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55" windowHeight="10830" activeTab="1"/>
  </bookViews>
  <sheets>
    <sheet name="buscaDEPOT" sheetId="3" r:id="rId1"/>
    <sheet name="QBusLocTableNewSorted" sheetId="1" r:id="rId2"/>
    <sheet name="Depot_hub" sheetId="2" r:id="rId3"/>
  </sheets>
  <definedNames>
    <definedName name="_xlnm._FilterDatabase" localSheetId="2" hidden="1">Depot_hub!$A$1:$V$2935</definedName>
    <definedName name="_xlnm._FilterDatabase" localSheetId="1" hidden="1">QBusLocTableNewSorted!$B$1:$M$1761</definedName>
    <definedName name="Counter">QBusLocTableNewSorted!$A$1:$A$1761</definedName>
    <definedName name="CountryCode">QBusLocTableNewSorted!$B$1:$B$1761</definedName>
    <definedName name="CountryName">QBusLocTableNewSorted!$C$1:$C$1761</definedName>
    <definedName name="Depot_hub">Depot_hub!$B$1:$V$2935</definedName>
    <definedName name="DepotCode">Depot_hub!$D$1:$D$2935</definedName>
    <definedName name="DepotCode2">QBusLocTableNewSorted!$D$1:$D$1761</definedName>
    <definedName name="DepotName">Depot_hub!$E$1:$E$2935</definedName>
    <definedName name="QBusLocTableNewSorted">QBusLocTableNewSorted!$B$1:$M$1761</definedName>
  </definedNames>
  <calcPr calcId="124519"/>
</workbook>
</file>

<file path=xl/calcChain.xml><?xml version="1.0" encoding="utf-8"?>
<calcChain xmlns="http://schemas.openxmlformats.org/spreadsheetml/2006/main">
  <c r="A7" i="1"/>
  <c r="A5"/>
  <c r="A8"/>
  <c r="A4"/>
  <c r="A3"/>
  <c r="A6"/>
  <c r="A9"/>
  <c r="A10"/>
  <c r="A11"/>
  <c r="A12"/>
  <c r="A13"/>
  <c r="A14"/>
  <c r="A15"/>
  <c r="A16"/>
  <c r="A17"/>
  <c r="A28"/>
  <c r="A29"/>
  <c r="A30"/>
  <c r="A31"/>
  <c r="A34"/>
  <c r="A23"/>
  <c r="A36"/>
  <c r="A32"/>
  <c r="A27"/>
  <c r="A26"/>
  <c r="A37"/>
  <c r="A24"/>
  <c r="A35"/>
  <c r="A22"/>
  <c r="A21"/>
  <c r="A20"/>
  <c r="A19"/>
  <c r="A18"/>
  <c r="A25"/>
  <c r="A33"/>
  <c r="A38"/>
  <c r="A43"/>
  <c r="A42"/>
  <c r="A41"/>
  <c r="A40"/>
  <c r="A39"/>
  <c r="A45"/>
  <c r="A44"/>
  <c r="A149"/>
  <c r="A111"/>
  <c r="A112"/>
  <c r="A148"/>
  <c r="A113"/>
  <c r="A114"/>
  <c r="A150"/>
  <c r="A115"/>
  <c r="A156"/>
  <c r="A147"/>
  <c r="A152"/>
  <c r="A110"/>
  <c r="A116"/>
  <c r="A154"/>
  <c r="A118"/>
  <c r="A158"/>
  <c r="A159"/>
  <c r="A86"/>
  <c r="A85"/>
  <c r="A84"/>
  <c r="A83"/>
  <c r="A82"/>
  <c r="A153"/>
  <c r="A128"/>
  <c r="A141"/>
  <c r="A163"/>
  <c r="A140"/>
  <c r="A138"/>
  <c r="A137"/>
  <c r="A136"/>
  <c r="A135"/>
  <c r="A133"/>
  <c r="A132"/>
  <c r="A144"/>
  <c r="A129"/>
  <c r="A117"/>
  <c r="A127"/>
  <c r="A124"/>
  <c r="A123"/>
  <c r="A122"/>
  <c r="A121"/>
  <c r="A120"/>
  <c r="A119"/>
  <c r="A142"/>
  <c r="A145"/>
  <c r="A146"/>
  <c r="A130"/>
  <c r="A218"/>
  <c r="A161"/>
  <c r="A228"/>
  <c r="A227"/>
  <c r="A225"/>
  <c r="A224"/>
  <c r="A223"/>
  <c r="A222"/>
  <c r="A221"/>
  <c r="A230"/>
  <c r="A219"/>
  <c r="A231"/>
  <c r="A217"/>
  <c r="A216"/>
  <c r="A215"/>
  <c r="A214"/>
  <c r="A212"/>
  <c r="A211"/>
  <c r="A210"/>
  <c r="A208"/>
  <c r="A220"/>
  <c r="A242"/>
  <c r="A255"/>
  <c r="A254"/>
  <c r="A253"/>
  <c r="A252"/>
  <c r="A251"/>
  <c r="A249"/>
  <c r="A248"/>
  <c r="A245"/>
  <c r="A229"/>
  <c r="A243"/>
  <c r="A203"/>
  <c r="A241"/>
  <c r="A240"/>
  <c r="A239"/>
  <c r="A237"/>
  <c r="A236"/>
  <c r="A235"/>
  <c r="A234"/>
  <c r="A233"/>
  <c r="A244"/>
  <c r="A169"/>
  <c r="A181"/>
  <c r="A180"/>
  <c r="A179"/>
  <c r="A178"/>
  <c r="A177"/>
  <c r="A176"/>
  <c r="A175"/>
  <c r="A174"/>
  <c r="A206"/>
  <c r="A171"/>
  <c r="A184"/>
  <c r="A168"/>
  <c r="A167"/>
  <c r="A166"/>
  <c r="A165"/>
  <c r="A164"/>
  <c r="A155"/>
  <c r="A162"/>
  <c r="A81"/>
  <c r="A173"/>
  <c r="A193"/>
  <c r="A160"/>
  <c r="A202"/>
  <c r="A201"/>
  <c r="A200"/>
  <c r="A199"/>
  <c r="A198"/>
  <c r="A197"/>
  <c r="A196"/>
  <c r="A182"/>
  <c r="A194"/>
  <c r="A183"/>
  <c r="A192"/>
  <c r="A191"/>
  <c r="A190"/>
  <c r="A189"/>
  <c r="A188"/>
  <c r="A187"/>
  <c r="A186"/>
  <c r="A185"/>
  <c r="A205"/>
  <c r="A195"/>
  <c r="A95"/>
  <c r="A207"/>
  <c r="A209"/>
  <c r="A213"/>
  <c r="A98"/>
  <c r="A97"/>
  <c r="A96"/>
  <c r="A94"/>
  <c r="A125"/>
  <c r="A226"/>
  <c r="A100"/>
  <c r="A232"/>
  <c r="A92"/>
  <c r="A90"/>
  <c r="A238"/>
  <c r="A91"/>
  <c r="A89"/>
  <c r="A246"/>
  <c r="A93"/>
  <c r="A143"/>
  <c r="A126"/>
  <c r="A131"/>
  <c r="A134"/>
  <c r="A139"/>
  <c r="A109"/>
  <c r="A108"/>
  <c r="A107"/>
  <c r="A99"/>
  <c r="A105"/>
  <c r="A204"/>
  <c r="A151"/>
  <c r="A104"/>
  <c r="A103"/>
  <c r="A170"/>
  <c r="A102"/>
  <c r="A172"/>
  <c r="A101"/>
  <c r="A76"/>
  <c r="A106"/>
  <c r="A70"/>
  <c r="A247"/>
  <c r="A61"/>
  <c r="A62"/>
  <c r="A63"/>
  <c r="A64"/>
  <c r="A65"/>
  <c r="A67"/>
  <c r="A59"/>
  <c r="A69"/>
  <c r="A58"/>
  <c r="A71"/>
  <c r="A72"/>
  <c r="A73"/>
  <c r="A74"/>
  <c r="A75"/>
  <c r="A77"/>
  <c r="A78"/>
  <c r="A79"/>
  <c r="A68"/>
  <c r="A49"/>
  <c r="A87"/>
  <c r="A66"/>
  <c r="A88"/>
  <c r="A80"/>
  <c r="A157"/>
  <c r="A46"/>
  <c r="A60"/>
  <c r="A48"/>
  <c r="A250"/>
  <c r="A50"/>
  <c r="A51"/>
  <c r="A52"/>
  <c r="A53"/>
  <c r="A54"/>
  <c r="A55"/>
  <c r="A56"/>
  <c r="A57"/>
  <c r="A47"/>
  <c r="A256"/>
  <c r="A258"/>
  <c r="A257"/>
  <c r="A259"/>
  <c r="A260"/>
  <c r="A261"/>
  <c r="A262"/>
  <c r="A263"/>
  <c r="A264"/>
  <c r="A266"/>
  <c r="A267"/>
  <c r="A265"/>
  <c r="A276"/>
  <c r="A269"/>
  <c r="A270"/>
  <c r="A271"/>
  <c r="A272"/>
  <c r="A273"/>
  <c r="A274"/>
  <c r="A275"/>
  <c r="A268"/>
  <c r="A278"/>
  <c r="A277"/>
  <c r="A279"/>
  <c r="A280"/>
  <c r="A281"/>
  <c r="A282"/>
  <c r="A283"/>
  <c r="A284"/>
  <c r="A285"/>
  <c r="A286"/>
  <c r="A287"/>
  <c r="A288"/>
  <c r="A289"/>
  <c r="A290"/>
  <c r="A291"/>
  <c r="A292"/>
  <c r="A293"/>
  <c r="A294"/>
  <c r="A296"/>
  <c r="A295"/>
  <c r="A297"/>
  <c r="A316"/>
  <c r="A330"/>
  <c r="A329"/>
  <c r="A328"/>
  <c r="A327"/>
  <c r="A326"/>
  <c r="A325"/>
  <c r="A324"/>
  <c r="A323"/>
  <c r="A322"/>
  <c r="A321"/>
  <c r="A320"/>
  <c r="A303"/>
  <c r="A318"/>
  <c r="A333"/>
  <c r="A315"/>
  <c r="A314"/>
  <c r="A313"/>
  <c r="A312"/>
  <c r="A311"/>
  <c r="A310"/>
  <c r="A309"/>
  <c r="A308"/>
  <c r="A307"/>
  <c r="A306"/>
  <c r="A305"/>
  <c r="A304"/>
  <c r="A298"/>
  <c r="A345"/>
  <c r="A359"/>
  <c r="A358"/>
  <c r="A357"/>
  <c r="A356"/>
  <c r="A355"/>
  <c r="A354"/>
  <c r="A353"/>
  <c r="A352"/>
  <c r="A351"/>
  <c r="A350"/>
  <c r="A349"/>
  <c r="A348"/>
  <c r="A331"/>
  <c r="A346"/>
  <c r="A332"/>
  <c r="A344"/>
  <c r="A343"/>
  <c r="A342"/>
  <c r="A341"/>
  <c r="A340"/>
  <c r="A339"/>
  <c r="A338"/>
  <c r="A337"/>
  <c r="A336"/>
  <c r="A335"/>
  <c r="A334"/>
  <c r="A317"/>
  <c r="A347"/>
  <c r="A301"/>
  <c r="A300"/>
  <c r="A299"/>
  <c r="A319"/>
  <c r="A302"/>
  <c r="A360"/>
  <c r="A361"/>
  <c r="A362"/>
  <c r="A364"/>
  <c r="A363"/>
  <c r="A366"/>
  <c r="A365"/>
  <c r="A368"/>
  <c r="A367"/>
  <c r="A369"/>
  <c r="A396"/>
  <c r="A372"/>
  <c r="A395"/>
  <c r="A394"/>
  <c r="A397"/>
  <c r="A390"/>
  <c r="A393"/>
  <c r="A392"/>
  <c r="A398"/>
  <c r="A380"/>
  <c r="A389"/>
  <c r="A388"/>
  <c r="A387"/>
  <c r="A386"/>
  <c r="A385"/>
  <c r="A384"/>
  <c r="A383"/>
  <c r="A370"/>
  <c r="A381"/>
  <c r="A371"/>
  <c r="A379"/>
  <c r="A378"/>
  <c r="A377"/>
  <c r="A376"/>
  <c r="A375"/>
  <c r="A374"/>
  <c r="A373"/>
  <c r="A391"/>
  <c r="A382"/>
  <c r="A399"/>
  <c r="A401"/>
  <c r="A402"/>
  <c r="A400"/>
  <c r="A403"/>
  <c r="A404"/>
  <c r="A405"/>
  <c r="A406"/>
  <c r="A411"/>
  <c r="A409"/>
  <c r="A408"/>
  <c r="A407"/>
  <c r="A410"/>
  <c r="A412"/>
  <c r="A413"/>
  <c r="A422"/>
  <c r="A419"/>
  <c r="A423"/>
  <c r="A424"/>
  <c r="A431"/>
  <c r="A425"/>
  <c r="A427"/>
  <c r="A428"/>
  <c r="A429"/>
  <c r="A433"/>
  <c r="A434"/>
  <c r="A432"/>
  <c r="A430"/>
  <c r="A426"/>
  <c r="A440"/>
  <c r="A444"/>
  <c r="A443"/>
  <c r="A442"/>
  <c r="A441"/>
  <c r="A439"/>
  <c r="A414"/>
  <c r="A437"/>
  <c r="A420"/>
  <c r="A436"/>
  <c r="A415"/>
  <c r="A416"/>
  <c r="A417"/>
  <c r="A418"/>
  <c r="A435"/>
  <c r="A438"/>
  <c r="A421"/>
  <c r="A446"/>
  <c r="A447"/>
  <c r="A445"/>
  <c r="A456"/>
  <c r="A469"/>
  <c r="A468"/>
  <c r="A467"/>
  <c r="A466"/>
  <c r="A465"/>
  <c r="A464"/>
  <c r="A463"/>
  <c r="A462"/>
  <c r="A461"/>
  <c r="A460"/>
  <c r="A459"/>
  <c r="A457"/>
  <c r="A472"/>
  <c r="A455"/>
  <c r="A454"/>
  <c r="A453"/>
  <c r="A452"/>
  <c r="A451"/>
  <c r="A450"/>
  <c r="A449"/>
  <c r="A448"/>
  <c r="A458"/>
  <c r="A483"/>
  <c r="A489"/>
  <c r="A488"/>
  <c r="A487"/>
  <c r="A486"/>
  <c r="A470"/>
  <c r="A484"/>
  <c r="A471"/>
  <c r="A482"/>
  <c r="A481"/>
  <c r="A473"/>
  <c r="A485"/>
  <c r="A490"/>
  <c r="A480"/>
  <c r="A474"/>
  <c r="A475"/>
  <c r="A476"/>
  <c r="A477"/>
  <c r="A478"/>
  <c r="A479"/>
  <c r="A493"/>
  <c r="A494"/>
  <c r="A495"/>
  <c r="A496"/>
  <c r="A497"/>
  <c r="A491"/>
  <c r="A492"/>
  <c r="A499"/>
  <c r="A498"/>
  <c r="A500"/>
  <c r="A501"/>
  <c r="A502"/>
  <c r="A503"/>
  <c r="A504"/>
  <c r="A505"/>
  <c r="A509"/>
  <c r="A515"/>
  <c r="A514"/>
  <c r="A513"/>
  <c r="A512"/>
  <c r="A510"/>
  <c r="A508"/>
  <c r="A507"/>
  <c r="A506"/>
  <c r="A511"/>
  <c r="A523"/>
  <c r="A524"/>
  <c r="A517"/>
  <c r="A519"/>
  <c r="A520"/>
  <c r="A521"/>
  <c r="A535"/>
  <c r="A547"/>
  <c r="A546"/>
  <c r="A545"/>
  <c r="A544"/>
  <c r="A543"/>
  <c r="A542"/>
  <c r="A541"/>
  <c r="A540"/>
  <c r="A539"/>
  <c r="A538"/>
  <c r="A522"/>
  <c r="A536"/>
  <c r="A516"/>
  <c r="A534"/>
  <c r="A533"/>
  <c r="A532"/>
  <c r="A531"/>
  <c r="A530"/>
  <c r="A529"/>
  <c r="A528"/>
  <c r="A527"/>
  <c r="A526"/>
  <c r="A525"/>
  <c r="A537"/>
  <c r="A518"/>
  <c r="A548"/>
  <c r="A549"/>
  <c r="A550"/>
  <c r="A551"/>
  <c r="A552"/>
  <c r="A553"/>
  <c r="A554"/>
  <c r="A556"/>
  <c r="A562"/>
  <c r="A561"/>
  <c r="A560"/>
  <c r="A559"/>
  <c r="A557"/>
  <c r="A555"/>
  <c r="A558"/>
  <c r="A565"/>
  <c r="A563"/>
  <c r="A564"/>
  <c r="A566"/>
  <c r="A568"/>
  <c r="A570"/>
  <c r="A571"/>
  <c r="A572"/>
  <c r="A567"/>
  <c r="A569"/>
  <c r="A573"/>
  <c r="A593"/>
  <c r="A585"/>
  <c r="A586"/>
  <c r="A587"/>
  <c r="A588"/>
  <c r="A584"/>
  <c r="A592"/>
  <c r="A579"/>
  <c r="A594"/>
  <c r="A591"/>
  <c r="A583"/>
  <c r="A582"/>
  <c r="A580"/>
  <c r="A578"/>
  <c r="A577"/>
  <c r="A576"/>
  <c r="A575"/>
  <c r="A574"/>
  <c r="A597"/>
  <c r="A581"/>
  <c r="A627"/>
  <c r="A618"/>
  <c r="A596"/>
  <c r="A620"/>
  <c r="A595"/>
  <c r="A590"/>
  <c r="A622"/>
  <c r="A623"/>
  <c r="A624"/>
  <c r="A617"/>
  <c r="A626"/>
  <c r="A619"/>
  <c r="A628"/>
  <c r="A629"/>
  <c r="A630"/>
  <c r="A631"/>
  <c r="A632"/>
  <c r="A633"/>
  <c r="A634"/>
  <c r="A589"/>
  <c r="A625"/>
  <c r="A604"/>
  <c r="A598"/>
  <c r="A599"/>
  <c r="A600"/>
  <c r="A601"/>
  <c r="A621"/>
  <c r="A603"/>
  <c r="A616"/>
  <c r="A605"/>
  <c r="A606"/>
  <c r="A614"/>
  <c r="A602"/>
  <c r="A615"/>
  <c r="A607"/>
  <c r="A613"/>
  <c r="A612"/>
  <c r="A611"/>
  <c r="A610"/>
  <c r="A609"/>
  <c r="A608"/>
  <c r="A635"/>
  <c r="A638"/>
  <c r="A636"/>
  <c r="A637"/>
  <c r="A641"/>
  <c r="A639"/>
  <c r="A640"/>
  <c r="A649"/>
  <c r="A642"/>
  <c r="A656"/>
  <c r="A655"/>
  <c r="A654"/>
  <c r="A653"/>
  <c r="A652"/>
  <c r="A650"/>
  <c r="A648"/>
  <c r="A647"/>
  <c r="A646"/>
  <c r="A645"/>
  <c r="A644"/>
  <c r="A643"/>
  <c r="A651"/>
  <c r="A657"/>
  <c r="A658"/>
  <c r="A659"/>
  <c r="A751"/>
  <c r="A739"/>
  <c r="A740"/>
  <c r="A747"/>
  <c r="A742"/>
  <c r="A769"/>
  <c r="A744"/>
  <c r="A745"/>
  <c r="A746"/>
  <c r="A748"/>
  <c r="A777"/>
  <c r="A750"/>
  <c r="A736"/>
  <c r="A752"/>
  <c r="A753"/>
  <c r="A754"/>
  <c r="A755"/>
  <c r="A756"/>
  <c r="A757"/>
  <c r="A758"/>
  <c r="A759"/>
  <c r="A760"/>
  <c r="A761"/>
  <c r="A762"/>
  <c r="A749"/>
  <c r="A725"/>
  <c r="A711"/>
  <c r="A712"/>
  <c r="A713"/>
  <c r="A714"/>
  <c r="A715"/>
  <c r="A716"/>
  <c r="A717"/>
  <c r="A718"/>
  <c r="A719"/>
  <c r="A722"/>
  <c r="A738"/>
  <c r="A724"/>
  <c r="A737"/>
  <c r="A726"/>
  <c r="A727"/>
  <c r="A728"/>
  <c r="A729"/>
  <c r="A730"/>
  <c r="A731"/>
  <c r="A732"/>
  <c r="A733"/>
  <c r="A734"/>
  <c r="A735"/>
  <c r="A723"/>
  <c r="A788"/>
  <c r="A802"/>
  <c r="A776"/>
  <c r="A778"/>
  <c r="A779"/>
  <c r="A780"/>
  <c r="A781"/>
  <c r="A782"/>
  <c r="A783"/>
  <c r="A784"/>
  <c r="A785"/>
  <c r="A774"/>
  <c r="A787"/>
  <c r="A773"/>
  <c r="A789"/>
  <c r="A790"/>
  <c r="A791"/>
  <c r="A792"/>
  <c r="A793"/>
  <c r="A794"/>
  <c r="A795"/>
  <c r="A796"/>
  <c r="A797"/>
  <c r="A798"/>
  <c r="A799"/>
  <c r="A786"/>
  <c r="A806"/>
  <c r="A800"/>
  <c r="A803"/>
  <c r="A814"/>
  <c r="A813"/>
  <c r="A812"/>
  <c r="A811"/>
  <c r="A710"/>
  <c r="A810"/>
  <c r="A741"/>
  <c r="A809"/>
  <c r="A775"/>
  <c r="A807"/>
  <c r="A801"/>
  <c r="A805"/>
  <c r="A804"/>
  <c r="A763"/>
  <c r="A764"/>
  <c r="A765"/>
  <c r="A766"/>
  <c r="A767"/>
  <c r="A768"/>
  <c r="A770"/>
  <c r="A771"/>
  <c r="A772"/>
  <c r="A808"/>
  <c r="A667"/>
  <c r="A681"/>
  <c r="A680"/>
  <c r="A679"/>
  <c r="A678"/>
  <c r="A677"/>
  <c r="A676"/>
  <c r="A675"/>
  <c r="A674"/>
  <c r="A673"/>
  <c r="A672"/>
  <c r="A682"/>
  <c r="A668"/>
  <c r="A671"/>
  <c r="A666"/>
  <c r="A665"/>
  <c r="A664"/>
  <c r="A663"/>
  <c r="A662"/>
  <c r="A661"/>
  <c r="A660"/>
  <c r="A720"/>
  <c r="A721"/>
  <c r="A743"/>
  <c r="A709"/>
  <c r="A670"/>
  <c r="A700"/>
  <c r="A707"/>
  <c r="A706"/>
  <c r="A708"/>
  <c r="A705"/>
  <c r="A669"/>
  <c r="A683"/>
  <c r="A704"/>
  <c r="A703"/>
  <c r="A701"/>
  <c r="A699"/>
  <c r="A698"/>
  <c r="A697"/>
  <c r="A696"/>
  <c r="A685"/>
  <c r="A702"/>
  <c r="A687"/>
  <c r="A689"/>
  <c r="A686"/>
  <c r="A691"/>
  <c r="A688"/>
  <c r="A692"/>
  <c r="A693"/>
  <c r="A694"/>
  <c r="A684"/>
  <c r="A695"/>
  <c r="A690"/>
  <c r="A816"/>
  <c r="A815"/>
  <c r="A877"/>
  <c r="A879"/>
  <c r="A880"/>
  <c r="A881"/>
  <c r="A883"/>
  <c r="A886"/>
  <c r="A884"/>
  <c r="A876"/>
  <c r="A830"/>
  <c r="A887"/>
  <c r="A882"/>
  <c r="A874"/>
  <c r="A868"/>
  <c r="A849"/>
  <c r="A843"/>
  <c r="A842"/>
  <c r="A841"/>
  <c r="A840"/>
  <c r="A839"/>
  <c r="A837"/>
  <c r="A829"/>
  <c r="A888"/>
  <c r="A902"/>
  <c r="A838"/>
  <c r="A916"/>
  <c r="A897"/>
  <c r="A898"/>
  <c r="A899"/>
  <c r="A900"/>
  <c r="A875"/>
  <c r="A903"/>
  <c r="A828"/>
  <c r="A905"/>
  <c r="A909"/>
  <c r="A910"/>
  <c r="A911"/>
  <c r="A912"/>
  <c r="A913"/>
  <c r="A904"/>
  <c r="A923"/>
  <c r="A890"/>
  <c r="A891"/>
  <c r="A893"/>
  <c r="A894"/>
  <c r="A895"/>
  <c r="A914"/>
  <c r="A924"/>
  <c r="A915"/>
  <c r="A922"/>
  <c r="A921"/>
  <c r="A919"/>
  <c r="A918"/>
  <c r="A917"/>
  <c r="A889"/>
  <c r="A926"/>
  <c r="A853"/>
  <c r="A862"/>
  <c r="A861"/>
  <c r="A820"/>
  <c r="A833"/>
  <c r="A827"/>
  <c r="A831"/>
  <c r="A832"/>
  <c r="A859"/>
  <c r="A858"/>
  <c r="A857"/>
  <c r="A856"/>
  <c r="A819"/>
  <c r="A854"/>
  <c r="A860"/>
  <c r="A852"/>
  <c r="A851"/>
  <c r="A850"/>
  <c r="A848"/>
  <c r="A847"/>
  <c r="A846"/>
  <c r="A845"/>
  <c r="A844"/>
  <c r="A836"/>
  <c r="A835"/>
  <c r="A834"/>
  <c r="A855"/>
  <c r="A925"/>
  <c r="A818"/>
  <c r="A878"/>
  <c r="A885"/>
  <c r="A892"/>
  <c r="A901"/>
  <c r="A906"/>
  <c r="A907"/>
  <c r="A873"/>
  <c r="A920"/>
  <c r="A872"/>
  <c r="A817"/>
  <c r="A821"/>
  <c r="A822"/>
  <c r="A823"/>
  <c r="A824"/>
  <c r="A825"/>
  <c r="A826"/>
  <c r="A908"/>
  <c r="A871"/>
  <c r="A896"/>
  <c r="A864"/>
  <c r="A865"/>
  <c r="A866"/>
  <c r="A867"/>
  <c r="A869"/>
  <c r="A870"/>
  <c r="A863"/>
  <c r="A927"/>
  <c r="A929"/>
  <c r="A928"/>
  <c r="A930"/>
  <c r="A932"/>
  <c r="A931"/>
  <c r="A933"/>
  <c r="A934"/>
  <c r="A935"/>
  <c r="A938"/>
  <c r="A936"/>
  <c r="A937"/>
  <c r="A939"/>
  <c r="A940"/>
  <c r="A941"/>
  <c r="A963"/>
  <c r="A956"/>
  <c r="A942"/>
  <c r="A962"/>
  <c r="A961"/>
  <c r="A960"/>
  <c r="A959"/>
  <c r="A957"/>
  <c r="A955"/>
  <c r="A954"/>
  <c r="A953"/>
  <c r="A945"/>
  <c r="A943"/>
  <c r="A958"/>
  <c r="A944"/>
  <c r="A952"/>
  <c r="A946"/>
  <c r="A947"/>
  <c r="A948"/>
  <c r="A949"/>
  <c r="A950"/>
  <c r="A951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7"/>
  <c r="A992"/>
  <c r="A991"/>
  <c r="A990"/>
  <c r="A988"/>
  <c r="A986"/>
  <c r="A985"/>
  <c r="A984"/>
  <c r="A989"/>
  <c r="A1003"/>
  <c r="A1007"/>
  <c r="A1012"/>
  <c r="A1011"/>
  <c r="A1010"/>
  <c r="A1008"/>
  <c r="A1006"/>
  <c r="A1005"/>
  <c r="A1004"/>
  <c r="A1001"/>
  <c r="A1000"/>
  <c r="A999"/>
  <c r="A1002"/>
  <c r="A998"/>
  <c r="A1009"/>
  <c r="A997"/>
  <c r="A996"/>
  <c r="A995"/>
  <c r="A994"/>
  <c r="A993"/>
  <c r="A1016"/>
  <c r="A1017"/>
  <c r="A1014"/>
  <c r="A1013"/>
  <c r="A1015"/>
  <c r="A1018"/>
  <c r="A1019"/>
  <c r="A1095"/>
  <c r="A1090"/>
  <c r="A1091"/>
  <c r="A1092"/>
  <c r="A1099"/>
  <c r="A1093"/>
  <c r="A1094"/>
  <c r="A1096"/>
  <c r="A1097"/>
  <c r="A1089"/>
  <c r="A1098"/>
  <c r="A1088"/>
  <c r="A1087"/>
  <c r="A1086"/>
  <c r="A1085"/>
  <c r="A1084"/>
  <c r="A1083"/>
  <c r="A1100"/>
  <c r="A1081"/>
  <c r="A1111"/>
  <c r="A1080"/>
  <c r="A1079"/>
  <c r="A1078"/>
  <c r="A1077"/>
  <c r="A1082"/>
  <c r="A1115"/>
  <c r="A1060"/>
  <c r="A1076"/>
  <c r="A1048"/>
  <c r="A1039"/>
  <c r="A1036"/>
  <c r="A1035"/>
  <c r="A1121"/>
  <c r="A1120"/>
  <c r="A1119"/>
  <c r="A1118"/>
  <c r="A1109"/>
  <c r="A1116"/>
  <c r="A1101"/>
  <c r="A1114"/>
  <c r="A1113"/>
  <c r="A1112"/>
  <c r="A1110"/>
  <c r="A1108"/>
  <c r="A1107"/>
  <c r="A1106"/>
  <c r="A1105"/>
  <c r="A1104"/>
  <c r="A1103"/>
  <c r="A1102"/>
  <c r="A1117"/>
  <c r="A1032"/>
  <c r="A1047"/>
  <c r="A1046"/>
  <c r="A1045"/>
  <c r="A1044"/>
  <c r="A1043"/>
  <c r="A1042"/>
  <c r="A1041"/>
  <c r="A1040"/>
  <c r="A1038"/>
  <c r="A1037"/>
  <c r="A1062"/>
  <c r="A1033"/>
  <c r="A1051"/>
  <c r="A1031"/>
  <c r="A1030"/>
  <c r="A1029"/>
  <c r="A1028"/>
  <c r="A1027"/>
  <c r="A1026"/>
  <c r="A1022"/>
  <c r="A1023"/>
  <c r="A1075"/>
  <c r="A1024"/>
  <c r="A1034"/>
  <c r="A1020"/>
  <c r="A1074"/>
  <c r="A1073"/>
  <c r="A1072"/>
  <c r="A1071"/>
  <c r="A1070"/>
  <c r="A1069"/>
  <c r="A1068"/>
  <c r="A1067"/>
  <c r="A1066"/>
  <c r="A1065"/>
  <c r="A1049"/>
  <c r="A1063"/>
  <c r="A1050"/>
  <c r="A1061"/>
  <c r="A1021"/>
  <c r="A1059"/>
  <c r="A1058"/>
  <c r="A1057"/>
  <c r="A1056"/>
  <c r="A1055"/>
  <c r="A1054"/>
  <c r="A1053"/>
  <c r="A1052"/>
  <c r="A1025"/>
  <c r="A1064"/>
  <c r="A1123"/>
  <c r="A1122"/>
  <c r="A1124"/>
  <c r="A1126"/>
  <c r="A1125"/>
  <c r="A1190"/>
  <c r="A1201"/>
  <c r="A1200"/>
  <c r="A1199"/>
  <c r="A1198"/>
  <c r="A1197"/>
  <c r="A1196"/>
  <c r="A1195"/>
  <c r="A1194"/>
  <c r="A1193"/>
  <c r="A1191"/>
  <c r="A1206"/>
  <c r="A1189"/>
  <c r="A1188"/>
  <c r="A1187"/>
  <c r="A1186"/>
  <c r="A1185"/>
  <c r="A1184"/>
  <c r="A1183"/>
  <c r="A1182"/>
  <c r="A1192"/>
  <c r="A1216"/>
  <c r="A1157"/>
  <c r="A1138"/>
  <c r="A1181"/>
  <c r="A1152"/>
  <c r="A1162"/>
  <c r="A1171"/>
  <c r="A1204"/>
  <c r="A1213"/>
  <c r="A1203"/>
  <c r="A1217"/>
  <c r="A1202"/>
  <c r="A1215"/>
  <c r="A1214"/>
  <c r="A1212"/>
  <c r="A1211"/>
  <c r="A1210"/>
  <c r="A1209"/>
  <c r="A1208"/>
  <c r="A1207"/>
  <c r="A1205"/>
  <c r="A1218"/>
  <c r="A1139"/>
  <c r="A1151"/>
  <c r="A1150"/>
  <c r="A1149"/>
  <c r="A1148"/>
  <c r="A1147"/>
  <c r="A1145"/>
  <c r="A1180"/>
  <c r="A1143"/>
  <c r="A1142"/>
  <c r="A1153"/>
  <c r="A1140"/>
  <c r="A1146"/>
  <c r="A1137"/>
  <c r="A1136"/>
  <c r="A1135"/>
  <c r="A1134"/>
  <c r="A1133"/>
  <c r="A1132"/>
  <c r="A1131"/>
  <c r="A1130"/>
  <c r="A1159"/>
  <c r="A1129"/>
  <c r="A1141"/>
  <c r="A1165"/>
  <c r="A1176"/>
  <c r="A1177"/>
  <c r="A1144"/>
  <c r="A1178"/>
  <c r="A1154"/>
  <c r="A1169"/>
  <c r="A1172"/>
  <c r="A1173"/>
  <c r="A1168"/>
  <c r="A1174"/>
  <c r="A1175"/>
  <c r="A1166"/>
  <c r="A1170"/>
  <c r="A1164"/>
  <c r="A1163"/>
  <c r="A1161"/>
  <c r="A1179"/>
  <c r="A1160"/>
  <c r="A1127"/>
  <c r="A1158"/>
  <c r="A1128"/>
  <c r="A1156"/>
  <c r="A1155"/>
  <c r="A1167"/>
  <c r="A1219"/>
  <c r="A1221"/>
  <c r="A1220"/>
  <c r="A1222"/>
  <c r="A1224"/>
  <c r="A1223"/>
  <c r="A1225"/>
  <c r="A1226"/>
  <c r="A1228"/>
  <c r="A1227"/>
  <c r="A1230"/>
  <c r="A1229"/>
  <c r="A1231"/>
  <c r="A1233"/>
  <c r="A1232"/>
  <c r="A1237"/>
  <c r="A1240"/>
  <c r="A1236"/>
  <c r="A1235"/>
  <c r="A1239"/>
  <c r="A1234"/>
  <c r="A1238"/>
  <c r="A1242"/>
  <c r="A1241"/>
  <c r="A1243"/>
  <c r="A1244"/>
  <c r="A1246"/>
  <c r="A1247"/>
  <c r="A1245"/>
  <c r="A1249"/>
  <c r="A1248"/>
  <c r="A1250"/>
  <c r="A1251"/>
  <c r="A1252"/>
  <c r="A1255"/>
  <c r="A1254"/>
  <c r="A1253"/>
  <c r="A1256"/>
  <c r="A1257"/>
  <c r="A1258"/>
  <c r="A1259"/>
  <c r="A1260"/>
  <c r="A1261"/>
  <c r="A1264"/>
  <c r="A1263"/>
  <c r="A1262"/>
  <c r="A1269"/>
  <c r="A1270"/>
  <c r="A1272"/>
  <c r="A1268"/>
  <c r="A1267"/>
  <c r="A1266"/>
  <c r="A1265"/>
  <c r="A1271"/>
  <c r="A1273"/>
  <c r="A1275"/>
  <c r="A1274"/>
  <c r="A1276"/>
  <c r="A1277"/>
  <c r="A1278"/>
  <c r="A1279"/>
  <c r="A1280"/>
  <c r="A1281"/>
  <c r="A1282"/>
  <c r="A1283"/>
  <c r="A1284"/>
  <c r="A1285"/>
  <c r="A1287"/>
  <c r="A1286"/>
  <c r="A1288"/>
  <c r="A1290"/>
  <c r="A1289"/>
  <c r="A1291"/>
  <c r="A1292"/>
  <c r="A1293"/>
  <c r="A1294"/>
  <c r="A1295"/>
  <c r="A1296"/>
  <c r="A1297"/>
  <c r="A1299"/>
  <c r="A1298"/>
  <c r="A1300"/>
  <c r="A1309"/>
  <c r="A1308"/>
  <c r="A1307"/>
  <c r="A1306"/>
  <c r="A1305"/>
  <c r="A1304"/>
  <c r="A1303"/>
  <c r="A1302"/>
  <c r="A1301"/>
  <c r="A1316"/>
  <c r="A1320"/>
  <c r="A1319"/>
  <c r="A1317"/>
  <c r="A1315"/>
  <c r="A1314"/>
  <c r="A1313"/>
  <c r="A1312"/>
  <c r="A1311"/>
  <c r="A1310"/>
  <c r="A1318"/>
  <c r="A1321"/>
  <c r="A1322"/>
  <c r="A1323"/>
  <c r="A1324"/>
  <c r="A1325"/>
  <c r="A1326"/>
  <c r="A1327"/>
  <c r="A1329"/>
  <c r="A1328"/>
  <c r="A1331"/>
  <c r="A1330"/>
  <c r="A1335"/>
  <c r="A1336"/>
  <c r="A1333"/>
  <c r="A1334"/>
  <c r="A1344"/>
  <c r="A1332"/>
  <c r="A1337"/>
  <c r="A1339"/>
  <c r="A1340"/>
  <c r="A1341"/>
  <c r="A1338"/>
  <c r="A1343"/>
  <c r="A1342"/>
  <c r="A1345"/>
  <c r="A1346"/>
  <c r="A1347"/>
  <c r="A1348"/>
  <c r="A1349"/>
  <c r="A1350"/>
  <c r="A1351"/>
  <c r="A1352"/>
  <c r="A1353"/>
  <c r="A1370"/>
  <c r="A1377"/>
  <c r="A1378"/>
  <c r="A1363"/>
  <c r="A1355"/>
  <c r="A1371"/>
  <c r="A1372"/>
  <c r="A1354"/>
  <c r="A1376"/>
  <c r="A1359"/>
  <c r="A1373"/>
  <c r="A1357"/>
  <c r="A1369"/>
  <c r="A1368"/>
  <c r="A1367"/>
  <c r="A1366"/>
  <c r="A1356"/>
  <c r="A1364"/>
  <c r="A1362"/>
  <c r="A1361"/>
  <c r="A1360"/>
  <c r="A1358"/>
  <c r="A1374"/>
  <c r="A1375"/>
  <c r="A1365"/>
  <c r="A1380"/>
  <c r="A1379"/>
  <c r="A1382"/>
  <c r="A1381"/>
  <c r="A1384"/>
  <c r="A1383"/>
  <c r="A1385"/>
  <c r="A1397"/>
  <c r="A1398"/>
  <c r="A1396"/>
  <c r="A1395"/>
  <c r="A1394"/>
  <c r="A1393"/>
  <c r="A1392"/>
  <c r="A1391"/>
  <c r="A1390"/>
  <c r="A1389"/>
  <c r="A1388"/>
  <c r="A1387"/>
  <c r="A1386"/>
  <c r="A1399"/>
  <c r="A1404"/>
  <c r="A1401"/>
  <c r="A1405"/>
  <c r="A1403"/>
  <c r="A1402"/>
  <c r="A1400"/>
  <c r="A1408"/>
  <c r="A1407"/>
  <c r="A1406"/>
  <c r="A1434"/>
  <c r="A1424"/>
  <c r="A1437"/>
  <c r="A1436"/>
  <c r="A1435"/>
  <c r="A1416"/>
  <c r="A1426"/>
  <c r="A1425"/>
  <c r="A1423"/>
  <c r="A1422"/>
  <c r="A1421"/>
  <c r="A1420"/>
  <c r="A1419"/>
  <c r="A1428"/>
  <c r="A1417"/>
  <c r="A1429"/>
  <c r="A1415"/>
  <c r="A1414"/>
  <c r="A1413"/>
  <c r="A1412"/>
  <c r="A1411"/>
  <c r="A1410"/>
  <c r="A1409"/>
  <c r="A1418"/>
  <c r="A1432"/>
  <c r="A1431"/>
  <c r="A1430"/>
  <c r="A1427"/>
  <c r="A1433"/>
  <c r="A1438"/>
  <c r="A1439"/>
  <c r="A1440"/>
  <c r="A1441"/>
  <c r="A1444"/>
  <c r="A1443"/>
  <c r="A1445"/>
  <c r="A1446"/>
  <c r="A1447"/>
  <c r="A1448"/>
  <c r="A1449"/>
  <c r="A1450"/>
  <c r="A1442"/>
  <c r="A1451"/>
  <c r="A1452"/>
  <c r="A1453"/>
  <c r="A1454"/>
  <c r="A1455"/>
  <c r="A1456"/>
  <c r="A1457"/>
  <c r="A1458"/>
  <c r="A1459"/>
  <c r="A1460"/>
  <c r="A1461"/>
  <c r="A1462"/>
  <c r="A1463"/>
  <c r="A1471"/>
  <c r="A1464"/>
  <c r="A1472"/>
  <c r="A1470"/>
  <c r="A1469"/>
  <c r="A1468"/>
  <c r="A1467"/>
  <c r="A1466"/>
  <c r="A1465"/>
  <c r="A1474"/>
  <c r="A1473"/>
  <c r="A1546"/>
  <c r="A1535"/>
  <c r="A1544"/>
  <c r="A1543"/>
  <c r="A1542"/>
  <c r="A1541"/>
  <c r="A1540"/>
  <c r="A1545"/>
  <c r="A1539"/>
  <c r="A1538"/>
  <c r="A1532"/>
  <c r="A1536"/>
  <c r="A1534"/>
  <c r="A1533"/>
  <c r="A1547"/>
  <c r="A1560"/>
  <c r="A1537"/>
  <c r="A1556"/>
  <c r="A1531"/>
  <c r="A1488"/>
  <c r="A1564"/>
  <c r="A1563"/>
  <c r="A1562"/>
  <c r="A1561"/>
  <c r="A1558"/>
  <c r="A1557"/>
  <c r="A1548"/>
  <c r="A1555"/>
  <c r="A1554"/>
  <c r="A1553"/>
  <c r="A1552"/>
  <c r="A1551"/>
  <c r="A1550"/>
  <c r="A1549"/>
  <c r="A1559"/>
  <c r="A1481"/>
  <c r="A1501"/>
  <c r="A1500"/>
  <c r="A1499"/>
  <c r="A1498"/>
  <c r="A1497"/>
  <c r="A1530"/>
  <c r="A1475"/>
  <c r="A1490"/>
  <c r="A1476"/>
  <c r="A1477"/>
  <c r="A1478"/>
  <c r="A1489"/>
  <c r="A1480"/>
  <c r="A1504"/>
  <c r="A1482"/>
  <c r="A1483"/>
  <c r="A1484"/>
  <c r="A1485"/>
  <c r="A1486"/>
  <c r="A1495"/>
  <c r="A1494"/>
  <c r="A1493"/>
  <c r="A1492"/>
  <c r="A1487"/>
  <c r="A1491"/>
  <c r="A1479"/>
  <c r="A1516"/>
  <c r="A1529"/>
  <c r="A1528"/>
  <c r="A1527"/>
  <c r="A1526"/>
  <c r="A1525"/>
  <c r="A1524"/>
  <c r="A1523"/>
  <c r="A1522"/>
  <c r="A1521"/>
  <c r="A1520"/>
  <c r="A1519"/>
  <c r="A1502"/>
  <c r="A1517"/>
  <c r="A1503"/>
  <c r="A1515"/>
  <c r="A1514"/>
  <c r="A1513"/>
  <c r="A1512"/>
  <c r="A1511"/>
  <c r="A1510"/>
  <c r="A1509"/>
  <c r="A1508"/>
  <c r="A1507"/>
  <c r="A1506"/>
  <c r="A1505"/>
  <c r="A1496"/>
  <c r="A1518"/>
  <c r="A1565"/>
  <c r="A1567"/>
  <c r="A1568"/>
  <c r="A1566"/>
  <c r="A1569"/>
  <c r="A1570"/>
  <c r="A1572"/>
  <c r="A1573"/>
  <c r="A1574"/>
  <c r="A1575"/>
  <c r="A1576"/>
  <c r="A1577"/>
  <c r="A1571"/>
  <c r="A1579"/>
  <c r="A1578"/>
  <c r="A1580"/>
  <c r="A1581"/>
  <c r="A1584"/>
  <c r="A1582"/>
  <c r="A1587"/>
  <c r="A1583"/>
  <c r="A1590"/>
  <c r="A1589"/>
  <c r="A1588"/>
  <c r="A1585"/>
  <c r="A1586"/>
  <c r="A1591"/>
  <c r="A1592"/>
  <c r="A1593"/>
  <c r="A1594"/>
  <c r="A1595"/>
  <c r="A1597"/>
  <c r="A1596"/>
  <c r="A1598"/>
  <c r="A1599"/>
  <c r="A1600"/>
  <c r="A1601"/>
  <c r="A1602"/>
  <c r="A1607"/>
  <c r="A1615"/>
  <c r="A1606"/>
  <c r="A1605"/>
  <c r="A1603"/>
  <c r="A1608"/>
  <c r="A1604"/>
  <c r="A1610"/>
  <c r="A1611"/>
  <c r="A1612"/>
  <c r="A1613"/>
  <c r="A1614"/>
  <c r="A1609"/>
  <c r="A1616"/>
  <c r="A1617"/>
  <c r="A1618"/>
  <c r="A1619"/>
  <c r="A1620"/>
  <c r="A1626"/>
  <c r="A1623"/>
  <c r="A1621"/>
  <c r="A1625"/>
  <c r="A1622"/>
  <c r="A1624"/>
  <c r="A1627"/>
  <c r="A1647"/>
  <c r="A1659"/>
  <c r="A1661"/>
  <c r="A1660"/>
  <c r="A1634"/>
  <c r="A1649"/>
  <c r="A1640"/>
  <c r="A1639"/>
  <c r="A1638"/>
  <c r="A1637"/>
  <c r="A1642"/>
  <c r="A1635"/>
  <c r="A1643"/>
  <c r="A1633"/>
  <c r="A1632"/>
  <c r="A1631"/>
  <c r="A1630"/>
  <c r="A1629"/>
  <c r="A1628"/>
  <c r="A1636"/>
  <c r="A1651"/>
  <c r="A1657"/>
  <c r="A1656"/>
  <c r="A1655"/>
  <c r="A1654"/>
  <c r="A1641"/>
  <c r="A1652"/>
  <c r="A1658"/>
  <c r="A1650"/>
  <c r="A1648"/>
  <c r="A1646"/>
  <c r="A1645"/>
  <c r="A1644"/>
  <c r="A1653"/>
  <c r="A1663"/>
  <c r="A1662"/>
  <c r="A1664"/>
  <c r="A1666"/>
  <c r="A1667"/>
  <c r="A1665"/>
  <c r="A1668"/>
  <c r="A1669"/>
  <c r="A1670"/>
  <c r="A1681"/>
  <c r="A1671"/>
  <c r="A1672"/>
  <c r="A1674"/>
  <c r="A1673"/>
  <c r="A1675"/>
  <c r="A1680"/>
  <c r="A1676"/>
  <c r="A1685"/>
  <c r="A1682"/>
  <c r="A1687"/>
  <c r="A1686"/>
  <c r="A1684"/>
  <c r="A1679"/>
  <c r="A1678"/>
  <c r="A1683"/>
  <c r="A1677"/>
  <c r="A1689"/>
  <c r="A1688"/>
  <c r="A1714"/>
  <c r="A1703"/>
  <c r="A1704"/>
  <c r="A1723"/>
  <c r="A1706"/>
  <c r="A1718"/>
  <c r="A1708"/>
  <c r="A1711"/>
  <c r="A1712"/>
  <c r="A1713"/>
  <c r="A1715"/>
  <c r="A1709"/>
  <c r="A1717"/>
  <c r="A1707"/>
  <c r="A1719"/>
  <c r="A1720"/>
  <c r="A1721"/>
  <c r="A1722"/>
  <c r="A1724"/>
  <c r="A1725"/>
  <c r="A1716"/>
  <c r="A1697"/>
  <c r="A1690"/>
  <c r="A1691"/>
  <c r="A1692"/>
  <c r="A1693"/>
  <c r="A1694"/>
  <c r="A1710"/>
  <c r="A1696"/>
  <c r="A1698"/>
  <c r="A1699"/>
  <c r="A1700"/>
  <c r="A1701"/>
  <c r="A1702"/>
  <c r="A1705"/>
  <c r="A1695"/>
  <c r="A1727"/>
  <c r="A1726"/>
  <c r="A1728"/>
  <c r="A1729"/>
  <c r="A1730"/>
  <c r="A1731"/>
  <c r="A1733"/>
  <c r="A1732"/>
  <c r="A1734"/>
  <c r="A1735"/>
  <c r="A1738"/>
  <c r="A1736"/>
  <c r="A1737"/>
  <c r="A1741"/>
  <c r="A1739"/>
  <c r="A1740"/>
  <c r="A1742"/>
  <c r="A1743"/>
  <c r="A1744"/>
  <c r="A1745"/>
  <c r="A1746"/>
  <c r="A1750"/>
  <c r="A1747"/>
  <c r="A1749"/>
  <c r="A1751"/>
  <c r="A1748"/>
  <c r="A1752"/>
  <c r="A1753"/>
  <c r="A1754"/>
  <c r="A1755"/>
  <c r="A1756"/>
  <c r="A1757"/>
  <c r="A1758"/>
  <c r="A1759"/>
  <c r="A1760"/>
  <c r="A1761"/>
  <c r="A2"/>
  <c r="B6" i="3"/>
  <c r="A17" i="2"/>
  <c r="A18"/>
  <c r="A19"/>
  <c r="A20"/>
  <c r="A21"/>
  <c r="A22"/>
  <c r="A23"/>
  <c r="A24"/>
  <c r="A25"/>
  <c r="A26"/>
  <c r="A27"/>
  <c r="A28"/>
  <c r="A29"/>
  <c r="A2"/>
  <c r="A3"/>
  <c r="A4"/>
  <c r="A5"/>
  <c r="A6"/>
  <c r="A7"/>
  <c r="A8"/>
  <c r="A9"/>
  <c r="A10"/>
  <c r="A11"/>
  <c r="A12"/>
  <c r="A13"/>
  <c r="A14"/>
  <c r="A15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16"/>
  <c r="R19" i="3" l="1"/>
  <c r="L75"/>
  <c r="R75" s="1"/>
  <c r="L67"/>
  <c r="L59"/>
  <c r="L51"/>
  <c r="L43"/>
  <c r="L35"/>
  <c r="L27"/>
  <c r="L19"/>
  <c r="R11"/>
  <c r="R69"/>
  <c r="R61"/>
  <c r="R53"/>
  <c r="R45"/>
  <c r="R37"/>
  <c r="R29"/>
  <c r="R21"/>
  <c r="R13"/>
  <c r="L69"/>
  <c r="L61"/>
  <c r="L53"/>
  <c r="L45"/>
  <c r="L37"/>
  <c r="L29"/>
  <c r="L21"/>
  <c r="L13"/>
  <c r="R71"/>
  <c r="R63"/>
  <c r="R55"/>
  <c r="R47"/>
  <c r="R39"/>
  <c r="R31"/>
  <c r="R23"/>
  <c r="R15"/>
  <c r="L71"/>
  <c r="L63"/>
  <c r="L55"/>
  <c r="L47"/>
  <c r="L39"/>
  <c r="L31"/>
  <c r="L23"/>
  <c r="L15"/>
  <c r="R73"/>
  <c r="R65"/>
  <c r="R57"/>
  <c r="R49"/>
  <c r="R41"/>
  <c r="R33"/>
  <c r="R25"/>
  <c r="R17"/>
  <c r="L73"/>
  <c r="L65"/>
  <c r="L57"/>
  <c r="L49"/>
  <c r="L41"/>
  <c r="L33"/>
  <c r="L25"/>
  <c r="L17"/>
  <c r="R67"/>
  <c r="R59"/>
  <c r="R51"/>
  <c r="R43"/>
  <c r="R35"/>
  <c r="R27"/>
  <c r="L11"/>
  <c r="J43" l="1"/>
  <c r="B9"/>
  <c r="B8"/>
  <c r="I25"/>
  <c r="I22"/>
  <c r="I19"/>
  <c r="I16"/>
  <c r="I13"/>
  <c r="E25"/>
  <c r="E22"/>
  <c r="E19"/>
  <c r="E16"/>
  <c r="E13"/>
  <c r="B10"/>
  <c r="F30"/>
  <c r="G30" s="1"/>
  <c r="V8"/>
  <c r="M4"/>
  <c r="L10" s="1"/>
</calcChain>
</file>

<file path=xl/sharedStrings.xml><?xml version="1.0" encoding="utf-8"?>
<sst xmlns="http://schemas.openxmlformats.org/spreadsheetml/2006/main" count="50131" uniqueCount="20669">
  <si>
    <t>Country</t>
  </si>
  <si>
    <t>Country_name</t>
  </si>
  <si>
    <t>Destination_station</t>
  </si>
  <si>
    <t>Depotname</t>
  </si>
  <si>
    <t>City</t>
  </si>
  <si>
    <t>Address Line 1</t>
  </si>
  <si>
    <t>Address Line 2</t>
  </si>
  <si>
    <t>Address Line 3</t>
  </si>
  <si>
    <t>Postcode</t>
  </si>
  <si>
    <t>Telephone</t>
  </si>
  <si>
    <t>Fax</t>
  </si>
  <si>
    <t>Controlling_station</t>
  </si>
  <si>
    <t>AD</t>
  </si>
  <si>
    <t>ANDORRA</t>
  </si>
  <si>
    <t>AND</t>
  </si>
  <si>
    <t>SANT JULIA DE LOIRA</t>
  </si>
  <si>
    <t>ZONA IND  BORDA DEL GERMA</t>
  </si>
  <si>
    <t>NAVES 31-32-33</t>
  </si>
  <si>
    <t>PRINCIPADO DE ANDORRA</t>
  </si>
  <si>
    <t>AD600</t>
  </si>
  <si>
    <t>37741200</t>
  </si>
  <si>
    <t>37741201</t>
  </si>
  <si>
    <t>MA2</t>
  </si>
  <si>
    <t>AE</t>
  </si>
  <si>
    <t>UNITED ARAB EMIRATES</t>
  </si>
  <si>
    <t>JBA</t>
  </si>
  <si>
    <t>JEBEL ALI</t>
  </si>
  <si>
    <t>SOUTH ZONE</t>
  </si>
  <si>
    <t>JEBEL ALI FREE ZONE</t>
  </si>
  <si>
    <t>4 8708100</t>
  </si>
  <si>
    <t>4 8809932</t>
  </si>
  <si>
    <t>DX7</t>
  </si>
  <si>
    <t>DHF</t>
  </si>
  <si>
    <t>METROPLEX STATION</t>
  </si>
  <si>
    <t>DUBAI</t>
  </si>
  <si>
    <t>NEXT TO INTL AIRPORT TERMINAL2</t>
  </si>
  <si>
    <t>42995000</t>
  </si>
  <si>
    <t>42995360</t>
  </si>
  <si>
    <t>ZJF</t>
  </si>
  <si>
    <t>GARHOUD STATION</t>
  </si>
  <si>
    <t>STREET 54  AL GARHOUD</t>
  </si>
  <si>
    <t>NEXT TO EMPOST HQ</t>
  </si>
  <si>
    <t>42531999</t>
  </si>
  <si>
    <t>42531845</t>
  </si>
  <si>
    <t>AZI</t>
  </si>
  <si>
    <t>AL QUOZ STATION</t>
  </si>
  <si>
    <t>W H 2324  PLOT  368-693</t>
  </si>
  <si>
    <t>AL QUOZ INDUSTRIAL AREA 3</t>
  </si>
  <si>
    <t>43720000</t>
  </si>
  <si>
    <t>437200 20</t>
  </si>
  <si>
    <t>AU7</t>
  </si>
  <si>
    <t>ABU DHABI DEPOT</t>
  </si>
  <si>
    <t>ABU DHABI</t>
  </si>
  <si>
    <t>WAREHOUSE NUMBER B6 15   16</t>
  </si>
  <si>
    <t>MINA ROAD INDL AREA ICAD 1</t>
  </si>
  <si>
    <t>GPS   24 321084 54 521842</t>
  </si>
  <si>
    <t>24181001</t>
  </si>
  <si>
    <t>25516078</t>
  </si>
  <si>
    <t>DUBAI CITY OFFICE</t>
  </si>
  <si>
    <t>AL MULLAH WAREHOUSE E1-E5</t>
  </si>
  <si>
    <t>AL QUSAIS INDUSTRIAL 1</t>
  </si>
  <si>
    <t>AL QUSAIS</t>
  </si>
  <si>
    <t>4 2585552</t>
  </si>
  <si>
    <t>4 2589357</t>
  </si>
  <si>
    <t>AF</t>
  </si>
  <si>
    <t>AFGHANISTAN</t>
  </si>
  <si>
    <t>KBL</t>
  </si>
  <si>
    <t>KABUL</t>
  </si>
  <si>
    <t>SHAHR-E-NAW  SHIRPUR AVE</t>
  </si>
  <si>
    <t>TNT BLDG</t>
  </si>
  <si>
    <t>20     2203800</t>
  </si>
  <si>
    <t>20     2200266</t>
  </si>
  <si>
    <t>AG</t>
  </si>
  <si>
    <t>ANTIGUA AND BARBUDA</t>
  </si>
  <si>
    <t>ANU</t>
  </si>
  <si>
    <t>ST LUCIA</t>
  </si>
  <si>
    <t>PLS CONTACT SLU</t>
  </si>
  <si>
    <t>758 4527211</t>
  </si>
  <si>
    <t>758 4581216</t>
  </si>
  <si>
    <t>SLU</t>
  </si>
  <si>
    <t>AI</t>
  </si>
  <si>
    <t>ANGUILLA</t>
  </si>
  <si>
    <t>AXA</t>
  </si>
  <si>
    <t>PLS SEE SLU INFORMATION</t>
  </si>
  <si>
    <t>AL</t>
  </si>
  <si>
    <t>ALBANIA</t>
  </si>
  <si>
    <t>AL8</t>
  </si>
  <si>
    <t>ALBANIA OTHERS</t>
  </si>
  <si>
    <t>TIRANA</t>
  </si>
  <si>
    <t>RRUGA MINE PEZA 2</t>
  </si>
  <si>
    <t>1000</t>
  </si>
  <si>
    <t>4223   4914</t>
  </si>
  <si>
    <t>4223   5489</t>
  </si>
  <si>
    <t>TIA</t>
  </si>
  <si>
    <t>42     234914</t>
  </si>
  <si>
    <t>42     235489</t>
  </si>
  <si>
    <t>AM</t>
  </si>
  <si>
    <t>ARMENIA</t>
  </si>
  <si>
    <t>AMA</t>
  </si>
  <si>
    <t>ARMENIA OTHERS</t>
  </si>
  <si>
    <t>YEREVAN</t>
  </si>
  <si>
    <t>KOMITAS AVE 40 18</t>
  </si>
  <si>
    <t>0051</t>
  </si>
  <si>
    <t>10 551618</t>
  </si>
  <si>
    <t>10 545525</t>
  </si>
  <si>
    <t>EVN</t>
  </si>
  <si>
    <t>10     551618</t>
  </si>
  <si>
    <t>10     545525</t>
  </si>
  <si>
    <t>AO</t>
  </si>
  <si>
    <t>ANGOLA</t>
  </si>
  <si>
    <t>LA7</t>
  </si>
  <si>
    <t>ANGOLA OTHERS</t>
  </si>
  <si>
    <t>LUANDA</t>
  </si>
  <si>
    <t>RANGEL INVEST AFRICA S A</t>
  </si>
  <si>
    <t>RANGEL AEROPORTO 4 DE FEVEREIR</t>
  </si>
  <si>
    <t>LUANDA ANGOLA</t>
  </si>
  <si>
    <t>937519622</t>
  </si>
  <si>
    <t>LAD</t>
  </si>
  <si>
    <t>CP 2163</t>
  </si>
  <si>
    <t>AR</t>
  </si>
  <si>
    <t>ARGENTINA</t>
  </si>
  <si>
    <t>MT7</t>
  </si>
  <si>
    <t>SAN MIGUEL DE TUCUMAN</t>
  </si>
  <si>
    <t>BUENOS AIRES</t>
  </si>
  <si>
    <t>OSVALDO CRUZ 3201</t>
  </si>
  <si>
    <t>114    3090800</t>
  </si>
  <si>
    <t>114    3090801</t>
  </si>
  <si>
    <t>BUE</t>
  </si>
  <si>
    <t>NQ4</t>
  </si>
  <si>
    <t>NEUQUEN</t>
  </si>
  <si>
    <t>43090909</t>
  </si>
  <si>
    <t>43090801</t>
  </si>
  <si>
    <t>PO6</t>
  </si>
  <si>
    <t>POSADAS</t>
  </si>
  <si>
    <t>PR8</t>
  </si>
  <si>
    <t>PARANA</t>
  </si>
  <si>
    <t>SJ9</t>
  </si>
  <si>
    <t>SAN JUAN</t>
  </si>
  <si>
    <t>COR</t>
  </si>
  <si>
    <t>CORDOBA</t>
  </si>
  <si>
    <t>ALVEAR 646</t>
  </si>
  <si>
    <t>5000</t>
  </si>
  <si>
    <t>54 51243366</t>
  </si>
  <si>
    <t>54 51225124</t>
  </si>
  <si>
    <t>SS9</t>
  </si>
  <si>
    <t>SALTA</t>
  </si>
  <si>
    <t>SB8</t>
  </si>
  <si>
    <t>SAN CARLOS DE BARILOCHE</t>
  </si>
  <si>
    <t>MDZ</t>
  </si>
  <si>
    <t>MENDOZA</t>
  </si>
  <si>
    <t>FEDERICO MORENO Y BUENOS AIRES</t>
  </si>
  <si>
    <t>5500</t>
  </si>
  <si>
    <t>54 61373177</t>
  </si>
  <si>
    <t>54 61307253</t>
  </si>
  <si>
    <t>MDQ</t>
  </si>
  <si>
    <t>MAR DEL PLATA</t>
  </si>
  <si>
    <t>AV  INDIPENDENCIA 2044</t>
  </si>
  <si>
    <t>7600</t>
  </si>
  <si>
    <t>54 23959665</t>
  </si>
  <si>
    <t>54 23921081</t>
  </si>
  <si>
    <t>SY9</t>
  </si>
  <si>
    <t>SANTA FE</t>
  </si>
  <si>
    <t>CR5</t>
  </si>
  <si>
    <t>COMODORO RIVADAVIA</t>
  </si>
  <si>
    <t>SL2</t>
  </si>
  <si>
    <t>SAN LUIS</t>
  </si>
  <si>
    <t>43090800</t>
  </si>
  <si>
    <t>CAPITAL FEDERAL</t>
  </si>
  <si>
    <t>1293</t>
  </si>
  <si>
    <t>11 43090909</t>
  </si>
  <si>
    <t>11 43090800</t>
  </si>
  <si>
    <t>BB7</t>
  </si>
  <si>
    <t>BAHIA BLANCA</t>
  </si>
  <si>
    <t>ARO</t>
  </si>
  <si>
    <t>ARGENTINA OTHERS</t>
  </si>
  <si>
    <t>5411   43090800</t>
  </si>
  <si>
    <t>5411   44800133</t>
  </si>
  <si>
    <t>AR7</t>
  </si>
  <si>
    <t>ARGENTINA WEST</t>
  </si>
  <si>
    <t>1143090909</t>
  </si>
  <si>
    <t>1143090801</t>
  </si>
  <si>
    <t>AR4</t>
  </si>
  <si>
    <t>ARGENTINA MORE</t>
  </si>
  <si>
    <t>143090 801</t>
  </si>
  <si>
    <t>LD5</t>
  </si>
  <si>
    <t>SALADILLO</t>
  </si>
  <si>
    <t>430900800</t>
  </si>
  <si>
    <t>SJ4</t>
  </si>
  <si>
    <t>SAN SALVADOR DE JUJUY</t>
  </si>
  <si>
    <t>AS</t>
  </si>
  <si>
    <t>AMERICAN SAMOA</t>
  </si>
  <si>
    <t>PPG</t>
  </si>
  <si>
    <t>PAGO PAGO</t>
  </si>
  <si>
    <t>PO BOX 1478</t>
  </si>
  <si>
    <t>96799</t>
  </si>
  <si>
    <t>684    6331211</t>
  </si>
  <si>
    <t>684    6331265</t>
  </si>
  <si>
    <t>SYD</t>
  </si>
  <si>
    <t>AT</t>
  </si>
  <si>
    <t>AUSTRIA</t>
  </si>
  <si>
    <t>LTA</t>
  </si>
  <si>
    <t>HOERBRANZ</t>
  </si>
  <si>
    <t>ECO PARK  OBJEKT 25</t>
  </si>
  <si>
    <t>LOCHAUERSTRASSE 2</t>
  </si>
  <si>
    <t>6912</t>
  </si>
  <si>
    <t>577780</t>
  </si>
  <si>
    <t>577001920</t>
  </si>
  <si>
    <t>VIE</t>
  </si>
  <si>
    <t>LNZ</t>
  </si>
  <si>
    <t>LINZ</t>
  </si>
  <si>
    <t>ST FLORIAN</t>
  </si>
  <si>
    <t>IM ASTENFELD 2A</t>
  </si>
  <si>
    <t>4490</t>
  </si>
  <si>
    <t>5 7700 0</t>
  </si>
  <si>
    <t>5 7700 2930</t>
  </si>
  <si>
    <t>KLU</t>
  </si>
  <si>
    <t>KLAGENFURT</t>
  </si>
  <si>
    <t>SCHAUSSGASSE 4   C O MEXLOG</t>
  </si>
  <si>
    <t>9020</t>
  </si>
  <si>
    <t>577    003370</t>
  </si>
  <si>
    <t>577    0093372</t>
  </si>
  <si>
    <t>INN</t>
  </si>
  <si>
    <t>INNSBRUCK</t>
  </si>
  <si>
    <t>WORGL</t>
  </si>
  <si>
    <t>WORGLER BODEN 3</t>
  </si>
  <si>
    <t>6305</t>
  </si>
  <si>
    <t>577000</t>
  </si>
  <si>
    <t>577006920</t>
  </si>
  <si>
    <t>GRZ</t>
  </si>
  <si>
    <t>GRAZ</t>
  </si>
  <si>
    <t>KALSDORF BEI GRAZ</t>
  </si>
  <si>
    <t>BAHNHOFSTRASSE 101-103</t>
  </si>
  <si>
    <t>8401</t>
  </si>
  <si>
    <t>0 5 7700</t>
  </si>
  <si>
    <t>0 5 77003930</t>
  </si>
  <si>
    <t>VIENNA</t>
  </si>
  <si>
    <t>WIEN</t>
  </si>
  <si>
    <t>CARGO NORD</t>
  </si>
  <si>
    <t>OBJEKT 3  FLUGHAFEN</t>
  </si>
  <si>
    <t>1300</t>
  </si>
  <si>
    <t>0 5 7700 77</t>
  </si>
  <si>
    <t>0 5 7700 1920</t>
  </si>
  <si>
    <t>SZG</t>
  </si>
  <si>
    <t>SALZBURG</t>
  </si>
  <si>
    <t>BERGHEIM</t>
  </si>
  <si>
    <t>GEWERBEZENTRUM AUPOINT 23</t>
  </si>
  <si>
    <t>BUEROEINHEIT NR 5+6</t>
  </si>
  <si>
    <t>5101</t>
  </si>
  <si>
    <t xml:space="preserve"> 5 770 00</t>
  </si>
  <si>
    <t xml:space="preserve"> 5 770 0 5900</t>
  </si>
  <si>
    <t>AU</t>
  </si>
  <si>
    <t>AUSTRALIA</t>
  </si>
  <si>
    <t>LB4</t>
  </si>
  <si>
    <t>ALBERT SHIRE</t>
  </si>
  <si>
    <t>BEENLEIGH</t>
  </si>
  <si>
    <t>HARBURG DRIVE</t>
  </si>
  <si>
    <t>4207</t>
  </si>
  <si>
    <t>07     3287 1094</t>
  </si>
  <si>
    <t>07     3287 3032</t>
  </si>
  <si>
    <t>BNE</t>
  </si>
  <si>
    <t>GFF</t>
  </si>
  <si>
    <t>GRIFFITH</t>
  </si>
  <si>
    <t>30 ALTIN STREET</t>
  </si>
  <si>
    <t>2680</t>
  </si>
  <si>
    <t>2      69644280</t>
  </si>
  <si>
    <t>2      69622297</t>
  </si>
  <si>
    <t>WGA</t>
  </si>
  <si>
    <t>GFN</t>
  </si>
  <si>
    <t>GRAFTON</t>
  </si>
  <si>
    <t>SOUTH GRAFTON</t>
  </si>
  <si>
    <t>ALEXA CRESCENT</t>
  </si>
  <si>
    <t>VIA SWALLOW ROAD</t>
  </si>
  <si>
    <t>2461</t>
  </si>
  <si>
    <t>02 6642 1755</t>
  </si>
  <si>
    <t>02 6643 3957</t>
  </si>
  <si>
    <t>CFS</t>
  </si>
  <si>
    <t>KTR</t>
  </si>
  <si>
    <t>KATHERINE</t>
  </si>
  <si>
    <t>CRAWFORD STREET</t>
  </si>
  <si>
    <t>0851</t>
  </si>
  <si>
    <t>08 8972 2265</t>
  </si>
  <si>
    <t>08 8972 3078</t>
  </si>
  <si>
    <t>DRW</t>
  </si>
  <si>
    <t>GLI</t>
  </si>
  <si>
    <t>GLEN INNES</t>
  </si>
  <si>
    <t>22 HEALYS LANE</t>
  </si>
  <si>
    <t>2370</t>
  </si>
  <si>
    <t>02 6732 1905</t>
  </si>
  <si>
    <t>02 6732 1904</t>
  </si>
  <si>
    <t>TMW</t>
  </si>
  <si>
    <t>GLT</t>
  </si>
  <si>
    <t>GLADSTONE</t>
  </si>
  <si>
    <t>16 BLAIN DRIVE</t>
  </si>
  <si>
    <t>4680</t>
  </si>
  <si>
    <t>7 49727291</t>
  </si>
  <si>
    <t>7 49727025</t>
  </si>
  <si>
    <t>LDH</t>
  </si>
  <si>
    <t>LORD HOWE ISLAND</t>
  </si>
  <si>
    <t>WAUCHOPE</t>
  </si>
  <si>
    <t>SANCROX ROAD</t>
  </si>
  <si>
    <t>2446</t>
  </si>
  <si>
    <t>2658   5 3555</t>
  </si>
  <si>
    <t>2658   5 3616</t>
  </si>
  <si>
    <t>PQQ</t>
  </si>
  <si>
    <t>GOO</t>
  </si>
  <si>
    <t>GOONDIWINDI</t>
  </si>
  <si>
    <t>COMMON ROAD</t>
  </si>
  <si>
    <t>4390</t>
  </si>
  <si>
    <t>7 463  3 1044</t>
  </si>
  <si>
    <t>7 463  3 1780</t>
  </si>
  <si>
    <t>TWB</t>
  </si>
  <si>
    <t>LRE</t>
  </si>
  <si>
    <t>LONGREACH</t>
  </si>
  <si>
    <t>EAGLE STREET</t>
  </si>
  <si>
    <t>4730</t>
  </si>
  <si>
    <t>7492   37655</t>
  </si>
  <si>
    <t>7492   73307</t>
  </si>
  <si>
    <t>ROK</t>
  </si>
  <si>
    <t>KTA</t>
  </si>
  <si>
    <t>KARRATHA</t>
  </si>
  <si>
    <t>1116 MOOLIGUNN ROAD</t>
  </si>
  <si>
    <t>6055</t>
  </si>
  <si>
    <t>8      91851464</t>
  </si>
  <si>
    <t>8      91441059</t>
  </si>
  <si>
    <t>PER</t>
  </si>
  <si>
    <t>LEA</t>
  </si>
  <si>
    <t>LEARMONTH</t>
  </si>
  <si>
    <t>EXMOUTH</t>
  </si>
  <si>
    <t>18 CAMPBELL WAY</t>
  </si>
  <si>
    <t>6707</t>
  </si>
  <si>
    <t>8      99492200</t>
  </si>
  <si>
    <t>GEX</t>
  </si>
  <si>
    <t>GEELONG</t>
  </si>
  <si>
    <t>154 WEDDELL ROAD</t>
  </si>
  <si>
    <t>3220</t>
  </si>
  <si>
    <t>03     52789555</t>
  </si>
  <si>
    <t>03 5277 9521</t>
  </si>
  <si>
    <t>MEL</t>
  </si>
  <si>
    <t>GOS</t>
  </si>
  <si>
    <t>GOSFORD</t>
  </si>
  <si>
    <t>BERKELEY VALE</t>
  </si>
  <si>
    <t>UNIT 3  3 CORELLA CLOSE</t>
  </si>
  <si>
    <t>2216</t>
  </si>
  <si>
    <t>2 436  7 7999</t>
  </si>
  <si>
    <t>2 436  7 7874</t>
  </si>
  <si>
    <t>LER</t>
  </si>
  <si>
    <t>LEINSTER</t>
  </si>
  <si>
    <t>LOT 403 MANSBRIDGE STREET</t>
  </si>
  <si>
    <t>6237</t>
  </si>
  <si>
    <t>8 935  1 1957</t>
  </si>
  <si>
    <t>8 935  3 1276</t>
  </si>
  <si>
    <t>GPN</t>
  </si>
  <si>
    <t>GARDEN POINT</t>
  </si>
  <si>
    <t>MARRARA</t>
  </si>
  <si>
    <t>MURPHY ROAD</t>
  </si>
  <si>
    <t>0812</t>
  </si>
  <si>
    <t>8 892  0 4421</t>
  </si>
  <si>
    <t>8 892  0 4410</t>
  </si>
  <si>
    <t>LSY</t>
  </si>
  <si>
    <t>LISMORE</t>
  </si>
  <si>
    <t>29 HABIB DRIVE</t>
  </si>
  <si>
    <t>2480</t>
  </si>
  <si>
    <t>2 6621 8900</t>
  </si>
  <si>
    <t>2 6621 9541</t>
  </si>
  <si>
    <t>LT2</t>
  </si>
  <si>
    <t>LITHGOW</t>
  </si>
  <si>
    <t>UNIT 1  11 DONALD STREET</t>
  </si>
  <si>
    <t>2799</t>
  </si>
  <si>
    <t>02     9364 5333</t>
  </si>
  <si>
    <t>02     9313 2288</t>
  </si>
  <si>
    <t>CNB</t>
  </si>
  <si>
    <t>COONAMBLE</t>
  </si>
  <si>
    <t>LOT 3  BUCKLEY DRIVE</t>
  </si>
  <si>
    <t>2829</t>
  </si>
  <si>
    <t>02 6822 2377</t>
  </si>
  <si>
    <t>02 6822 1013</t>
  </si>
  <si>
    <t>DBO</t>
  </si>
  <si>
    <t>CMD</t>
  </si>
  <si>
    <t>COOTAMUNDRA</t>
  </si>
  <si>
    <t>36 HURLEY STREET</t>
  </si>
  <si>
    <t>2590</t>
  </si>
  <si>
    <t>2      69423515</t>
  </si>
  <si>
    <t>2      69423585</t>
  </si>
  <si>
    <t>CKI</t>
  </si>
  <si>
    <t>CROKER ISLAND</t>
  </si>
  <si>
    <t>COFFS HARBOUR</t>
  </si>
  <si>
    <t>542 PACIFIC HWY</t>
  </si>
  <si>
    <t>BOAMBEE</t>
  </si>
  <si>
    <t>2250</t>
  </si>
  <si>
    <t>2 6658 8666</t>
  </si>
  <si>
    <t>2 6658 8555</t>
  </si>
  <si>
    <t>CED</t>
  </si>
  <si>
    <t>CEDUNA</t>
  </si>
  <si>
    <t>CLEVE</t>
  </si>
  <si>
    <t>WAKE ROAD</t>
  </si>
  <si>
    <t>5640</t>
  </si>
  <si>
    <t>0886282036</t>
  </si>
  <si>
    <t>0886282217</t>
  </si>
  <si>
    <t>ADL</t>
  </si>
  <si>
    <t>LEL</t>
  </si>
  <si>
    <t>LAKE EVELLA</t>
  </si>
  <si>
    <t>NHULUNBUY</t>
  </si>
  <si>
    <t>ENDEAVOUR SQUARE</t>
  </si>
  <si>
    <t>0880</t>
  </si>
  <si>
    <t>HIS</t>
  </si>
  <si>
    <t>HAYMAN ISLAND</t>
  </si>
  <si>
    <t>PAGET</t>
  </si>
  <si>
    <t>MICHELMORE STREET</t>
  </si>
  <si>
    <t>4740</t>
  </si>
  <si>
    <t>7495   2 1966</t>
  </si>
  <si>
    <t>7495   2 3440</t>
  </si>
  <si>
    <t>MKY</t>
  </si>
  <si>
    <t>KGI</t>
  </si>
  <si>
    <t>KALGOORLIE</t>
  </si>
  <si>
    <t>BOULDER</t>
  </si>
  <si>
    <t>96 CHAFFERS STREET</t>
  </si>
  <si>
    <t>6432</t>
  </si>
  <si>
    <t>8      90931233</t>
  </si>
  <si>
    <t>8      90931997</t>
  </si>
  <si>
    <t>ME3</t>
  </si>
  <si>
    <t>MELBOURNE EAST  HALLAM</t>
  </si>
  <si>
    <t>HALLAM</t>
  </si>
  <si>
    <t>34-38 WEDGEWOOD ROAD</t>
  </si>
  <si>
    <t>3803</t>
  </si>
  <si>
    <t>03 8346 2975</t>
  </si>
  <si>
    <t>03 9338 6539</t>
  </si>
  <si>
    <t>KGC</t>
  </si>
  <si>
    <t>KINGSCOTE</t>
  </si>
  <si>
    <t>AMERICAN RIVER</t>
  </si>
  <si>
    <t>9 RYBERG ROAD</t>
  </si>
  <si>
    <t>5221</t>
  </si>
  <si>
    <t>8      85537251</t>
  </si>
  <si>
    <t>JAB</t>
  </si>
  <si>
    <t>JABIRU</t>
  </si>
  <si>
    <t>BERRIMAH</t>
  </si>
  <si>
    <t>MURAMATS ROAD</t>
  </si>
  <si>
    <t>0828</t>
  </si>
  <si>
    <t>08     8947 0744</t>
  </si>
  <si>
    <t>IVR</t>
  </si>
  <si>
    <t>INVERELL</t>
  </si>
  <si>
    <t>132 EVANS STREET</t>
  </si>
  <si>
    <t>2360</t>
  </si>
  <si>
    <t>02 6722 1979</t>
  </si>
  <si>
    <t>IV2</t>
  </si>
  <si>
    <t>IVANHOE</t>
  </si>
  <si>
    <t>HAY</t>
  </si>
  <si>
    <t>ALMA STREET</t>
  </si>
  <si>
    <t>2711</t>
  </si>
  <si>
    <t>02     6993 3065</t>
  </si>
  <si>
    <t>ISA</t>
  </si>
  <si>
    <t>MOUNT ISA</t>
  </si>
  <si>
    <t>64 DUCHESS ROAD</t>
  </si>
  <si>
    <t>4825</t>
  </si>
  <si>
    <t>7 47433400</t>
  </si>
  <si>
    <t>7 47437230</t>
  </si>
  <si>
    <t>TSV</t>
  </si>
  <si>
    <t>IFL</t>
  </si>
  <si>
    <t>INNISFAIL</t>
  </si>
  <si>
    <t>BRUCE HIGHWAY</t>
  </si>
  <si>
    <t>4860</t>
  </si>
  <si>
    <t>407    678842</t>
  </si>
  <si>
    <t>7      40617377</t>
  </si>
  <si>
    <t>CNS</t>
  </si>
  <si>
    <t>IC4</t>
  </si>
  <si>
    <t>IPSWICH</t>
  </si>
  <si>
    <t>KARALEE</t>
  </si>
  <si>
    <t>ENCOUNTER STREET</t>
  </si>
  <si>
    <t>4306</t>
  </si>
  <si>
    <t>07     3860 9265</t>
  </si>
  <si>
    <t>07     3860 9511</t>
  </si>
  <si>
    <t>KNS</t>
  </si>
  <si>
    <t>KING ISLAND</t>
  </si>
  <si>
    <t>CURRIE</t>
  </si>
  <si>
    <t>SHAW STREET</t>
  </si>
  <si>
    <t>7256</t>
  </si>
  <si>
    <t>03     6462 1415</t>
  </si>
  <si>
    <t>LST</t>
  </si>
  <si>
    <t>HSM</t>
  </si>
  <si>
    <t>HORSHAM</t>
  </si>
  <si>
    <t>VINE AVE SOUTH</t>
  </si>
  <si>
    <t>3400</t>
  </si>
  <si>
    <t>035382 6628</t>
  </si>
  <si>
    <t>035338 2796</t>
  </si>
  <si>
    <t>BA3</t>
  </si>
  <si>
    <t>GOV</t>
  </si>
  <si>
    <t>GOVE</t>
  </si>
  <si>
    <t>2 ENDEAVOUR SQUARE</t>
  </si>
  <si>
    <t>8 898  7 1111</t>
  </si>
  <si>
    <t>8 898  7 1133</t>
  </si>
  <si>
    <t>HI2</t>
  </si>
  <si>
    <t>HILLSTON</t>
  </si>
  <si>
    <t>BURNS STREET</t>
  </si>
  <si>
    <t>2675</t>
  </si>
  <si>
    <t>02     69672604</t>
  </si>
  <si>
    <t>02     69672156</t>
  </si>
  <si>
    <t>HCQ</t>
  </si>
  <si>
    <t>HALLS CREEK</t>
  </si>
  <si>
    <t>430-432 NEIGHBOUR STREET</t>
  </si>
  <si>
    <t>6770</t>
  </si>
  <si>
    <t>8      93511957</t>
  </si>
  <si>
    <t>8      93531276</t>
  </si>
  <si>
    <t>HBA</t>
  </si>
  <si>
    <t>HOBART</t>
  </si>
  <si>
    <t>MONTROSE</t>
  </si>
  <si>
    <t>12 DUNCAN STREET</t>
  </si>
  <si>
    <t>7010</t>
  </si>
  <si>
    <t>03 6271 2400</t>
  </si>
  <si>
    <t>03 6274 1035</t>
  </si>
  <si>
    <t>GYP</t>
  </si>
  <si>
    <t>GYMPIE</t>
  </si>
  <si>
    <t>28 PINEWOOD AVE</t>
  </si>
  <si>
    <t>4370</t>
  </si>
  <si>
    <t>7      54821527</t>
  </si>
  <si>
    <t>7      54827060</t>
  </si>
  <si>
    <t>GUL</t>
  </si>
  <si>
    <t>GOULBURN</t>
  </si>
  <si>
    <t>12-16 OXLEY STREET</t>
  </si>
  <si>
    <t>2580</t>
  </si>
  <si>
    <t>02 4821 3040</t>
  </si>
  <si>
    <t>CBR</t>
  </si>
  <si>
    <t>GUH</t>
  </si>
  <si>
    <t>GUNNEDAH</t>
  </si>
  <si>
    <t>38-40 MULLALEY ROAD</t>
  </si>
  <si>
    <t>2380</t>
  </si>
  <si>
    <t>02     6742 2009</t>
  </si>
  <si>
    <t>02     6742 3150</t>
  </si>
  <si>
    <t>GTE</t>
  </si>
  <si>
    <t>GROOTE EYLANDT</t>
  </si>
  <si>
    <t>ALYANGULA</t>
  </si>
  <si>
    <t>ALYANGULA LAND</t>
  </si>
  <si>
    <t>BOUGANVILLEA DRIVE</t>
  </si>
  <si>
    <t>0885</t>
  </si>
  <si>
    <t>8 898  7 6080</t>
  </si>
  <si>
    <t>8 898  7 6081</t>
  </si>
  <si>
    <t>KGY</t>
  </si>
  <si>
    <t>KINGAROY</t>
  </si>
  <si>
    <t>STOLZENBERG STREET</t>
  </si>
  <si>
    <t>4610</t>
  </si>
  <si>
    <t>07 4162 3176</t>
  </si>
  <si>
    <t>KNX</t>
  </si>
  <si>
    <t>KUNUNURRA</t>
  </si>
  <si>
    <t>2 KONKERBERRY DRIVE</t>
  </si>
  <si>
    <t>6743</t>
  </si>
  <si>
    <t>KRA</t>
  </si>
  <si>
    <t>KERANG</t>
  </si>
  <si>
    <t>14 TATE DRIVE</t>
  </si>
  <si>
    <t>3579</t>
  </si>
  <si>
    <t>03 5450 4404</t>
  </si>
  <si>
    <t>03 5452 1782</t>
  </si>
  <si>
    <t>BD4</t>
  </si>
  <si>
    <t>HTI</t>
  </si>
  <si>
    <t>HAMILTON ISLAND</t>
  </si>
  <si>
    <t>SOUTHGATE DRIVE</t>
  </si>
  <si>
    <t>0407   594 975</t>
  </si>
  <si>
    <t>SHT</t>
  </si>
  <si>
    <t>SHEPPARTON</t>
  </si>
  <si>
    <t>8 GEMINI CRESCENT</t>
  </si>
  <si>
    <t>3630</t>
  </si>
  <si>
    <t>3 5831 5666</t>
  </si>
  <si>
    <t>3 5831 5698</t>
  </si>
  <si>
    <t>MCY</t>
  </si>
  <si>
    <t>MAROOCHYDORE SUNSHINE COAST</t>
  </si>
  <si>
    <t>YANDINA</t>
  </si>
  <si>
    <t>46 CENTRAL PARK DRIVE</t>
  </si>
  <si>
    <t>4561</t>
  </si>
  <si>
    <t>7 5442 2794</t>
  </si>
  <si>
    <t>TEM</t>
  </si>
  <si>
    <t>TEMORA</t>
  </si>
  <si>
    <t>135 BRITANNIA STREET</t>
  </si>
  <si>
    <t>2666</t>
  </si>
  <si>
    <t>2 69771604</t>
  </si>
  <si>
    <t>TCA</t>
  </si>
  <si>
    <t>TENNANT CREEK</t>
  </si>
  <si>
    <t>14 SCOTT STREET</t>
  </si>
  <si>
    <t>0861</t>
  </si>
  <si>
    <t>08 89622767</t>
  </si>
  <si>
    <t>08 89622889</t>
  </si>
  <si>
    <t>ASP</t>
  </si>
  <si>
    <t>SYDNEY</t>
  </si>
  <si>
    <t>BOTANY</t>
  </si>
  <si>
    <t>STORE 5  1A HALE STREET</t>
  </si>
  <si>
    <t>2019</t>
  </si>
  <si>
    <t>293177717</t>
  </si>
  <si>
    <t>293177774</t>
  </si>
  <si>
    <t>SWH</t>
  </si>
  <si>
    <t>SWAN HILL</t>
  </si>
  <si>
    <t>3 WEBSTER DRIVE</t>
  </si>
  <si>
    <t>3585</t>
  </si>
  <si>
    <t>03 50323562</t>
  </si>
  <si>
    <t>03 50323232</t>
  </si>
  <si>
    <t>SWC</t>
  </si>
  <si>
    <t>STAWELL</t>
  </si>
  <si>
    <t>21 HORSHAM ROAD</t>
  </si>
  <si>
    <t>3380</t>
  </si>
  <si>
    <t>03 5358 2277</t>
  </si>
  <si>
    <t>03 5358 3141</t>
  </si>
  <si>
    <t>SW2</t>
  </si>
  <si>
    <t>SYDNEY WEST ENFIELD</t>
  </si>
  <si>
    <t>ENFIELD</t>
  </si>
  <si>
    <t>16-24 COSGROVE ROAD</t>
  </si>
  <si>
    <t>2136</t>
  </si>
  <si>
    <t>9796 7429</t>
  </si>
  <si>
    <t>9764 7344</t>
  </si>
  <si>
    <t>SNH</t>
  </si>
  <si>
    <t>STANTHORPE</t>
  </si>
  <si>
    <t>20 MATTHEW STREET</t>
  </si>
  <si>
    <t>4380</t>
  </si>
  <si>
    <t>7 468  1 3800</t>
  </si>
  <si>
    <t>7 468  1 0264</t>
  </si>
  <si>
    <t>THG</t>
  </si>
  <si>
    <t>THANGOOL</t>
  </si>
  <si>
    <t>BILOELA</t>
  </si>
  <si>
    <t>GREVILLEA STREET</t>
  </si>
  <si>
    <t>4715</t>
  </si>
  <si>
    <t>7497   2 7291</t>
  </si>
  <si>
    <t>7497   2 7025</t>
  </si>
  <si>
    <t>SIX</t>
  </si>
  <si>
    <t>SINGLETON</t>
  </si>
  <si>
    <t>MC DOUGALLS HILL</t>
  </si>
  <si>
    <t>8 ELLESMERE AVE</t>
  </si>
  <si>
    <t>2330</t>
  </si>
  <si>
    <t>2 65721977</t>
  </si>
  <si>
    <t>2 65724408</t>
  </si>
  <si>
    <t>NTL</t>
  </si>
  <si>
    <t>TAMWORTH</t>
  </si>
  <si>
    <t>CNR AVRO   PLAIN STREETS</t>
  </si>
  <si>
    <t>2340</t>
  </si>
  <si>
    <t>2 6765 7700</t>
  </si>
  <si>
    <t>2 6765 5649</t>
  </si>
  <si>
    <t>SGO</t>
  </si>
  <si>
    <t>ST  GEORGE</t>
  </si>
  <si>
    <t>THALLON ROAD</t>
  </si>
  <si>
    <t>4487</t>
  </si>
  <si>
    <t>07     4625 4800</t>
  </si>
  <si>
    <t>07     4625 4900</t>
  </si>
  <si>
    <t>RV5</t>
  </si>
  <si>
    <t>RIVERLAND</t>
  </si>
  <si>
    <t>TORRENSVILLE</t>
  </si>
  <si>
    <t>98 JERVIOS STREET</t>
  </si>
  <si>
    <t>5031</t>
  </si>
  <si>
    <t>882381800</t>
  </si>
  <si>
    <t>883547410</t>
  </si>
  <si>
    <t>ROCKHAMPTON</t>
  </si>
  <si>
    <t>34 POWER STREET</t>
  </si>
  <si>
    <t>4700</t>
  </si>
  <si>
    <t>7412   7 6833</t>
  </si>
  <si>
    <t>7492   7 3307</t>
  </si>
  <si>
    <t>RMA</t>
  </si>
  <si>
    <t>ROMA</t>
  </si>
  <si>
    <t>CHARLES STREET</t>
  </si>
  <si>
    <t>4455</t>
  </si>
  <si>
    <t>7      46224800</t>
  </si>
  <si>
    <t>7      46221948</t>
  </si>
  <si>
    <t>RAM</t>
  </si>
  <si>
    <t>RAMINGINING</t>
  </si>
  <si>
    <t>QY4</t>
  </si>
  <si>
    <t>YEPPOON</t>
  </si>
  <si>
    <t>ROCKHAMPTON ROAD</t>
  </si>
  <si>
    <t>4703</t>
  </si>
  <si>
    <t>7      4923 7655</t>
  </si>
  <si>
    <t>7      4927 3307</t>
  </si>
  <si>
    <t>QUE</t>
  </si>
  <si>
    <t>QUEENSLAND</t>
  </si>
  <si>
    <t>BRISBANE</t>
  </si>
  <si>
    <t>404 NUDGEE ROAD</t>
  </si>
  <si>
    <t>HENDRA</t>
  </si>
  <si>
    <t>4011</t>
  </si>
  <si>
    <t>61 732687200</t>
  </si>
  <si>
    <t>61 732687552</t>
  </si>
  <si>
    <t>QRR</t>
  </si>
  <si>
    <t>WARREN</t>
  </si>
  <si>
    <t>BOSTON STREET</t>
  </si>
  <si>
    <t>2827</t>
  </si>
  <si>
    <t>02 6847 4813</t>
  </si>
  <si>
    <t>SM3</t>
  </si>
  <si>
    <t>SEYMOUR</t>
  </si>
  <si>
    <t>STEWART STREET</t>
  </si>
  <si>
    <t>3660</t>
  </si>
  <si>
    <t>03 5792 2097</t>
  </si>
  <si>
    <t>03 5792 3094</t>
  </si>
  <si>
    <t>WG3</t>
  </si>
  <si>
    <t>WEST GIPPSLAND</t>
  </si>
  <si>
    <t>PAKENHAM</t>
  </si>
  <si>
    <t>HOGAN COURT</t>
  </si>
  <si>
    <t>3810</t>
  </si>
  <si>
    <t>3      8792 6007</t>
  </si>
  <si>
    <t>3      9702 3640</t>
  </si>
  <si>
    <t>ZNE</t>
  </si>
  <si>
    <t>NEWMAN</t>
  </si>
  <si>
    <t>LOT 1568 WOODSTOCK STREET</t>
  </si>
  <si>
    <t>6753</t>
  </si>
  <si>
    <t>8      9351 1957</t>
  </si>
  <si>
    <t>8      9353 1276</t>
  </si>
  <si>
    <t>XCO</t>
  </si>
  <si>
    <t>COLAC</t>
  </si>
  <si>
    <t>56 RAE STREET</t>
  </si>
  <si>
    <t>3256</t>
  </si>
  <si>
    <t>03 5232 1000</t>
  </si>
  <si>
    <t>03 5232 1649</t>
  </si>
  <si>
    <t>WYN</t>
  </si>
  <si>
    <t>WYNDHAM</t>
  </si>
  <si>
    <t>25 KOOLINDA STREET</t>
  </si>
  <si>
    <t>6740</t>
  </si>
  <si>
    <t>8      91531957</t>
  </si>
  <si>
    <t>WYA</t>
  </si>
  <si>
    <t>WHYALLA</t>
  </si>
  <si>
    <t>19 21 SHIELL STREET</t>
  </si>
  <si>
    <t>5600</t>
  </si>
  <si>
    <t>08 88345003</t>
  </si>
  <si>
    <t>08 83455384</t>
  </si>
  <si>
    <t>WWY</t>
  </si>
  <si>
    <t>WEST WYALONG</t>
  </si>
  <si>
    <t>RAILWAY ROAD</t>
  </si>
  <si>
    <t>2671</t>
  </si>
  <si>
    <t>02     6972 3000</t>
  </si>
  <si>
    <t>02     6972 2050</t>
  </si>
  <si>
    <t>WOL</t>
  </si>
  <si>
    <t>WOLLONGONG</t>
  </si>
  <si>
    <t>UNANDERRA</t>
  </si>
  <si>
    <t>23 PRINCE OF WALES AVENUE</t>
  </si>
  <si>
    <t>2526</t>
  </si>
  <si>
    <t>242719777</t>
  </si>
  <si>
    <t>24272 2480</t>
  </si>
  <si>
    <t>WMB</t>
  </si>
  <si>
    <t>WARRNAMBOOL</t>
  </si>
  <si>
    <t>21 ALBERT STREET</t>
  </si>
  <si>
    <t>3280</t>
  </si>
  <si>
    <t>3 5562 1655</t>
  </si>
  <si>
    <t>3 5562 7735</t>
  </si>
  <si>
    <t>WGT</t>
  </si>
  <si>
    <t>WANGARATTA</t>
  </si>
  <si>
    <t>2 SINCLAIR DRIVE</t>
  </si>
  <si>
    <t>3677</t>
  </si>
  <si>
    <t>357213384</t>
  </si>
  <si>
    <t>ABX</t>
  </si>
  <si>
    <t>TGN</t>
  </si>
  <si>
    <t>TRARALGON</t>
  </si>
  <si>
    <t>58-60 EASTERN ROAD</t>
  </si>
  <si>
    <t>3844</t>
  </si>
  <si>
    <t>3 51761155</t>
  </si>
  <si>
    <t>3 51761152</t>
  </si>
  <si>
    <t>WAGGA</t>
  </si>
  <si>
    <t>WAGGA WAGGA</t>
  </si>
  <si>
    <t>LOT 22 STUART ROAD</t>
  </si>
  <si>
    <t>2650</t>
  </si>
  <si>
    <t>2 6921 3777</t>
  </si>
  <si>
    <t>2 6921 7483</t>
  </si>
  <si>
    <t>PORT MACQUARIE</t>
  </si>
  <si>
    <t>21 SANCROX ROAD</t>
  </si>
  <si>
    <t>2 6585 3555</t>
  </si>
  <si>
    <t>2 6585 3616</t>
  </si>
  <si>
    <t>WEI</t>
  </si>
  <si>
    <t>WEIPA</t>
  </si>
  <si>
    <t>COMMERCIAL AVENUE</t>
  </si>
  <si>
    <t>4874</t>
  </si>
  <si>
    <t>7 406  9 7266</t>
  </si>
  <si>
    <t>7 406  9 7452</t>
  </si>
  <si>
    <t>WCD</t>
  </si>
  <si>
    <t>WESTERN AUSTRALIA</t>
  </si>
  <si>
    <t>PERTH</t>
  </si>
  <si>
    <t>6 GLASSFORD ROAD</t>
  </si>
  <si>
    <t>KEWDALE</t>
  </si>
  <si>
    <t>6105</t>
  </si>
  <si>
    <t>61 93533640</t>
  </si>
  <si>
    <t>61 93533041</t>
  </si>
  <si>
    <t>WAZ</t>
  </si>
  <si>
    <t>WARWICK</t>
  </si>
  <si>
    <t>EAST STREET</t>
  </si>
  <si>
    <t>07 4661 8922</t>
  </si>
  <si>
    <t>07 4661 8602</t>
  </si>
  <si>
    <t>TOOWOOMBA</t>
  </si>
  <si>
    <t>LOT 27 MOLLOY STREET</t>
  </si>
  <si>
    <t>4350</t>
  </si>
  <si>
    <t>7 4633 1044</t>
  </si>
  <si>
    <t>7 4633 1780</t>
  </si>
  <si>
    <t>TUM</t>
  </si>
  <si>
    <t>TUMUT</t>
  </si>
  <si>
    <t>3 RICHMOND STREET</t>
  </si>
  <si>
    <t>2720</t>
  </si>
  <si>
    <t>02 6947 2457</t>
  </si>
  <si>
    <t>22 6947 3725</t>
  </si>
  <si>
    <t>TOWNSVILLE</t>
  </si>
  <si>
    <t>MOUNT ST  JOHN</t>
  </si>
  <si>
    <t>149 - 155 WEBB DRIVE</t>
  </si>
  <si>
    <t>4818</t>
  </si>
  <si>
    <t xml:space="preserve"> 747799666</t>
  </si>
  <si>
    <t xml:space="preserve"> 747799812</t>
  </si>
  <si>
    <t>TRO</t>
  </si>
  <si>
    <t>TAREE</t>
  </si>
  <si>
    <t>TAREE SOUTH</t>
  </si>
  <si>
    <t>7128 THE BUCKETTS WAY</t>
  </si>
  <si>
    <t>2430</t>
  </si>
  <si>
    <t>2 6551 0989</t>
  </si>
  <si>
    <t>TPR</t>
  </si>
  <si>
    <t>TOM PRICE</t>
  </si>
  <si>
    <t>25A MINE ROAD</t>
  </si>
  <si>
    <t>6751</t>
  </si>
  <si>
    <t>WGE</t>
  </si>
  <si>
    <t>WALGETT</t>
  </si>
  <si>
    <t>109 WEE WAA STREET</t>
  </si>
  <si>
    <t>2832</t>
  </si>
  <si>
    <t>02 6828 1189</t>
  </si>
  <si>
    <t>02 6828 1014</t>
  </si>
  <si>
    <t>MACKAY</t>
  </si>
  <si>
    <t>19 LENSHIELD STREET</t>
  </si>
  <si>
    <t>7 4952 1966</t>
  </si>
  <si>
    <t>7</t>
  </si>
  <si>
    <t>NAA</t>
  </si>
  <si>
    <t>NARRABRI</t>
  </si>
  <si>
    <t>60 MAITLAND STREET</t>
  </si>
  <si>
    <t>2390</t>
  </si>
  <si>
    <t>2      67922555</t>
  </si>
  <si>
    <t>2      67923920</t>
  </si>
  <si>
    <t>MYA</t>
  </si>
  <si>
    <t>MORUYA</t>
  </si>
  <si>
    <t>BATEMANS BAY</t>
  </si>
  <si>
    <t>UNIT 3  22 KYLIE CRESCENT</t>
  </si>
  <si>
    <t>2536</t>
  </si>
  <si>
    <t>242722480</t>
  </si>
  <si>
    <t>MV3</t>
  </si>
  <si>
    <t>MARYBOROUGH VIC</t>
  </si>
  <si>
    <t>MARYBOROUGH</t>
  </si>
  <si>
    <t>15 TULLAROOP ROAD</t>
  </si>
  <si>
    <t>3465</t>
  </si>
  <si>
    <t>03     5461 2100</t>
  </si>
  <si>
    <t>03     5461 3974</t>
  </si>
  <si>
    <t>MU2</t>
  </si>
  <si>
    <t>MURWILLUMBAH</t>
  </si>
  <si>
    <t>UNIT 2  LOT 2 QUARRY ROAD</t>
  </si>
  <si>
    <t>2484</t>
  </si>
  <si>
    <t>02 6672 2934</t>
  </si>
  <si>
    <t>OOL</t>
  </si>
  <si>
    <t>MRZ</t>
  </si>
  <si>
    <t>MOREE</t>
  </si>
  <si>
    <t>64 JAMES STREET</t>
  </si>
  <si>
    <t>2400</t>
  </si>
  <si>
    <t>2      67522683</t>
  </si>
  <si>
    <t>MQZ</t>
  </si>
  <si>
    <t>MARGARET RIVER</t>
  </si>
  <si>
    <t>BUSSELTON</t>
  </si>
  <si>
    <t>COOK STREET</t>
  </si>
  <si>
    <t>6280</t>
  </si>
  <si>
    <t>08 9751 5800</t>
  </si>
  <si>
    <t>08 9751 4800</t>
  </si>
  <si>
    <t>MQL</t>
  </si>
  <si>
    <t>MILDURA</t>
  </si>
  <si>
    <t>89 CURETON AVENUE EAST</t>
  </si>
  <si>
    <t>3550</t>
  </si>
  <si>
    <t>35203 7777</t>
  </si>
  <si>
    <t>350212005</t>
  </si>
  <si>
    <t>MOV</t>
  </si>
  <si>
    <t>MORANBAH</t>
  </si>
  <si>
    <t>BACON STREET</t>
  </si>
  <si>
    <t>4744</t>
  </si>
  <si>
    <t>07 4941 6621</t>
  </si>
  <si>
    <t>07 4941 6622</t>
  </si>
  <si>
    <t>QG4</t>
  </si>
  <si>
    <t>GATTON</t>
  </si>
  <si>
    <t>81 CRESCENT STREET</t>
  </si>
  <si>
    <t>4343</t>
  </si>
  <si>
    <t>7 4633 6600</t>
  </si>
  <si>
    <t>MMG</t>
  </si>
  <si>
    <t>MOUNT MAGNET</t>
  </si>
  <si>
    <t>LOT 553 CRIDDLE STREET</t>
  </si>
  <si>
    <t>6638</t>
  </si>
  <si>
    <t>08 99634077</t>
  </si>
  <si>
    <t>08 99634142</t>
  </si>
  <si>
    <t>NO6</t>
  </si>
  <si>
    <t>NORTHAM</t>
  </si>
  <si>
    <t>YILGARN AVE</t>
  </si>
  <si>
    <t>6401</t>
  </si>
  <si>
    <t>08 9622 3129</t>
  </si>
  <si>
    <t>MKR</t>
  </si>
  <si>
    <t>MEEKATHARRA</t>
  </si>
  <si>
    <t>LOT 742 DOUGLADO STREET</t>
  </si>
  <si>
    <t>6642</t>
  </si>
  <si>
    <t>08 9981 1015</t>
  </si>
  <si>
    <t>08 9981 1139</t>
  </si>
  <si>
    <t>MGB</t>
  </si>
  <si>
    <t>MOUNT GAMBIER</t>
  </si>
  <si>
    <t>19 CALULA DRIVE</t>
  </si>
  <si>
    <t>5290</t>
  </si>
  <si>
    <t>8 8725 9988</t>
  </si>
  <si>
    <t>8 8725 5012</t>
  </si>
  <si>
    <t>MELBOURNE</t>
  </si>
  <si>
    <t>MELBOURNE AIRPORT</t>
  </si>
  <si>
    <t>45 SKY ROAD</t>
  </si>
  <si>
    <t>3045</t>
  </si>
  <si>
    <t>3 9931 7330</t>
  </si>
  <si>
    <t>3 9931 7320</t>
  </si>
  <si>
    <t>ME6</t>
  </si>
  <si>
    <t>MERREDIN</t>
  </si>
  <si>
    <t>16 CRADDOCK ROAD</t>
  </si>
  <si>
    <t>6415</t>
  </si>
  <si>
    <t>08 9041 3444</t>
  </si>
  <si>
    <t>ME5</t>
  </si>
  <si>
    <t>MALLEE</t>
  </si>
  <si>
    <t>SOUTH PINNAROO</t>
  </si>
  <si>
    <t>RAILWAY TERRACE</t>
  </si>
  <si>
    <t>5304</t>
  </si>
  <si>
    <t>8 8238 1800</t>
  </si>
  <si>
    <t>8 8234 3344</t>
  </si>
  <si>
    <t>LK2</t>
  </si>
  <si>
    <t>LAKE CARGELLIGO</t>
  </si>
  <si>
    <t>FOSTER STREET</t>
  </si>
  <si>
    <t>2672</t>
  </si>
  <si>
    <t>2 6923 7850</t>
  </si>
  <si>
    <t>MD6</t>
  </si>
  <si>
    <t>MANDURAH</t>
  </si>
  <si>
    <t>UNIT 1  3 THORNBOROUGH ROAD</t>
  </si>
  <si>
    <t>6210</t>
  </si>
  <si>
    <t>08 9581 9989</t>
  </si>
  <si>
    <t>CCL</t>
  </si>
  <si>
    <t>CHINCHILLA</t>
  </si>
  <si>
    <t>DALBY</t>
  </si>
  <si>
    <t>5 WATT STREET</t>
  </si>
  <si>
    <t>4405</t>
  </si>
  <si>
    <t>07 4669 6016</t>
  </si>
  <si>
    <t>07 46696015</t>
  </si>
  <si>
    <t>MNG</t>
  </si>
  <si>
    <t>MANINGRIDA</t>
  </si>
  <si>
    <t>ARNHEM LAND</t>
  </si>
  <si>
    <t>0822</t>
  </si>
  <si>
    <t>8 8920 4434</t>
  </si>
  <si>
    <t>8 8984 4761</t>
  </si>
  <si>
    <t>GOLD COAST</t>
  </si>
  <si>
    <t>ERNEST</t>
  </si>
  <si>
    <t>16 REICHERT DRIVE</t>
  </si>
  <si>
    <t>4212</t>
  </si>
  <si>
    <t>07 5552 3166</t>
  </si>
  <si>
    <t>07 5594 0338</t>
  </si>
  <si>
    <t>MBH</t>
  </si>
  <si>
    <t>17 KINGSTON DRIVE</t>
  </si>
  <si>
    <t>4650</t>
  </si>
  <si>
    <t>07 41236000</t>
  </si>
  <si>
    <t>07 41236100</t>
  </si>
  <si>
    <t>PPP</t>
  </si>
  <si>
    <t>PROSERPINE</t>
  </si>
  <si>
    <t>NICHOL STREET</t>
  </si>
  <si>
    <t>4800</t>
  </si>
  <si>
    <t>07 4945 4108</t>
  </si>
  <si>
    <t>07 4945 4128</t>
  </si>
  <si>
    <t>PPI</t>
  </si>
  <si>
    <t>PORT PIRIE</t>
  </si>
  <si>
    <t>185 BALMORAL ROAD</t>
  </si>
  <si>
    <t>5540</t>
  </si>
  <si>
    <t>8 863  3 3236</t>
  </si>
  <si>
    <t>PLO</t>
  </si>
  <si>
    <t>PORT LINCOLN</t>
  </si>
  <si>
    <t>30 BOSTON TCE</t>
  </si>
  <si>
    <t>5606</t>
  </si>
  <si>
    <t>8 8683 0033</t>
  </si>
  <si>
    <t>PKE</t>
  </si>
  <si>
    <t>PARKES</t>
  </si>
  <si>
    <t>5 ROYAL STREET</t>
  </si>
  <si>
    <t>2870</t>
  </si>
  <si>
    <t>428 620665</t>
  </si>
  <si>
    <t>26862 3960</t>
  </si>
  <si>
    <t>OAG</t>
  </si>
  <si>
    <t>PHE</t>
  </si>
  <si>
    <t>PORT HEDLAND</t>
  </si>
  <si>
    <t>LOT 983 SANDHILL STREET</t>
  </si>
  <si>
    <t>6721</t>
  </si>
  <si>
    <t>08 95311957</t>
  </si>
  <si>
    <t>08 93531276</t>
  </si>
  <si>
    <t>WELSHPOOL</t>
  </si>
  <si>
    <t>272 RUTLAND AVE</t>
  </si>
  <si>
    <t>8 9351 1726</t>
  </si>
  <si>
    <t>8 9351 1715</t>
  </si>
  <si>
    <t>PBO</t>
  </si>
  <si>
    <t>PARABURDOO</t>
  </si>
  <si>
    <t>232 WELSHPOOL ROAD</t>
  </si>
  <si>
    <t>6160</t>
  </si>
  <si>
    <t>8      91891190</t>
  </si>
  <si>
    <t>8      91891180</t>
  </si>
  <si>
    <t>NGA</t>
  </si>
  <si>
    <t>YOUNG</t>
  </si>
  <si>
    <t>ROSEMARY LANE</t>
  </si>
  <si>
    <t>2594</t>
  </si>
  <si>
    <t>02 6382 4013</t>
  </si>
  <si>
    <t>OOM</t>
  </si>
  <si>
    <t>COOMA</t>
  </si>
  <si>
    <t>41 POLO FLAT ROAD</t>
  </si>
  <si>
    <t>2630</t>
  </si>
  <si>
    <t>2      64522933</t>
  </si>
  <si>
    <t>NK5</t>
  </si>
  <si>
    <t>NORTHERN KOPE</t>
  </si>
  <si>
    <t>WINGFIELD</t>
  </si>
  <si>
    <t>CORMACK ROAD</t>
  </si>
  <si>
    <t>5013</t>
  </si>
  <si>
    <t>08 8345 1800</t>
  </si>
  <si>
    <t>08 8345 4522</t>
  </si>
  <si>
    <t>ONS</t>
  </si>
  <si>
    <t>ONSLOW</t>
  </si>
  <si>
    <t>SHANKS ROAD</t>
  </si>
  <si>
    <t>6710</t>
  </si>
  <si>
    <t>8 6250 4777</t>
  </si>
  <si>
    <t>8 9472 6545</t>
  </si>
  <si>
    <t>ORANGE</t>
  </si>
  <si>
    <t>4 CORPORATION PLACE</t>
  </si>
  <si>
    <t>2800</t>
  </si>
  <si>
    <t>2 6362 4677</t>
  </si>
  <si>
    <t>2 6362 0768</t>
  </si>
  <si>
    <t>NYN</t>
  </si>
  <si>
    <t>NYNGAN</t>
  </si>
  <si>
    <t>OATLEY STREET</t>
  </si>
  <si>
    <t>2825</t>
  </si>
  <si>
    <t>02 6832 1355</t>
  </si>
  <si>
    <t>02 6832 1176</t>
  </si>
  <si>
    <t>NUB</t>
  </si>
  <si>
    <t>NUMBULWAR</t>
  </si>
  <si>
    <t>NEWCASTLE</t>
  </si>
  <si>
    <t>CARRINGTON</t>
  </si>
  <si>
    <t>EVERETT STREET</t>
  </si>
  <si>
    <t>2294</t>
  </si>
  <si>
    <t>612 49029900</t>
  </si>
  <si>
    <t>612 49621348</t>
  </si>
  <si>
    <t>NSW</t>
  </si>
  <si>
    <t>NEW SOUTH WALES</t>
  </si>
  <si>
    <t>MASCOT</t>
  </si>
  <si>
    <t>280 COWARD STREET</t>
  </si>
  <si>
    <t>2020</t>
  </si>
  <si>
    <t>612 93177717</t>
  </si>
  <si>
    <t>612 97647400</t>
  </si>
  <si>
    <t>NRA</t>
  </si>
  <si>
    <t>NARRANDERA</t>
  </si>
  <si>
    <t>19 CADELL STREET</t>
  </si>
  <si>
    <t>2700</t>
  </si>
  <si>
    <t>2      69592257</t>
  </si>
  <si>
    <t>2      69591298</t>
  </si>
  <si>
    <t>NOA</t>
  </si>
  <si>
    <t>NOWRA</t>
  </si>
  <si>
    <t>SOUTH NOWRA</t>
  </si>
  <si>
    <t>9 INVESTIGATOR DRIVE</t>
  </si>
  <si>
    <t>2541</t>
  </si>
  <si>
    <t>02 4421 4795</t>
  </si>
  <si>
    <t>PUG</t>
  </si>
  <si>
    <t>PORT AUGUSTA</t>
  </si>
  <si>
    <t>19 - 20 WOODCOCK STREET</t>
  </si>
  <si>
    <t>5710</t>
  </si>
  <si>
    <t>417 892826</t>
  </si>
  <si>
    <t>OYN</t>
  </si>
  <si>
    <t>OUYEN</t>
  </si>
  <si>
    <t>24 CALDER HWY</t>
  </si>
  <si>
    <t>3490</t>
  </si>
  <si>
    <t>3 544  1 2999</t>
  </si>
  <si>
    <t>3 544  1 2099</t>
  </si>
  <si>
    <t>CXT</t>
  </si>
  <si>
    <t>CHARTERS TOWERS</t>
  </si>
  <si>
    <t>LOT 1 FEATHEREY ROAD</t>
  </si>
  <si>
    <t>4820</t>
  </si>
  <si>
    <t>07 4753 6177</t>
  </si>
  <si>
    <t>07 4774 3164</t>
  </si>
  <si>
    <t>QRM</t>
  </si>
  <si>
    <t>NARROMINE</t>
  </si>
  <si>
    <t>SHED 8 INDUSTRY AVENUE</t>
  </si>
  <si>
    <t>2821</t>
  </si>
  <si>
    <t>02 6826 7911</t>
  </si>
  <si>
    <t>02 6882 7974</t>
  </si>
  <si>
    <t>QS4</t>
  </si>
  <si>
    <t>SPRINGSURE</t>
  </si>
  <si>
    <t>33 ECLIPSE STREET</t>
  </si>
  <si>
    <t>4722</t>
  </si>
  <si>
    <t>07 5454 7100</t>
  </si>
  <si>
    <t>07 5472 7031</t>
  </si>
  <si>
    <t>RCM</t>
  </si>
  <si>
    <t>RICHMOND</t>
  </si>
  <si>
    <t>62 WEST CRAWFORD STREET</t>
  </si>
  <si>
    <t>4822</t>
  </si>
  <si>
    <t>DD3</t>
  </si>
  <si>
    <t>DANDENONG RANGES</t>
  </si>
  <si>
    <t>GLADYSDALE</t>
  </si>
  <si>
    <t>PARKINSONS ROAD</t>
  </si>
  <si>
    <t>3797</t>
  </si>
  <si>
    <t>DBY</t>
  </si>
  <si>
    <t>24 NICHOLSON STREET</t>
  </si>
  <si>
    <t>07 46360400</t>
  </si>
  <si>
    <t>DUBBO</t>
  </si>
  <si>
    <t>27-29 DOUGLAS MAWSON ROAD</t>
  </si>
  <si>
    <t>2830</t>
  </si>
  <si>
    <t>3 6884 1977</t>
  </si>
  <si>
    <t>3</t>
  </si>
  <si>
    <t>CWT</t>
  </si>
  <si>
    <t>COWRA</t>
  </si>
  <si>
    <t>11 WILLIAM STREET</t>
  </si>
  <si>
    <t>2794</t>
  </si>
  <si>
    <t>02 6342 1514</t>
  </si>
  <si>
    <t>02 6341 4000</t>
  </si>
  <si>
    <t>HE3</t>
  </si>
  <si>
    <t>HEYWOOD</t>
  </si>
  <si>
    <t>25-27 SCOTT STREET</t>
  </si>
  <si>
    <t>3304</t>
  </si>
  <si>
    <t>03 5559 1655</t>
  </si>
  <si>
    <t>03 5562 7735</t>
  </si>
  <si>
    <t>TC7</t>
  </si>
  <si>
    <t>TASMANIA COUNTRY SOUTH</t>
  </si>
  <si>
    <t>GROVE</t>
  </si>
  <si>
    <t>THOMPSON ROAD</t>
  </si>
  <si>
    <t>7109</t>
  </si>
  <si>
    <t>03     6264 1159</t>
  </si>
  <si>
    <t>DPO</t>
  </si>
  <si>
    <t>DEVONPORT</t>
  </si>
  <si>
    <t>ULVERSTONE</t>
  </si>
  <si>
    <t>INDUSTRIAL DRIVE</t>
  </si>
  <si>
    <t>7320</t>
  </si>
  <si>
    <t>3      6425 9411</t>
  </si>
  <si>
    <t>3      6425 9388</t>
  </si>
  <si>
    <t>TN7</t>
  </si>
  <si>
    <t>TASMANIA COUNTRY NORTH</t>
  </si>
  <si>
    <t>BRIGHTON</t>
  </si>
  <si>
    <t>SEYMOUR STREET</t>
  </si>
  <si>
    <t>7030</t>
  </si>
  <si>
    <t>411 805481</t>
  </si>
  <si>
    <t>CVC</t>
  </si>
  <si>
    <t>08 8628 2036</t>
  </si>
  <si>
    <t>08 8628 2217</t>
  </si>
  <si>
    <t>CP3</t>
  </si>
  <si>
    <t>CAMPERDOWN</t>
  </si>
  <si>
    <t>43 FERGUSON STREET</t>
  </si>
  <si>
    <t>3260</t>
  </si>
  <si>
    <t>VCD</t>
  </si>
  <si>
    <t>VICTORIA</t>
  </si>
  <si>
    <t>LAVERTON NORTH</t>
  </si>
  <si>
    <t>32 GILBERTSON ROAD</t>
  </si>
  <si>
    <t>3026</t>
  </si>
  <si>
    <t>99317333</t>
  </si>
  <si>
    <t>933173 16</t>
  </si>
  <si>
    <t>CTL</t>
  </si>
  <si>
    <t>CHARLEVILLE</t>
  </si>
  <si>
    <t>45 CARTER STREET</t>
  </si>
  <si>
    <t>4470</t>
  </si>
  <si>
    <t>7      46224422</t>
  </si>
  <si>
    <t>7      46225322</t>
  </si>
  <si>
    <t>COJ</t>
  </si>
  <si>
    <t>COONABARABRAN</t>
  </si>
  <si>
    <t>DALGARNO STREET</t>
  </si>
  <si>
    <t>2357</t>
  </si>
  <si>
    <t>WIN</t>
  </si>
  <si>
    <t>WINTON</t>
  </si>
  <si>
    <t>74 ELDERSLIE STREET</t>
  </si>
  <si>
    <t>4735</t>
  </si>
  <si>
    <t>07 4127 6833</t>
  </si>
  <si>
    <t>07 4927 3307</t>
  </si>
  <si>
    <t>CVQ</t>
  </si>
  <si>
    <t>CARNARVON</t>
  </si>
  <si>
    <t>1134 NORTH WEST COASTAL HWY</t>
  </si>
  <si>
    <t>6701</t>
  </si>
  <si>
    <t>KM3</t>
  </si>
  <si>
    <t>KILMORE</t>
  </si>
  <si>
    <t>WALLAN</t>
  </si>
  <si>
    <t>107 STANLEY STREET</t>
  </si>
  <si>
    <t>3756</t>
  </si>
  <si>
    <t>03 5832 1900</t>
  </si>
  <si>
    <t>03 5831 5698</t>
  </si>
  <si>
    <t>HGD</t>
  </si>
  <si>
    <t>HUGHENDEN</t>
  </si>
  <si>
    <t>4 RICHHILL DRIVE</t>
  </si>
  <si>
    <t>4821</t>
  </si>
  <si>
    <t>HXX</t>
  </si>
  <si>
    <t>359 MACAULEY STREET</t>
  </si>
  <si>
    <t>02 6923 7850</t>
  </si>
  <si>
    <t>02 6921 7483</t>
  </si>
  <si>
    <t>IGH</t>
  </si>
  <si>
    <t>INGHAM</t>
  </si>
  <si>
    <t>28 LANERCOST STREET</t>
  </si>
  <si>
    <t>4850</t>
  </si>
  <si>
    <t>JCK</t>
  </si>
  <si>
    <t>JULIA CREEK</t>
  </si>
  <si>
    <t>52 - 54 COYNE STREET</t>
  </si>
  <si>
    <t>4823</t>
  </si>
  <si>
    <t>GET</t>
  </si>
  <si>
    <t>GERALDTON</t>
  </si>
  <si>
    <t>10 FLORES ROAD</t>
  </si>
  <si>
    <t>6530</t>
  </si>
  <si>
    <t>08 9351 1957</t>
  </si>
  <si>
    <t>08 9353 1276</t>
  </si>
  <si>
    <t>GBL</t>
  </si>
  <si>
    <t>GOULBURN ISLAND</t>
  </si>
  <si>
    <t>WARRUWI</t>
  </si>
  <si>
    <t>WARRUWI STREET</t>
  </si>
  <si>
    <t>88920 4434</t>
  </si>
  <si>
    <t>88984 4761</t>
  </si>
  <si>
    <t>FIZ</t>
  </si>
  <si>
    <t>FITZROY CROSSING</t>
  </si>
  <si>
    <t>272 FORREST ROAD</t>
  </si>
  <si>
    <t>6765</t>
  </si>
  <si>
    <t>DGE</t>
  </si>
  <si>
    <t>MUDGEE</t>
  </si>
  <si>
    <t>UNIT 1  18 BURRANDULLA ROAD</t>
  </si>
  <si>
    <t>2850</t>
  </si>
  <si>
    <t>2      63721724</t>
  </si>
  <si>
    <t>2      63720367</t>
  </si>
  <si>
    <t>EP2</t>
  </si>
  <si>
    <t>ERSKINE PARK</t>
  </si>
  <si>
    <t>29-55 LOCKWOOD ROAD</t>
  </si>
  <si>
    <t>2759</t>
  </si>
  <si>
    <t>PT3</t>
  </si>
  <si>
    <t>SAMEDAY PERTH</t>
  </si>
  <si>
    <t>6106</t>
  </si>
  <si>
    <t>08 6250 4777</t>
  </si>
  <si>
    <t>08 9470 6545</t>
  </si>
  <si>
    <t>LE2</t>
  </si>
  <si>
    <t>LEETON</t>
  </si>
  <si>
    <t>131 DOUGLAS SREET</t>
  </si>
  <si>
    <t>EMD</t>
  </si>
  <si>
    <t>EMERALD</t>
  </si>
  <si>
    <t>26 HAWKINS PLACE</t>
  </si>
  <si>
    <t>4720</t>
  </si>
  <si>
    <t>7 4982 2301</t>
  </si>
  <si>
    <t>7 4982 2692</t>
  </si>
  <si>
    <t>ELC</t>
  </si>
  <si>
    <t>ELCHO ISLAND</t>
  </si>
  <si>
    <t>LANCASTER ROAD</t>
  </si>
  <si>
    <t>ML5</t>
  </si>
  <si>
    <t>MARLESTON</t>
  </si>
  <si>
    <t>28 GROVE AVENUE</t>
  </si>
  <si>
    <t>5053</t>
  </si>
  <si>
    <t>DARWIN</t>
  </si>
  <si>
    <t>EAST ARM</t>
  </si>
  <si>
    <t>61 O SULLIVAN CIRCUIT</t>
  </si>
  <si>
    <t>8 8920 4400</t>
  </si>
  <si>
    <t>8 8920 4410</t>
  </si>
  <si>
    <t>MN3</t>
  </si>
  <si>
    <t>MELBOURNE NTH  CAMPBELLFIELD</t>
  </si>
  <si>
    <t>CAMPBELLFIELD</t>
  </si>
  <si>
    <t>209 BARRY ROAD</t>
  </si>
  <si>
    <t>3061</t>
  </si>
  <si>
    <t>DRB</t>
  </si>
  <si>
    <t>DERBY</t>
  </si>
  <si>
    <t>CNR VILLIERS AND ELDER STREETS</t>
  </si>
  <si>
    <t>6728</t>
  </si>
  <si>
    <t>8  93511957</t>
  </si>
  <si>
    <t>8  93531276</t>
  </si>
  <si>
    <t>BX4</t>
  </si>
  <si>
    <t>61-63 BURNETT HIGHWAY</t>
  </si>
  <si>
    <t>EPR</t>
  </si>
  <si>
    <t>ESPERANCE</t>
  </si>
  <si>
    <t>9A ANDREW STREET</t>
  </si>
  <si>
    <t>6450</t>
  </si>
  <si>
    <t>8   93511957</t>
  </si>
  <si>
    <t>8   93531276</t>
  </si>
  <si>
    <t>BSJ</t>
  </si>
  <si>
    <t>BAIRNSDALE</t>
  </si>
  <si>
    <t>GORDON STREET</t>
  </si>
  <si>
    <t>3875</t>
  </si>
  <si>
    <t>03 5176 1155</t>
  </si>
  <si>
    <t>03 51761152</t>
  </si>
  <si>
    <t>WKB</t>
  </si>
  <si>
    <t>WARRACKNABEAL</t>
  </si>
  <si>
    <t>HENTY HIGHWAY</t>
  </si>
  <si>
    <t>3393</t>
  </si>
  <si>
    <t>5327 1777</t>
  </si>
  <si>
    <t>03 5339 9197</t>
  </si>
  <si>
    <t>BHQ</t>
  </si>
  <si>
    <t>BROKEN HILL</t>
  </si>
  <si>
    <t>121 PINNACLES PLACE</t>
  </si>
  <si>
    <t>2880</t>
  </si>
  <si>
    <t>BHS</t>
  </si>
  <si>
    <t>BATHURST RAGLAN</t>
  </si>
  <si>
    <t>BATHURST</t>
  </si>
  <si>
    <t>UNIT 6  45 UPFOLD STREET</t>
  </si>
  <si>
    <t>45 UPFOLD STREET</t>
  </si>
  <si>
    <t>2795</t>
  </si>
  <si>
    <t>2      63322222</t>
  </si>
  <si>
    <t>2      63322634</t>
  </si>
  <si>
    <t>BI8</t>
  </si>
  <si>
    <t>BATHURST ISLAND</t>
  </si>
  <si>
    <t>8 8920 4421</t>
  </si>
  <si>
    <t>BLT</t>
  </si>
  <si>
    <t>BLACKWATER</t>
  </si>
  <si>
    <t>47 EVANS STREET</t>
  </si>
  <si>
    <t>4717</t>
  </si>
  <si>
    <t>07 4982 5030</t>
  </si>
  <si>
    <t>BME</t>
  </si>
  <si>
    <t>BROOME</t>
  </si>
  <si>
    <t>31 MCDANIEL ROAD</t>
  </si>
  <si>
    <t>6725</t>
  </si>
  <si>
    <t>8 9351 1957</t>
  </si>
  <si>
    <t>8 9353 1276</t>
  </si>
  <si>
    <t>EAGLE FARM</t>
  </si>
  <si>
    <t>21 TAYLOR PLACE</t>
  </si>
  <si>
    <t>TRADECOAST CENTRAL ESTATE</t>
  </si>
  <si>
    <t>4009</t>
  </si>
  <si>
    <t>7 386  0 9444</t>
  </si>
  <si>
    <t>7 3860 9260</t>
  </si>
  <si>
    <t>BDB</t>
  </si>
  <si>
    <t>BUNDABERG</t>
  </si>
  <si>
    <t>NORTH BUNDABERG</t>
  </si>
  <si>
    <t>96 MOUNT PERRY ROAD</t>
  </si>
  <si>
    <t>NORTHSIDE INDUSTRIAL PARK</t>
  </si>
  <si>
    <t>4670</t>
  </si>
  <si>
    <t>7 41536911</t>
  </si>
  <si>
    <t>7 41531336</t>
  </si>
  <si>
    <t>BS7</t>
  </si>
  <si>
    <t>BRISBANE SALISBURY</t>
  </si>
  <si>
    <t>REDBANK</t>
  </si>
  <si>
    <t>112 MONASH ROAD</t>
  </si>
  <si>
    <t>4301</t>
  </si>
  <si>
    <t>738185692</t>
  </si>
  <si>
    <t>BENDIGO</t>
  </si>
  <si>
    <t>LONG GULLY</t>
  </si>
  <si>
    <t>17 CRAIG STREET</t>
  </si>
  <si>
    <t>3 5441 2999</t>
  </si>
  <si>
    <t>3 5441 2099</t>
  </si>
  <si>
    <t>BU6</t>
  </si>
  <si>
    <t>UNIT 4  36 COOK STREET</t>
  </si>
  <si>
    <t>08 93511957</t>
  </si>
  <si>
    <t>BUY</t>
  </si>
  <si>
    <t>BUNBURY</t>
  </si>
  <si>
    <t>18 MCCOMBE ROAD</t>
  </si>
  <si>
    <t>6230</t>
  </si>
  <si>
    <t>BV5</t>
  </si>
  <si>
    <t>BAROSSA VALLEY</t>
  </si>
  <si>
    <t>SMITHFIELD</t>
  </si>
  <si>
    <t>PALINA CIRCUIT</t>
  </si>
  <si>
    <t>5114</t>
  </si>
  <si>
    <t>08 8254 3244</t>
  </si>
  <si>
    <t>08 8254 3277</t>
  </si>
  <si>
    <t>BW2</t>
  </si>
  <si>
    <t>BOWRAL</t>
  </si>
  <si>
    <t>MITTAGONG</t>
  </si>
  <si>
    <t>UNIT 5  227 OLD HUME HIGHWAY</t>
  </si>
  <si>
    <t>2575</t>
  </si>
  <si>
    <t>0248611822</t>
  </si>
  <si>
    <t>BWQ</t>
  </si>
  <si>
    <t>BREWARRINA</t>
  </si>
  <si>
    <t>32 WILSON STREET</t>
  </si>
  <si>
    <t>2839</t>
  </si>
  <si>
    <t>02 6882 3599</t>
  </si>
  <si>
    <t>CAZ</t>
  </si>
  <si>
    <t>COBAR</t>
  </si>
  <si>
    <t>15 BARTON STREET</t>
  </si>
  <si>
    <t>2835</t>
  </si>
  <si>
    <t>2      68362128</t>
  </si>
  <si>
    <t>CB5</t>
  </si>
  <si>
    <t>CRYSTAL BROOK</t>
  </si>
  <si>
    <t>CLOVELLY PARK</t>
  </si>
  <si>
    <t>HENDON STREET</t>
  </si>
  <si>
    <t>5042</t>
  </si>
  <si>
    <t>0418 831 410</t>
  </si>
  <si>
    <t>CANBERRA</t>
  </si>
  <si>
    <t>HUME</t>
  </si>
  <si>
    <t>71 SHEPPARD STREET</t>
  </si>
  <si>
    <t>2620</t>
  </si>
  <si>
    <t>612 62028300</t>
  </si>
  <si>
    <t>61262028366</t>
  </si>
  <si>
    <t>BRK</t>
  </si>
  <si>
    <t>BOURKE</t>
  </si>
  <si>
    <t>OXLEY STREET</t>
  </si>
  <si>
    <t>2840</t>
  </si>
  <si>
    <t>02     68722092</t>
  </si>
  <si>
    <t>02     68723076</t>
  </si>
  <si>
    <t>ALH</t>
  </si>
  <si>
    <t>ALBANY</t>
  </si>
  <si>
    <t>103 STEAD ROAD</t>
  </si>
  <si>
    <t>6330</t>
  </si>
  <si>
    <t>0893511957</t>
  </si>
  <si>
    <t>089353 1276</t>
  </si>
  <si>
    <t>CNJ</t>
  </si>
  <si>
    <t>CLONCURRY</t>
  </si>
  <si>
    <t>105 SHEAFFE STREET</t>
  </si>
  <si>
    <t>4824</t>
  </si>
  <si>
    <t>07 4742 1666</t>
  </si>
  <si>
    <t>07 4742 1502</t>
  </si>
  <si>
    <t>BN5</t>
  </si>
  <si>
    <t>SAMEDAY BRISBANE</t>
  </si>
  <si>
    <t>TRADE COAST CENTRAL ESTATE</t>
  </si>
  <si>
    <t>4008</t>
  </si>
  <si>
    <t>07 3861 3333</t>
  </si>
  <si>
    <t>07 3268 3192</t>
  </si>
  <si>
    <t>CAIRNS</t>
  </si>
  <si>
    <t>WOREE</t>
  </si>
  <si>
    <t>CNR RUTH   SPOTTO STREETS</t>
  </si>
  <si>
    <t>4870</t>
  </si>
  <si>
    <t>CBX</t>
  </si>
  <si>
    <t>CONDOBOLIN</t>
  </si>
  <si>
    <t>ROYAL STREET</t>
  </si>
  <si>
    <t>2636   2 4677</t>
  </si>
  <si>
    <t>2636   2 0768</t>
  </si>
  <si>
    <t>LAUNCESTON</t>
  </si>
  <si>
    <t>BREADALBANE</t>
  </si>
  <si>
    <t>12 BORAL ROAD</t>
  </si>
  <si>
    <t>7212</t>
  </si>
  <si>
    <t>3      63988000</t>
  </si>
  <si>
    <t>3      63918858</t>
  </si>
  <si>
    <t>ALBURY</t>
  </si>
  <si>
    <t>LOT 456 ULVER ROAD</t>
  </si>
  <si>
    <t>2640</t>
  </si>
  <si>
    <t>2 6021 1919</t>
  </si>
  <si>
    <t>2 6041 2519</t>
  </si>
  <si>
    <t>BG2</t>
  </si>
  <si>
    <t>BEGA</t>
  </si>
  <si>
    <t>NORTH BEGA</t>
  </si>
  <si>
    <t>12 WEST STREET</t>
  </si>
  <si>
    <t>2550</t>
  </si>
  <si>
    <t>02 6492 3518</t>
  </si>
  <si>
    <t>ADELAIDE</t>
  </si>
  <si>
    <t>ADELAIDE AIRPORT</t>
  </si>
  <si>
    <t>20 BUTLER BOULEVARD</t>
  </si>
  <si>
    <t>BURBRIDGE BUSINESS PARK</t>
  </si>
  <si>
    <t>5950</t>
  </si>
  <si>
    <t>882381858</t>
  </si>
  <si>
    <t>WSV</t>
  </si>
  <si>
    <t>SILVERWATER</t>
  </si>
  <si>
    <t>30 ADDERLEY STREET</t>
  </si>
  <si>
    <t>2141</t>
  </si>
  <si>
    <t>2 97480549</t>
  </si>
  <si>
    <t>2 96488046</t>
  </si>
  <si>
    <t>AO5</t>
  </si>
  <si>
    <t>ADELAIDE HILLS</t>
  </si>
  <si>
    <t>LITTLEHAMPTON</t>
  </si>
  <si>
    <t>7 KOOKABURRA LANE</t>
  </si>
  <si>
    <t>5250</t>
  </si>
  <si>
    <t>08 8238 1800</t>
  </si>
  <si>
    <t>08 8375 9279</t>
  </si>
  <si>
    <t>ARM</t>
  </si>
  <si>
    <t>ARMIDALE</t>
  </si>
  <si>
    <t>UNIT 4 267 MANN STREET</t>
  </si>
  <si>
    <t>2350</t>
  </si>
  <si>
    <t>2 67722776</t>
  </si>
  <si>
    <t>2 67713024</t>
  </si>
  <si>
    <t>ARY</t>
  </si>
  <si>
    <t>ARARAT</t>
  </si>
  <si>
    <t>80 HIGH STREET</t>
  </si>
  <si>
    <t>3377</t>
  </si>
  <si>
    <t>03 5352 4435</t>
  </si>
  <si>
    <t>03 5352 2931</t>
  </si>
  <si>
    <t>ALICE SPRINGS</t>
  </si>
  <si>
    <t>30 CAMERON ST</t>
  </si>
  <si>
    <t>0870</t>
  </si>
  <si>
    <t>8 8952 3400</t>
  </si>
  <si>
    <t>8 8952 8754</t>
  </si>
  <si>
    <t>AYR</t>
  </si>
  <si>
    <t>ALICE RIVER</t>
  </si>
  <si>
    <t>109 RING ROAD</t>
  </si>
  <si>
    <t>4817</t>
  </si>
  <si>
    <t>407635572</t>
  </si>
  <si>
    <t>BALLARAT</t>
  </si>
  <si>
    <t>8 DAVEYDUKE DRIVE</t>
  </si>
  <si>
    <t>3355</t>
  </si>
  <si>
    <t>3 5339 9190</t>
  </si>
  <si>
    <t>3 5339 9197</t>
  </si>
  <si>
    <t>BB4</t>
  </si>
  <si>
    <t>BOONAH</t>
  </si>
  <si>
    <t>MOUNT FRENCH ROAD</t>
  </si>
  <si>
    <t>4310</t>
  </si>
  <si>
    <t>7 4633 6655</t>
  </si>
  <si>
    <t>BCI</t>
  </si>
  <si>
    <t>BARCALDINE</t>
  </si>
  <si>
    <t>POPLAR STREET</t>
  </si>
  <si>
    <t>4725</t>
  </si>
  <si>
    <t>7492   3 7655</t>
  </si>
  <si>
    <t>ADC</t>
  </si>
  <si>
    <t>SOUTH AUSTRALIA</t>
  </si>
  <si>
    <t>NO LOCATION CODE ONLY</t>
  </si>
  <si>
    <t>61 883547444</t>
  </si>
  <si>
    <t>61 883547410</t>
  </si>
  <si>
    <t>AW</t>
  </si>
  <si>
    <t>ARUBA</t>
  </si>
  <si>
    <t>AUA</t>
  </si>
  <si>
    <t>ORANJESTAAD</t>
  </si>
  <si>
    <t>MAKAPROIMSTRAAT 1G</t>
  </si>
  <si>
    <t>2978   28800</t>
  </si>
  <si>
    <t>9778   28844</t>
  </si>
  <si>
    <t>AZ</t>
  </si>
  <si>
    <t>AZERBAIJAN</t>
  </si>
  <si>
    <t>BAK</t>
  </si>
  <si>
    <t>BAKU</t>
  </si>
  <si>
    <t>5 FAZAIL BAYRAMOV STR</t>
  </si>
  <si>
    <t>AZ-1025</t>
  </si>
  <si>
    <t>12 4986448</t>
  </si>
  <si>
    <t>12 4938161</t>
  </si>
  <si>
    <t>AZE</t>
  </si>
  <si>
    <t>AZERBAIJAN OTHERS</t>
  </si>
  <si>
    <t>18  KHAGANI STREET</t>
  </si>
  <si>
    <t>AZ-1000</t>
  </si>
  <si>
    <t>BA</t>
  </si>
  <si>
    <t>BOSNIA AND HERZEGOVINA</t>
  </si>
  <si>
    <t>BK9</t>
  </si>
  <si>
    <t>BANJA LUKA</t>
  </si>
  <si>
    <t>KNJAZA MILOSA 3</t>
  </si>
  <si>
    <t>78000</t>
  </si>
  <si>
    <t>51 217265</t>
  </si>
  <si>
    <t>51 924444</t>
  </si>
  <si>
    <t>SJJ</t>
  </si>
  <si>
    <t>BXG</t>
  </si>
  <si>
    <t>BOSNIA HERZEGOVINA OTHERS</t>
  </si>
  <si>
    <t>SARAJEVO</t>
  </si>
  <si>
    <t>BRACE BALJIC 1A</t>
  </si>
  <si>
    <t>RELJEVO</t>
  </si>
  <si>
    <t>71000</t>
  </si>
  <si>
    <t>33 779220</t>
  </si>
  <si>
    <t>33 779224</t>
  </si>
  <si>
    <t>MO7</t>
  </si>
  <si>
    <t>MOSTAR</t>
  </si>
  <si>
    <t>BISCE POLJE BB</t>
  </si>
  <si>
    <t>88000</t>
  </si>
  <si>
    <t>36 557 916</t>
  </si>
  <si>
    <t>36 557 915</t>
  </si>
  <si>
    <t>33 779218</t>
  </si>
  <si>
    <t>TZ9</t>
  </si>
  <si>
    <t>TUZLA</t>
  </si>
  <si>
    <t>MIJE KEROSEVICA 20</t>
  </si>
  <si>
    <t>75000</t>
  </si>
  <si>
    <t>62 692 120</t>
  </si>
  <si>
    <t>BB</t>
  </si>
  <si>
    <t>BARBADOS</t>
  </si>
  <si>
    <t>BGI</t>
  </si>
  <si>
    <t>BRIDGETOWN</t>
  </si>
  <si>
    <t>ST MICHAEL  BARBADOS</t>
  </si>
  <si>
    <t>SPRING GARDEN</t>
  </si>
  <si>
    <t>BLACK ROCK</t>
  </si>
  <si>
    <t xml:space="preserve">    4300996</t>
  </si>
  <si>
    <t>BD</t>
  </si>
  <si>
    <t>BANGLADESH</t>
  </si>
  <si>
    <t>CGP</t>
  </si>
  <si>
    <t>CHITTAGONG</t>
  </si>
  <si>
    <t>ASSOCIATES  BANGLADESH EXPRESS</t>
  </si>
  <si>
    <t>AGRABAD</t>
  </si>
  <si>
    <t>31713409</t>
  </si>
  <si>
    <t>31710817</t>
  </si>
  <si>
    <t>DAC</t>
  </si>
  <si>
    <t>DHAKA</t>
  </si>
  <si>
    <t>ASSOCIATE BANGLADESH EXPRESS</t>
  </si>
  <si>
    <t>HOUSE   73  ROAD   13A BLOCK D</t>
  </si>
  <si>
    <t>BANANI  DHAKA - 1213</t>
  </si>
  <si>
    <t>1213</t>
  </si>
  <si>
    <t>28834856</t>
  </si>
  <si>
    <t>28825500</t>
  </si>
  <si>
    <t>BYY</t>
  </si>
  <si>
    <t>BANGLADESH OTHERS</t>
  </si>
  <si>
    <t>ASSOCIATES BANGLADESH EXPRESS</t>
  </si>
  <si>
    <t>HOUSE   27  ROAD   5  BLK   J</t>
  </si>
  <si>
    <t>29885527</t>
  </si>
  <si>
    <t>BE</t>
  </si>
  <si>
    <t>BELGIUM</t>
  </si>
  <si>
    <t>LU2</t>
  </si>
  <si>
    <t>ARLON</t>
  </si>
  <si>
    <t>BETTEMBOURG</t>
  </si>
  <si>
    <t>Z A E  DE KRAKELSHAFF</t>
  </si>
  <si>
    <t>L-3235</t>
  </si>
  <si>
    <t>4 2489696</t>
  </si>
  <si>
    <t>4 2489797</t>
  </si>
  <si>
    <t>LUX</t>
  </si>
  <si>
    <t>BRU</t>
  </si>
  <si>
    <t>BRUSSELS</t>
  </si>
  <si>
    <t>MACHELEN</t>
  </si>
  <si>
    <t>BEDRIJVENZONE MACHELEN CARGO</t>
  </si>
  <si>
    <t>711</t>
  </si>
  <si>
    <t>1830</t>
  </si>
  <si>
    <t>2 7542524</t>
  </si>
  <si>
    <t>2 7544200</t>
  </si>
  <si>
    <t>BW8</t>
  </si>
  <si>
    <t>BRUSSELS LIFE SCIENCE LABS</t>
  </si>
  <si>
    <t>BUILDING 711</t>
  </si>
  <si>
    <t>2 7542424</t>
  </si>
  <si>
    <t>KOR</t>
  </si>
  <si>
    <t>KORTRIJK</t>
  </si>
  <si>
    <t>ZULTE</t>
  </si>
  <si>
    <t>LEENSTRAAT 175</t>
  </si>
  <si>
    <t>9870</t>
  </si>
  <si>
    <t>9  338 3499</t>
  </si>
  <si>
    <t>9  338 3378</t>
  </si>
  <si>
    <t>KS9</t>
  </si>
  <si>
    <t>KORTRIJK LIFE SCIENCE LABS</t>
  </si>
  <si>
    <t>9 3383499</t>
  </si>
  <si>
    <t>9 3383378</t>
  </si>
  <si>
    <t>LG6</t>
  </si>
  <si>
    <t>VASC LIEGE</t>
  </si>
  <si>
    <t>GRACE-HOLLOGNE</t>
  </si>
  <si>
    <t>RUE DE L AEROPORT 84</t>
  </si>
  <si>
    <t>4669</t>
  </si>
  <si>
    <t>LGG</t>
  </si>
  <si>
    <t>LGE</t>
  </si>
  <si>
    <t>LIEGE</t>
  </si>
  <si>
    <t>MILMORT</t>
  </si>
  <si>
    <t>ZI 3 RUE DE LEPERONNERIE 1</t>
  </si>
  <si>
    <t>4041</t>
  </si>
  <si>
    <t>4 248  9745</t>
  </si>
  <si>
    <t>4 248  9797</t>
  </si>
  <si>
    <t>LGJ</t>
  </si>
  <si>
    <t>LIEGE CARGO SALES</t>
  </si>
  <si>
    <t>AEROPORT DE LIEGE  RUE DE</t>
  </si>
  <si>
    <t>L AEROPORT</t>
  </si>
  <si>
    <t>4460</t>
  </si>
  <si>
    <t>42395000</t>
  </si>
  <si>
    <t>1753 858172</t>
  </si>
  <si>
    <t>ANR</t>
  </si>
  <si>
    <t>ANTWERP</t>
  </si>
  <si>
    <t>BOOM</t>
  </si>
  <si>
    <t>INDUSTRIEZONE KREKELENBERG</t>
  </si>
  <si>
    <t>SCHELDEWEG 3</t>
  </si>
  <si>
    <t>3 355  6715</t>
  </si>
  <si>
    <t>3 355  6750</t>
  </si>
  <si>
    <t>BF</t>
  </si>
  <si>
    <t>BURKINA FASO</t>
  </si>
  <si>
    <t>OUA</t>
  </si>
  <si>
    <t>OUAGADOUGOU AIRPORT</t>
  </si>
  <si>
    <t>OUAGADOUGOU</t>
  </si>
  <si>
    <t>ZONE DE FRET AEROPORT</t>
  </si>
  <si>
    <t>ZONE DE FRET 5</t>
  </si>
  <si>
    <t>RUE DE LA BELLE BORNE</t>
  </si>
  <si>
    <t>95700</t>
  </si>
  <si>
    <t>148147930</t>
  </si>
  <si>
    <t>148147962</t>
  </si>
  <si>
    <t>OU4</t>
  </si>
  <si>
    <t>32 RUE DE L UNICEF</t>
  </si>
  <si>
    <t>01 BP 379</t>
  </si>
  <si>
    <t>25312932</t>
  </si>
  <si>
    <t>BG</t>
  </si>
  <si>
    <t>BULGARIA</t>
  </si>
  <si>
    <t>BG3</t>
  </si>
  <si>
    <t>BURGAS</t>
  </si>
  <si>
    <t>7 TRANPORTNA  STR</t>
  </si>
  <si>
    <t>8000</t>
  </si>
  <si>
    <t>56827299</t>
  </si>
  <si>
    <t>56 840 391</t>
  </si>
  <si>
    <t>SOF</t>
  </si>
  <si>
    <t>PDV</t>
  </si>
  <si>
    <t>PLOVDIV</t>
  </si>
  <si>
    <t>244 VASIL LEVSKI STR</t>
  </si>
  <si>
    <t>4000</t>
  </si>
  <si>
    <t>32 63  2263</t>
  </si>
  <si>
    <t>32 62  8811</t>
  </si>
  <si>
    <t>PL2</t>
  </si>
  <si>
    <t>PLEVEN</t>
  </si>
  <si>
    <t>1 GRIVISHKO SCHOUSSE STR</t>
  </si>
  <si>
    <t>5800</t>
  </si>
  <si>
    <t>64807873</t>
  </si>
  <si>
    <t>RO5</t>
  </si>
  <si>
    <t>ROUSSE</t>
  </si>
  <si>
    <t>7 VIDIN STR</t>
  </si>
  <si>
    <t>7000</t>
  </si>
  <si>
    <t>82     593800</t>
  </si>
  <si>
    <t>82     822090</t>
  </si>
  <si>
    <t>SOFIA</t>
  </si>
  <si>
    <t>35 NEDLCHO BONCHEV BLVD</t>
  </si>
  <si>
    <t>1574</t>
  </si>
  <si>
    <t>2 9339 100</t>
  </si>
  <si>
    <t>2 9339 144</t>
  </si>
  <si>
    <t>SV3</t>
  </si>
  <si>
    <t>SEVLIEVO</t>
  </si>
  <si>
    <t>25 MARIN POPOV STR</t>
  </si>
  <si>
    <t>5400</t>
  </si>
  <si>
    <t>67530017</t>
  </si>
  <si>
    <t>675    30919</t>
  </si>
  <si>
    <t>VAR</t>
  </si>
  <si>
    <t>VARNA</t>
  </si>
  <si>
    <t>69 YANUSH HUNIADI STR</t>
  </si>
  <si>
    <t>9299</t>
  </si>
  <si>
    <t>511610</t>
  </si>
  <si>
    <t>511620</t>
  </si>
  <si>
    <t>BH</t>
  </si>
  <si>
    <t>BAHRAIN</t>
  </si>
  <si>
    <t>BH5</t>
  </si>
  <si>
    <t>BAHRAIN DEPOT</t>
  </si>
  <si>
    <t>GLS CARGO COMPLEX</t>
  </si>
  <si>
    <t>GATE NO  18  WAREHOUSE NO  50</t>
  </si>
  <si>
    <t>BLOCK NO  224  ARADEUS ROAD</t>
  </si>
  <si>
    <t>17349199</t>
  </si>
  <si>
    <t>17320288</t>
  </si>
  <si>
    <t>BI</t>
  </si>
  <si>
    <t>BURUNDI</t>
  </si>
  <si>
    <t>BJM</t>
  </si>
  <si>
    <t>BUJUMBURA</t>
  </si>
  <si>
    <t>BP 1761</t>
  </si>
  <si>
    <t>2584</t>
  </si>
  <si>
    <t>22245952</t>
  </si>
  <si>
    <t>BJ</t>
  </si>
  <si>
    <t>BENIN</t>
  </si>
  <si>
    <t>COO</t>
  </si>
  <si>
    <t>COTONOU</t>
  </si>
  <si>
    <t>ZONE PORTUAIRE</t>
  </si>
  <si>
    <t>01 BP 433</t>
  </si>
  <si>
    <t>21365761</t>
  </si>
  <si>
    <t>BL</t>
  </si>
  <si>
    <t>SAINT BARTHELEMY</t>
  </si>
  <si>
    <t>SBH</t>
  </si>
  <si>
    <t>ZI DU PEROU</t>
  </si>
  <si>
    <t>895669</t>
  </si>
  <si>
    <t>894407</t>
  </si>
  <si>
    <t>PTP</t>
  </si>
  <si>
    <t>BM</t>
  </si>
  <si>
    <t>BERMUDA</t>
  </si>
  <si>
    <t>BDA</t>
  </si>
  <si>
    <t>HAMILTON  BERMUDA</t>
  </si>
  <si>
    <t>DALLAS BUILDING</t>
  </si>
  <si>
    <t>10 PARK ROAD</t>
  </si>
  <si>
    <t>HM 11</t>
  </si>
  <si>
    <t xml:space="preserve">    2952467</t>
  </si>
  <si>
    <t xml:space="preserve">    2927422</t>
  </si>
  <si>
    <t>BN</t>
  </si>
  <si>
    <t>BRUNEI DARUSSALAM</t>
  </si>
  <si>
    <t>BWN</t>
  </si>
  <si>
    <t>BANDAR SERI BEGAWAN</t>
  </si>
  <si>
    <t>KAMPUNG MADANG  MUKIM BERAKAS</t>
  </si>
  <si>
    <t>UNIT NO  43  44   45 BLOCK F</t>
  </si>
  <si>
    <t xml:space="preserve">  UNIT NO 30 BLK D EDR NO  B</t>
  </si>
  <si>
    <t>EDR NO  BD 28902 LOT NO  31678</t>
  </si>
  <si>
    <t>X</t>
  </si>
  <si>
    <t>2222933</t>
  </si>
  <si>
    <t>22328716</t>
  </si>
  <si>
    <t>KU4</t>
  </si>
  <si>
    <t>BO</t>
  </si>
  <si>
    <t>BOLIVIA LURINATIONAL STATE OF</t>
  </si>
  <si>
    <t>LPB</t>
  </si>
  <si>
    <t>LA PAZ</t>
  </si>
  <si>
    <t>AV SAAVEDRA NO 1924</t>
  </si>
  <si>
    <t>E VILLA LOBOS Y DIAS ROMERO</t>
  </si>
  <si>
    <t>SONA MIRAFLORES</t>
  </si>
  <si>
    <t>222    46100</t>
  </si>
  <si>
    <t>221    12331</t>
  </si>
  <si>
    <t>LPO</t>
  </si>
  <si>
    <t>BOLIVIA OTHERS</t>
  </si>
  <si>
    <t>COCHABAMBA</t>
  </si>
  <si>
    <t>CALLE ANTEZANA 763</t>
  </si>
  <si>
    <t>0</t>
  </si>
  <si>
    <t>SRZ</t>
  </si>
  <si>
    <t>SANTA CRUZ</t>
  </si>
  <si>
    <t>CALLE TROMPILLO 2DO ANILLO  59</t>
  </si>
  <si>
    <t>ESQUINA  BATALL N  COLORADO</t>
  </si>
  <si>
    <t>SANTA CRUZ  SRZ</t>
  </si>
  <si>
    <t>33514342</t>
  </si>
  <si>
    <t>33116578</t>
  </si>
  <si>
    <t>BQ</t>
  </si>
  <si>
    <t>BONAIRE SINT EUSTATIUS SABA</t>
  </si>
  <si>
    <t>EUX</t>
  </si>
  <si>
    <t>ST EUSTATIUS</t>
  </si>
  <si>
    <t>MIAMI</t>
  </si>
  <si>
    <t>8401 NW 17TH STREET</t>
  </si>
  <si>
    <t>FL 33126</t>
  </si>
  <si>
    <t>305591 8080</t>
  </si>
  <si>
    <t>305597 5359</t>
  </si>
  <si>
    <t>BON</t>
  </si>
  <si>
    <t>BONAIRE</t>
  </si>
  <si>
    <t>CURACAO</t>
  </si>
  <si>
    <t>SCHOTTENGAWEG NORTH 32</t>
  </si>
  <si>
    <t xml:space="preserve">   717 8508</t>
  </si>
  <si>
    <t xml:space="preserve">   717 8536   6</t>
  </si>
  <si>
    <t>SAB</t>
  </si>
  <si>
    <t>SABA</t>
  </si>
  <si>
    <t>PTT NETHERLAND ANTILLES</t>
  </si>
  <si>
    <t xml:space="preserve">   416 3217</t>
  </si>
  <si>
    <t xml:space="preserve">   416 3355</t>
  </si>
  <si>
    <t>BR</t>
  </si>
  <si>
    <t>BRAZIL</t>
  </si>
  <si>
    <t>EC7</t>
  </si>
  <si>
    <t>ERECHIM</t>
  </si>
  <si>
    <t>PASSO FUNDO</t>
  </si>
  <si>
    <t>AV  ANTONIO MARINHO DE ALBUQUE</t>
  </si>
  <si>
    <t>447</t>
  </si>
  <si>
    <t>99043-600</t>
  </si>
  <si>
    <t>54 33351026</t>
  </si>
  <si>
    <t>SAO</t>
  </si>
  <si>
    <t>NA8</t>
  </si>
  <si>
    <t>NATAL</t>
  </si>
  <si>
    <t>AV DAO SILVEIRA 5900 A</t>
  </si>
  <si>
    <t>59066-440</t>
  </si>
  <si>
    <t>84 30895000</t>
  </si>
  <si>
    <t>ML7</t>
  </si>
  <si>
    <t>MARILIA</t>
  </si>
  <si>
    <t>ROD SP 294 S N - KM 442 + 700M</t>
  </si>
  <si>
    <t>17519-210</t>
  </si>
  <si>
    <t>14 34172272</t>
  </si>
  <si>
    <t>MGF</t>
  </si>
  <si>
    <t>MARINGA</t>
  </si>
  <si>
    <t>RODOVIA PR 317 KM 104 ZONA 47</t>
  </si>
  <si>
    <t>87065-000</t>
  </si>
  <si>
    <t>44     40095000</t>
  </si>
  <si>
    <t>MC2</t>
  </si>
  <si>
    <t>MONTES CLAROS</t>
  </si>
  <si>
    <t>RUA CASTRO ALVES 51</t>
  </si>
  <si>
    <t>39404-027</t>
  </si>
  <si>
    <t>38 21015200</t>
  </si>
  <si>
    <t>38 21015213</t>
  </si>
  <si>
    <t>MAO</t>
  </si>
  <si>
    <t>MANAUS</t>
  </si>
  <si>
    <t>AV  DOS OITIS 1607</t>
  </si>
  <si>
    <t>69075-842</t>
  </si>
  <si>
    <t>92     21012800</t>
  </si>
  <si>
    <t>LD3</t>
  </si>
  <si>
    <t>LONDRINA</t>
  </si>
  <si>
    <t>LONDRINA  PR</t>
  </si>
  <si>
    <t>RUA BELGICA 2300</t>
  </si>
  <si>
    <t>86046-280</t>
  </si>
  <si>
    <t>43 40095000</t>
  </si>
  <si>
    <t>JP5</t>
  </si>
  <si>
    <t>JOAO PESSOA</t>
  </si>
  <si>
    <t>BR 101 - KM 08 S N</t>
  </si>
  <si>
    <t>58322-000</t>
  </si>
  <si>
    <t>83 32340540</t>
  </si>
  <si>
    <t>JOI</t>
  </si>
  <si>
    <t>JOINVILLE</t>
  </si>
  <si>
    <t>ROD  BR 101 KM 48</t>
  </si>
  <si>
    <t>89221-600</t>
  </si>
  <si>
    <t>47     34378811</t>
  </si>
  <si>
    <t>JF8</t>
  </si>
  <si>
    <t>JUIZ DE FORA</t>
  </si>
  <si>
    <t>MATIAS BARBOSA</t>
  </si>
  <si>
    <t>RODOVIA BR 040 KM 800 LOTE 19</t>
  </si>
  <si>
    <t>36120-000</t>
  </si>
  <si>
    <t>32 3   2733004</t>
  </si>
  <si>
    <t>ITJ</t>
  </si>
  <si>
    <t>ITAJAI</t>
  </si>
  <si>
    <t>RUA BENJAMIN FRANKLIN PEREIRA</t>
  </si>
  <si>
    <t>208</t>
  </si>
  <si>
    <t>88304-070</t>
  </si>
  <si>
    <t>47     33444000</t>
  </si>
  <si>
    <t>IJ7</t>
  </si>
  <si>
    <t>IJUI</t>
  </si>
  <si>
    <t>AV  JOSE GABRIEL  2000</t>
  </si>
  <si>
    <t>INDEPENDENCIA</t>
  </si>
  <si>
    <t>98700-000</t>
  </si>
  <si>
    <t>55 33328060</t>
  </si>
  <si>
    <t>BRO</t>
  </si>
  <si>
    <t>BRAZIL OTHERS</t>
  </si>
  <si>
    <t>SAO PAULO</t>
  </si>
  <si>
    <t>AV ALEXANDRE COLARES 500</t>
  </si>
  <si>
    <t>VILA JAGUARA</t>
  </si>
  <si>
    <t>05106-901</t>
  </si>
  <si>
    <t>11     35737700</t>
  </si>
  <si>
    <t>FL3</t>
  </si>
  <si>
    <t>FLORIANOPOLIS</t>
  </si>
  <si>
    <t>BIGUACA</t>
  </si>
  <si>
    <t>RODOVIA BR 101 KM 199 N210</t>
  </si>
  <si>
    <t>88160-000</t>
  </si>
  <si>
    <t>484009 5000</t>
  </si>
  <si>
    <t>PF8</t>
  </si>
  <si>
    <t>AV A MARINHO ALBURQUERQUE 447</t>
  </si>
  <si>
    <t>DV4</t>
  </si>
  <si>
    <t>DIVINOPOLIS</t>
  </si>
  <si>
    <t>AV  BRASIL 1100</t>
  </si>
  <si>
    <t>35502-250</t>
  </si>
  <si>
    <t>373214 7445</t>
  </si>
  <si>
    <t>CXJ</t>
  </si>
  <si>
    <t>CAXIAS</t>
  </si>
  <si>
    <t>CAXIAS DO SUL</t>
  </si>
  <si>
    <t>AV RUBENS BENTO ALVES 6411</t>
  </si>
  <si>
    <t>95059-520</t>
  </si>
  <si>
    <t>54     32256555</t>
  </si>
  <si>
    <t>CWB</t>
  </si>
  <si>
    <t>CURITIBA</t>
  </si>
  <si>
    <t>RUA ALFREDO PINTO 1341</t>
  </si>
  <si>
    <t>83050-320</t>
  </si>
  <si>
    <t>41     4009 5000</t>
  </si>
  <si>
    <t>CV7</t>
  </si>
  <si>
    <t>CASCAVEL</t>
  </si>
  <si>
    <t>ROD  BR 277 - KM 588 NO 15 495</t>
  </si>
  <si>
    <t>TURISPARQUE</t>
  </si>
  <si>
    <t>85819-000</t>
  </si>
  <si>
    <t>45 33242000</t>
  </si>
  <si>
    <t>CPQ</t>
  </si>
  <si>
    <t>CAMPINAS</t>
  </si>
  <si>
    <t>SUMARE</t>
  </si>
  <si>
    <t>VIA ANHANNGUERA KM 106 2</t>
  </si>
  <si>
    <t>MARGINAL SUL S N</t>
  </si>
  <si>
    <t>13180-480</t>
  </si>
  <si>
    <t>19     4009 5000</t>
  </si>
  <si>
    <t>CP7</t>
  </si>
  <si>
    <t>CHAPECO</t>
  </si>
  <si>
    <t>RUA PLINIO ARLINDO DE NES 2955</t>
  </si>
  <si>
    <t>89805-290</t>
  </si>
  <si>
    <t>49     33230000</t>
  </si>
  <si>
    <t>CI7</t>
  </si>
  <si>
    <t>CACHOEIRO DO ITAPEMIRIM</t>
  </si>
  <si>
    <t>CACHOEIRO DE ITAPEMIRIM</t>
  </si>
  <si>
    <t>RUA LEOPOLDINO SMARZARO 55A</t>
  </si>
  <si>
    <t>MONTE CRISTO</t>
  </si>
  <si>
    <t>29310-370</t>
  </si>
  <si>
    <t>28 21025005</t>
  </si>
  <si>
    <t>28 21025000</t>
  </si>
  <si>
    <t>CG7</t>
  </si>
  <si>
    <t>CAMPO GRANDE</t>
  </si>
  <si>
    <t>AV GURY MARQUES 3000</t>
  </si>
  <si>
    <t>79081-390</t>
  </si>
  <si>
    <t>6721062800</t>
  </si>
  <si>
    <t>CC6</t>
  </si>
  <si>
    <t>CRICIMA</t>
  </si>
  <si>
    <t>BLUMENAU</t>
  </si>
  <si>
    <t>RUA DAS MISSOES 258</t>
  </si>
  <si>
    <t>PONTA AGUDA</t>
  </si>
  <si>
    <t>89051-000</t>
  </si>
  <si>
    <t>47 3322 6060</t>
  </si>
  <si>
    <t>CB8</t>
  </si>
  <si>
    <t>CUIABA</t>
  </si>
  <si>
    <t>CUIABA - MT</t>
  </si>
  <si>
    <t>AV  AYRTON SENNA DA SILVA 1155</t>
  </si>
  <si>
    <t>78098-000</t>
  </si>
  <si>
    <t>6521232800</t>
  </si>
  <si>
    <t>BU1</t>
  </si>
  <si>
    <t>BAURU</t>
  </si>
  <si>
    <t>RUA ROMEU LABONE 1-80</t>
  </si>
  <si>
    <t>17064-851</t>
  </si>
  <si>
    <t>14 40095000</t>
  </si>
  <si>
    <t>14 40095029</t>
  </si>
  <si>
    <t>BSB</t>
  </si>
  <si>
    <t>BRASILIA</t>
  </si>
  <si>
    <t>TAGUATINGA</t>
  </si>
  <si>
    <t>STRC TRECHO 03 CONJ  D</t>
  </si>
  <si>
    <t>LOTES 1 2</t>
  </si>
  <si>
    <t>71225-500</t>
  </si>
  <si>
    <t>61     21042800</t>
  </si>
  <si>
    <t>AJ2</t>
  </si>
  <si>
    <t>ARACAJU</t>
  </si>
  <si>
    <t>AV MARECHAL RONDON 1220 AREA1</t>
  </si>
  <si>
    <t>49040-240</t>
  </si>
  <si>
    <t>794009 5200</t>
  </si>
  <si>
    <t>AV  MAR DIREITA DO TIETE 2500</t>
  </si>
  <si>
    <t>05118-100</t>
  </si>
  <si>
    <t>11     3573 7700</t>
  </si>
  <si>
    <t>VL6</t>
  </si>
  <si>
    <t>GOVERNADOR VALADARES</t>
  </si>
  <si>
    <t>AV INDUSTRIAL 2020 LJ B</t>
  </si>
  <si>
    <t>35040-610</t>
  </si>
  <si>
    <t>33 21015100</t>
  </si>
  <si>
    <t>VIX</t>
  </si>
  <si>
    <t>VITORIA</t>
  </si>
  <si>
    <t>RIBEIRA</t>
  </si>
  <si>
    <t>BR 262 S N KM 14</t>
  </si>
  <si>
    <t>29075-053</t>
  </si>
  <si>
    <t>27     3327 4391</t>
  </si>
  <si>
    <t>27     3327 4377</t>
  </si>
  <si>
    <t>URG</t>
  </si>
  <si>
    <t>URUGUAIANA</t>
  </si>
  <si>
    <t>AV SEN SILVEIRA MARTINS 1250</t>
  </si>
  <si>
    <t>97510-431</t>
  </si>
  <si>
    <t>55     412 6398</t>
  </si>
  <si>
    <t>UB7</t>
  </si>
  <si>
    <t>UBERABA</t>
  </si>
  <si>
    <t>RUA ITUIUTABA  10</t>
  </si>
  <si>
    <t>SAO BENEDITO</t>
  </si>
  <si>
    <t>38020-310</t>
  </si>
  <si>
    <t>34 2103 5000</t>
  </si>
  <si>
    <t>UB3</t>
  </si>
  <si>
    <t>UBERLANDIA</t>
  </si>
  <si>
    <t>AV A T FERREIRA REZENDE 4707</t>
  </si>
  <si>
    <t>38402-019</t>
  </si>
  <si>
    <t>34 40095000</t>
  </si>
  <si>
    <t>34 40095001</t>
  </si>
  <si>
    <t>TB4</t>
  </si>
  <si>
    <t>TUBARAO</t>
  </si>
  <si>
    <t>RUA SILVIO BURIGO 3252</t>
  </si>
  <si>
    <t>48 36261118</t>
  </si>
  <si>
    <t>SSZ</t>
  </si>
  <si>
    <t>SANTOS</t>
  </si>
  <si>
    <t>RUA MANOEL TOURINHO 261</t>
  </si>
  <si>
    <t>11013-201</t>
  </si>
  <si>
    <t>13     3219 5790</t>
  </si>
  <si>
    <t>SSA</t>
  </si>
  <si>
    <t>SALVADOR</t>
  </si>
  <si>
    <t>ESTRADA DE CAMPINAS PIRAJA1068</t>
  </si>
  <si>
    <t>41230-020</t>
  </si>
  <si>
    <t>71     4009 5000</t>
  </si>
  <si>
    <t>SOD</t>
  </si>
  <si>
    <t>SOROCABA</t>
  </si>
  <si>
    <t>AV INDEPENDENCIA 23000</t>
  </si>
  <si>
    <t>18103-000</t>
  </si>
  <si>
    <t>15     4009 5300</t>
  </si>
  <si>
    <t>SO7</t>
  </si>
  <si>
    <t>SAO CARLOS</t>
  </si>
  <si>
    <t>ROD  WASHINGTON LUIZ  KM 229 6</t>
  </si>
  <si>
    <t>13571-510</t>
  </si>
  <si>
    <t>16 21065000</t>
  </si>
  <si>
    <t>SL3</t>
  </si>
  <si>
    <t>SAO LUIZ</t>
  </si>
  <si>
    <t>SAO LUIZ - MA</t>
  </si>
  <si>
    <t>AVENIDA DOS FRANCESES  N  13</t>
  </si>
  <si>
    <t>65053-501</t>
  </si>
  <si>
    <t>98 32381114</t>
  </si>
  <si>
    <t>SJ5</t>
  </si>
  <si>
    <t>SAO JOSE DOS CAMPOS</t>
  </si>
  <si>
    <t>RUA CARLOS MARCONDES 309</t>
  </si>
  <si>
    <t>12 40095000</t>
  </si>
  <si>
    <t>NI2</t>
  </si>
  <si>
    <t>GOIANIA</t>
  </si>
  <si>
    <t>RUA FELIPE CAMARAO 235 LT 02</t>
  </si>
  <si>
    <t>74850-430</t>
  </si>
  <si>
    <t>6240122900</t>
  </si>
  <si>
    <t>SD3</t>
  </si>
  <si>
    <t>SANTA CRUZ DO SUL</t>
  </si>
  <si>
    <t>PORTO ALEGRE</t>
  </si>
  <si>
    <t>AV CAIRU 500</t>
  </si>
  <si>
    <t>90230-030</t>
  </si>
  <si>
    <t>51 33377788</t>
  </si>
  <si>
    <t>PA9</t>
  </si>
  <si>
    <t>POUSO ALEGRE</t>
  </si>
  <si>
    <t>RUA LUCY VASCONC TEIXEIRA230</t>
  </si>
  <si>
    <t>37550-000</t>
  </si>
  <si>
    <t>35 2102 5006</t>
  </si>
  <si>
    <t>RIO</t>
  </si>
  <si>
    <t>RIO DE JANEIRO</t>
  </si>
  <si>
    <t>ROD  WASHINGTON LUIZ</t>
  </si>
  <si>
    <t>7 749 - BLOCO 2</t>
  </si>
  <si>
    <t>25065-004</t>
  </si>
  <si>
    <t>21     21876000</t>
  </si>
  <si>
    <t>RIG</t>
  </si>
  <si>
    <t>RIO GRANDE</t>
  </si>
  <si>
    <t>RUA MARECAL FLORIANO PEIXOTO</t>
  </si>
  <si>
    <t>N  425  LOJAS 11 12</t>
  </si>
  <si>
    <t>CENTRO</t>
  </si>
  <si>
    <t>96200-380</t>
  </si>
  <si>
    <t>53     231 2855</t>
  </si>
  <si>
    <t>53     231 2676</t>
  </si>
  <si>
    <t>REC</t>
  </si>
  <si>
    <t>RECIFE</t>
  </si>
  <si>
    <t>JABOATAO DOS GUARARAPES</t>
  </si>
  <si>
    <t>ROD EMPRESARIO JOAO SANTOS 533</t>
  </si>
  <si>
    <t>54360-000</t>
  </si>
  <si>
    <t>81     3117 5000</t>
  </si>
  <si>
    <t>RA7</t>
  </si>
  <si>
    <t>RIBEIRAO PRETO</t>
  </si>
  <si>
    <t>RIBEIRAO PRETO  - SP</t>
  </si>
  <si>
    <t>RUA OCTAVIO MACHADO FILHO 356</t>
  </si>
  <si>
    <t>14095-290</t>
  </si>
  <si>
    <t>16 40095000</t>
  </si>
  <si>
    <t>QLB</t>
  </si>
  <si>
    <t>LAJEADO</t>
  </si>
  <si>
    <t>RS 130 KM74  1295</t>
  </si>
  <si>
    <t>95900-000</t>
  </si>
  <si>
    <t>51     3714 2711</t>
  </si>
  <si>
    <t>QHV</t>
  </si>
  <si>
    <t>NOVO HAMBURGO</t>
  </si>
  <si>
    <t>AV VER ADAO RODRIGUES OLI 1445</t>
  </si>
  <si>
    <t>93334-090</t>
  </si>
  <si>
    <t>51     2129 5200</t>
  </si>
  <si>
    <t>PT7</t>
  </si>
  <si>
    <t>PELOTAS</t>
  </si>
  <si>
    <t>AV FERNANDO OSORIO  3877</t>
  </si>
  <si>
    <t>96055-740</t>
  </si>
  <si>
    <t>53 33095000</t>
  </si>
  <si>
    <t>PR2</t>
  </si>
  <si>
    <t>GUAPORE</t>
  </si>
  <si>
    <t>SANTA CLARA DO SUL</t>
  </si>
  <si>
    <t>RUA 9 DE FEVEREIRO</t>
  </si>
  <si>
    <t>963 SALA 204 CENTRO</t>
  </si>
  <si>
    <t>95915-000</t>
  </si>
  <si>
    <t>5130112197</t>
  </si>
  <si>
    <t>PP7</t>
  </si>
  <si>
    <t>PRESIDENTE PRUDENTE</t>
  </si>
  <si>
    <t>AV JUSCELINO K DE OLIVEIRA3201</t>
  </si>
  <si>
    <t>19065-300</t>
  </si>
  <si>
    <t>18 33554000</t>
  </si>
  <si>
    <t>POA</t>
  </si>
  <si>
    <t>AV  SERTORIO</t>
  </si>
  <si>
    <t>N  6500</t>
  </si>
  <si>
    <t>NAVEGANTES</t>
  </si>
  <si>
    <t>51     3337 7788</t>
  </si>
  <si>
    <t>PN3</t>
  </si>
  <si>
    <t>PARANAGUA</t>
  </si>
  <si>
    <t>RUA VISCONDE DE MATA 898</t>
  </si>
  <si>
    <t>83203-180</t>
  </si>
  <si>
    <t>41 34227088</t>
  </si>
  <si>
    <t>FA4</t>
  </si>
  <si>
    <t>FRANCA</t>
  </si>
  <si>
    <t>RUA I RODRIGUES DE FREITAS2980</t>
  </si>
  <si>
    <t>14407-091</t>
  </si>
  <si>
    <t>16 21035700</t>
  </si>
  <si>
    <t>SJ3</t>
  </si>
  <si>
    <t>SAO JOSE DO RIO PRETO</t>
  </si>
  <si>
    <t>SAO JOSE DO RIO PRETO SP</t>
  </si>
  <si>
    <t>R  COUTINHO CAVALCANTI 621</t>
  </si>
  <si>
    <t>15054-300</t>
  </si>
  <si>
    <t>1740095000</t>
  </si>
  <si>
    <t>BHZ</t>
  </si>
  <si>
    <t>BELO HORIZONTE</t>
  </si>
  <si>
    <t>CONTAGEM</t>
  </si>
  <si>
    <t>RUA SAGITARIO 68</t>
  </si>
  <si>
    <t>32242-210</t>
  </si>
  <si>
    <t>31     33998600</t>
  </si>
  <si>
    <t>BG7</t>
  </si>
  <si>
    <t>BIRIGUI</t>
  </si>
  <si>
    <t>ROD GABRIEL MELHADO KM 18 6</t>
  </si>
  <si>
    <t>16204-090</t>
  </si>
  <si>
    <t>18 36413337</t>
  </si>
  <si>
    <t>BEL</t>
  </si>
  <si>
    <t>BELEM</t>
  </si>
  <si>
    <t>ANANINDEUA</t>
  </si>
  <si>
    <t>ROD BR - 316 S KM 05</t>
  </si>
  <si>
    <t>66013-000</t>
  </si>
  <si>
    <t>91     32310180</t>
  </si>
  <si>
    <t>FOR</t>
  </si>
  <si>
    <t>FORTALEZA</t>
  </si>
  <si>
    <t>ROD  QUARTO ANEL VIARIO 2700</t>
  </si>
  <si>
    <t>2700 BLOCO B</t>
  </si>
  <si>
    <t>60877-700</t>
  </si>
  <si>
    <t>85     40093000</t>
  </si>
  <si>
    <t>BNU</t>
  </si>
  <si>
    <t>47     33226060</t>
  </si>
  <si>
    <t>BS</t>
  </si>
  <si>
    <t>BAHAMAS</t>
  </si>
  <si>
    <t>FPO</t>
  </si>
  <si>
    <t>FREEPORT</t>
  </si>
  <si>
    <t>242 3523434</t>
  </si>
  <si>
    <t>242 3527464</t>
  </si>
  <si>
    <t>NAS</t>
  </si>
  <si>
    <t>NASSAU</t>
  </si>
  <si>
    <t>THOMPSON BLVD  OAKS FIELD</t>
  </si>
  <si>
    <t>CENTER</t>
  </si>
  <si>
    <t>242 3258227</t>
  </si>
  <si>
    <t>242 3280014</t>
  </si>
  <si>
    <t>BT</t>
  </si>
  <si>
    <t>BHUTAN</t>
  </si>
  <si>
    <t>QJC</t>
  </si>
  <si>
    <t>THIMPHU</t>
  </si>
  <si>
    <t>THIMPU</t>
  </si>
  <si>
    <t>C O BHUTAN COURIER SERVICE</t>
  </si>
  <si>
    <t>OPP  CHANGLIMITHANG STADIUM</t>
  </si>
  <si>
    <t>PO BOX 1202  11-CHANGLAN</t>
  </si>
  <si>
    <t>2 337087</t>
  </si>
  <si>
    <t>2 336249</t>
  </si>
  <si>
    <t>BW</t>
  </si>
  <si>
    <t>BOTSWANA</t>
  </si>
  <si>
    <t>GBO</t>
  </si>
  <si>
    <t>BOTSWANA OTHERS</t>
  </si>
  <si>
    <t>GABORONE</t>
  </si>
  <si>
    <t>5625 LEJARA ROAD BROADHURST</t>
  </si>
  <si>
    <t>BROADHURST INDUSTRIAL</t>
  </si>
  <si>
    <t>3951961</t>
  </si>
  <si>
    <t>865884637</t>
  </si>
  <si>
    <t>GBE</t>
  </si>
  <si>
    <t>8658846 37</t>
  </si>
  <si>
    <t>BY</t>
  </si>
  <si>
    <t>BELARUS</t>
  </si>
  <si>
    <t>MSQ</t>
  </si>
  <si>
    <t>MINSK</t>
  </si>
  <si>
    <t>4-TH ZAGORODNY LANE 56A</t>
  </si>
  <si>
    <t>220073</t>
  </si>
  <si>
    <t>17 3928584</t>
  </si>
  <si>
    <t>17 3040851</t>
  </si>
  <si>
    <t>BYO</t>
  </si>
  <si>
    <t>BELARUS OTHERS</t>
  </si>
  <si>
    <t>173928584</t>
  </si>
  <si>
    <t>172040851</t>
  </si>
  <si>
    <t>BZ</t>
  </si>
  <si>
    <t>BELIZE</t>
  </si>
  <si>
    <t>BZO</t>
  </si>
  <si>
    <t>BELIZE OTHERS</t>
  </si>
  <si>
    <t>BELIZE CITY</t>
  </si>
  <si>
    <t>BONDED COURIERS</t>
  </si>
  <si>
    <t>5 SAINT LUKE</t>
  </si>
  <si>
    <t>232291</t>
  </si>
  <si>
    <t>237429</t>
  </si>
  <si>
    <t>BZE</t>
  </si>
  <si>
    <t>5 SAINT LUKE  BELIZE CITY</t>
  </si>
  <si>
    <t>501    232291</t>
  </si>
  <si>
    <t>501    237429</t>
  </si>
  <si>
    <t>CA</t>
  </si>
  <si>
    <t>CANADA</t>
  </si>
  <si>
    <t>AB4</t>
  </si>
  <si>
    <t>ALBERTA SOUTH</t>
  </si>
  <si>
    <t>MISSISSAUGA</t>
  </si>
  <si>
    <t>3230  AMERICAN DRIVE</t>
  </si>
  <si>
    <t>NORTHBELT 2</t>
  </si>
  <si>
    <t>SUITE 150</t>
  </si>
  <si>
    <t>L4V 1B3</t>
  </si>
  <si>
    <t>2818854199</t>
  </si>
  <si>
    <t>2818760523</t>
  </si>
  <si>
    <t>HO9</t>
  </si>
  <si>
    <t>YYC</t>
  </si>
  <si>
    <t>CALGARY</t>
  </si>
  <si>
    <t>2015-32 AVENUE N E  UNIT 15 16</t>
  </si>
  <si>
    <t>T2E 6Z3</t>
  </si>
  <si>
    <t>1 4032501545</t>
  </si>
  <si>
    <t>1 4032503834</t>
  </si>
  <si>
    <t>BC5</t>
  </si>
  <si>
    <t>BRITISH COLUMBIA NORTH</t>
  </si>
  <si>
    <t>YXU</t>
  </si>
  <si>
    <t>LONDON</t>
  </si>
  <si>
    <t>2515-B BLAIR BOULEVARD</t>
  </si>
  <si>
    <t>N5V 3Z9</t>
  </si>
  <si>
    <t>519 6598224</t>
  </si>
  <si>
    <t>519 6598221</t>
  </si>
  <si>
    <t>YWG</t>
  </si>
  <si>
    <t>WINNIPEG</t>
  </si>
  <si>
    <t>59 BANNISTER ROAD</t>
  </si>
  <si>
    <t>R2R 0P2</t>
  </si>
  <si>
    <t>18005585555</t>
  </si>
  <si>
    <t>00000000000</t>
  </si>
  <si>
    <t>YYO</t>
  </si>
  <si>
    <t>CANADA OTHERS</t>
  </si>
  <si>
    <t>6655 AIRPORT ROAD</t>
  </si>
  <si>
    <t>L4V 1V8</t>
  </si>
  <si>
    <t>1 9056782770</t>
  </si>
  <si>
    <t>1 9056789788</t>
  </si>
  <si>
    <t>YEG</t>
  </si>
  <si>
    <t>EDMONTON</t>
  </si>
  <si>
    <t>6060-88 STREET</t>
  </si>
  <si>
    <t>T6E 6G4</t>
  </si>
  <si>
    <t>17804838628</t>
  </si>
  <si>
    <t>YVR</t>
  </si>
  <si>
    <t>VANCOUVER</t>
  </si>
  <si>
    <t>4831 MILLER ROAD</t>
  </si>
  <si>
    <t>UNIT 102</t>
  </si>
  <si>
    <t>V7B 1K7</t>
  </si>
  <si>
    <t>604 2702333</t>
  </si>
  <si>
    <t>604 2324670</t>
  </si>
  <si>
    <t>YUL</t>
  </si>
  <si>
    <t>MONTREAL</t>
  </si>
  <si>
    <t>LACHINE</t>
  </si>
  <si>
    <t>1944 ONESIME GAGNON</t>
  </si>
  <si>
    <t>H8T 3M6</t>
  </si>
  <si>
    <t>514 6363663</t>
  </si>
  <si>
    <t>514 6312949</t>
  </si>
  <si>
    <t>YYZ</t>
  </si>
  <si>
    <t>TORONTO</t>
  </si>
  <si>
    <t>3230 AMERICAN DRIVE</t>
  </si>
  <si>
    <t>905 6729753</t>
  </si>
  <si>
    <t>905 6766663</t>
  </si>
  <si>
    <t>ON1</t>
  </si>
  <si>
    <t>ONTARIO SOUTH</t>
  </si>
  <si>
    <t>UN9</t>
  </si>
  <si>
    <t>YUKON TERRITORY</t>
  </si>
  <si>
    <t>SK6</t>
  </si>
  <si>
    <t>SASKATCHEWAN NORTH</t>
  </si>
  <si>
    <t>3230  AMERICAN WAY</t>
  </si>
  <si>
    <t>SK2</t>
  </si>
  <si>
    <t>SASKATCHEWAN SOUTH</t>
  </si>
  <si>
    <t>QC4</t>
  </si>
  <si>
    <t>EASTERN REGION</t>
  </si>
  <si>
    <t>2364 46TH AVENUE</t>
  </si>
  <si>
    <t>H8T 2P3</t>
  </si>
  <si>
    <t>514 6366983</t>
  </si>
  <si>
    <t>514 6367666</t>
  </si>
  <si>
    <t>QC2</t>
  </si>
  <si>
    <t>QUEBEC CENTRAL</t>
  </si>
  <si>
    <t>QC1</t>
  </si>
  <si>
    <t>QUEBEC SOUTH</t>
  </si>
  <si>
    <t>PE2</t>
  </si>
  <si>
    <t>PRINCE EDWARD ISLAND</t>
  </si>
  <si>
    <t>AB5</t>
  </si>
  <si>
    <t>ALBERTA NORTH</t>
  </si>
  <si>
    <t>NORTHBELT2</t>
  </si>
  <si>
    <t>ON2</t>
  </si>
  <si>
    <t>ONTARIO CENTRAL</t>
  </si>
  <si>
    <t>BC4</t>
  </si>
  <si>
    <t>BRITISH COLUMBIA SOUTH</t>
  </si>
  <si>
    <t>NW5</t>
  </si>
  <si>
    <t>NORTHWEST TERRITORIES</t>
  </si>
  <si>
    <t>NS1</t>
  </si>
  <si>
    <t>NOVA SCOTIA</t>
  </si>
  <si>
    <t>NF1</t>
  </si>
  <si>
    <t>NEWFOUNDLAND</t>
  </si>
  <si>
    <t>NB5</t>
  </si>
  <si>
    <t>NEW BRUNSWICK</t>
  </si>
  <si>
    <t>MB5</t>
  </si>
  <si>
    <t>MANITOBA NORTH</t>
  </si>
  <si>
    <t>785  GREENS PARKWAY</t>
  </si>
  <si>
    <t>MB4</t>
  </si>
  <si>
    <t>MANITOBA SOUTH</t>
  </si>
  <si>
    <t>LB1</t>
  </si>
  <si>
    <t>LABRADOR</t>
  </si>
  <si>
    <t>YOW</t>
  </si>
  <si>
    <t>OTTAWA</t>
  </si>
  <si>
    <t>ON3</t>
  </si>
  <si>
    <t>ONTARIO NORTH</t>
  </si>
  <si>
    <t>CC</t>
  </si>
  <si>
    <t>COCOS  KEELING  ISLANDS</t>
  </si>
  <si>
    <t>CCK</t>
  </si>
  <si>
    <t>COCOS AND KEELING ISLAND</t>
  </si>
  <si>
    <t>201 COWARD STREET</t>
  </si>
  <si>
    <t>6799</t>
  </si>
  <si>
    <t>883048000</t>
  </si>
  <si>
    <t>883048611</t>
  </si>
  <si>
    <t>CD</t>
  </si>
  <si>
    <t>CONGO DEMOCRATIC REP OF THE</t>
  </si>
  <si>
    <t>FIH</t>
  </si>
  <si>
    <t>KINSHASA</t>
  </si>
  <si>
    <t>GOMBE-KINSHASA</t>
  </si>
  <si>
    <t>GALERIES DU FLEUVE</t>
  </si>
  <si>
    <t>AVENUE DE L EQUATEUR  ANGLE AV</t>
  </si>
  <si>
    <t>998010922</t>
  </si>
  <si>
    <t>BL9</t>
  </si>
  <si>
    <t>LU8</t>
  </si>
  <si>
    <t>LUBUMBASHI</t>
  </si>
  <si>
    <t>CO8</t>
  </si>
  <si>
    <t>CONGO OTHERS</t>
  </si>
  <si>
    <t>KINSHASA OTHERS</t>
  </si>
  <si>
    <t>PROVINCE CONGO</t>
  </si>
  <si>
    <t>OM6</t>
  </si>
  <si>
    <t>GOMA</t>
  </si>
  <si>
    <t>AIRPORT</t>
  </si>
  <si>
    <t>CF</t>
  </si>
  <si>
    <t>CENTRAL AFRICAN REPUBLIC</t>
  </si>
  <si>
    <t>BGF</t>
  </si>
  <si>
    <t>BANGUI</t>
  </si>
  <si>
    <t>AV  BOGANDA  CENTRE VILLE</t>
  </si>
  <si>
    <t>BP 638</t>
  </si>
  <si>
    <t>21614848</t>
  </si>
  <si>
    <t>CG</t>
  </si>
  <si>
    <t>CONGO</t>
  </si>
  <si>
    <t>BZV</t>
  </si>
  <si>
    <t>BRAZZAVILLE</t>
  </si>
  <si>
    <t>BD G N RAL DE GAULLE   CNSS BU</t>
  </si>
  <si>
    <t>POINTE NOIRE</t>
  </si>
  <si>
    <t>069581811</t>
  </si>
  <si>
    <t>PNR</t>
  </si>
  <si>
    <t>BD G N RAL DE GAULLE</t>
  </si>
  <si>
    <t>CNSS BUILDING</t>
  </si>
  <si>
    <t>BP1032</t>
  </si>
  <si>
    <t>0651111550</t>
  </si>
  <si>
    <t>CH</t>
  </si>
  <si>
    <t>SWITZERLAND</t>
  </si>
  <si>
    <t>ZRH</t>
  </si>
  <si>
    <t>ZURICH</t>
  </si>
  <si>
    <t>BUCHS</t>
  </si>
  <si>
    <t>AMSLERACHERWEG 8</t>
  </si>
  <si>
    <t>INDUSTRIE NEUBUCHS</t>
  </si>
  <si>
    <t>5033</t>
  </si>
  <si>
    <t>62 837 00 00</t>
  </si>
  <si>
    <t>62 823 95 59</t>
  </si>
  <si>
    <t>LN1</t>
  </si>
  <si>
    <t>TSP SATELLITE STATION LAUSANNE</t>
  </si>
  <si>
    <t>BUSSIGNY</t>
  </si>
  <si>
    <t>ROUTE DE RENENS 1A</t>
  </si>
  <si>
    <t>1030</t>
  </si>
  <si>
    <t>0800   555555</t>
  </si>
  <si>
    <t>GVA</t>
  </si>
  <si>
    <t>GENEVA</t>
  </si>
  <si>
    <t>GENEVE</t>
  </si>
  <si>
    <t>AEROGARE FRET</t>
  </si>
  <si>
    <t>1215</t>
  </si>
  <si>
    <t>BSL</t>
  </si>
  <si>
    <t>BASEL</t>
  </si>
  <si>
    <t>POSTFACHBASEL AIRPORT</t>
  </si>
  <si>
    <t>4030</t>
  </si>
  <si>
    <t>LUG</t>
  </si>
  <si>
    <t>LUGANO</t>
  </si>
  <si>
    <t>NOVAZANO</t>
  </si>
  <si>
    <t>VIA PASSEGGIATA 4</t>
  </si>
  <si>
    <t>6883</t>
  </si>
  <si>
    <t>CI</t>
  </si>
  <si>
    <t>COTE D IVOIRE</t>
  </si>
  <si>
    <t>ABJ</t>
  </si>
  <si>
    <t>ABIDJAN</t>
  </si>
  <si>
    <t>IMMEUBLE WOODIN CENTER</t>
  </si>
  <si>
    <t>18 BP 1605 ABIDJAN 18</t>
  </si>
  <si>
    <t>2125 7452</t>
  </si>
  <si>
    <t>2124 7452</t>
  </si>
  <si>
    <t>CK</t>
  </si>
  <si>
    <t>COOK ISLANDS</t>
  </si>
  <si>
    <t>RAR</t>
  </si>
  <si>
    <t>RAROTONGA</t>
  </si>
  <si>
    <t>PO BOX 553</t>
  </si>
  <si>
    <t>23381</t>
  </si>
  <si>
    <t>22381</t>
  </si>
  <si>
    <t>CL</t>
  </si>
  <si>
    <t>CHILE</t>
  </si>
  <si>
    <t>GXQ</t>
  </si>
  <si>
    <t>COYHAIQUE</t>
  </si>
  <si>
    <t>RECTA FOITZICK KM5 BALMACEDA</t>
  </si>
  <si>
    <t>59500</t>
  </si>
  <si>
    <t>23605100</t>
  </si>
  <si>
    <t>27196670</t>
  </si>
  <si>
    <t>SCL</t>
  </si>
  <si>
    <t>CO7</t>
  </si>
  <si>
    <t>COLLIPULLI</t>
  </si>
  <si>
    <t>ANGOL</t>
  </si>
  <si>
    <t>AULEN N3200  VILLA HUEQUEN</t>
  </si>
  <si>
    <t>76388</t>
  </si>
  <si>
    <t>9 95486577</t>
  </si>
  <si>
    <t>2 7196670</t>
  </si>
  <si>
    <t>IQQ</t>
  </si>
  <si>
    <t>IQUIQUE</t>
  </si>
  <si>
    <t>FREDDY WOOD MZ G LOTE 1 N 2711</t>
  </si>
  <si>
    <t>11000</t>
  </si>
  <si>
    <t>23605000</t>
  </si>
  <si>
    <t>23605005</t>
  </si>
  <si>
    <t>LSC</t>
  </si>
  <si>
    <t>LA SERENA</t>
  </si>
  <si>
    <t>JERONIMO MENDEZ N2055 COQUIMBO</t>
  </si>
  <si>
    <t>18003</t>
  </si>
  <si>
    <t>QRC</t>
  </si>
  <si>
    <t>RANCAGUA</t>
  </si>
  <si>
    <t>ILLANES 030 BODEGA 7-8 LA CRUZ</t>
  </si>
  <si>
    <t>28200</t>
  </si>
  <si>
    <t>LSQ</t>
  </si>
  <si>
    <t>LOS ANGELES</t>
  </si>
  <si>
    <t>LONGITUDINAL SUR KM 510 BOD 16</t>
  </si>
  <si>
    <t>44300</t>
  </si>
  <si>
    <t>OVL</t>
  </si>
  <si>
    <t>OVALLE</t>
  </si>
  <si>
    <t>LOS INDUSTRIALES 160  OVALLE</t>
  </si>
  <si>
    <t>18400</t>
  </si>
  <si>
    <t>PMC</t>
  </si>
  <si>
    <t>PUERTO MONTT</t>
  </si>
  <si>
    <t>CENTRO EMPRESARIAL HUSAMONTT</t>
  </si>
  <si>
    <t>54800</t>
  </si>
  <si>
    <t>PUQ</t>
  </si>
  <si>
    <t>PUNTA ARENAS</t>
  </si>
  <si>
    <t>CALLE ENRIQUE AVELLO N 012491</t>
  </si>
  <si>
    <t>62101</t>
  </si>
  <si>
    <t>SF7</t>
  </si>
  <si>
    <t>SAN FERNANDO</t>
  </si>
  <si>
    <t>AV BERNARDO O HIGGINS 500</t>
  </si>
  <si>
    <t>30700</t>
  </si>
  <si>
    <t>SF9</t>
  </si>
  <si>
    <t>SAN FELIPE</t>
  </si>
  <si>
    <t>LAS HERAS N 480-A</t>
  </si>
  <si>
    <t>21700</t>
  </si>
  <si>
    <t>9 95491086</t>
  </si>
  <si>
    <t>SANTIAGO</t>
  </si>
  <si>
    <t>SANTIAGO-SAN BERNARDO</t>
  </si>
  <si>
    <t>SANTA CATALINA DE CHENA 1001</t>
  </si>
  <si>
    <t>8060103</t>
  </si>
  <si>
    <t>QL3</t>
  </si>
  <si>
    <t>QUILLOTA</t>
  </si>
  <si>
    <t>HERMAN NIEMEYER FERNANDEZ NO 5</t>
  </si>
  <si>
    <t>9 93422605</t>
  </si>
  <si>
    <t>LV7</t>
  </si>
  <si>
    <t>LOS VILOS</t>
  </si>
  <si>
    <t>CAUPOLICAN N 1190</t>
  </si>
  <si>
    <t>19402</t>
  </si>
  <si>
    <t>ZAL</t>
  </si>
  <si>
    <t>VALDIVIA</t>
  </si>
  <si>
    <t>SEC EL ARENAL KM 2  SALIDA NOR</t>
  </si>
  <si>
    <t>50900</t>
  </si>
  <si>
    <t>ZOS</t>
  </si>
  <si>
    <t>OSORNO</t>
  </si>
  <si>
    <t>BODEGA 1  FUNDO EL CASTILLO</t>
  </si>
  <si>
    <t>52900</t>
  </si>
  <si>
    <t>ZLR</t>
  </si>
  <si>
    <t>LINARES</t>
  </si>
  <si>
    <t>CAMINO REAL S N</t>
  </si>
  <si>
    <t>LADO NAMA EXPORT</t>
  </si>
  <si>
    <t>ZCQ</t>
  </si>
  <si>
    <t>CURICO</t>
  </si>
  <si>
    <t>LONGITUDINAL SUR KM 189</t>
  </si>
  <si>
    <t>33400</t>
  </si>
  <si>
    <t>ZCO</t>
  </si>
  <si>
    <t>TEMUCO</t>
  </si>
  <si>
    <t>RUDECINDO ORTEGA N 04100</t>
  </si>
  <si>
    <t>YAI</t>
  </si>
  <si>
    <t>CHILLAN</t>
  </si>
  <si>
    <t>LONG SUR KM 397  BODEGA N 6</t>
  </si>
  <si>
    <t>15332</t>
  </si>
  <si>
    <t>ANF</t>
  </si>
  <si>
    <t>ANTOFAGASTA</t>
  </si>
  <si>
    <t>HEROES DE LA CONCEPCION N 153</t>
  </si>
  <si>
    <t>PARQUE LOGISTICO LA PORTADA</t>
  </si>
  <si>
    <t>VI9</t>
  </si>
  <si>
    <t>VILLARRICA</t>
  </si>
  <si>
    <t>ISABEL RIQUELME NO 403</t>
  </si>
  <si>
    <t>9 89010212</t>
  </si>
  <si>
    <t>CPO</t>
  </si>
  <si>
    <t>COPIAPO</t>
  </si>
  <si>
    <t>PANAMERICANA SUR 200 10A Y 11A</t>
  </si>
  <si>
    <t>VAP</t>
  </si>
  <si>
    <t>VALPARAISO</t>
  </si>
  <si>
    <t>VINA DEL MAR</t>
  </si>
  <si>
    <t>LIMACHE N 4491</t>
  </si>
  <si>
    <t>25621</t>
  </si>
  <si>
    <t>32     212400</t>
  </si>
  <si>
    <t>32     257741</t>
  </si>
  <si>
    <t>ARI</t>
  </si>
  <si>
    <t>ARICA</t>
  </si>
  <si>
    <t>BARROS ARANA 2376</t>
  </si>
  <si>
    <t>10000</t>
  </si>
  <si>
    <t>CCP</t>
  </si>
  <si>
    <t>CONCEPCION</t>
  </si>
  <si>
    <t>COLLAO N 2003</t>
  </si>
  <si>
    <t>40511</t>
  </si>
  <si>
    <t>41     240000</t>
  </si>
  <si>
    <t>41     240001</t>
  </si>
  <si>
    <t>CHO</t>
  </si>
  <si>
    <t>CHILE OTHERS</t>
  </si>
  <si>
    <t>ADDA BRASIL 631</t>
  </si>
  <si>
    <t>23650000</t>
  </si>
  <si>
    <t>23605105</t>
  </si>
  <si>
    <t>CJC</t>
  </si>
  <si>
    <t>CALAMA</t>
  </si>
  <si>
    <t>SEC1 MZG AMPLIACION PUERTOSECO</t>
  </si>
  <si>
    <t>13900</t>
  </si>
  <si>
    <t>TLX</t>
  </si>
  <si>
    <t>TALCA</t>
  </si>
  <si>
    <t>LONG SUR KM259 P INDUSTRIAL</t>
  </si>
  <si>
    <t>34600</t>
  </si>
  <si>
    <t>VLR</t>
  </si>
  <si>
    <t>VALLENAR</t>
  </si>
  <si>
    <t>LONG  SUR KM 659</t>
  </si>
  <si>
    <t>16100</t>
  </si>
  <si>
    <t>CS9</t>
  </si>
  <si>
    <t>CASTRO</t>
  </si>
  <si>
    <t>PEDRO MONTT NO 1302 SEGUNDO SE</t>
  </si>
  <si>
    <t>CM</t>
  </si>
  <si>
    <t>CAMEROON</t>
  </si>
  <si>
    <t>DLA</t>
  </si>
  <si>
    <t>DOUALA</t>
  </si>
  <si>
    <t>BVLD DE LA LIBERTE</t>
  </si>
  <si>
    <t>33431485</t>
  </si>
  <si>
    <t>33432771</t>
  </si>
  <si>
    <t>DLO</t>
  </si>
  <si>
    <t>CAMEROON OTHERS</t>
  </si>
  <si>
    <t>ZONE DE FRET DE DOUALA</t>
  </si>
  <si>
    <t>AO2</t>
  </si>
  <si>
    <t>YAOUNDE</t>
  </si>
  <si>
    <t>CENTRE VILLE</t>
  </si>
  <si>
    <t>CN</t>
  </si>
  <si>
    <t>CHINA</t>
  </si>
  <si>
    <t>CN3</t>
  </si>
  <si>
    <t>CHINA POST VIA PEK</t>
  </si>
  <si>
    <t>BEIJING</t>
  </si>
  <si>
    <t>G F EMS POSTAL HANDLING CENTRE</t>
  </si>
  <si>
    <t>AIRPORT IND ZONE</t>
  </si>
  <si>
    <t>101312</t>
  </si>
  <si>
    <t>1069477060</t>
  </si>
  <si>
    <t>2169477060</t>
  </si>
  <si>
    <t>JJ1</t>
  </si>
  <si>
    <t>QUANZHOU</t>
  </si>
  <si>
    <t>NO 82  CHONG XIANG STREET</t>
  </si>
  <si>
    <t>ECONOMIC TECH  DEVELOPMENTZONE</t>
  </si>
  <si>
    <t>362000</t>
  </si>
  <si>
    <t>0592 2615858</t>
  </si>
  <si>
    <t>0592 2657222</t>
  </si>
  <si>
    <t>SR8</t>
  </si>
  <si>
    <t>HZ1</t>
  </si>
  <si>
    <t>HUIZHOU</t>
  </si>
  <si>
    <t>NO  05-07  1ST FLOOR  COASTWIS</t>
  </si>
  <si>
    <t>INTERNATIONAL COMMUNITY</t>
  </si>
  <si>
    <t>DISTRICT NO 22  XIEXIA ROAD</t>
  </si>
  <si>
    <t>528000</t>
  </si>
  <si>
    <t>7522563868</t>
  </si>
  <si>
    <t>7522563848</t>
  </si>
  <si>
    <t>HGH</t>
  </si>
  <si>
    <t>HANGZHOU</t>
  </si>
  <si>
    <t>NO 60 JIUHUAN ROAD</t>
  </si>
  <si>
    <t>JIUBAO TOWN JIANGGAN DISTRICT</t>
  </si>
  <si>
    <t>310019</t>
  </si>
  <si>
    <t>571 28131111</t>
  </si>
  <si>
    <t>571 2898850</t>
  </si>
  <si>
    <t>ER3</t>
  </si>
  <si>
    <t>HFE</t>
  </si>
  <si>
    <t>HEFEI</t>
  </si>
  <si>
    <t>HEIFEI</t>
  </si>
  <si>
    <t>NO 3 BUILDING  BAOHE INTERNET</t>
  </si>
  <si>
    <t>INDUSTRIAL PARK    17 HUAYUAN</t>
  </si>
  <si>
    <t>AVENUE  BAOHE DISTRICT  HEFEI</t>
  </si>
  <si>
    <t>230051</t>
  </si>
  <si>
    <t>551    62521372</t>
  </si>
  <si>
    <t>551    62521379</t>
  </si>
  <si>
    <t>FUO</t>
  </si>
  <si>
    <t>FOSHAN</t>
  </si>
  <si>
    <t>NO 1-7  BLOCK A SHANGHAI</t>
  </si>
  <si>
    <t>VILLAGE BUSINESS CENTER</t>
  </si>
  <si>
    <t>PINGXI  GUICHENG  NANHAI</t>
  </si>
  <si>
    <t>757    81096835</t>
  </si>
  <si>
    <t>757    81096837</t>
  </si>
  <si>
    <t>FOC</t>
  </si>
  <si>
    <t>FUZHOU</t>
  </si>
  <si>
    <t>EAST ZONE 1ST FLOOR MINDONG BU</t>
  </si>
  <si>
    <t>ILDING NO 57 MIDDLE WUYI ROAD</t>
  </si>
  <si>
    <t>CANGSHAN DISTRICT</t>
  </si>
  <si>
    <t>350005</t>
  </si>
  <si>
    <t>591 87119058</t>
  </si>
  <si>
    <t>591 87119056</t>
  </si>
  <si>
    <t>DLC</t>
  </si>
  <si>
    <t>DALIAN</t>
  </si>
  <si>
    <t>NO 51 NORTHWEST ROAD  SHAHEKOU</t>
  </si>
  <si>
    <t>DISTRICT</t>
  </si>
  <si>
    <t>116033</t>
  </si>
  <si>
    <t>411 39517588</t>
  </si>
  <si>
    <t>411 39517518</t>
  </si>
  <si>
    <t>DA2</t>
  </si>
  <si>
    <t>DG1</t>
  </si>
  <si>
    <t>DONGGUAN</t>
  </si>
  <si>
    <t>B BUILDING  10F  SHENGHE PLAZA</t>
  </si>
  <si>
    <t>SHENGHE ROAD NANCHENG DISTRICT</t>
  </si>
  <si>
    <t>523073</t>
  </si>
  <si>
    <t>769    23664220</t>
  </si>
  <si>
    <t>CT3</t>
  </si>
  <si>
    <t>CHENGDU</t>
  </si>
  <si>
    <t>1ST FLOOR NO 16 GAOPENG AVENUE</t>
  </si>
  <si>
    <t>CHENGDU HI-TECH ZONE</t>
  </si>
  <si>
    <t>610041</t>
  </si>
  <si>
    <t>2885138686</t>
  </si>
  <si>
    <t>2885131712</t>
  </si>
  <si>
    <t>CSX</t>
  </si>
  <si>
    <t>CHANGSHA</t>
  </si>
  <si>
    <t>111-116  BUILDING 9TH SHENG LI</t>
  </si>
  <si>
    <t>HUA YUAN 28  LIXIANG ROAD EAST</t>
  </si>
  <si>
    <t>XINGSHA CHANGSHA HUNAN PROV</t>
  </si>
  <si>
    <t>410100</t>
  </si>
  <si>
    <t>731 84831660</t>
  </si>
  <si>
    <t>731 84830347</t>
  </si>
  <si>
    <t>CP2</t>
  </si>
  <si>
    <t>CHINA POST VIA SHENZHEN</t>
  </si>
  <si>
    <t>SHENZHEN</t>
  </si>
  <si>
    <t>POST CUSTOMS EXPRESS</t>
  </si>
  <si>
    <t>REGULATION CENTER  QIAOXIANG</t>
  </si>
  <si>
    <t xml:space="preserve">  SHENYUN ROAD INTERSECTION</t>
  </si>
  <si>
    <t>029994</t>
  </si>
  <si>
    <t>20     2910 2685</t>
  </si>
  <si>
    <t>20     8130 4381</t>
  </si>
  <si>
    <t>CN1</t>
  </si>
  <si>
    <t>CN5</t>
  </si>
  <si>
    <t>CN POST VIA NINGBO</t>
  </si>
  <si>
    <t>CITY NINGBO</t>
  </si>
  <si>
    <t>NO  788 YINXIAN AVENUE YINZHO</t>
  </si>
  <si>
    <t>NINGBO POST PROCESSING CENTER</t>
  </si>
  <si>
    <t>ZHEJIANG 029999</t>
  </si>
  <si>
    <t>029999</t>
  </si>
  <si>
    <t>57488204179</t>
  </si>
  <si>
    <t>CN2</t>
  </si>
  <si>
    <t>NGB</t>
  </si>
  <si>
    <t>NINGBO</t>
  </si>
  <si>
    <t>NO 206 YINXIAN ROAD</t>
  </si>
  <si>
    <t>YINZHOU DISTRICT</t>
  </si>
  <si>
    <t>315100</t>
  </si>
  <si>
    <t>574 28820000</t>
  </si>
  <si>
    <t>574 56195718</t>
  </si>
  <si>
    <t>CHINA POST VIA PVG</t>
  </si>
  <si>
    <t>SHANGHAI</t>
  </si>
  <si>
    <t>2 F EMS BUILDING</t>
  </si>
  <si>
    <t>NO 10 LUNG 206</t>
  </si>
  <si>
    <t>201105</t>
  </si>
  <si>
    <t>2164200090</t>
  </si>
  <si>
    <t>2164213841</t>
  </si>
  <si>
    <t>CHINA POST VIA HK</t>
  </si>
  <si>
    <t>HONG KONG</t>
  </si>
  <si>
    <t>G F  TERMINAL 2</t>
  </si>
  <si>
    <t>ASIA AIRFREIGHT TERMINAL</t>
  </si>
  <si>
    <t>10 CHUN PING ROAD  HK AIRPORT</t>
  </si>
  <si>
    <t>852 2275 5875</t>
  </si>
  <si>
    <t>852 22370799</t>
  </si>
  <si>
    <t>CK2</t>
  </si>
  <si>
    <t>CHONGQING OTHERS</t>
  </si>
  <si>
    <t>CHONGQING</t>
  </si>
  <si>
    <t>NO 1-2 HONGSHI ROAD  LONGXI</t>
  </si>
  <si>
    <t>TOWN  YUBEI DISTRICT</t>
  </si>
  <si>
    <t>401147</t>
  </si>
  <si>
    <t>23     67869128</t>
  </si>
  <si>
    <t>23     67869912</t>
  </si>
  <si>
    <t>CK1</t>
  </si>
  <si>
    <t>NO  317 YUSONG RD  LONGSHAN ST</t>
  </si>
  <si>
    <t>YUBEI DISTRICT</t>
  </si>
  <si>
    <t>23 67983629</t>
  </si>
  <si>
    <t>23 67636008</t>
  </si>
  <si>
    <t>CGO</t>
  </si>
  <si>
    <t>ZHENGZHOU</t>
  </si>
  <si>
    <t>ZHENG ZHOU</t>
  </si>
  <si>
    <t>1ST FLOOR NO 2 BUILDING</t>
  </si>
  <si>
    <t>NO 1073 HANGHAI EAST ROAD</t>
  </si>
  <si>
    <t>INTERNATIONAL OUTSOURCING PARK</t>
  </si>
  <si>
    <t>450016</t>
  </si>
  <si>
    <t>371 65349888</t>
  </si>
  <si>
    <t>371 65369399</t>
  </si>
  <si>
    <t>CG2</t>
  </si>
  <si>
    <t>ZHENGZHOU OTHERS</t>
  </si>
  <si>
    <t>1 F  NO3 BUILDING  NO 123</t>
  </si>
  <si>
    <t>YELLOW RIVER ROAD  ZHENZHOU</t>
  </si>
  <si>
    <t>HENAN PROVINCE</t>
  </si>
  <si>
    <t>450003</t>
  </si>
  <si>
    <t>371 5349888</t>
  </si>
  <si>
    <t>371 5369399</t>
  </si>
  <si>
    <t>CA3</t>
  </si>
  <si>
    <t>GUANGZHOU DEPOT</t>
  </si>
  <si>
    <t>GUANGZHOU</t>
  </si>
  <si>
    <t>4 F NO40 DAJINZHONG ROAD</t>
  </si>
  <si>
    <t>BAIYUN DISTRICT</t>
  </si>
  <si>
    <t>510405</t>
  </si>
  <si>
    <t>2086178868</t>
  </si>
  <si>
    <t>2086177531</t>
  </si>
  <si>
    <t>BE3</t>
  </si>
  <si>
    <t>BEIJING DEPOT</t>
  </si>
  <si>
    <t>NO 9 STREET 8 LOGISTIC PARK</t>
  </si>
  <si>
    <t>SHUNPING ROAD SHUNYI DISTRICT</t>
  </si>
  <si>
    <t>101300</t>
  </si>
  <si>
    <t>1069475033</t>
  </si>
  <si>
    <t>CN6</t>
  </si>
  <si>
    <t>CHINA POST EXPORTS VIA CN2</t>
  </si>
  <si>
    <t>DISTRICT WENZHOU</t>
  </si>
  <si>
    <t>5 F EAST WING</t>
  </si>
  <si>
    <t>WENZHOU RAILWAY SQUARE  ZHEJIA</t>
  </si>
  <si>
    <t>029995</t>
  </si>
  <si>
    <t>7788088931</t>
  </si>
  <si>
    <t>TNA</t>
  </si>
  <si>
    <t>JINAN</t>
  </si>
  <si>
    <t>JI NAN</t>
  </si>
  <si>
    <t>NO 1 XINHUANG ROAD  TIANQIAO D</t>
  </si>
  <si>
    <t>ISTRICT</t>
  </si>
  <si>
    <t>250100</t>
  </si>
  <si>
    <t>531    88629868</t>
  </si>
  <si>
    <t>531    88626868</t>
  </si>
  <si>
    <t>ZIS</t>
  </si>
  <si>
    <t>ZHONGSHAN</t>
  </si>
  <si>
    <t>1F 6  YONGYITING</t>
  </si>
  <si>
    <t>NO 10 XINGWEN STREET</t>
  </si>
  <si>
    <t>528400</t>
  </si>
  <si>
    <t>760    88391666</t>
  </si>
  <si>
    <t>XMN</t>
  </si>
  <si>
    <t>XIAMEN</t>
  </si>
  <si>
    <t>FLOOR 1 LIANTAI BUILDING</t>
  </si>
  <si>
    <t>NO 41 HULI AVENUE</t>
  </si>
  <si>
    <t>361006</t>
  </si>
  <si>
    <t>592 2615885</t>
  </si>
  <si>
    <t>592 2615899</t>
  </si>
  <si>
    <t>WUX</t>
  </si>
  <si>
    <t>WUXI</t>
  </si>
  <si>
    <t>WUXI  JIANGSU</t>
  </si>
  <si>
    <t>NO 36 XIKUN ROAD</t>
  </si>
  <si>
    <t>XIKUN ROAD</t>
  </si>
  <si>
    <t>SINGAPORE LNDUSTRIAL PARK</t>
  </si>
  <si>
    <t>214028</t>
  </si>
  <si>
    <t>510 81121700</t>
  </si>
  <si>
    <t>510 81121701</t>
  </si>
  <si>
    <t>WUH</t>
  </si>
  <si>
    <t>WUHAN</t>
  </si>
  <si>
    <t>NO  398 PENGJIALING</t>
  </si>
  <si>
    <t>HANYANG DISTRICT WUHAN HUBEI</t>
  </si>
  <si>
    <t>CHINA FUTURE INDUSTRIAL PARK</t>
  </si>
  <si>
    <t>430051</t>
  </si>
  <si>
    <t>27 85800606</t>
  </si>
  <si>
    <t>27 85711730</t>
  </si>
  <si>
    <t>KMG</t>
  </si>
  <si>
    <t>KUNMING</t>
  </si>
  <si>
    <t>NO  154  LIN YU ROAD</t>
  </si>
  <si>
    <t>650224</t>
  </si>
  <si>
    <t>871 5166085</t>
  </si>
  <si>
    <t>871 5885935</t>
  </si>
  <si>
    <t>TSN</t>
  </si>
  <si>
    <t>TIANJIN</t>
  </si>
  <si>
    <t>NO 204 WEIGUO ROAD DONGLI DIST</t>
  </si>
  <si>
    <t>RICT TIANJIN CHINA</t>
  </si>
  <si>
    <t>300163</t>
  </si>
  <si>
    <t>22 24715050</t>
  </si>
  <si>
    <t>22 24713777</t>
  </si>
  <si>
    <t>KN4</t>
  </si>
  <si>
    <t>TNT KUNSHAN</t>
  </si>
  <si>
    <t>KUNSHAN</t>
  </si>
  <si>
    <t>BUILDING C NO 22</t>
  </si>
  <si>
    <t>TAIHU SOUTH ROAD</t>
  </si>
  <si>
    <t>ECONOMY DEVELOPMENT ZONE</t>
  </si>
  <si>
    <t>215321</t>
  </si>
  <si>
    <t>051267 158000</t>
  </si>
  <si>
    <t>051267 159028</t>
  </si>
  <si>
    <t>TAO</t>
  </si>
  <si>
    <t>QINGDAO</t>
  </si>
  <si>
    <t>NO 169-15  FU ZHOU NORTH ROAD</t>
  </si>
  <si>
    <t>SHI BEI DISTRICT</t>
  </si>
  <si>
    <t>QINGDAO  CHINA</t>
  </si>
  <si>
    <t>266034</t>
  </si>
  <si>
    <t>532 55729200</t>
  </si>
  <si>
    <t>532 55729298</t>
  </si>
  <si>
    <t>SZ1</t>
  </si>
  <si>
    <t>TERRA TAI RAN 9TH ROAD</t>
  </si>
  <si>
    <t>CHE GONGMIAO</t>
  </si>
  <si>
    <t>FU TIAN DISTRICT</t>
  </si>
  <si>
    <t>518040</t>
  </si>
  <si>
    <t>075582 891566</t>
  </si>
  <si>
    <t>075583 576950</t>
  </si>
  <si>
    <t>NKG</t>
  </si>
  <si>
    <t>NANJING</t>
  </si>
  <si>
    <t>HAIERMANSI INDUSTRY PARK</t>
  </si>
  <si>
    <t>NO 2881 SHUANGLONG ROAD</t>
  </si>
  <si>
    <t>211102</t>
  </si>
  <si>
    <t>25 52617168</t>
  </si>
  <si>
    <t>25 52617008</t>
  </si>
  <si>
    <t>WN1</t>
  </si>
  <si>
    <t>WENZHOU</t>
  </si>
  <si>
    <t>NO 25  KUO CANG EAST ROAD</t>
  </si>
  <si>
    <t>325000</t>
  </si>
  <si>
    <t>057185 385718</t>
  </si>
  <si>
    <t>057185 361797</t>
  </si>
  <si>
    <t>ZUH</t>
  </si>
  <si>
    <t>ZHUHAI</t>
  </si>
  <si>
    <t>1ST FL NO 1015 EAST JUZHOU STR</t>
  </si>
  <si>
    <t>ZHUHAI CITY</t>
  </si>
  <si>
    <t>519015</t>
  </si>
  <si>
    <t>0756 3231177</t>
  </si>
  <si>
    <t>07563231182</t>
  </si>
  <si>
    <t>SJ1</t>
  </si>
  <si>
    <t>SHIJAZHUANG</t>
  </si>
  <si>
    <t>1TH FLOOR BUILDING 3</t>
  </si>
  <si>
    <t>ZHENGXIN INDUSTRY PARK NO 399</t>
  </si>
  <si>
    <t>050091</t>
  </si>
  <si>
    <t>31183831086</t>
  </si>
  <si>
    <t>31183831096</t>
  </si>
  <si>
    <t>PG1</t>
  </si>
  <si>
    <t>SHANGHAI PUDONG DEPOT</t>
  </si>
  <si>
    <t>1ST FLOOR BLDG4</t>
  </si>
  <si>
    <t>NO 955 SHANGFENG ROAD</t>
  </si>
  <si>
    <t>PUDONG DISTRICT</t>
  </si>
  <si>
    <t>201201</t>
  </si>
  <si>
    <t>2138562288</t>
  </si>
  <si>
    <t>2138562227</t>
  </si>
  <si>
    <t>PV1</t>
  </si>
  <si>
    <t>SUZHOU</t>
  </si>
  <si>
    <t>NO 678 FENGTING AVENUE</t>
  </si>
  <si>
    <t>LANDE INDUSTRIAL BUILDING</t>
  </si>
  <si>
    <t>SUZHOU INDUSTRIAL PARK</t>
  </si>
  <si>
    <t>215021</t>
  </si>
  <si>
    <t>512 67158000</t>
  </si>
  <si>
    <t>512 67159028</t>
  </si>
  <si>
    <t>SD1</t>
  </si>
  <si>
    <t>SHUNDE</t>
  </si>
  <si>
    <t>528200</t>
  </si>
  <si>
    <t>SH3</t>
  </si>
  <si>
    <t>SHENYANG</t>
  </si>
  <si>
    <t>NO 53 WENCUI ROAD DONGLING</t>
  </si>
  <si>
    <t>DISTRICT SHENYANG CITY</t>
  </si>
  <si>
    <t>110015</t>
  </si>
  <si>
    <t>24 23841888</t>
  </si>
  <si>
    <t>24 23903377</t>
  </si>
  <si>
    <t>SHA</t>
  </si>
  <si>
    <t>BUILDING 3 NO 333 ZHUJIAN ROAD</t>
  </si>
  <si>
    <t>201107</t>
  </si>
  <si>
    <t>21 61967666</t>
  </si>
  <si>
    <t>21 61967555</t>
  </si>
  <si>
    <t>SIA</t>
  </si>
  <si>
    <t>XI AN</t>
  </si>
  <si>
    <t>ROOM 10101 BUILDING 16</t>
  </si>
  <si>
    <t>NO 78 KEJI 2 ROAD</t>
  </si>
  <si>
    <t>710075</t>
  </si>
  <si>
    <t>29 88897773</t>
  </si>
  <si>
    <t>29 88629058</t>
  </si>
  <si>
    <t>CO</t>
  </si>
  <si>
    <t>COLOMBIA</t>
  </si>
  <si>
    <t>CBO</t>
  </si>
  <si>
    <t>COLOMBIA OTHERS</t>
  </si>
  <si>
    <t>EL DORADO N  103-09B1</t>
  </si>
  <si>
    <t>BOGOTA</t>
  </si>
  <si>
    <t>12916500</t>
  </si>
  <si>
    <t>BOG</t>
  </si>
  <si>
    <t>CLO</t>
  </si>
  <si>
    <t>CALI</t>
  </si>
  <si>
    <t>SANTIAGO DE CALI</t>
  </si>
  <si>
    <t>CALLE 66 N  1N-77</t>
  </si>
  <si>
    <t>2 4897575</t>
  </si>
  <si>
    <t>CTG</t>
  </si>
  <si>
    <t>CARTAGENA</t>
  </si>
  <si>
    <t>CALLE 32 NO 5-09</t>
  </si>
  <si>
    <t>AEROPORTO RAFAEL NUNEZ 2DO PIS</t>
  </si>
  <si>
    <t>1 4237000</t>
  </si>
  <si>
    <t>MDE</t>
  </si>
  <si>
    <t>MEDELLIN</t>
  </si>
  <si>
    <t>CARRERA 50 FF N  10B SUR 25</t>
  </si>
  <si>
    <t>4 6042828</t>
  </si>
  <si>
    <t>PEI</t>
  </si>
  <si>
    <t>PEREIRA</t>
  </si>
  <si>
    <t>CALLE 16 NO 6-28</t>
  </si>
  <si>
    <t>12916850</t>
  </si>
  <si>
    <t>BAQ</t>
  </si>
  <si>
    <t>BARRANQUILLA</t>
  </si>
  <si>
    <t>CRA 53 NO 68 242</t>
  </si>
  <si>
    <t>SANTA FE DE BOGOTA</t>
  </si>
  <si>
    <t>AV EL DORADO 103-09 ED CISA B1</t>
  </si>
  <si>
    <t>1 2916500</t>
  </si>
  <si>
    <t>CR</t>
  </si>
  <si>
    <t>COSTA RICA</t>
  </si>
  <si>
    <t>SJO</t>
  </si>
  <si>
    <t>SAN JOSE</t>
  </si>
  <si>
    <t>DE LA TOYOTA  100 MTS NORTE</t>
  </si>
  <si>
    <t>25 ESTE  PASEO COLON</t>
  </si>
  <si>
    <t xml:space="preserve">    2334993</t>
  </si>
  <si>
    <t xml:space="preserve">    2215046</t>
  </si>
  <si>
    <t>CRO</t>
  </si>
  <si>
    <t>COSTA RICA OTHERS</t>
  </si>
  <si>
    <t>COSTA RICA - SJO</t>
  </si>
  <si>
    <t>100 NORTE 25 DE LA TOYOTA</t>
  </si>
  <si>
    <t>PASEO COLON SAN JOSE</t>
  </si>
  <si>
    <t>2334993</t>
  </si>
  <si>
    <t>2215046</t>
  </si>
  <si>
    <t>CV</t>
  </si>
  <si>
    <t>CAPE VERDE</t>
  </si>
  <si>
    <t>RAI</t>
  </si>
  <si>
    <t>PRAIA</t>
  </si>
  <si>
    <t>EDIFICIO DO HOTEL MARISOL</t>
  </si>
  <si>
    <t>NO 211 CP 325</t>
  </si>
  <si>
    <t>2615180</t>
  </si>
  <si>
    <t>2619697</t>
  </si>
  <si>
    <t>CW</t>
  </si>
  <si>
    <t>CUR</t>
  </si>
  <si>
    <t>CURACAO  NETHERLAND ANTILLES</t>
  </si>
  <si>
    <t>MADURO PLAZA - WILLEMSTAD</t>
  </si>
  <si>
    <t>9      733 1595</t>
  </si>
  <si>
    <t>9      733 1598</t>
  </si>
  <si>
    <t>CX</t>
  </si>
  <si>
    <t>CHRISTMAS ISLAND</t>
  </si>
  <si>
    <t>XCH</t>
  </si>
  <si>
    <t>77 LEACH HIGHWAY</t>
  </si>
  <si>
    <t>6798</t>
  </si>
  <si>
    <t>8 9351 920</t>
  </si>
  <si>
    <t>89351903</t>
  </si>
  <si>
    <t>CY</t>
  </si>
  <si>
    <t>CYPRUS</t>
  </si>
  <si>
    <t>LCA</t>
  </si>
  <si>
    <t>LARNACA</t>
  </si>
  <si>
    <t>ICOVOU PATATSOU 29</t>
  </si>
  <si>
    <t>ARADHIPOU INDUSTRIAL AREA</t>
  </si>
  <si>
    <t>ASADHIPOU</t>
  </si>
  <si>
    <t>7101</t>
  </si>
  <si>
    <t>22606250</t>
  </si>
  <si>
    <t>24621211</t>
  </si>
  <si>
    <t>NIC</t>
  </si>
  <si>
    <t>LMS</t>
  </si>
  <si>
    <t>LIMASSOL</t>
  </si>
  <si>
    <t>9L PANAYIOTI TSAGGARI STR</t>
  </si>
  <si>
    <t>GERMASOGIA</t>
  </si>
  <si>
    <t>4040</t>
  </si>
  <si>
    <t>22 606284</t>
  </si>
  <si>
    <t xml:space="preserve"> 25 582122</t>
  </si>
  <si>
    <t>NICOSIA HEAD OFFICE</t>
  </si>
  <si>
    <t>NICOSIA</t>
  </si>
  <si>
    <t>20 BETHLEHEM RD</t>
  </si>
  <si>
    <t>STROVOLOS</t>
  </si>
  <si>
    <t>2033</t>
  </si>
  <si>
    <t>22     606100</t>
  </si>
  <si>
    <t>22     450065</t>
  </si>
  <si>
    <t>CZ</t>
  </si>
  <si>
    <t>CZECH REPUBLIC</t>
  </si>
  <si>
    <t>HK4</t>
  </si>
  <si>
    <t>HRADEC KRALOVE</t>
  </si>
  <si>
    <t>KLADSKA 916</t>
  </si>
  <si>
    <t>50003</t>
  </si>
  <si>
    <t>257083246</t>
  </si>
  <si>
    <t>PRG</t>
  </si>
  <si>
    <t>ZA4</t>
  </si>
  <si>
    <t>ZLIN</t>
  </si>
  <si>
    <t>CHMELNICKA 455</t>
  </si>
  <si>
    <t>76001</t>
  </si>
  <si>
    <t>848000868</t>
  </si>
  <si>
    <t>545562109</t>
  </si>
  <si>
    <t>PRAGUE</t>
  </si>
  <si>
    <t>CHRASTANY</t>
  </si>
  <si>
    <t>PWBC</t>
  </si>
  <si>
    <t>CHRASTANY 206</t>
  </si>
  <si>
    <t>252 19</t>
  </si>
  <si>
    <t xml:space="preserve">       257083848</t>
  </si>
  <si>
    <t xml:space="preserve">       257083309</t>
  </si>
  <si>
    <t>OSR</t>
  </si>
  <si>
    <t>OSTRAVA</t>
  </si>
  <si>
    <t>MARIANSKE HORY</t>
  </si>
  <si>
    <t>NOVOVESKA 1262 95</t>
  </si>
  <si>
    <t>709 00</t>
  </si>
  <si>
    <t xml:space="preserve">       595691610</t>
  </si>
  <si>
    <t xml:space="preserve">       595691619</t>
  </si>
  <si>
    <t>OL2</t>
  </si>
  <si>
    <t>OLOMOUC</t>
  </si>
  <si>
    <t>HOLICKA 49A</t>
  </si>
  <si>
    <t>77900</t>
  </si>
  <si>
    <t>BRQ</t>
  </si>
  <si>
    <t>JI4</t>
  </si>
  <si>
    <t>JIHLAVA</t>
  </si>
  <si>
    <t>ANTONINUV DUL 107</t>
  </si>
  <si>
    <t>AREAL SKLAREN BOHEMIA</t>
  </si>
  <si>
    <t>58602</t>
  </si>
  <si>
    <t>257083309</t>
  </si>
  <si>
    <t>CB4</t>
  </si>
  <si>
    <t>CESKE BUDEJOVICE</t>
  </si>
  <si>
    <t>HLUBOKA NAD VLTAVOU</t>
  </si>
  <si>
    <t>ZVOLENOVSKA 537</t>
  </si>
  <si>
    <t>37341</t>
  </si>
  <si>
    <t>BRNO</t>
  </si>
  <si>
    <t>MODRICE</t>
  </si>
  <si>
    <t>CENTRAL TRADE PARK  CTP</t>
  </si>
  <si>
    <t>EVROPSKA 884</t>
  </si>
  <si>
    <t>664 42</t>
  </si>
  <si>
    <t>257083848</t>
  </si>
  <si>
    <t>AS7</t>
  </si>
  <si>
    <t>DC APPLE STRANCICE</t>
  </si>
  <si>
    <t>STRANCICE</t>
  </si>
  <si>
    <t>LOGISTICS PARK SOUTH POINT</t>
  </si>
  <si>
    <t>VSECHROMY 65</t>
  </si>
  <si>
    <t>251 63</t>
  </si>
  <si>
    <t>257083333</t>
  </si>
  <si>
    <t>LI3</t>
  </si>
  <si>
    <t>LIBEREC</t>
  </si>
  <si>
    <t>BANSKOBYSTRICKA 114 26</t>
  </si>
  <si>
    <t>46008</t>
  </si>
  <si>
    <t>DE</t>
  </si>
  <si>
    <t>GERMANY</t>
  </si>
  <si>
    <t>DUS</t>
  </si>
  <si>
    <t>HILDEN</t>
  </si>
  <si>
    <t>LIEBIGSTRASSE 21</t>
  </si>
  <si>
    <t>40721</t>
  </si>
  <si>
    <t>2103 9560</t>
  </si>
  <si>
    <t>2103 956189</t>
  </si>
  <si>
    <t>EF3</t>
  </si>
  <si>
    <t>ERFURT DEPOT</t>
  </si>
  <si>
    <t>ERFURT</t>
  </si>
  <si>
    <t>FLUGHAFENSTRASSE 21</t>
  </si>
  <si>
    <t>99092</t>
  </si>
  <si>
    <t>361    219570</t>
  </si>
  <si>
    <t>36121957109</t>
  </si>
  <si>
    <t>BE7</t>
  </si>
  <si>
    <t>BERLIN</t>
  </si>
  <si>
    <t>ADAM VON TROTT STRASSE 1</t>
  </si>
  <si>
    <t>13627</t>
  </si>
  <si>
    <t>306    2883 0</t>
  </si>
  <si>
    <t>306    2883 100</t>
  </si>
  <si>
    <t>BRE</t>
  </si>
  <si>
    <t>BREMEN</t>
  </si>
  <si>
    <t>GELSENKIRCHENER STRASSE 15</t>
  </si>
  <si>
    <t>28199</t>
  </si>
  <si>
    <t>49 421 51410</t>
  </si>
  <si>
    <t>49 421 5141329</t>
  </si>
  <si>
    <t>COL</t>
  </si>
  <si>
    <t>COLOGNE</t>
  </si>
  <si>
    <t>KOELN</t>
  </si>
  <si>
    <t>JOSEF-LINDEN-WEG 18</t>
  </si>
  <si>
    <t>51149</t>
  </si>
  <si>
    <t>2203 93300</t>
  </si>
  <si>
    <t>2203 9330222</t>
  </si>
  <si>
    <t>DRS</t>
  </si>
  <si>
    <t>DRESDEN</t>
  </si>
  <si>
    <t>NOSSEN</t>
  </si>
  <si>
    <t>ZELLSTEIG 6</t>
  </si>
  <si>
    <t>01683</t>
  </si>
  <si>
    <t>49 352424440</t>
  </si>
  <si>
    <t>49 35242444440</t>
  </si>
  <si>
    <t>MHN</t>
  </si>
  <si>
    <t>MANNHEIM</t>
  </si>
  <si>
    <t>ESSENER STRASSE 52-54</t>
  </si>
  <si>
    <t>68219</t>
  </si>
  <si>
    <t>621    8797 0</t>
  </si>
  <si>
    <t>621    8797 222</t>
  </si>
  <si>
    <t>ZWS</t>
  </si>
  <si>
    <t>KORNTAL MUENCHINGEN</t>
  </si>
  <si>
    <t>KORNTAL-MUENCHINGEN</t>
  </si>
  <si>
    <t>LINGWIESENSTRASSE 7</t>
  </si>
  <si>
    <t>70825</t>
  </si>
  <si>
    <t>7150    9400</t>
  </si>
  <si>
    <t>7150    940499</t>
  </si>
  <si>
    <t>ZRB</t>
  </si>
  <si>
    <t>WIESBADEN ZRB</t>
  </si>
  <si>
    <t>WIESBADEN</t>
  </si>
  <si>
    <t>NIEDERLASSUNG WIESBADEN ZRB</t>
  </si>
  <si>
    <t>UNTERER ZWERCHWEG 111</t>
  </si>
  <si>
    <t>65205</t>
  </si>
  <si>
    <t xml:space="preserve">   611 69021 0</t>
  </si>
  <si>
    <t xml:space="preserve">   611 69021 222</t>
  </si>
  <si>
    <t>ZMU</t>
  </si>
  <si>
    <t>MUNICH</t>
  </si>
  <si>
    <t>HALLBERGMOOS</t>
  </si>
  <si>
    <t>LINDBERGHSTRASSE 12</t>
  </si>
  <si>
    <t>85399</t>
  </si>
  <si>
    <t>811    9980 0</t>
  </si>
  <si>
    <t>811    9980 309</t>
  </si>
  <si>
    <t>WZB</t>
  </si>
  <si>
    <t>WUERZBURG</t>
  </si>
  <si>
    <t>EIBELSTADT</t>
  </si>
  <si>
    <t>BRUECKENSTRASSE 1</t>
  </si>
  <si>
    <t>97246</t>
  </si>
  <si>
    <t>9303906000</t>
  </si>
  <si>
    <t>93038805</t>
  </si>
  <si>
    <t>WC4</t>
  </si>
  <si>
    <t>WIESBADEN CONSOLIDATION CENTER</t>
  </si>
  <si>
    <t>UNTERER ZWERCHWEG 11</t>
  </si>
  <si>
    <t>61169  0210</t>
  </si>
  <si>
    <t>VGN</t>
  </si>
  <si>
    <t>VILLINGEN-SCHWENNINGEN</t>
  </si>
  <si>
    <t>DEISSLINGEN</t>
  </si>
  <si>
    <t>BAARSTRASSE 6</t>
  </si>
  <si>
    <t>78652</t>
  </si>
  <si>
    <t>07420 921 0</t>
  </si>
  <si>
    <t>07420 104 5</t>
  </si>
  <si>
    <t>ULM</t>
  </si>
  <si>
    <t>NEU-ULM</t>
  </si>
  <si>
    <t>BOETTGERSTRASSE 18</t>
  </si>
  <si>
    <t>89231</t>
  </si>
  <si>
    <t>731    7041 01</t>
  </si>
  <si>
    <t>731    7041 309</t>
  </si>
  <si>
    <t>SGE</t>
  </si>
  <si>
    <t>SIEGEN</t>
  </si>
  <si>
    <t>WILNSDORF</t>
  </si>
  <si>
    <t>ESSENER STRASSE 18</t>
  </si>
  <si>
    <t>57234</t>
  </si>
  <si>
    <t>2739 8752 0</t>
  </si>
  <si>
    <t>SCN</t>
  </si>
  <si>
    <t>SAARBRUECKEN</t>
  </si>
  <si>
    <t>ST  INGBERT</t>
  </si>
  <si>
    <t>AM GUETERBAHNHOF 14</t>
  </si>
  <si>
    <t>66386</t>
  </si>
  <si>
    <t>6894   9656 0</t>
  </si>
  <si>
    <t>6894   9656 129</t>
  </si>
  <si>
    <t>SBG</t>
  </si>
  <si>
    <t>STRAUBING</t>
  </si>
  <si>
    <t>STEINACH</t>
  </si>
  <si>
    <t>HOCHSTRASSE 9</t>
  </si>
  <si>
    <t>GEWERBEGEBIET ROTHAM II 2</t>
  </si>
  <si>
    <t>94377</t>
  </si>
  <si>
    <t>9428   260  0</t>
  </si>
  <si>
    <t>9428   260  139</t>
  </si>
  <si>
    <t>DTM</t>
  </si>
  <si>
    <t>DORTMUND</t>
  </si>
  <si>
    <t>LUENEN</t>
  </si>
  <si>
    <t>ZECHENSTRASSE 25</t>
  </si>
  <si>
    <t>44536</t>
  </si>
  <si>
    <t>49 231 177710</t>
  </si>
  <si>
    <t>49 231 17771222</t>
  </si>
  <si>
    <t>NBE</t>
  </si>
  <si>
    <t>NUERNBERG</t>
  </si>
  <si>
    <t>NURNBERG</t>
  </si>
  <si>
    <t>AM HOHEN BUEHL 1-5</t>
  </si>
  <si>
    <t>90475</t>
  </si>
  <si>
    <t>9128   910 0</t>
  </si>
  <si>
    <t>9128   910 220</t>
  </si>
  <si>
    <t>AGB</t>
  </si>
  <si>
    <t>AUGSBURG</t>
  </si>
  <si>
    <t>GERSTHOFEN</t>
  </si>
  <si>
    <t>EINSTEINRING 24 - 26</t>
  </si>
  <si>
    <t>86368</t>
  </si>
  <si>
    <t>821 24680</t>
  </si>
  <si>
    <t>821 2468189</t>
  </si>
  <si>
    <t>MDG</t>
  </si>
  <si>
    <t>MAGDEBURG</t>
  </si>
  <si>
    <t>BARLEBEN</t>
  </si>
  <si>
    <t>KURZER WINKEL 2</t>
  </si>
  <si>
    <t>39179</t>
  </si>
  <si>
    <t>39203  780 0</t>
  </si>
  <si>
    <t>39203  780 250</t>
  </si>
  <si>
    <t>LPZ</t>
  </si>
  <si>
    <t>LEIPZIG</t>
  </si>
  <si>
    <t>DORNIERSTRASSE 6</t>
  </si>
  <si>
    <t>04509</t>
  </si>
  <si>
    <t>34207  793 300</t>
  </si>
  <si>
    <t>34207  793 189</t>
  </si>
  <si>
    <t>KLE</t>
  </si>
  <si>
    <t>KASSEL</t>
  </si>
  <si>
    <t>GOTTLIEB-DAIMLER STRASSE 5 GVZ</t>
  </si>
  <si>
    <t>34123</t>
  </si>
  <si>
    <t>49 561 500170</t>
  </si>
  <si>
    <t>49 561 50017444</t>
  </si>
  <si>
    <t>KBZ</t>
  </si>
  <si>
    <t>KOBLENZ</t>
  </si>
  <si>
    <t>URMITZ</t>
  </si>
  <si>
    <t>RUDOLF-DIESEL-STRASSE 62</t>
  </si>
  <si>
    <t>56220</t>
  </si>
  <si>
    <t>49 2630 8090</t>
  </si>
  <si>
    <t>49 2630 809339</t>
  </si>
  <si>
    <t>HMK</t>
  </si>
  <si>
    <t>HAMMINKELN</t>
  </si>
  <si>
    <t>GUETERSTRASSE 39-43</t>
  </si>
  <si>
    <t>46499</t>
  </si>
  <si>
    <t>28527180</t>
  </si>
  <si>
    <t>2852718329</t>
  </si>
  <si>
    <t>HAM</t>
  </si>
  <si>
    <t>HAMBURG</t>
  </si>
  <si>
    <t>AMANDUS-STUBBE STR  12</t>
  </si>
  <si>
    <t>22113</t>
  </si>
  <si>
    <t>40734690</t>
  </si>
  <si>
    <t>4073   469119</t>
  </si>
  <si>
    <t>HA3</t>
  </si>
  <si>
    <t>HANNOVER DEPOT</t>
  </si>
  <si>
    <t>LANGENHAGEN</t>
  </si>
  <si>
    <t>HEINZ PETER PIPER STRASSE 11</t>
  </si>
  <si>
    <t>ZUFAHRT UEBER NORDSTRASSE</t>
  </si>
  <si>
    <t>ROAD ACCESS VIA NORDSTRASSE</t>
  </si>
  <si>
    <t>30855</t>
  </si>
  <si>
    <t>511 72660</t>
  </si>
  <si>
    <t>511 7266123</t>
  </si>
  <si>
    <t>GSW</t>
  </si>
  <si>
    <t>ROSTOCK-LAAGE</t>
  </si>
  <si>
    <t>LAAGE</t>
  </si>
  <si>
    <t>LEVKENDORFER STRASSE 2</t>
  </si>
  <si>
    <t>OT WEITENDORF</t>
  </si>
  <si>
    <t>18299</t>
  </si>
  <si>
    <t>38454  333 300</t>
  </si>
  <si>
    <t>38454  333 329</t>
  </si>
  <si>
    <t>FRT</t>
  </si>
  <si>
    <t>FRANKFURT</t>
  </si>
  <si>
    <t>DIETZENBACH</t>
  </si>
  <si>
    <t>WALDSTRASSE 84-86</t>
  </si>
  <si>
    <t>63128</t>
  </si>
  <si>
    <t>6074 4080</t>
  </si>
  <si>
    <t>6074408349</t>
  </si>
  <si>
    <t>FBG</t>
  </si>
  <si>
    <t>FREIBURG</t>
  </si>
  <si>
    <t>HERBOLZHEIM</t>
  </si>
  <si>
    <t>ALLMENDSTRASSE 10</t>
  </si>
  <si>
    <t>79336</t>
  </si>
  <si>
    <t>49 76439030</t>
  </si>
  <si>
    <t>49 7643903309</t>
  </si>
  <si>
    <t>QDU</t>
  </si>
  <si>
    <t>NEUSS</t>
  </si>
  <si>
    <t>HEERDTERBUSCHSTRASSE 8A</t>
  </si>
  <si>
    <t>41460</t>
  </si>
  <si>
    <t>2131   5909 0</t>
  </si>
  <si>
    <t>2131   5909 222</t>
  </si>
  <si>
    <t>BIE</t>
  </si>
  <si>
    <t>BIELEFELD</t>
  </si>
  <si>
    <t>LUDWIG-ERHARD-ALLEE 25</t>
  </si>
  <si>
    <t>33719</t>
  </si>
  <si>
    <t>49 52192040</t>
  </si>
  <si>
    <t>49 5219204509</t>
  </si>
  <si>
    <t>DJ</t>
  </si>
  <si>
    <t>DJIBOUTI</t>
  </si>
  <si>
    <t>JIB</t>
  </si>
  <si>
    <t>MASSIDA EXPRESS SERVICES</t>
  </si>
  <si>
    <t>SALINES QUEST ROUTE DE VENISE</t>
  </si>
  <si>
    <t>DJIBOUTI CITY</t>
  </si>
  <si>
    <t>2135662</t>
  </si>
  <si>
    <t>DK</t>
  </si>
  <si>
    <t>DENMARK</t>
  </si>
  <si>
    <t>BLL</t>
  </si>
  <si>
    <t>KOLDING</t>
  </si>
  <si>
    <t>KOKMOSE 5</t>
  </si>
  <si>
    <t>6000</t>
  </si>
  <si>
    <t>70101180</t>
  </si>
  <si>
    <t>70101081</t>
  </si>
  <si>
    <t>CPH</t>
  </si>
  <si>
    <t>COPENHAGEN</t>
  </si>
  <si>
    <t>HVIDOVRE</t>
  </si>
  <si>
    <t>JERNHOLMEN 28-32</t>
  </si>
  <si>
    <t>79380511</t>
  </si>
  <si>
    <t>36491288</t>
  </si>
  <si>
    <t>RO7</t>
  </si>
  <si>
    <t>RONNE</t>
  </si>
  <si>
    <t>SANDEMANDSVEJ 15</t>
  </si>
  <si>
    <t>3700</t>
  </si>
  <si>
    <t>56949798</t>
  </si>
  <si>
    <t>DM</t>
  </si>
  <si>
    <t>DOMINICA</t>
  </si>
  <si>
    <t>DOM</t>
  </si>
  <si>
    <t>MILLENNIUM FREIGHT SERVICES LT</t>
  </si>
  <si>
    <t>KENNEDY AVENUE  ROSEAN</t>
  </si>
  <si>
    <t>7672551101</t>
  </si>
  <si>
    <t>7674485787</t>
  </si>
  <si>
    <t>DO</t>
  </si>
  <si>
    <t>DOMINICAN REPUBLIC</t>
  </si>
  <si>
    <t>DOZ</t>
  </si>
  <si>
    <t>DOMINICAN REPUBLIC OTHERS</t>
  </si>
  <si>
    <t>SANTA DOMINGO</t>
  </si>
  <si>
    <t>AV  WINSTON CHURCHILL  5A</t>
  </si>
  <si>
    <t>1809 5327381</t>
  </si>
  <si>
    <t>1809 5358856</t>
  </si>
  <si>
    <t>SDQ</t>
  </si>
  <si>
    <t>SANTO DOMINGO</t>
  </si>
  <si>
    <t xml:space="preserve">    5327388</t>
  </si>
  <si>
    <t>357    201</t>
  </si>
  <si>
    <t>DZ</t>
  </si>
  <si>
    <t>ALGERIA</t>
  </si>
  <si>
    <t>ALO</t>
  </si>
  <si>
    <t>ALGERIA OTHERS</t>
  </si>
  <si>
    <t>ALGIERS</t>
  </si>
  <si>
    <t>BUREAU DE POSTE PROVINCE</t>
  </si>
  <si>
    <t>16000</t>
  </si>
  <si>
    <t>21423092</t>
  </si>
  <si>
    <t>21423094</t>
  </si>
  <si>
    <t>HM7</t>
  </si>
  <si>
    <t>TO4</t>
  </si>
  <si>
    <t>TIZI OUZOU</t>
  </si>
  <si>
    <t>BOULEVARD KRIM BELKACEM</t>
  </si>
  <si>
    <t>15000</t>
  </si>
  <si>
    <t>26 20 69 90</t>
  </si>
  <si>
    <t>26 20 69 85</t>
  </si>
  <si>
    <t>SE8</t>
  </si>
  <si>
    <t>SETIF</t>
  </si>
  <si>
    <t>RUE SABER MOHAMED CITE TLIDJEN</t>
  </si>
  <si>
    <t>ROND POINT BEAU MARCH</t>
  </si>
  <si>
    <t>19000</t>
  </si>
  <si>
    <t>36834831</t>
  </si>
  <si>
    <t>36834818</t>
  </si>
  <si>
    <t>ORN</t>
  </si>
  <si>
    <t>ORAN</t>
  </si>
  <si>
    <t>61 COOP RATIVE DES PINS</t>
  </si>
  <si>
    <t>BIR EL DJIR</t>
  </si>
  <si>
    <t>41273032</t>
  </si>
  <si>
    <t>41273834</t>
  </si>
  <si>
    <t>HASSI MESSAOUD</t>
  </si>
  <si>
    <t>OUARGLA</t>
  </si>
  <si>
    <t>ZONE DU STADE BIR MESSAOUD</t>
  </si>
  <si>
    <t>30000</t>
  </si>
  <si>
    <t>29731103</t>
  </si>
  <si>
    <t>CZL</t>
  </si>
  <si>
    <t>CONSTANTINE</t>
  </si>
  <si>
    <t>CENTRE DAFFAIRE  EL MADINA</t>
  </si>
  <si>
    <t>31 932971</t>
  </si>
  <si>
    <t>31 938089</t>
  </si>
  <si>
    <t>AAE</t>
  </si>
  <si>
    <t>ANNABA</t>
  </si>
  <si>
    <t>38 524311</t>
  </si>
  <si>
    <t>38 544489</t>
  </si>
  <si>
    <t>DZ1</t>
  </si>
  <si>
    <t>ALGER</t>
  </si>
  <si>
    <t>6 RUE DE L OASIS</t>
  </si>
  <si>
    <t>HYDRA</t>
  </si>
  <si>
    <t>16085</t>
  </si>
  <si>
    <t>21230323</t>
  </si>
  <si>
    <t>21480262</t>
  </si>
  <si>
    <t>EC</t>
  </si>
  <si>
    <t>ECUADOR</t>
  </si>
  <si>
    <t>UIO</t>
  </si>
  <si>
    <t>QUITO</t>
  </si>
  <si>
    <t>ANTONIO NAVARRO N32-67</t>
  </si>
  <si>
    <t>ESQ FRANCISCO ANDRADE MARIN</t>
  </si>
  <si>
    <t>EDF PROVEDATOS PLANTA BAJA</t>
  </si>
  <si>
    <t>2 6001010</t>
  </si>
  <si>
    <t>2 6007133</t>
  </si>
  <si>
    <t>ECO</t>
  </si>
  <si>
    <t>ECUADOR OTHERS</t>
  </si>
  <si>
    <t>GUAYAQUIL</t>
  </si>
  <si>
    <t>AV  JUAN TANCA MARENGO KM 3 5</t>
  </si>
  <si>
    <t>DIAGONAL A RED TELESISTEMAS</t>
  </si>
  <si>
    <t>5627967000</t>
  </si>
  <si>
    <t>GYE</t>
  </si>
  <si>
    <t>AVE LAS AMERICAS 900 Y ALEJAND</t>
  </si>
  <si>
    <t>ANONAS</t>
  </si>
  <si>
    <t>90506</t>
  </si>
  <si>
    <t>23280981</t>
  </si>
  <si>
    <t>EE</t>
  </si>
  <si>
    <t>ESTONIA</t>
  </si>
  <si>
    <t>TLL</t>
  </si>
  <si>
    <t>TALLINN</t>
  </si>
  <si>
    <t>KESK-SOJAMAE 10A</t>
  </si>
  <si>
    <t>11415</t>
  </si>
  <si>
    <t>6 271 900</t>
  </si>
  <si>
    <t>6 271 901</t>
  </si>
  <si>
    <t>EG</t>
  </si>
  <si>
    <t>EGYPT</t>
  </si>
  <si>
    <t>CAI</t>
  </si>
  <si>
    <t>CAIRO</t>
  </si>
  <si>
    <t>33 DOKKI STREET</t>
  </si>
  <si>
    <t>237499851</t>
  </si>
  <si>
    <t>237618575</t>
  </si>
  <si>
    <t>EG3</t>
  </si>
  <si>
    <t>UPPER EGYPT</t>
  </si>
  <si>
    <t>2374   99850</t>
  </si>
  <si>
    <t>2376   14736</t>
  </si>
  <si>
    <t>EG5</t>
  </si>
  <si>
    <t>SINAI EGYPT</t>
  </si>
  <si>
    <t>EGO</t>
  </si>
  <si>
    <t>EGYPT OTHERS</t>
  </si>
  <si>
    <t>33 DOKKI STR  GIZA - EGYPT</t>
  </si>
  <si>
    <t>ALY</t>
  </si>
  <si>
    <t>ALEXANDRIA</t>
  </si>
  <si>
    <t>177  EL GEISH AVE</t>
  </si>
  <si>
    <t>3 5457890</t>
  </si>
  <si>
    <t>EG1</t>
  </si>
  <si>
    <t>DELTA EGYPT</t>
  </si>
  <si>
    <t>ER</t>
  </si>
  <si>
    <t>ERITREA</t>
  </si>
  <si>
    <t>ASM</t>
  </si>
  <si>
    <t>ASMARA</t>
  </si>
  <si>
    <t>C O HICO  AVIATION</t>
  </si>
  <si>
    <t>STREET 175-11 HOUSE NO  11</t>
  </si>
  <si>
    <t>P O BOX 5856  ASMARA ERITREA</t>
  </si>
  <si>
    <t>1121286</t>
  </si>
  <si>
    <t>1122085</t>
  </si>
  <si>
    <t>ES</t>
  </si>
  <si>
    <t>SPAIN</t>
  </si>
  <si>
    <t>HG1</t>
  </si>
  <si>
    <t>HIERRO GOMERA</t>
  </si>
  <si>
    <t>BRE A ALTA</t>
  </si>
  <si>
    <t>POL  IND  EL MOLINO  NAVE 71</t>
  </si>
  <si>
    <t>LA PALMA</t>
  </si>
  <si>
    <t>38710</t>
  </si>
  <si>
    <t>639360607</t>
  </si>
  <si>
    <t>CJI</t>
  </si>
  <si>
    <t>CIUDAD REAL</t>
  </si>
  <si>
    <t>MANZANARES</t>
  </si>
  <si>
    <t>CALLE XIV  PARCELA R180</t>
  </si>
  <si>
    <t>13200</t>
  </si>
  <si>
    <t>926647666</t>
  </si>
  <si>
    <t>926647653</t>
  </si>
  <si>
    <t>CL3</t>
  </si>
  <si>
    <t>CASTELLON DE LA PLANA</t>
  </si>
  <si>
    <t>LUXEMBURGO  50</t>
  </si>
  <si>
    <t>CIUDAD DEL TRANSPORTE</t>
  </si>
  <si>
    <t>12006</t>
  </si>
  <si>
    <t>964 254600</t>
  </si>
  <si>
    <t>964 244209</t>
  </si>
  <si>
    <t>CU5</t>
  </si>
  <si>
    <t>CUENCA</t>
  </si>
  <si>
    <t>MOTILLA DEL PALANCAR</t>
  </si>
  <si>
    <t>POL  IND  LOMOS MOTILLANOS</t>
  </si>
  <si>
    <t>NAVE 3</t>
  </si>
  <si>
    <t>16200</t>
  </si>
  <si>
    <t>969 331517</t>
  </si>
  <si>
    <t>969 332786</t>
  </si>
  <si>
    <t>EAS</t>
  </si>
  <si>
    <t>SAN SEBASTIAN</t>
  </si>
  <si>
    <t>ANDOAIN</t>
  </si>
  <si>
    <t>POL IND  LEIZOTZ S N</t>
  </si>
  <si>
    <t>TERMINAL DE CARGA</t>
  </si>
  <si>
    <t>20140</t>
  </si>
  <si>
    <t>943 304111</t>
  </si>
  <si>
    <t>943304111</t>
  </si>
  <si>
    <t>CC4</t>
  </si>
  <si>
    <t>CACERES</t>
  </si>
  <si>
    <t>AVDA  4  NAVE 370</t>
  </si>
  <si>
    <t>POL  IND  CAPELLANIAS</t>
  </si>
  <si>
    <t>10005</t>
  </si>
  <si>
    <t>92723  1301</t>
  </si>
  <si>
    <t>92723  2142</t>
  </si>
  <si>
    <t>GRX</t>
  </si>
  <si>
    <t>GRANADA</t>
  </si>
  <si>
    <t>ATARFE  GRANADA</t>
  </si>
  <si>
    <t>POLIGONO HURPE</t>
  </si>
  <si>
    <t>CALLE SANTA ROSA  19-23</t>
  </si>
  <si>
    <t>18230</t>
  </si>
  <si>
    <t>958438286</t>
  </si>
  <si>
    <t>958511410</t>
  </si>
  <si>
    <t>BCN</t>
  </si>
  <si>
    <t>BARCELONA</t>
  </si>
  <si>
    <t>SANTA PERPETUA DE MOGODA</t>
  </si>
  <si>
    <t>CIM DEL VALLES</t>
  </si>
  <si>
    <t>PARCELA 5 SECTOR A 0</t>
  </si>
  <si>
    <t>08130</t>
  </si>
  <si>
    <t>HL7</t>
  </si>
  <si>
    <t>HUELVA</t>
  </si>
  <si>
    <t>SAN JUAN DEL PUERTO</t>
  </si>
  <si>
    <t>POLIGONO INDUSTRIAL TARTESOS</t>
  </si>
  <si>
    <t>CALLE A  NAVE 143</t>
  </si>
  <si>
    <t>21610</t>
  </si>
  <si>
    <t>959356132</t>
  </si>
  <si>
    <t>954930187</t>
  </si>
  <si>
    <t>GRO</t>
  </si>
  <si>
    <t>GERONA</t>
  </si>
  <si>
    <t>AIGUAVIVA</t>
  </si>
  <si>
    <t>PUIGCERDA 2</t>
  </si>
  <si>
    <t>POL  IND  CASANOVA</t>
  </si>
  <si>
    <t>17181</t>
  </si>
  <si>
    <t>972 236797</t>
  </si>
  <si>
    <t>972 402281</t>
  </si>
  <si>
    <t>BR6</t>
  </si>
  <si>
    <t>BURGOS</t>
  </si>
  <si>
    <t>VALLE DE VALDEBEZANA S N</t>
  </si>
  <si>
    <t>09007</t>
  </si>
  <si>
    <t>947474723</t>
  </si>
  <si>
    <t>947483573</t>
  </si>
  <si>
    <t>BJZ</t>
  </si>
  <si>
    <t>BADAJOZ</t>
  </si>
  <si>
    <t>MERIDA</t>
  </si>
  <si>
    <t>PAMPLONA  PARCELA 1B03</t>
  </si>
  <si>
    <t>POL  IND  EL PRADO</t>
  </si>
  <si>
    <t>AVDA CENTRAL PARCELA 1 5-B-5</t>
  </si>
  <si>
    <t>06800</t>
  </si>
  <si>
    <t>91 660 5900</t>
  </si>
  <si>
    <t>91 660 6031</t>
  </si>
  <si>
    <t>BI4</t>
  </si>
  <si>
    <t>BAILEN</t>
  </si>
  <si>
    <t>CL  LA TOSCANA</t>
  </si>
  <si>
    <t>PARCELA 51-52</t>
  </si>
  <si>
    <t>POL  IND  EL CRUCE</t>
  </si>
  <si>
    <t>23710</t>
  </si>
  <si>
    <t>953 671538</t>
  </si>
  <si>
    <t>953 673986</t>
  </si>
  <si>
    <t>AV3</t>
  </si>
  <si>
    <t>AVILA</t>
  </si>
  <si>
    <t>C  RIO TERA S N</t>
  </si>
  <si>
    <t>POL IND LAS HERVENCILLAS</t>
  </si>
  <si>
    <t>05004</t>
  </si>
  <si>
    <t>920228858</t>
  </si>
  <si>
    <t>920223287</t>
  </si>
  <si>
    <t>ALC</t>
  </si>
  <si>
    <t>ALICANTE</t>
  </si>
  <si>
    <t>TORRELLANO</t>
  </si>
  <si>
    <t>ELCHE PARQUE INDUSTRIAL</t>
  </si>
  <si>
    <t>C  JAMES WATTS 1 Y 3</t>
  </si>
  <si>
    <t>03203</t>
  </si>
  <si>
    <t>96 606 1500</t>
  </si>
  <si>
    <t>96 606 1546</t>
  </si>
  <si>
    <t>AL1</t>
  </si>
  <si>
    <t>ALGECIRAS</t>
  </si>
  <si>
    <t>LOS BARRIOS</t>
  </si>
  <si>
    <t>ANCLA 8</t>
  </si>
  <si>
    <t>P I  PALMONES II</t>
  </si>
  <si>
    <t>11379</t>
  </si>
  <si>
    <t>956    677829</t>
  </si>
  <si>
    <t>956    677872</t>
  </si>
  <si>
    <t>AGP</t>
  </si>
  <si>
    <t>MALAGA</t>
  </si>
  <si>
    <t>C  ESPACIO 12</t>
  </si>
  <si>
    <t>P I  SAN LUIS</t>
  </si>
  <si>
    <t>29006</t>
  </si>
  <si>
    <t>952 330400</t>
  </si>
  <si>
    <t>952 329775</t>
  </si>
  <si>
    <t>ABC</t>
  </si>
  <si>
    <t>ALBACETE</t>
  </si>
  <si>
    <t>C AUTOVIA  24</t>
  </si>
  <si>
    <t>PARQUE EMPRESARIAL CAMPOLLANO</t>
  </si>
  <si>
    <t>02007</t>
  </si>
  <si>
    <t>967211121</t>
  </si>
  <si>
    <t>967190419</t>
  </si>
  <si>
    <t>IG3</t>
  </si>
  <si>
    <t>IGUALADA</t>
  </si>
  <si>
    <t>IGULADA</t>
  </si>
  <si>
    <t>AVD DE EUROPA PARCELA</t>
  </si>
  <si>
    <t>100 POL INDUST</t>
  </si>
  <si>
    <t>08700</t>
  </si>
  <si>
    <t>938050098</t>
  </si>
  <si>
    <t>BI6</t>
  </si>
  <si>
    <t>BILBAO</t>
  </si>
  <si>
    <t>VALLE DE TRAPAGA</t>
  </si>
  <si>
    <t>BIKAKOBO - APARKABISA</t>
  </si>
  <si>
    <t>48510</t>
  </si>
  <si>
    <t>944780056</t>
  </si>
  <si>
    <t>944780584</t>
  </si>
  <si>
    <t>TL2</t>
  </si>
  <si>
    <t>TOLEDO</t>
  </si>
  <si>
    <t>NOVES</t>
  </si>
  <si>
    <t>CTRA  PORTILLO-NOVES KM  2 1</t>
  </si>
  <si>
    <t>45519</t>
  </si>
  <si>
    <t>92     5785989</t>
  </si>
  <si>
    <t>QGN</t>
  </si>
  <si>
    <t>TARRAGONA</t>
  </si>
  <si>
    <t>CONSTANTI</t>
  </si>
  <si>
    <t>AVDA EUROPA S N</t>
  </si>
  <si>
    <t>ESQUINA A C  GRECIA</t>
  </si>
  <si>
    <t>POL  IND  CONSTANTI</t>
  </si>
  <si>
    <t>43120</t>
  </si>
  <si>
    <t>977192059</t>
  </si>
  <si>
    <t>977524330</t>
  </si>
  <si>
    <t>IB4</t>
  </si>
  <si>
    <t>IBIZA</t>
  </si>
  <si>
    <t>SAN RAFAEL DE LA CRUZ</t>
  </si>
  <si>
    <t>C  MAYANS 35</t>
  </si>
  <si>
    <t>POL  IND  MONTECRISTO</t>
  </si>
  <si>
    <t>07816</t>
  </si>
  <si>
    <t>971    316095</t>
  </si>
  <si>
    <t>SC7</t>
  </si>
  <si>
    <t>SANTIAGO DE COMPOSTELA</t>
  </si>
  <si>
    <t>VIA FARADAY 71</t>
  </si>
  <si>
    <t>POL  IND  EL TAMBRE</t>
  </si>
  <si>
    <t>15890</t>
  </si>
  <si>
    <t>981565949</t>
  </si>
  <si>
    <t>HU6</t>
  </si>
  <si>
    <t>HUESCA</t>
  </si>
  <si>
    <t>C GIBRALTAR 45</t>
  </si>
  <si>
    <t>POL  IND  MONZU</t>
  </si>
  <si>
    <t>22006</t>
  </si>
  <si>
    <t>974 220944</t>
  </si>
  <si>
    <t>974 226175</t>
  </si>
  <si>
    <t>FO7</t>
  </si>
  <si>
    <t>FORMENTERA</t>
  </si>
  <si>
    <t>SAN FRANCISCO JAVIER</t>
  </si>
  <si>
    <t>AVD  DE MEDITERRANEO N 31</t>
  </si>
  <si>
    <t>07860</t>
  </si>
  <si>
    <t>SG7</t>
  </si>
  <si>
    <t>SEGOVIA</t>
  </si>
  <si>
    <t>HONTORIA</t>
  </si>
  <si>
    <t>C GREMIO DE METALURGICOS</t>
  </si>
  <si>
    <t>NAVES 54-55</t>
  </si>
  <si>
    <t>POL IND HONTORIA</t>
  </si>
  <si>
    <t>40195</t>
  </si>
  <si>
    <t>921444149</t>
  </si>
  <si>
    <t>921444628</t>
  </si>
  <si>
    <t>SL7</t>
  </si>
  <si>
    <t>SALAMANCA</t>
  </si>
  <si>
    <t>GUIJUELO</t>
  </si>
  <si>
    <t>C  RIO ALAGON N  7</t>
  </si>
  <si>
    <t>POLIGONO INDUSTRIAL  I2</t>
  </si>
  <si>
    <t>37770</t>
  </si>
  <si>
    <t>923    580772</t>
  </si>
  <si>
    <t>923    581261</t>
  </si>
  <si>
    <t>SR3</t>
  </si>
  <si>
    <t>SORIA</t>
  </si>
  <si>
    <t>AVDA  VALLADOLID 74</t>
  </si>
  <si>
    <t>42005</t>
  </si>
  <si>
    <t>97522  1831</t>
  </si>
  <si>
    <t>97522  2351</t>
  </si>
  <si>
    <t>PZ3</t>
  </si>
  <si>
    <t>POZOBLANCO</t>
  </si>
  <si>
    <t>SANTA BARBARA 55</t>
  </si>
  <si>
    <t>14400</t>
  </si>
  <si>
    <t>957772702</t>
  </si>
  <si>
    <t>TCI</t>
  </si>
  <si>
    <t>TENERIFE</t>
  </si>
  <si>
    <t>SANTA CRUZ DE TENERIFE</t>
  </si>
  <si>
    <t>LAURA GROTE DE LA PUERTA NO 16</t>
  </si>
  <si>
    <t>EDIFICIO ALEX</t>
  </si>
  <si>
    <t>POL  IND MAYORAZGO</t>
  </si>
  <si>
    <t>38110</t>
  </si>
  <si>
    <t>9022   265544</t>
  </si>
  <si>
    <t>QLQ</t>
  </si>
  <si>
    <t>LERIDA</t>
  </si>
  <si>
    <t>POL  IND  DELS FRARES</t>
  </si>
  <si>
    <t>CIM LLEIDA</t>
  </si>
  <si>
    <t>25191</t>
  </si>
  <si>
    <t>973257979</t>
  </si>
  <si>
    <t>973257074</t>
  </si>
  <si>
    <t>TR4</t>
  </si>
  <si>
    <t>TERUEL</t>
  </si>
  <si>
    <t>POL IND LA PAZ</t>
  </si>
  <si>
    <t>44195</t>
  </si>
  <si>
    <t>976 5  005</t>
  </si>
  <si>
    <t>976    5005</t>
  </si>
  <si>
    <t>VGO</t>
  </si>
  <si>
    <t>VIGO</t>
  </si>
  <si>
    <t>MOS  PEREIRA</t>
  </si>
  <si>
    <t>CTRA  PORRINO-GONDOMAR KM 2</t>
  </si>
  <si>
    <t>CAMPO DE EIRO</t>
  </si>
  <si>
    <t>36400</t>
  </si>
  <si>
    <t>986337150</t>
  </si>
  <si>
    <t>986337341</t>
  </si>
  <si>
    <t>VIT</t>
  </si>
  <si>
    <t>FORONDA</t>
  </si>
  <si>
    <t>AEROPUERTO DE FORONDA</t>
  </si>
  <si>
    <t>01116</t>
  </si>
  <si>
    <t>94 5163660</t>
  </si>
  <si>
    <t>945 163660</t>
  </si>
  <si>
    <t>VLC</t>
  </si>
  <si>
    <t>VALENCIA</t>
  </si>
  <si>
    <t>PICANYA</t>
  </si>
  <si>
    <t>AUTOVIA VALENCIA TORRENTE KM 2</t>
  </si>
  <si>
    <t>46210</t>
  </si>
  <si>
    <t>963050651</t>
  </si>
  <si>
    <t>961591057</t>
  </si>
  <si>
    <t>XRY</t>
  </si>
  <si>
    <t>JEREZ DE LA FRONTERA</t>
  </si>
  <si>
    <t>EL PUERTO DE SANTA MARIA</t>
  </si>
  <si>
    <t>EL POZO 1</t>
  </si>
  <si>
    <t>POL  IND  LAS SALINAS</t>
  </si>
  <si>
    <t>11500</t>
  </si>
  <si>
    <t>95 499 7394</t>
  </si>
  <si>
    <t>95 499 7402</t>
  </si>
  <si>
    <t>ZA3</t>
  </si>
  <si>
    <t>ZAMORA</t>
  </si>
  <si>
    <t>BENAVENTE</t>
  </si>
  <si>
    <t>CTRA A-6 KM 261 NAVE 1</t>
  </si>
  <si>
    <t>P I  LAS HUERGAS DEL MATADERO</t>
  </si>
  <si>
    <t>49600</t>
  </si>
  <si>
    <t>980    635358</t>
  </si>
  <si>
    <t>ZAZ</t>
  </si>
  <si>
    <t>ZARAGOZA</t>
  </si>
  <si>
    <t>SAN JUAN DE MOZARRIFAR</t>
  </si>
  <si>
    <t>CALLE F 13-20</t>
  </si>
  <si>
    <t>50820</t>
  </si>
  <si>
    <t>976 459073</t>
  </si>
  <si>
    <t>976 459072</t>
  </si>
  <si>
    <t>EVL</t>
  </si>
  <si>
    <t>VALLADOLID</t>
  </si>
  <si>
    <t>TOPACIO 56</t>
  </si>
  <si>
    <t>POL  SAN CRISTOBAL</t>
  </si>
  <si>
    <t>PARCELA 6-2 C</t>
  </si>
  <si>
    <t>47012</t>
  </si>
  <si>
    <t>983 301555</t>
  </si>
  <si>
    <t>983308030</t>
  </si>
  <si>
    <t>SVQ</t>
  </si>
  <si>
    <t>SEVILLA</t>
  </si>
  <si>
    <t>AUTOVIA A-92 KM 0</t>
  </si>
  <si>
    <t>CTM PARCELA 4C</t>
  </si>
  <si>
    <t>41006</t>
  </si>
  <si>
    <t>954    931520</t>
  </si>
  <si>
    <t>954    25026</t>
  </si>
  <si>
    <t>LP7</t>
  </si>
  <si>
    <t>LAS PALMAS</t>
  </si>
  <si>
    <t>ARINAGA</t>
  </si>
  <si>
    <t>ALGARROBO 22 F</t>
  </si>
  <si>
    <t>ESQUINA CACTUS</t>
  </si>
  <si>
    <t>POL  IND ARINAGA  FASE II</t>
  </si>
  <si>
    <t>35118</t>
  </si>
  <si>
    <t>928793668</t>
  </si>
  <si>
    <t>928793988</t>
  </si>
  <si>
    <t>JCU</t>
  </si>
  <si>
    <t>CEUTA</t>
  </si>
  <si>
    <t>MUELLE ESPA A 2 PUERTA G</t>
  </si>
  <si>
    <t>51001</t>
  </si>
  <si>
    <t>956 508221</t>
  </si>
  <si>
    <t>LCG</t>
  </si>
  <si>
    <t>LA CORUNA</t>
  </si>
  <si>
    <t>LA CORU A</t>
  </si>
  <si>
    <t>PARCELA A-5</t>
  </si>
  <si>
    <t>P I  POCOMACO</t>
  </si>
  <si>
    <t>15190</t>
  </si>
  <si>
    <t>981259171</t>
  </si>
  <si>
    <t>LEI</t>
  </si>
  <si>
    <t>ALMERIA</t>
  </si>
  <si>
    <t>VIATOR</t>
  </si>
  <si>
    <t>RIO ADRA N 22</t>
  </si>
  <si>
    <t>P  I  LA JUAIDA</t>
  </si>
  <si>
    <t>04240</t>
  </si>
  <si>
    <t>950 315732</t>
  </si>
  <si>
    <t>950 306309</t>
  </si>
  <si>
    <t>LEN</t>
  </si>
  <si>
    <t>LEON</t>
  </si>
  <si>
    <t>CARRETERA VILLARROANE KM 2 600</t>
  </si>
  <si>
    <t>NAVES 7-9</t>
  </si>
  <si>
    <t>SANTA OLAJA DE LA RIBERA</t>
  </si>
  <si>
    <t>24199</t>
  </si>
  <si>
    <t>987252730</t>
  </si>
  <si>
    <t>987252731</t>
  </si>
  <si>
    <t>SD6</t>
  </si>
  <si>
    <t>SANTANDER</t>
  </si>
  <si>
    <t>HERAS</t>
  </si>
  <si>
    <t>POL  IND DE HERAS</t>
  </si>
  <si>
    <t>PARCELAS 136-226</t>
  </si>
  <si>
    <t>39792</t>
  </si>
  <si>
    <t>942542243</t>
  </si>
  <si>
    <t>942543569</t>
  </si>
  <si>
    <t>LJ4</t>
  </si>
  <si>
    <t>GUADALAJARA SPAIN</t>
  </si>
  <si>
    <t>GUADALAJARA</t>
  </si>
  <si>
    <t>LEPANTO 48</t>
  </si>
  <si>
    <t>POL  IND  EL BALCONCILLO</t>
  </si>
  <si>
    <t>19004</t>
  </si>
  <si>
    <t>949201695</t>
  </si>
  <si>
    <t>969227692</t>
  </si>
  <si>
    <t>PNA</t>
  </si>
  <si>
    <t>PAMPLONA</t>
  </si>
  <si>
    <t>IMARCOAIN</t>
  </si>
  <si>
    <t>OLITE 3-B  NAVES 2-4</t>
  </si>
  <si>
    <t>CIUDAD DEL TENIENTE</t>
  </si>
  <si>
    <t>31119</t>
  </si>
  <si>
    <t>948    314230</t>
  </si>
  <si>
    <t>948    314331</t>
  </si>
  <si>
    <t>LU6</t>
  </si>
  <si>
    <t>LUGO</t>
  </si>
  <si>
    <t>AS MERCODORIAS 216</t>
  </si>
  <si>
    <t>POL  IND  DO CEAO</t>
  </si>
  <si>
    <t>27003</t>
  </si>
  <si>
    <t>982209201</t>
  </si>
  <si>
    <t>982209657</t>
  </si>
  <si>
    <t>LZ3</t>
  </si>
  <si>
    <t>LANZAROTE</t>
  </si>
  <si>
    <t>SAN BARTOLOME DE LANZAROTE</t>
  </si>
  <si>
    <t>CTRA  ARRECIFE A SAN BARTOLOME</t>
  </si>
  <si>
    <t>KM 3 7</t>
  </si>
  <si>
    <t>35550</t>
  </si>
  <si>
    <t>646400570</t>
  </si>
  <si>
    <t>PL5</t>
  </si>
  <si>
    <t>PALENCIA</t>
  </si>
  <si>
    <t>CL FRANCIA 41</t>
  </si>
  <si>
    <t>POL IND LOS ANGELES</t>
  </si>
  <si>
    <t>34004</t>
  </si>
  <si>
    <t>979725678</t>
  </si>
  <si>
    <t>LG4</t>
  </si>
  <si>
    <t>LOGRONO</t>
  </si>
  <si>
    <t>POL IND CANTABRIA</t>
  </si>
  <si>
    <t>CTRA MENDAVIA K2 P 41B</t>
  </si>
  <si>
    <t>26009</t>
  </si>
  <si>
    <t>941245611</t>
  </si>
  <si>
    <t>941241387</t>
  </si>
  <si>
    <t>PMI</t>
  </si>
  <si>
    <t>PALMA DE MALLORCA</t>
  </si>
  <si>
    <t>16 DE JULIO S N</t>
  </si>
  <si>
    <t>POL  IND SON CASTELLO</t>
  </si>
  <si>
    <t>07009</t>
  </si>
  <si>
    <t>971907111</t>
  </si>
  <si>
    <t>971907112</t>
  </si>
  <si>
    <t>MAD</t>
  </si>
  <si>
    <t>MADRID</t>
  </si>
  <si>
    <t>SAN FERNANDO DE HENARES</t>
  </si>
  <si>
    <t>C DE LOS ALBANILES 4-6-8</t>
  </si>
  <si>
    <t>POL  IND  PUERTA DE MADRID</t>
  </si>
  <si>
    <t>28830</t>
  </si>
  <si>
    <t>916605900</t>
  </si>
  <si>
    <t>916 605945</t>
  </si>
  <si>
    <t>OVD</t>
  </si>
  <si>
    <t>OVIEDO ASTURIA</t>
  </si>
  <si>
    <t>OVIEDO</t>
  </si>
  <si>
    <t>IRLANDA 13</t>
  </si>
  <si>
    <t>POL IND ESPIRITU SANTO</t>
  </si>
  <si>
    <t>33003</t>
  </si>
  <si>
    <t>98 579 4676</t>
  </si>
  <si>
    <t>98 598 5819</t>
  </si>
  <si>
    <t>OU6</t>
  </si>
  <si>
    <t>ORENSE</t>
  </si>
  <si>
    <t>SAN CIPRIAN DE VINAS</t>
  </si>
  <si>
    <t>ZONA COMMERCIAL BARREIROS</t>
  </si>
  <si>
    <t>C  NAVE 9</t>
  </si>
  <si>
    <t>32915</t>
  </si>
  <si>
    <t>988236610</t>
  </si>
  <si>
    <t>988794526</t>
  </si>
  <si>
    <t>ODB</t>
  </si>
  <si>
    <t>P  I  LAS QUEMADAS</t>
  </si>
  <si>
    <t>PARCELA 61-62</t>
  </si>
  <si>
    <t>14014</t>
  </si>
  <si>
    <t>957 322775</t>
  </si>
  <si>
    <t>957 322013</t>
  </si>
  <si>
    <t>MLN</t>
  </si>
  <si>
    <t>MELILLA</t>
  </si>
  <si>
    <t>CAMPANILLAS</t>
  </si>
  <si>
    <t>LUIGI CHERUBINI 1</t>
  </si>
  <si>
    <t>CTM</t>
  </si>
  <si>
    <t>29590</t>
  </si>
  <si>
    <t>952 179045</t>
  </si>
  <si>
    <t>952 179273</t>
  </si>
  <si>
    <t>MJV</t>
  </si>
  <si>
    <t>MURCIA</t>
  </si>
  <si>
    <t>ALCANTARILLA</t>
  </si>
  <si>
    <t>AV  DESCUBRIMIENTO</t>
  </si>
  <si>
    <t>PARCELA 4 2 M  A 1</t>
  </si>
  <si>
    <t>POL  IND  OESTE</t>
  </si>
  <si>
    <t>30820</t>
  </si>
  <si>
    <t>968 836110</t>
  </si>
  <si>
    <t>968 894991</t>
  </si>
  <si>
    <t>MH4</t>
  </si>
  <si>
    <t>MENORCA</t>
  </si>
  <si>
    <t>MAHON</t>
  </si>
  <si>
    <t>C BAJOLI 54</t>
  </si>
  <si>
    <t>3 FASE POIMA</t>
  </si>
  <si>
    <t>07714</t>
  </si>
  <si>
    <t>971    351169</t>
  </si>
  <si>
    <t>971    380327</t>
  </si>
  <si>
    <t>ET</t>
  </si>
  <si>
    <t>ETHIOPIA</t>
  </si>
  <si>
    <t>ADD</t>
  </si>
  <si>
    <t>ADDIS ABABA</t>
  </si>
  <si>
    <t>BOLE MEDHANEALEM STREET</t>
  </si>
  <si>
    <t>116616235</t>
  </si>
  <si>
    <t>FI</t>
  </si>
  <si>
    <t>FINLAND</t>
  </si>
  <si>
    <t>LTI</t>
  </si>
  <si>
    <t>LAHTI</t>
  </si>
  <si>
    <t>TURKU</t>
  </si>
  <si>
    <t>ILMARISENTIE 3</t>
  </si>
  <si>
    <t>15200</t>
  </si>
  <si>
    <t>20 420 420</t>
  </si>
  <si>
    <t>20 420 410</t>
  </si>
  <si>
    <t>HEL</t>
  </si>
  <si>
    <t>HELSINKI</t>
  </si>
  <si>
    <t>VANTAA</t>
  </si>
  <si>
    <t>TULLIMIEHENTIE 2</t>
  </si>
  <si>
    <t>01530</t>
  </si>
  <si>
    <t>20 420 4106</t>
  </si>
  <si>
    <t>JYV</t>
  </si>
  <si>
    <t>JYVASKYLA</t>
  </si>
  <si>
    <t>PUULAAKINTIE 9</t>
  </si>
  <si>
    <t>40320</t>
  </si>
  <si>
    <t>20420420</t>
  </si>
  <si>
    <t>20420410</t>
  </si>
  <si>
    <t>TRE</t>
  </si>
  <si>
    <t>VAA</t>
  </si>
  <si>
    <t>VAASA</t>
  </si>
  <si>
    <t>YRITTAJANKATU 13</t>
  </si>
  <si>
    <t>65380</t>
  </si>
  <si>
    <t>204204266</t>
  </si>
  <si>
    <t>TKU</t>
  </si>
  <si>
    <t>LENTORAHDINTIE 141</t>
  </si>
  <si>
    <t>20360</t>
  </si>
  <si>
    <t>2042044376</t>
  </si>
  <si>
    <t>TAMPERE</t>
  </si>
  <si>
    <t>PATAMAENKATU 4</t>
  </si>
  <si>
    <t>33900</t>
  </si>
  <si>
    <t>20 420 4046</t>
  </si>
  <si>
    <t>FJ</t>
  </si>
  <si>
    <t>FIJI</t>
  </si>
  <si>
    <t>NAN</t>
  </si>
  <si>
    <t>NADI</t>
  </si>
  <si>
    <t>NADI AIRPORT</t>
  </si>
  <si>
    <t xml:space="preserve">       6723412</t>
  </si>
  <si>
    <t xml:space="preserve">       6720301</t>
  </si>
  <si>
    <t>SUV</t>
  </si>
  <si>
    <t>BB5</t>
  </si>
  <si>
    <t>BABA</t>
  </si>
  <si>
    <t>SUVA</t>
  </si>
  <si>
    <t>18 DISRAELI RD</t>
  </si>
  <si>
    <t>308662</t>
  </si>
  <si>
    <t>311712</t>
  </si>
  <si>
    <t>TV7</t>
  </si>
  <si>
    <t>TAVUA</t>
  </si>
  <si>
    <t>TV4</t>
  </si>
  <si>
    <t>TAVEUNI</t>
  </si>
  <si>
    <t>SV8</t>
  </si>
  <si>
    <t>SAVUSAVU</t>
  </si>
  <si>
    <t>AIR PACIFIC CENTRE  1ST FLOOR</t>
  </si>
  <si>
    <t xml:space="preserve">       3308677</t>
  </si>
  <si>
    <t xml:space="preserve">       3311712</t>
  </si>
  <si>
    <t>SI8</t>
  </si>
  <si>
    <t>SIGATOKA</t>
  </si>
  <si>
    <t>NS3</t>
  </si>
  <si>
    <t>NAUSORI</t>
  </si>
  <si>
    <t>LV6</t>
  </si>
  <si>
    <t>LEVUKA</t>
  </si>
  <si>
    <t>LT5</t>
  </si>
  <si>
    <t>LAUTOKA</t>
  </si>
  <si>
    <t>LB7</t>
  </si>
  <si>
    <t>LABASA</t>
  </si>
  <si>
    <t>FI6</t>
  </si>
  <si>
    <t>FIJI OTHERS- OUTER ISLAND</t>
  </si>
  <si>
    <t>FI3</t>
  </si>
  <si>
    <t>FIJI OTHERS- MAINLAND</t>
  </si>
  <si>
    <t>DB6</t>
  </si>
  <si>
    <t>DEUBA</t>
  </si>
  <si>
    <t>RN8</t>
  </si>
  <si>
    <t>RAKIRAKI</t>
  </si>
  <si>
    <t>FM</t>
  </si>
  <si>
    <t>MICRONESIA FEDERATED STATES OF</t>
  </si>
  <si>
    <t>PNI</t>
  </si>
  <si>
    <t>POHNPEI</t>
  </si>
  <si>
    <t>193 ROJAS STREET  HARMON INDUS</t>
  </si>
  <si>
    <t>TAMUNING  GUAM  96931</t>
  </si>
  <si>
    <t>6716463723</t>
  </si>
  <si>
    <t>6716493012</t>
  </si>
  <si>
    <t>GUM</t>
  </si>
  <si>
    <t>YAP</t>
  </si>
  <si>
    <t>671 6463723</t>
  </si>
  <si>
    <t>FO</t>
  </si>
  <si>
    <t>FAROE ISLANDS</t>
  </si>
  <si>
    <t>FAE</t>
  </si>
  <si>
    <t>TORSHAVN</t>
  </si>
  <si>
    <t>PHNE  45 3688 4500</t>
  </si>
  <si>
    <t>45 36884500</t>
  </si>
  <si>
    <t>4536884501</t>
  </si>
  <si>
    <t>FR</t>
  </si>
  <si>
    <t>FRANCE</t>
  </si>
  <si>
    <t>72A</t>
  </si>
  <si>
    <t>LE MANS</t>
  </si>
  <si>
    <t>CHAMPAGNE</t>
  </si>
  <si>
    <t>ZONE ARTISANALE LA FORET</t>
  </si>
  <si>
    <t>243764747</t>
  </si>
  <si>
    <t>243768282</t>
  </si>
  <si>
    <t>GNO</t>
  </si>
  <si>
    <t>63A</t>
  </si>
  <si>
    <t>CLERMONT FERRAND DOMESTIC</t>
  </si>
  <si>
    <t>GERZAT</t>
  </si>
  <si>
    <t>ZONE INDUSTRIELLE SUD</t>
  </si>
  <si>
    <t>RUE AM AMPERE</t>
  </si>
  <si>
    <t>473232400</t>
  </si>
  <si>
    <t>473246680</t>
  </si>
  <si>
    <t>64A</t>
  </si>
  <si>
    <t>PAU</t>
  </si>
  <si>
    <t>5 RUE ADA BYRON</t>
  </si>
  <si>
    <t>PARC D ACTIVITES PAU PYRENEES</t>
  </si>
  <si>
    <t>64000</t>
  </si>
  <si>
    <t>559308850</t>
  </si>
  <si>
    <t>559803108</t>
  </si>
  <si>
    <t>69B</t>
  </si>
  <si>
    <t>GENAS DOMESTIC</t>
  </si>
  <si>
    <t>GENAS</t>
  </si>
  <si>
    <t>66 RUE DES FRERES MONTGOLFIER</t>
  </si>
  <si>
    <t>ZI MI PLAINE</t>
  </si>
  <si>
    <t>69470</t>
  </si>
  <si>
    <t>437235180</t>
  </si>
  <si>
    <t>437235189</t>
  </si>
  <si>
    <t>65A</t>
  </si>
  <si>
    <t>TARBES</t>
  </si>
  <si>
    <t>SEMEAC</t>
  </si>
  <si>
    <t>145 AVENUE FRANCOIS MITTERAND</t>
  </si>
  <si>
    <t>562339227</t>
  </si>
  <si>
    <t>562338165</t>
  </si>
  <si>
    <t>89A</t>
  </si>
  <si>
    <t>PONT SUR YONNE DOMESTIC</t>
  </si>
  <si>
    <t>PONT SUR YONNE</t>
  </si>
  <si>
    <t>CHEMIN DES AMOUREUX</t>
  </si>
  <si>
    <t>89140</t>
  </si>
  <si>
    <t>386679620</t>
  </si>
  <si>
    <t>386535849</t>
  </si>
  <si>
    <t>67A</t>
  </si>
  <si>
    <t>STRASBOURG</t>
  </si>
  <si>
    <t>GEISPOLSHEIM</t>
  </si>
  <si>
    <t>RUE DES IMPRIMEURS</t>
  </si>
  <si>
    <t>ZI FORLEN</t>
  </si>
  <si>
    <t>388678580</t>
  </si>
  <si>
    <t>388678578</t>
  </si>
  <si>
    <t>68A</t>
  </si>
  <si>
    <t>MULHOUSE</t>
  </si>
  <si>
    <t>WITTELSHEIM</t>
  </si>
  <si>
    <t>2 RUE D ESPAGNE</t>
  </si>
  <si>
    <t>ZAC SECOIA</t>
  </si>
  <si>
    <t>ZAC DE HEIDEN OUEST</t>
  </si>
  <si>
    <t>68310</t>
  </si>
  <si>
    <t>89     579455</t>
  </si>
  <si>
    <t>89     531941</t>
  </si>
  <si>
    <t>69A</t>
  </si>
  <si>
    <t>PIERRE BENITE</t>
  </si>
  <si>
    <t>19 CHEMIN DE LA LONE</t>
  </si>
  <si>
    <t>BP 71</t>
  </si>
  <si>
    <t>69493</t>
  </si>
  <si>
    <t>47239  7200</t>
  </si>
  <si>
    <t>47239  7210</t>
  </si>
  <si>
    <t>69D</t>
  </si>
  <si>
    <t>69310</t>
  </si>
  <si>
    <t>4 37235180</t>
  </si>
  <si>
    <t>4 37235189</t>
  </si>
  <si>
    <t>99A</t>
  </si>
  <si>
    <t>INTERNATIONAL TEST</t>
  </si>
  <si>
    <t>71A</t>
  </si>
  <si>
    <t>CHALON SUR SAONE</t>
  </si>
  <si>
    <t>ST MARCEL</t>
  </si>
  <si>
    <t>2 RUE JOSEPH CUGNOT</t>
  </si>
  <si>
    <t>PARC D ACTIVITE DES BORDS</t>
  </si>
  <si>
    <t>DE SAONEII</t>
  </si>
  <si>
    <t>385908484</t>
  </si>
  <si>
    <t>385908480</t>
  </si>
  <si>
    <t>61B</t>
  </si>
  <si>
    <t>LA FERTE MACE</t>
  </si>
  <si>
    <t>ZI BEAUREGARD</t>
  </si>
  <si>
    <t>61600</t>
  </si>
  <si>
    <t>73A</t>
  </si>
  <si>
    <t>CHAMBERY</t>
  </si>
  <si>
    <t>LA MOTTE SERVOLEX</t>
  </si>
  <si>
    <t>261 RUE DES CHAMPAGNES</t>
  </si>
  <si>
    <t>ZA DE BISSY</t>
  </si>
  <si>
    <t>73290</t>
  </si>
  <si>
    <t>479251881</t>
  </si>
  <si>
    <t>479251693</t>
  </si>
  <si>
    <t>74A</t>
  </si>
  <si>
    <t>ANNECY</t>
  </si>
  <si>
    <t>ALLONZIER LA CAILLE</t>
  </si>
  <si>
    <t>PAE LA CAILLE</t>
  </si>
  <si>
    <t>450468361</t>
  </si>
  <si>
    <t>450468631</t>
  </si>
  <si>
    <t>75A</t>
  </si>
  <si>
    <t>ALFORTVILLE PARIS</t>
  </si>
  <si>
    <t>PARIS</t>
  </si>
  <si>
    <t>RUE DU LONG BOEL</t>
  </si>
  <si>
    <t>235654333</t>
  </si>
  <si>
    <t>235660623</t>
  </si>
  <si>
    <t>76A</t>
  </si>
  <si>
    <t>ROUEN</t>
  </si>
  <si>
    <t>ST ETIENNE DU ROUVRAY</t>
  </si>
  <si>
    <t>CENTRE MULTIMARCHANDISES</t>
  </si>
  <si>
    <t>76B</t>
  </si>
  <si>
    <t>LE HAVRE</t>
  </si>
  <si>
    <t>76 80 RUE PRESSENSE</t>
  </si>
  <si>
    <t>76600</t>
  </si>
  <si>
    <t>2 35244168</t>
  </si>
  <si>
    <t>77A</t>
  </si>
  <si>
    <t>FERRIERES</t>
  </si>
  <si>
    <t>FERRIERES EN BRIE</t>
  </si>
  <si>
    <t>AVENUE JAMES DE ROTHSCHILD</t>
  </si>
  <si>
    <t>PARC D ACTIVITE DES 3 NOYERS</t>
  </si>
  <si>
    <t>164766180</t>
  </si>
  <si>
    <t>164766199</t>
  </si>
  <si>
    <t>78A</t>
  </si>
  <si>
    <t>ELANCOURT</t>
  </si>
  <si>
    <t>14 RUE DU MARECHAL DE LATTRE</t>
  </si>
  <si>
    <t>DE TASSIGNI</t>
  </si>
  <si>
    <t>ZAC DE LA CLE ST PIERRE</t>
  </si>
  <si>
    <t>78990</t>
  </si>
  <si>
    <t>130129640</t>
  </si>
  <si>
    <t>134810443</t>
  </si>
  <si>
    <t>79A</t>
  </si>
  <si>
    <t>NIORT</t>
  </si>
  <si>
    <t>LA CRECHE</t>
  </si>
  <si>
    <t>LOTISSEMENT LES CHAMPS ALBERT</t>
  </si>
  <si>
    <t>ALLEE EUGENE ROLLAND</t>
  </si>
  <si>
    <t>549053838</t>
  </si>
  <si>
    <t>549053530</t>
  </si>
  <si>
    <t>80A</t>
  </si>
  <si>
    <t>AMIENS</t>
  </si>
  <si>
    <t>ZONE INDUSTRIELLE NORD</t>
  </si>
  <si>
    <t>57 RUE ROGER DUMOULIN</t>
  </si>
  <si>
    <t>80000</t>
  </si>
  <si>
    <t>322544040</t>
  </si>
  <si>
    <t>322544044</t>
  </si>
  <si>
    <t>81A</t>
  </si>
  <si>
    <t>GRAULHET</t>
  </si>
  <si>
    <t>ZI DE BRESSOLLES</t>
  </si>
  <si>
    <t>IMPASSAGE BRANLY</t>
  </si>
  <si>
    <t>563348915</t>
  </si>
  <si>
    <t>563348965</t>
  </si>
  <si>
    <t>82A</t>
  </si>
  <si>
    <t>MONTAUBAN</t>
  </si>
  <si>
    <t>BRESSOLS</t>
  </si>
  <si>
    <t>1820 ROUTE DE TRIXE</t>
  </si>
  <si>
    <t>82710</t>
  </si>
  <si>
    <t>563921842</t>
  </si>
  <si>
    <t>563921878</t>
  </si>
  <si>
    <t>70A</t>
  </si>
  <si>
    <t>VESOUL</t>
  </si>
  <si>
    <t>RUE DE LA CORNE JACQUOT BOURRO</t>
  </si>
  <si>
    <t>ZI VESOUL OUEST</t>
  </si>
  <si>
    <t>LE DURGEON 1</t>
  </si>
  <si>
    <t>70000</t>
  </si>
  <si>
    <t>384753978</t>
  </si>
  <si>
    <t>50B</t>
  </si>
  <si>
    <t>TOURLAVILLE</t>
  </si>
  <si>
    <t>CHERBOURG</t>
  </si>
  <si>
    <t>TBC</t>
  </si>
  <si>
    <t>50100</t>
  </si>
  <si>
    <t>43B</t>
  </si>
  <si>
    <t>BRIOUDE</t>
  </si>
  <si>
    <t>COHADE</t>
  </si>
  <si>
    <t>4 RUE DES CYPRES</t>
  </si>
  <si>
    <t>43100</t>
  </si>
  <si>
    <t>618450634</t>
  </si>
  <si>
    <t>43C</t>
  </si>
  <si>
    <t>YSSINGEAUX</t>
  </si>
  <si>
    <t>ST PIERRE EYNAC</t>
  </si>
  <si>
    <t>ZA LACHAMPS</t>
  </si>
  <si>
    <t>471051552</t>
  </si>
  <si>
    <t>44A</t>
  </si>
  <si>
    <t>NANTES</t>
  </si>
  <si>
    <t>THOUARE SUR LOIRE</t>
  </si>
  <si>
    <t>ZONE ACTIPOLE 3</t>
  </si>
  <si>
    <t>RUE DU DANUBE</t>
  </si>
  <si>
    <t>44470</t>
  </si>
  <si>
    <t>240729200</t>
  </si>
  <si>
    <t>240297410</t>
  </si>
  <si>
    <t>44B</t>
  </si>
  <si>
    <t>ST NAZAIRE</t>
  </si>
  <si>
    <t>2 BIS RUE SURCOUF</t>
  </si>
  <si>
    <t>44600</t>
  </si>
  <si>
    <t>24066  8175</t>
  </si>
  <si>
    <t>45A</t>
  </si>
  <si>
    <t>ORLEANS</t>
  </si>
  <si>
    <t>ORMES</t>
  </si>
  <si>
    <t>RUE DU PASSEE A BALANCE</t>
  </si>
  <si>
    <t>ZAC DES SABLONS</t>
  </si>
  <si>
    <t>45000</t>
  </si>
  <si>
    <t>238211020</t>
  </si>
  <si>
    <t>238747840</t>
  </si>
  <si>
    <t>45B</t>
  </si>
  <si>
    <t>MONTARGIS</t>
  </si>
  <si>
    <t>CORQUILLEROY</t>
  </si>
  <si>
    <t>6 RUE DU BIGOT</t>
  </si>
  <si>
    <t>45120</t>
  </si>
  <si>
    <t>238070023</t>
  </si>
  <si>
    <t>46A</t>
  </si>
  <si>
    <t>CAHORS</t>
  </si>
  <si>
    <t>ROUTE DE LALBENQUE</t>
  </si>
  <si>
    <t>565353993</t>
  </si>
  <si>
    <t>565530153</t>
  </si>
  <si>
    <t>47A</t>
  </si>
  <si>
    <t>AGEN</t>
  </si>
  <si>
    <t>LE PASSAGE</t>
  </si>
  <si>
    <t>ZI LE TREIL</t>
  </si>
  <si>
    <t>47520</t>
  </si>
  <si>
    <t>553476710</t>
  </si>
  <si>
    <t>553476753</t>
  </si>
  <si>
    <t>48A</t>
  </si>
  <si>
    <t>BANASSAC</t>
  </si>
  <si>
    <t>BANASSAC CANILHAC</t>
  </si>
  <si>
    <t>ZA CAPJALAT</t>
  </si>
  <si>
    <t>48500</t>
  </si>
  <si>
    <t>04 71 60 03 26</t>
  </si>
  <si>
    <t>04 71 60 25 38</t>
  </si>
  <si>
    <t>49A</t>
  </si>
  <si>
    <t>ANGERS</t>
  </si>
  <si>
    <t>ST SYLVAIN D ANJOU</t>
  </si>
  <si>
    <t>ZAC DU BON PUITS</t>
  </si>
  <si>
    <t>241211700</t>
  </si>
  <si>
    <t>241603558</t>
  </si>
  <si>
    <t>62B</t>
  </si>
  <si>
    <t>CALAIS</t>
  </si>
  <si>
    <t>FRESNES LES MONTAUBAN</t>
  </si>
  <si>
    <t>ROUTE NATIONALE CINQUANTE</t>
  </si>
  <si>
    <t>62490</t>
  </si>
  <si>
    <t>321505777</t>
  </si>
  <si>
    <t>50A</t>
  </si>
  <si>
    <t>CARENTAN</t>
  </si>
  <si>
    <t>10 BIS ROUTE DE SAINT COME</t>
  </si>
  <si>
    <t>233423094</t>
  </si>
  <si>
    <t>235252443</t>
  </si>
  <si>
    <t>62A</t>
  </si>
  <si>
    <t>ARRAS</t>
  </si>
  <si>
    <t>ZA LEGERES</t>
  </si>
  <si>
    <t>321505770</t>
  </si>
  <si>
    <t>51A</t>
  </si>
  <si>
    <t>REIMS</t>
  </si>
  <si>
    <t>28 RUE DU VAL CLAIR</t>
  </si>
  <si>
    <t>PARC D ACTIVITE DE LA POMPELLE</t>
  </si>
  <si>
    <t>BP 497</t>
  </si>
  <si>
    <t>51689</t>
  </si>
  <si>
    <t>326366308</t>
  </si>
  <si>
    <t>326360639</t>
  </si>
  <si>
    <t>53A</t>
  </si>
  <si>
    <t>LAVAL</t>
  </si>
  <si>
    <t>CHANGE</t>
  </si>
  <si>
    <t>BOULEVARD GALILEE</t>
  </si>
  <si>
    <t>53810</t>
  </si>
  <si>
    <t>243567192</t>
  </si>
  <si>
    <t>243536395</t>
  </si>
  <si>
    <t>54A</t>
  </si>
  <si>
    <t>NANCY</t>
  </si>
  <si>
    <t>MAXEVILLE</t>
  </si>
  <si>
    <t>2 RUE FRANCOIS JACOB</t>
  </si>
  <si>
    <t>PARC D ACTIVITE ST JACQUES II</t>
  </si>
  <si>
    <t>383951112</t>
  </si>
  <si>
    <t>383951367</t>
  </si>
  <si>
    <t>55A</t>
  </si>
  <si>
    <t>ANCERVILLE</t>
  </si>
  <si>
    <t>ZONE ARTISANALE DE LA TANNERIE</t>
  </si>
  <si>
    <t>329752175</t>
  </si>
  <si>
    <t>329712139</t>
  </si>
  <si>
    <t>56A</t>
  </si>
  <si>
    <t>VANNES</t>
  </si>
  <si>
    <t>ZONE COMMERCIALE DE KERLANN</t>
  </si>
  <si>
    <t>ALLEE DE KERLANN</t>
  </si>
  <si>
    <t>56000</t>
  </si>
  <si>
    <t>297632036</t>
  </si>
  <si>
    <t>297409928</t>
  </si>
  <si>
    <t>57A</t>
  </si>
  <si>
    <t>METZ</t>
  </si>
  <si>
    <t>FLEVY</t>
  </si>
  <si>
    <t>ZONE EUROTRANSIT</t>
  </si>
  <si>
    <t>FONTAINE DES SAINTS</t>
  </si>
  <si>
    <t>57365</t>
  </si>
  <si>
    <t>387751101</t>
  </si>
  <si>
    <t>387769188</t>
  </si>
  <si>
    <t>58A</t>
  </si>
  <si>
    <t>NEVERS</t>
  </si>
  <si>
    <t>POUGUES LES EAUX</t>
  </si>
  <si>
    <t>ZONE INDUSTRIELLE</t>
  </si>
  <si>
    <t>RN7</t>
  </si>
  <si>
    <t>386685990</t>
  </si>
  <si>
    <t>386901089</t>
  </si>
  <si>
    <t>59A</t>
  </si>
  <si>
    <t>LILLE</t>
  </si>
  <si>
    <t>LESQUIN</t>
  </si>
  <si>
    <t>2 RUE MARYSE BASTIE</t>
  </si>
  <si>
    <t>320875858</t>
  </si>
  <si>
    <t>320872990</t>
  </si>
  <si>
    <t>60A</t>
  </si>
  <si>
    <t>COMPIEGNE</t>
  </si>
  <si>
    <t>LE MEUX</t>
  </si>
  <si>
    <t>RUE DU BUISSON DU ROI</t>
  </si>
  <si>
    <t>344914141</t>
  </si>
  <si>
    <t>344914142</t>
  </si>
  <si>
    <t>61A</t>
  </si>
  <si>
    <t>LONRAI</t>
  </si>
  <si>
    <t>ZA DE LONRAI</t>
  </si>
  <si>
    <t>ZA MAISON BRULEE</t>
  </si>
  <si>
    <t>49B</t>
  </si>
  <si>
    <t>CHOLET</t>
  </si>
  <si>
    <t>BLD GUSTAVE FERIE</t>
  </si>
  <si>
    <t>49300</t>
  </si>
  <si>
    <t>241568520</t>
  </si>
  <si>
    <t>ECL</t>
  </si>
  <si>
    <t>EU CLEARANCE</t>
  </si>
  <si>
    <t>BARTENHEIM</t>
  </si>
  <si>
    <t>RUE ROBERT SCHUMAN 6</t>
  </si>
  <si>
    <t>68870</t>
  </si>
  <si>
    <t>41 613 879440</t>
  </si>
  <si>
    <t>SXB</t>
  </si>
  <si>
    <t>ORE</t>
  </si>
  <si>
    <t>ORLEANS INTERNATIONAL</t>
  </si>
  <si>
    <t>RUE DE PASSEE A BALANCE</t>
  </si>
  <si>
    <t>Z A C  DES SABLONS</t>
  </si>
  <si>
    <t>45140</t>
  </si>
  <si>
    <t>2      38211020</t>
  </si>
  <si>
    <t>2      38747840</t>
  </si>
  <si>
    <t>98A</t>
  </si>
  <si>
    <t>MONACO HANDLED FROM NICE</t>
  </si>
  <si>
    <t>NICE</t>
  </si>
  <si>
    <t>CHEMIN ST ISIDORE</t>
  </si>
  <si>
    <t>PARC D ACTIVITES LOGISTIQUE</t>
  </si>
  <si>
    <t>BOX 51 - ZONE 11</t>
  </si>
  <si>
    <t>06200</t>
  </si>
  <si>
    <t>49     3299696</t>
  </si>
  <si>
    <t>49     3299800</t>
  </si>
  <si>
    <t>AG6</t>
  </si>
  <si>
    <t>AIRSIDE TRANSIT HANDLING</t>
  </si>
  <si>
    <t>FERNAY VOLTAIRE HANDLING</t>
  </si>
  <si>
    <t>AEROPORT GENEVE</t>
  </si>
  <si>
    <t>1210</t>
  </si>
  <si>
    <t>41 227170700</t>
  </si>
  <si>
    <t>41227170707</t>
  </si>
  <si>
    <t>LYS</t>
  </si>
  <si>
    <t>AN2</t>
  </si>
  <si>
    <t>ANNECY INTERNATIONAL</t>
  </si>
  <si>
    <t>74350</t>
  </si>
  <si>
    <t>ANE</t>
  </si>
  <si>
    <t>ANGERS INTERNATIONAL</t>
  </si>
  <si>
    <t>Z A C  DU BON PUITS</t>
  </si>
  <si>
    <t>49480</t>
  </si>
  <si>
    <t>2      41604175</t>
  </si>
  <si>
    <t>2      41603558</t>
  </si>
  <si>
    <t>AV7</t>
  </si>
  <si>
    <t>AVIGNON INTERNATIONAL</t>
  </si>
  <si>
    <t>SORGUES</t>
  </si>
  <si>
    <t>ROUTE DE VEDENE</t>
  </si>
  <si>
    <t>220 PARC D ACTIVITES</t>
  </si>
  <si>
    <t>DU PONT DE LA TRAILLE</t>
  </si>
  <si>
    <t>84700</t>
  </si>
  <si>
    <t xml:space="preserve"> 4903  99200</t>
  </si>
  <si>
    <t xml:space="preserve"> 4903  99219</t>
  </si>
  <si>
    <t>BOD</t>
  </si>
  <si>
    <t>BORDEAUX INTERNATIONAL</t>
  </si>
  <si>
    <t>MERIGNAC</t>
  </si>
  <si>
    <t>AVENUE CAMILLE FLAMARION</t>
  </si>
  <si>
    <t>ZONE DE FRET DE L AEROPORT</t>
  </si>
  <si>
    <t>33700</t>
  </si>
  <si>
    <t>5      57530355</t>
  </si>
  <si>
    <t>5      57530306</t>
  </si>
  <si>
    <t>BSA</t>
  </si>
  <si>
    <t>BESANCON INTERNATIONAL</t>
  </si>
  <si>
    <t>MISEREY SALINES</t>
  </si>
  <si>
    <t>ZAC DE L ENCHANGEUR VALENTIN</t>
  </si>
  <si>
    <t>RUE ARIANE II</t>
  </si>
  <si>
    <t>25480</t>
  </si>
  <si>
    <t>3      81474666</t>
  </si>
  <si>
    <t>3      81474660</t>
  </si>
  <si>
    <t>CF2</t>
  </si>
  <si>
    <t>CLERMONT FERRAND INTERNATIONAL</t>
  </si>
  <si>
    <t>RUE ANDRE MARIE AMPERE</t>
  </si>
  <si>
    <t>63360</t>
  </si>
  <si>
    <t>CF6</t>
  </si>
  <si>
    <t>CAEN INTERNATIONAL</t>
  </si>
  <si>
    <t>CORMELLES LE ROYAL</t>
  </si>
  <si>
    <t>RUE DES FRERES LUMIERE</t>
  </si>
  <si>
    <t>ZI DE MONDEVILLE SUD</t>
  </si>
  <si>
    <t>14123</t>
  </si>
  <si>
    <t>231234200</t>
  </si>
  <si>
    <t>231392325</t>
  </si>
  <si>
    <t>94A</t>
  </si>
  <si>
    <t>ALFORTVILLE</t>
  </si>
  <si>
    <t>13 ALLEE JEAN BAPTISTE PREUX</t>
  </si>
  <si>
    <t>PA DU VAL DE SEINE</t>
  </si>
  <si>
    <t>143538500</t>
  </si>
  <si>
    <t>143680815</t>
  </si>
  <si>
    <t>CM1</t>
  </si>
  <si>
    <t>CHAMBERY INTERNATIONAL</t>
  </si>
  <si>
    <t>479251696</t>
  </si>
  <si>
    <t>93A</t>
  </si>
  <si>
    <t>TREMBLAY</t>
  </si>
  <si>
    <t>TREMBLAY EN FRANCE</t>
  </si>
  <si>
    <t>1 AVENUE DU VALQUIOU</t>
  </si>
  <si>
    <t>93290</t>
  </si>
  <si>
    <t>13445  1717</t>
  </si>
  <si>
    <t>13985  1866</t>
  </si>
  <si>
    <t>ETZ</t>
  </si>
  <si>
    <t>METZ INTERNATIONAL</t>
  </si>
  <si>
    <t>ZAC DE LA FONTAINE DES SAINTS</t>
  </si>
  <si>
    <t>3      87740711</t>
  </si>
  <si>
    <t>3      87742787</t>
  </si>
  <si>
    <t>GARONOR</t>
  </si>
  <si>
    <t>AULNAY SOUS BOIS</t>
  </si>
  <si>
    <t>GARONOR OUEST</t>
  </si>
  <si>
    <t>BATIMENT 25</t>
  </si>
  <si>
    <t>93600</t>
  </si>
  <si>
    <t>1      48144865</t>
  </si>
  <si>
    <t>1      48144982</t>
  </si>
  <si>
    <t>LIL</t>
  </si>
  <si>
    <t>LILLE INTERNATIONAL</t>
  </si>
  <si>
    <t>C R T</t>
  </si>
  <si>
    <t>59810</t>
  </si>
  <si>
    <t>3      20853830</t>
  </si>
  <si>
    <t>3      20875990</t>
  </si>
  <si>
    <t>LME</t>
  </si>
  <si>
    <t>LE MANS INTERNATIONAL</t>
  </si>
  <si>
    <t>ZA DE LA FORET</t>
  </si>
  <si>
    <t>72470</t>
  </si>
  <si>
    <t>2 4376 4747</t>
  </si>
  <si>
    <t>2 4376 8282</t>
  </si>
  <si>
    <t>LVA</t>
  </si>
  <si>
    <t>LAVAL INTERNATIONAL</t>
  </si>
  <si>
    <t>ZI DES MORANDIERES</t>
  </si>
  <si>
    <t>2      43567192</t>
  </si>
  <si>
    <t>2      43536395</t>
  </si>
  <si>
    <t>LYON</t>
  </si>
  <si>
    <t>MIONS</t>
  </si>
  <si>
    <t>6 BOULEVARD BERNARD VOS</t>
  </si>
  <si>
    <t>PLATEFORME LOGISTIQUE DU GRAND</t>
  </si>
  <si>
    <t>69780</t>
  </si>
  <si>
    <t>4      37252600</t>
  </si>
  <si>
    <t>4      37252618</t>
  </si>
  <si>
    <t>ML1</t>
  </si>
  <si>
    <t>MULHOUSE INTERNATIONAL</t>
  </si>
  <si>
    <t>389579455</t>
  </si>
  <si>
    <t>389531941</t>
  </si>
  <si>
    <t>MPL</t>
  </si>
  <si>
    <t>MONTPELLIER INTERNATIONAL</t>
  </si>
  <si>
    <t>MAUGUIO</t>
  </si>
  <si>
    <t>SITE EUROGARE</t>
  </si>
  <si>
    <t>34130</t>
  </si>
  <si>
    <t>4      99526800</t>
  </si>
  <si>
    <t>4      67225984</t>
  </si>
  <si>
    <t>MRS</t>
  </si>
  <si>
    <t>MARSEILLE INTERNATIONAL</t>
  </si>
  <si>
    <t>MARIGNANE</t>
  </si>
  <si>
    <t>ROUTE DE L AVIATION GENERALE</t>
  </si>
  <si>
    <t>AEROPORT INTERNATIONAL</t>
  </si>
  <si>
    <t>13700</t>
  </si>
  <si>
    <t>4      42819999</t>
  </si>
  <si>
    <t>442819998</t>
  </si>
  <si>
    <t>NCE</t>
  </si>
  <si>
    <t>NICE INTERNATIONAL</t>
  </si>
  <si>
    <t>PARC D ACTIVITE LOGISTIQUE</t>
  </si>
  <si>
    <t>BOX N51 - ZONE 11</t>
  </si>
  <si>
    <t>4      93299797</t>
  </si>
  <si>
    <t>4      93299800</t>
  </si>
  <si>
    <t>NIT</t>
  </si>
  <si>
    <t>NIORT INTERNATIONAL</t>
  </si>
  <si>
    <t>CENTRE ROUTIER DE LA CRECHE</t>
  </si>
  <si>
    <t>79260</t>
  </si>
  <si>
    <t>5      48054762</t>
  </si>
  <si>
    <t>5      49054737</t>
  </si>
  <si>
    <t>CH4</t>
  </si>
  <si>
    <t>CHARTRES INTERNATIONAL</t>
  </si>
  <si>
    <t>GELAINVILLE</t>
  </si>
  <si>
    <t>AVENUE GUSTAVE EIFFEL</t>
  </si>
  <si>
    <t>28630</t>
  </si>
  <si>
    <t>237309203</t>
  </si>
  <si>
    <t>237330270</t>
  </si>
  <si>
    <t>SF4</t>
  </si>
  <si>
    <t>ST ETIENNE INTERNATIONAL</t>
  </si>
  <si>
    <t>ROCHE LA MOLIERE</t>
  </si>
  <si>
    <t>BOULEVARD PUITS CHARLES</t>
  </si>
  <si>
    <t>ZI CHARLES CHANA</t>
  </si>
  <si>
    <t>42230</t>
  </si>
  <si>
    <t>477475300</t>
  </si>
  <si>
    <t>47747 6489</t>
  </si>
  <si>
    <t>NM6</t>
  </si>
  <si>
    <t>NIMES INTERNATIONAL</t>
  </si>
  <si>
    <t>NIMES</t>
  </si>
  <si>
    <t>RUE CHARLES TELLIER</t>
  </si>
  <si>
    <t>ZAC DE GREZAN</t>
  </si>
  <si>
    <t xml:space="preserve"> 4 66  042880</t>
  </si>
  <si>
    <t xml:space="preserve"> 4660  42881</t>
  </si>
  <si>
    <t>QFC</t>
  </si>
  <si>
    <t>CRETEIL</t>
  </si>
  <si>
    <t>20-22 CHEMIN DES MARAIS</t>
  </si>
  <si>
    <t>IMPASSE DES MARAIS</t>
  </si>
  <si>
    <t>94000</t>
  </si>
  <si>
    <t>1      48144872</t>
  </si>
  <si>
    <t>1      48144909</t>
  </si>
  <si>
    <t>XCP</t>
  </si>
  <si>
    <t>COMPIEGNE INTERNATIONAL</t>
  </si>
  <si>
    <t>Z I</t>
  </si>
  <si>
    <t>60880</t>
  </si>
  <si>
    <t>3      44914141</t>
  </si>
  <si>
    <t>3      44914142</t>
  </si>
  <si>
    <t>XCD</t>
  </si>
  <si>
    <t>CHALON SUR SAONE INTERNATIONAL</t>
  </si>
  <si>
    <t>SAINT MARCEL</t>
  </si>
  <si>
    <t>P A  DES BORDS DE SAONE II</t>
  </si>
  <si>
    <t>71380</t>
  </si>
  <si>
    <t>3      85908484</t>
  </si>
  <si>
    <t>3      85908480</t>
  </si>
  <si>
    <t>VC4</t>
  </si>
  <si>
    <t>VALENCE INTERNATIONAL</t>
  </si>
  <si>
    <t>PORTES LES VALENCE</t>
  </si>
  <si>
    <t>ZI LES AUREATS</t>
  </si>
  <si>
    <t>22 RUE LAURENT DE LAVOISIER</t>
  </si>
  <si>
    <t>26800</t>
  </si>
  <si>
    <t>1475829131</t>
  </si>
  <si>
    <t>1475829132</t>
  </si>
  <si>
    <t>URO</t>
  </si>
  <si>
    <t>ROUEN INTERNATIONAL</t>
  </si>
  <si>
    <t>RUE DES LONGS BOELS</t>
  </si>
  <si>
    <t>76800</t>
  </si>
  <si>
    <t>2      35654333</t>
  </si>
  <si>
    <t>2      35660623</t>
  </si>
  <si>
    <t>43A</t>
  </si>
  <si>
    <t>LE PUY</t>
  </si>
  <si>
    <t>ST CHRISTOPHE SUR DOLAISON</t>
  </si>
  <si>
    <t>ZONE ARTISANALE</t>
  </si>
  <si>
    <t>5 ST CHRISTOPHE SUR DOLAISON</t>
  </si>
  <si>
    <t>43370</t>
  </si>
  <si>
    <t>471039287</t>
  </si>
  <si>
    <t>471031427</t>
  </si>
  <si>
    <t>TUF</t>
  </si>
  <si>
    <t>TOURS INTERNATIONAL</t>
  </si>
  <si>
    <t>ROCHECORBON</t>
  </si>
  <si>
    <t>6 RUE DES MESSAGERS</t>
  </si>
  <si>
    <t>ZA DE CHATENAY</t>
  </si>
  <si>
    <t>37210</t>
  </si>
  <si>
    <t>2      47528935</t>
  </si>
  <si>
    <t>2      47528933</t>
  </si>
  <si>
    <t>64B</t>
  </si>
  <si>
    <t>BAYONNE</t>
  </si>
  <si>
    <t>MOUGUERRE</t>
  </si>
  <si>
    <t>CENTRE EUROPEEN DE FRET</t>
  </si>
  <si>
    <t>5A AVENUE DE BORDABERRY</t>
  </si>
  <si>
    <t>BP 70006</t>
  </si>
  <si>
    <t>64990</t>
  </si>
  <si>
    <t>559500396</t>
  </si>
  <si>
    <t>559553120</t>
  </si>
  <si>
    <t>TO5</t>
  </si>
  <si>
    <t>TOULON INTERNATIONAL</t>
  </si>
  <si>
    <t>LA FARLEDE</t>
  </si>
  <si>
    <t>RUE BARON</t>
  </si>
  <si>
    <t>DOMINIQUE LARREY</t>
  </si>
  <si>
    <t>ZI TOULON EST BEC DE CANARD</t>
  </si>
  <si>
    <t>83210</t>
  </si>
  <si>
    <t xml:space="preserve"> 4942  78640</t>
  </si>
  <si>
    <t xml:space="preserve"> 4942  78644</t>
  </si>
  <si>
    <t>95A</t>
  </si>
  <si>
    <t>ERAGNY</t>
  </si>
  <si>
    <t>RUE DE LA PATELLE</t>
  </si>
  <si>
    <t>PA DES BELLEVUES</t>
  </si>
  <si>
    <t>BAT 3 CELLULE 301</t>
  </si>
  <si>
    <t>95610</t>
  </si>
  <si>
    <t>134401060</t>
  </si>
  <si>
    <t>134401070</t>
  </si>
  <si>
    <t>STRASBOURG INTERNATIONAL</t>
  </si>
  <si>
    <t>GEISPOLSHEIM GARE</t>
  </si>
  <si>
    <t>Z I  FORLEN</t>
  </si>
  <si>
    <t>67118</t>
  </si>
  <si>
    <t>3      88557200</t>
  </si>
  <si>
    <t>3      88557899</t>
  </si>
  <si>
    <t>NTE</t>
  </si>
  <si>
    <t>NANTES INTERNATIONAL</t>
  </si>
  <si>
    <t>THOUART SUR LOIRE</t>
  </si>
  <si>
    <t>24093471</t>
  </si>
  <si>
    <t>RNS</t>
  </si>
  <si>
    <t>RENNES INTERNATIONAL</t>
  </si>
  <si>
    <t>SAINT JACQUES DE LA LANDE</t>
  </si>
  <si>
    <t>11 RUE JACQUELINE AURIOL</t>
  </si>
  <si>
    <t>ZONE AIRLANDE</t>
  </si>
  <si>
    <t>35116</t>
  </si>
  <si>
    <t>223400470</t>
  </si>
  <si>
    <t>223400489</t>
  </si>
  <si>
    <t>RH3</t>
  </si>
  <si>
    <t>REIMS INTERNATIONAL</t>
  </si>
  <si>
    <t>326363769</t>
  </si>
  <si>
    <t>83A</t>
  </si>
  <si>
    <t>TOULON</t>
  </si>
  <si>
    <t>RUE BARON DOMINIQUE LARREY</t>
  </si>
  <si>
    <t>ZI TOULON EST</t>
  </si>
  <si>
    <t>BEC DE CANARD</t>
  </si>
  <si>
    <t>494278640</t>
  </si>
  <si>
    <t>494278644</t>
  </si>
  <si>
    <t>84A</t>
  </si>
  <si>
    <t>AVIGNON</t>
  </si>
  <si>
    <t>220 PARC D ACTIVITE DU PONT</t>
  </si>
  <si>
    <t>DE LA TREILLE</t>
  </si>
  <si>
    <t>ROUTE DE LA VEDENE</t>
  </si>
  <si>
    <t>490399200</t>
  </si>
  <si>
    <t>490399119</t>
  </si>
  <si>
    <t>85A</t>
  </si>
  <si>
    <t>LA ROCHE SUR YON</t>
  </si>
  <si>
    <t>LE POIRE SUR VIE</t>
  </si>
  <si>
    <t>ZA DE LA LOGE</t>
  </si>
  <si>
    <t>ACTIPOLE 85</t>
  </si>
  <si>
    <t>85170</t>
  </si>
  <si>
    <t>251623952</t>
  </si>
  <si>
    <t>251623959</t>
  </si>
  <si>
    <t>86A</t>
  </si>
  <si>
    <t>POITIERS</t>
  </si>
  <si>
    <t>MIGNE AUXANCES</t>
  </si>
  <si>
    <t>8 RUE DES ENTREPRENEURS</t>
  </si>
  <si>
    <t>ZA ST NICOLAS</t>
  </si>
  <si>
    <t>86440</t>
  </si>
  <si>
    <t>549526502</t>
  </si>
  <si>
    <t>549551137</t>
  </si>
  <si>
    <t>87A</t>
  </si>
  <si>
    <t>LIMOGES</t>
  </si>
  <si>
    <t>RUE PIERRE MENDES FRANCE</t>
  </si>
  <si>
    <t>ZI NORD</t>
  </si>
  <si>
    <t>555370038</t>
  </si>
  <si>
    <t>555376134</t>
  </si>
  <si>
    <t>88A</t>
  </si>
  <si>
    <t>NOMEXY</t>
  </si>
  <si>
    <t>50 RUE DE LORRAINE</t>
  </si>
  <si>
    <t>ZAC APINEL NOMEXY</t>
  </si>
  <si>
    <t>88440</t>
  </si>
  <si>
    <t>329381603</t>
  </si>
  <si>
    <t>329361603</t>
  </si>
  <si>
    <t>89B</t>
  </si>
  <si>
    <t>NITRY</t>
  </si>
  <si>
    <t>ZONE DE L ECHANGEUR A6</t>
  </si>
  <si>
    <t>89310</t>
  </si>
  <si>
    <t>91A</t>
  </si>
  <si>
    <t>FLEURY</t>
  </si>
  <si>
    <t>FLEURY MEROGIS</t>
  </si>
  <si>
    <t>ZAC DU BOIS DE L HOTEL DIEU</t>
  </si>
  <si>
    <t>2 RUE DE LA TUILERIE</t>
  </si>
  <si>
    <t>91700</t>
  </si>
  <si>
    <t>169021014</t>
  </si>
  <si>
    <t>169435133</t>
  </si>
  <si>
    <t>92A</t>
  </si>
  <si>
    <t>CLAMART</t>
  </si>
  <si>
    <t>3 AVENUE NEWTON</t>
  </si>
  <si>
    <t>141282727</t>
  </si>
  <si>
    <t>141282700</t>
  </si>
  <si>
    <t>TLS</t>
  </si>
  <si>
    <t>TOULOUSE INTERNATIONAL</t>
  </si>
  <si>
    <t>BLAGNAC</t>
  </si>
  <si>
    <t>3 AVENUE EMILE DEWOITINE</t>
  </si>
  <si>
    <t>HANGAR TECHNIQUE 3</t>
  </si>
  <si>
    <t>PIECE 27</t>
  </si>
  <si>
    <t>31700</t>
  </si>
  <si>
    <t>5      61710550</t>
  </si>
  <si>
    <t>5      61300662</t>
  </si>
  <si>
    <t>09A</t>
  </si>
  <si>
    <t>PAMIERS</t>
  </si>
  <si>
    <t>ZONE DE GABRIELAT</t>
  </si>
  <si>
    <t>AVENUE DE GABRIELAT</t>
  </si>
  <si>
    <t>BP 40002</t>
  </si>
  <si>
    <t>09100</t>
  </si>
  <si>
    <t xml:space="preserve"> 561167200</t>
  </si>
  <si>
    <t xml:space="preserve"> 5627  41856</t>
  </si>
  <si>
    <t>20A</t>
  </si>
  <si>
    <t>AJACCIO</t>
  </si>
  <si>
    <t>31 LOTISSEMENT DU PONT RICANDO</t>
  </si>
  <si>
    <t>ZI DU VAZZO</t>
  </si>
  <si>
    <t>LOCAL 20</t>
  </si>
  <si>
    <t>495206504</t>
  </si>
  <si>
    <t>495230699</t>
  </si>
  <si>
    <t>19B</t>
  </si>
  <si>
    <t>USSEL</t>
  </si>
  <si>
    <t>ZI DE L EMPEREUR</t>
  </si>
  <si>
    <t>19200</t>
  </si>
  <si>
    <t>555729547</t>
  </si>
  <si>
    <t>5557295 47</t>
  </si>
  <si>
    <t>19A</t>
  </si>
  <si>
    <t>BRIVE</t>
  </si>
  <si>
    <t>RUE JULES BOUCHET</t>
  </si>
  <si>
    <t>ZI CANA OUEST</t>
  </si>
  <si>
    <t>555876179</t>
  </si>
  <si>
    <t>555868210</t>
  </si>
  <si>
    <t>18A</t>
  </si>
  <si>
    <t>BOURGES</t>
  </si>
  <si>
    <t>ZAC DU CESAR</t>
  </si>
  <si>
    <t>LE SUBDRAY</t>
  </si>
  <si>
    <t>248481860</t>
  </si>
  <si>
    <t>248265143</t>
  </si>
  <si>
    <t>17A</t>
  </si>
  <si>
    <t>ROCHEFORT</t>
  </si>
  <si>
    <t>ZI DU PONT NEUF</t>
  </si>
  <si>
    <t>LA VACHERIE</t>
  </si>
  <si>
    <t>546999490</t>
  </si>
  <si>
    <t>546874230</t>
  </si>
  <si>
    <t>16A</t>
  </si>
  <si>
    <t>ANGOULEME</t>
  </si>
  <si>
    <t>PLANTIER DE DENAT</t>
  </si>
  <si>
    <t>RN10</t>
  </si>
  <si>
    <t>545692985</t>
  </si>
  <si>
    <t>545922175</t>
  </si>
  <si>
    <t>15B</t>
  </si>
  <si>
    <t>ST FLOUR</t>
  </si>
  <si>
    <t>ZA VOLZAC</t>
  </si>
  <si>
    <t>15100</t>
  </si>
  <si>
    <t>47160032</t>
  </si>
  <si>
    <t>15A</t>
  </si>
  <si>
    <t>AURILLAC</t>
  </si>
  <si>
    <t>ARPAJON SUR CERE</t>
  </si>
  <si>
    <t>ZONE ARTISANALE DE MAMOU</t>
  </si>
  <si>
    <t>LOT 5</t>
  </si>
  <si>
    <t>15130</t>
  </si>
  <si>
    <t>471649001</t>
  </si>
  <si>
    <t>471433347</t>
  </si>
  <si>
    <t>14A</t>
  </si>
  <si>
    <t>CAEN</t>
  </si>
  <si>
    <t>13A</t>
  </si>
  <si>
    <t>MARSEILLE</t>
  </si>
  <si>
    <t>BP 132</t>
  </si>
  <si>
    <t>442819999</t>
  </si>
  <si>
    <t>442819900</t>
  </si>
  <si>
    <t>20B</t>
  </si>
  <si>
    <t>BASTIAC</t>
  </si>
  <si>
    <t>BORGO</t>
  </si>
  <si>
    <t>LIEU DIT ZACARACCIA</t>
  </si>
  <si>
    <t>20290</t>
  </si>
  <si>
    <t xml:space="preserve"> 495360277</t>
  </si>
  <si>
    <t>495363723</t>
  </si>
  <si>
    <t>10A</t>
  </si>
  <si>
    <t>TROYES</t>
  </si>
  <si>
    <t>37 RUE DES BAS TREVOIS</t>
  </si>
  <si>
    <t>LOCAUX 8-9-12-13</t>
  </si>
  <si>
    <t>32579  4196</t>
  </si>
  <si>
    <t>12A</t>
  </si>
  <si>
    <t>RODEZ</t>
  </si>
  <si>
    <t>4 RUE BARTHE</t>
  </si>
  <si>
    <t>ZA NAUJAC</t>
  </si>
  <si>
    <t>12450</t>
  </si>
  <si>
    <t>56569  4843</t>
  </si>
  <si>
    <t>56569  5478</t>
  </si>
  <si>
    <t>08A</t>
  </si>
  <si>
    <t>CHARLEVILLE MEZIERES</t>
  </si>
  <si>
    <t>PRIX LES MEZIERES</t>
  </si>
  <si>
    <t>8 RUE DE LA POTERIE</t>
  </si>
  <si>
    <t>08000</t>
  </si>
  <si>
    <t>32437  6198</t>
  </si>
  <si>
    <t>32433  1208</t>
  </si>
  <si>
    <t>06B</t>
  </si>
  <si>
    <t>GRASSE</t>
  </si>
  <si>
    <t>PARC D ACTIVITES LOGISTIQUES</t>
  </si>
  <si>
    <t>ST ISIDORE BOX 24</t>
  </si>
  <si>
    <t>ZONE 4 BATIMENT C</t>
  </si>
  <si>
    <t>06284</t>
  </si>
  <si>
    <t>493299696</t>
  </si>
  <si>
    <t>06A</t>
  </si>
  <si>
    <t>49329  9696</t>
  </si>
  <si>
    <t>49329  9800</t>
  </si>
  <si>
    <t>05A</t>
  </si>
  <si>
    <t>SISTERON HAUTES ALPES</t>
  </si>
  <si>
    <t>SISTERON</t>
  </si>
  <si>
    <t>70 ROUTE DE GAP</t>
  </si>
  <si>
    <t>QUARTIR PROVIOU</t>
  </si>
  <si>
    <t>04200</t>
  </si>
  <si>
    <t>00492613750</t>
  </si>
  <si>
    <t>04A</t>
  </si>
  <si>
    <t>QUARTIER PROVIOU</t>
  </si>
  <si>
    <t>492613750</t>
  </si>
  <si>
    <t>492613780</t>
  </si>
  <si>
    <t>03A</t>
  </si>
  <si>
    <t>MONTMARAULT</t>
  </si>
  <si>
    <t>ROUTE DE MOULIN</t>
  </si>
  <si>
    <t>03390</t>
  </si>
  <si>
    <t>470076943</t>
  </si>
  <si>
    <t>470029958</t>
  </si>
  <si>
    <t>01A</t>
  </si>
  <si>
    <t>CHATEAU GAILLARD</t>
  </si>
  <si>
    <t>RUE PASTEUR</t>
  </si>
  <si>
    <t>ZI CHATEAU GAILLARD</t>
  </si>
  <si>
    <t>01500</t>
  </si>
  <si>
    <t>474345158</t>
  </si>
  <si>
    <t>474468132</t>
  </si>
  <si>
    <t>48B</t>
  </si>
  <si>
    <t>SSTT COLISERVICES ST FLOUR</t>
  </si>
  <si>
    <t>0471600326</t>
  </si>
  <si>
    <t>0471602538</t>
  </si>
  <si>
    <t>48C</t>
  </si>
  <si>
    <t>SSTT CHATEAUNEUF</t>
  </si>
  <si>
    <t>04     71600326</t>
  </si>
  <si>
    <t>04     71602538</t>
  </si>
  <si>
    <t>66A</t>
  </si>
  <si>
    <t>PERPIGNAN</t>
  </si>
  <si>
    <t>66000</t>
  </si>
  <si>
    <t>42A</t>
  </si>
  <si>
    <t>ST ETIENNE</t>
  </si>
  <si>
    <t>ZI PUITS CHARLES</t>
  </si>
  <si>
    <t>477476489</t>
  </si>
  <si>
    <t>11B</t>
  </si>
  <si>
    <t>CARCASSONNE</t>
  </si>
  <si>
    <t>NARBONNE</t>
  </si>
  <si>
    <t>ROUTE DE BIZANET</t>
  </si>
  <si>
    <t>ZI LA PLAINE</t>
  </si>
  <si>
    <t>11100</t>
  </si>
  <si>
    <t>4 68422630</t>
  </si>
  <si>
    <t>4 68422634</t>
  </si>
  <si>
    <t>34B</t>
  </si>
  <si>
    <t>BEZIERS</t>
  </si>
  <si>
    <t>FOURNISSEUR</t>
  </si>
  <si>
    <t>34500</t>
  </si>
  <si>
    <t>40A</t>
  </si>
  <si>
    <t>MONT DE MARSAN</t>
  </si>
  <si>
    <t>ST PIERRE DU MONT</t>
  </si>
  <si>
    <t>ROUTE DE SAINT SEVER</t>
  </si>
  <si>
    <t>ZA DE PELAGAS</t>
  </si>
  <si>
    <t>40280</t>
  </si>
  <si>
    <t>558059803</t>
  </si>
  <si>
    <t>558460849</t>
  </si>
  <si>
    <t>38C</t>
  </si>
  <si>
    <t>GRENOBLE CITY</t>
  </si>
  <si>
    <t>LE PONT DE CLAIX</t>
  </si>
  <si>
    <t>29 RUE DENIS PAPIN</t>
  </si>
  <si>
    <t>38800</t>
  </si>
  <si>
    <t>820074076</t>
  </si>
  <si>
    <t>41A</t>
  </si>
  <si>
    <t>BLOIS</t>
  </si>
  <si>
    <t>12 RUE ROBERT NAU</t>
  </si>
  <si>
    <t>254561200</t>
  </si>
  <si>
    <t>254743051</t>
  </si>
  <si>
    <t>38B</t>
  </si>
  <si>
    <t>GRENOBLE</t>
  </si>
  <si>
    <t>NOYAREY</t>
  </si>
  <si>
    <t>CHEMIN DES ILES CORDEES</t>
  </si>
  <si>
    <t>LIEU DIT LE RUISSET</t>
  </si>
  <si>
    <t>38360</t>
  </si>
  <si>
    <t xml:space="preserve"> 476855020</t>
  </si>
  <si>
    <t>476539071</t>
  </si>
  <si>
    <t>11A</t>
  </si>
  <si>
    <t>46842  2630</t>
  </si>
  <si>
    <t>46842  2634</t>
  </si>
  <si>
    <t>20C</t>
  </si>
  <si>
    <t>PORTO VECCHIO</t>
  </si>
  <si>
    <t>ROUTE D AVRETTO BALESI</t>
  </si>
  <si>
    <t>20137</t>
  </si>
  <si>
    <t>49     5360277</t>
  </si>
  <si>
    <t>49     5363723</t>
  </si>
  <si>
    <t>38A</t>
  </si>
  <si>
    <t>ST QUENTIN FALLAVIER</t>
  </si>
  <si>
    <t>51 RUE DE MALACOMBE</t>
  </si>
  <si>
    <t>ZI DE CHESNES LA NOIREE</t>
  </si>
  <si>
    <t>474991770</t>
  </si>
  <si>
    <t>474991779</t>
  </si>
  <si>
    <t>37A</t>
  </si>
  <si>
    <t>TOURS</t>
  </si>
  <si>
    <t>2 RUE DES MESSAGERS</t>
  </si>
  <si>
    <t>247528910</t>
  </si>
  <si>
    <t>247528911</t>
  </si>
  <si>
    <t>35A</t>
  </si>
  <si>
    <t>RENNES</t>
  </si>
  <si>
    <t>ST JACQUES DE LALANDE</t>
  </si>
  <si>
    <t>35136</t>
  </si>
  <si>
    <t>22340  0470</t>
  </si>
  <si>
    <t>22340  0489</t>
  </si>
  <si>
    <t>34A</t>
  </si>
  <si>
    <t>MONTPELLIER</t>
  </si>
  <si>
    <t>MAUGIO</t>
  </si>
  <si>
    <t>499526800</t>
  </si>
  <si>
    <t>457225984</t>
  </si>
  <si>
    <t>33A</t>
  </si>
  <si>
    <t>BORDEAUX DOMESTIC</t>
  </si>
  <si>
    <t>ZONE DE FRET EST DE L AEROPORT</t>
  </si>
  <si>
    <t>BP 20298</t>
  </si>
  <si>
    <t>33697</t>
  </si>
  <si>
    <t>557530303</t>
  </si>
  <si>
    <t>557530304</t>
  </si>
  <si>
    <t>32A</t>
  </si>
  <si>
    <t>AUCH</t>
  </si>
  <si>
    <t>22 RUE FREDERICO GARCIA LORCA</t>
  </si>
  <si>
    <t>ROUTE D AGEN</t>
  </si>
  <si>
    <t>32000</t>
  </si>
  <si>
    <t>562635114</t>
  </si>
  <si>
    <t>562630116</t>
  </si>
  <si>
    <t>31A</t>
  </si>
  <si>
    <t>TOULOUSE</t>
  </si>
  <si>
    <t>3 AVENUE EMILIE DEWOITINE</t>
  </si>
  <si>
    <t>BP 78</t>
  </si>
  <si>
    <t>5 61167200</t>
  </si>
  <si>
    <t>5 62741856</t>
  </si>
  <si>
    <t>22A</t>
  </si>
  <si>
    <t>ST BRIEUC</t>
  </si>
  <si>
    <t>LANGUEUX</t>
  </si>
  <si>
    <t>20 RUE DU POINT LEON</t>
  </si>
  <si>
    <t>22360</t>
  </si>
  <si>
    <t>296520124</t>
  </si>
  <si>
    <t>296510125</t>
  </si>
  <si>
    <t>36A</t>
  </si>
  <si>
    <t>CHATEAUROUX</t>
  </si>
  <si>
    <t>DEOLS</t>
  </si>
  <si>
    <t>ZI AEROPORTUAIRE</t>
  </si>
  <si>
    <t>BAT 620</t>
  </si>
  <si>
    <t>BORDURE RN 20</t>
  </si>
  <si>
    <t>254070726</t>
  </si>
  <si>
    <t>254084366</t>
  </si>
  <si>
    <t>24A</t>
  </si>
  <si>
    <t>PERIGUEUX</t>
  </si>
  <si>
    <t>MARSAC SUR L ISLE</t>
  </si>
  <si>
    <t>21 ROUTE DE MARIVAL</t>
  </si>
  <si>
    <t>553035336</t>
  </si>
  <si>
    <t>553040690</t>
  </si>
  <si>
    <t>25A</t>
  </si>
  <si>
    <t>BESANCON</t>
  </si>
  <si>
    <t>ZAC DE L ECHANGEUR VALENTIN</t>
  </si>
  <si>
    <t>381474666</t>
  </si>
  <si>
    <t>381474660</t>
  </si>
  <si>
    <t>23A</t>
  </si>
  <si>
    <t>GUERET</t>
  </si>
  <si>
    <t>23 AVENUE PIERRE LEROUX</t>
  </si>
  <si>
    <t>557530315</t>
  </si>
  <si>
    <t>557530301</t>
  </si>
  <si>
    <t>27A</t>
  </si>
  <si>
    <t>EVREUX</t>
  </si>
  <si>
    <t>ZI N 2 DE LA MADELEINE</t>
  </si>
  <si>
    <t>1 RUE JACQUARD</t>
  </si>
  <si>
    <t>232232708</t>
  </si>
  <si>
    <t>232230104</t>
  </si>
  <si>
    <t>24B</t>
  </si>
  <si>
    <t>BERGERAC</t>
  </si>
  <si>
    <t>SITE DE PERIGUEUX</t>
  </si>
  <si>
    <t>24430</t>
  </si>
  <si>
    <t>28A</t>
  </si>
  <si>
    <t>CHARTRES</t>
  </si>
  <si>
    <t>GELLAINVILLE</t>
  </si>
  <si>
    <t>RUE GUSTAVE EIFFEL</t>
  </si>
  <si>
    <t>29A</t>
  </si>
  <si>
    <t>BREST</t>
  </si>
  <si>
    <t>GUIPAVAS</t>
  </si>
  <si>
    <t>BOULEVARD MICHEL BRIAND</t>
  </si>
  <si>
    <t>COAT JESTIN</t>
  </si>
  <si>
    <t>29490</t>
  </si>
  <si>
    <t>2 98281755</t>
  </si>
  <si>
    <t>2 98281910</t>
  </si>
  <si>
    <t>29B</t>
  </si>
  <si>
    <t>QUIMPER</t>
  </si>
  <si>
    <t>ERGUE GABERIC</t>
  </si>
  <si>
    <t>ZA DE LA SALLE VERTE</t>
  </si>
  <si>
    <t>RUE LAVOISIER</t>
  </si>
  <si>
    <t>29500</t>
  </si>
  <si>
    <t>298565557</t>
  </si>
  <si>
    <t>298666947</t>
  </si>
  <si>
    <t>21A</t>
  </si>
  <si>
    <t>DIJON</t>
  </si>
  <si>
    <t>7 RUE DE LA BREUCHILLIERE</t>
  </si>
  <si>
    <t>380789191</t>
  </si>
  <si>
    <t>380789199</t>
  </si>
  <si>
    <t>30A</t>
  </si>
  <si>
    <t>466042880</t>
  </si>
  <si>
    <t>466072881</t>
  </si>
  <si>
    <t>26A</t>
  </si>
  <si>
    <t>VALENCE</t>
  </si>
  <si>
    <t>PORTES LES VALENCES</t>
  </si>
  <si>
    <t>475829131</t>
  </si>
  <si>
    <t>475829132</t>
  </si>
  <si>
    <t>GA</t>
  </si>
  <si>
    <t>GABON</t>
  </si>
  <si>
    <t>POG</t>
  </si>
  <si>
    <t>PORT GENTIL</t>
  </si>
  <si>
    <t>ENCEINTE ADL</t>
  </si>
  <si>
    <t>A ROPORT INTERNATIONAL L ON MB</t>
  </si>
  <si>
    <t>LIBREVILLE</t>
  </si>
  <si>
    <t>02904157</t>
  </si>
  <si>
    <t>LBV</t>
  </si>
  <si>
    <t>ENCEINTE ADLNTE</t>
  </si>
  <si>
    <t>IMMEUBLE FACE AU COMMISSARIAT</t>
  </si>
  <si>
    <t>GB</t>
  </si>
  <si>
    <t>UNITED KINGDOM</t>
  </si>
  <si>
    <t>HC4</t>
  </si>
  <si>
    <t>HORNCASTLE</t>
  </si>
  <si>
    <t>LINCOLNSHIRE</t>
  </si>
  <si>
    <t>UNITS 3   4  THE OLD MILL</t>
  </si>
  <si>
    <t>ROUGHTON MOOR  ROUGHTON</t>
  </si>
  <si>
    <t>WOODHALL SPA</t>
  </si>
  <si>
    <t>LN10 6YQ</t>
  </si>
  <si>
    <t>1526364600</t>
  </si>
  <si>
    <t>1526351104</t>
  </si>
  <si>
    <t>HG5</t>
  </si>
  <si>
    <t>HW4</t>
  </si>
  <si>
    <t>HOWDEN</t>
  </si>
  <si>
    <t>UNIT 2</t>
  </si>
  <si>
    <t>OZONE</t>
  </si>
  <si>
    <t>DN14 7SE</t>
  </si>
  <si>
    <t>INV</t>
  </si>
  <si>
    <t>INVERNESS</t>
  </si>
  <si>
    <t>UNIT 2 BRIDGEPOINT TRADE PAR</t>
  </si>
  <si>
    <t>LONGMAN DRIVE</t>
  </si>
  <si>
    <t>LONGMAN INDUSTRIAL ESTATE</t>
  </si>
  <si>
    <t>IV1 1SU</t>
  </si>
  <si>
    <t>1463242475</t>
  </si>
  <si>
    <t>1463242467</t>
  </si>
  <si>
    <t>IOM</t>
  </si>
  <si>
    <t>ISLE OF MAN</t>
  </si>
  <si>
    <t>UNIT 14</t>
  </si>
  <si>
    <t>SPRING VALLEY INDUSTRIAL ESTAT</t>
  </si>
  <si>
    <t>IM2 2QR</t>
  </si>
  <si>
    <t>1624625957</t>
  </si>
  <si>
    <t>1624673374</t>
  </si>
  <si>
    <t>JER</t>
  </si>
  <si>
    <t>JERSEY</t>
  </si>
  <si>
    <t>ST HELIER  JERSEY</t>
  </si>
  <si>
    <t>TNT C O FERRYSPEED  CI  LTD</t>
  </si>
  <si>
    <t>WAREHOUSE NO 1</t>
  </si>
  <si>
    <t>ELIZABETH HARBOUR</t>
  </si>
  <si>
    <t>JE2 3NW</t>
  </si>
  <si>
    <t>01534  871196</t>
  </si>
  <si>
    <t>01534  769581</t>
  </si>
  <si>
    <t>LBA</t>
  </si>
  <si>
    <t>LEEDS</t>
  </si>
  <si>
    <t>TREEFIELD INDUSTRIAL ESTATE</t>
  </si>
  <si>
    <t>GELDERD RD</t>
  </si>
  <si>
    <t>GILDERSOME</t>
  </si>
  <si>
    <t>LS27 7JU</t>
  </si>
  <si>
    <t>1132   383 100</t>
  </si>
  <si>
    <t>1132897068</t>
  </si>
  <si>
    <t>KE4</t>
  </si>
  <si>
    <t>KENT SATELLITE</t>
  </si>
  <si>
    <t>STAPLEHURST</t>
  </si>
  <si>
    <t>LODGE ROAD</t>
  </si>
  <si>
    <t>TN12 0QW</t>
  </si>
  <si>
    <t>1622 716601</t>
  </si>
  <si>
    <t>1622 716040</t>
  </si>
  <si>
    <t>GW4</t>
  </si>
  <si>
    <t>GLASGOW BELLSHILL</t>
  </si>
  <si>
    <t>LANARKSHIRE</t>
  </si>
  <si>
    <t>JAMES STREET</t>
  </si>
  <si>
    <t>RIGHEAD IND  ESTATE</t>
  </si>
  <si>
    <t>BELLSHILL</t>
  </si>
  <si>
    <t>ML4 3LU</t>
  </si>
  <si>
    <t>1698   843503</t>
  </si>
  <si>
    <t>1698   842082</t>
  </si>
  <si>
    <t>CAR</t>
  </si>
  <si>
    <t>CARLISLE</t>
  </si>
  <si>
    <t>PLOT 31</t>
  </si>
  <si>
    <t>PETERSFIELD ROAD</t>
  </si>
  <si>
    <t>KINGSTOWN INDUSTRIAL ESTATE</t>
  </si>
  <si>
    <t>CA3 0EY</t>
  </si>
  <si>
    <t>1228   593777</t>
  </si>
  <si>
    <t>1228   514911</t>
  </si>
  <si>
    <t>LC4</t>
  </si>
  <si>
    <t>LEICESTER</t>
  </si>
  <si>
    <t>BURSOM BUSINESS PARK</t>
  </si>
  <si>
    <t>2 LEYCROFT ROAD</t>
  </si>
  <si>
    <t>LE4 1ET</t>
  </si>
  <si>
    <t>0116 2362030</t>
  </si>
  <si>
    <t>0116 2359525</t>
  </si>
  <si>
    <t>IW4</t>
  </si>
  <si>
    <t>ISLE OF WIGHT</t>
  </si>
  <si>
    <t>MERSTON</t>
  </si>
  <si>
    <t>ISLE OF WIGHT DISTRIBUTION</t>
  </si>
  <si>
    <t>NEW BARN BUSINESS PARK</t>
  </si>
  <si>
    <t>NEWPORT ROAD</t>
  </si>
  <si>
    <t>PO30 3BT</t>
  </si>
  <si>
    <t>1983 209600</t>
  </si>
  <si>
    <t>1983 293571</t>
  </si>
  <si>
    <t>GN1</t>
  </si>
  <si>
    <t>CENTRAL LONDON SATELLITE</t>
  </si>
  <si>
    <t>68 WILLOW WALK</t>
  </si>
  <si>
    <t>SE1 5SF</t>
  </si>
  <si>
    <t>207 2310455</t>
  </si>
  <si>
    <t>207 3944145</t>
  </si>
  <si>
    <t>GLA</t>
  </si>
  <si>
    <t>GLASGOW PAISLEY</t>
  </si>
  <si>
    <t>GLASGOW</t>
  </si>
  <si>
    <t>WEST AVENUE</t>
  </si>
  <si>
    <t>LINWOOD</t>
  </si>
  <si>
    <t>NR PAISLEY</t>
  </si>
  <si>
    <t>PA1 2FB</t>
  </si>
  <si>
    <t>141    8487788</t>
  </si>
  <si>
    <t>1418427140</t>
  </si>
  <si>
    <t>GCI</t>
  </si>
  <si>
    <t>GUERNSEY</t>
  </si>
  <si>
    <t>TNT C O FERRYSPEED  GUERNSEY</t>
  </si>
  <si>
    <t>LONGUE HOUGUE</t>
  </si>
  <si>
    <t>ST SAMPSONS</t>
  </si>
  <si>
    <t>GY2 4JN</t>
  </si>
  <si>
    <t>1481   249190</t>
  </si>
  <si>
    <t>1481   249383</t>
  </si>
  <si>
    <t>EXT</t>
  </si>
  <si>
    <t>EXETER</t>
  </si>
  <si>
    <t>DEVON</t>
  </si>
  <si>
    <t>LODGE TRADING ESTATE</t>
  </si>
  <si>
    <t>BROADCLYST STATION</t>
  </si>
  <si>
    <t>EX5 3DY</t>
  </si>
  <si>
    <t>1392466888</t>
  </si>
  <si>
    <t>1392464307</t>
  </si>
  <si>
    <t>EN4</t>
  </si>
  <si>
    <t>MILL MARSH LANE</t>
  </si>
  <si>
    <t>EN3 7QG</t>
  </si>
  <si>
    <t>208 3647500</t>
  </si>
  <si>
    <t>208 3446030</t>
  </si>
  <si>
    <t>EM2</t>
  </si>
  <si>
    <t>EAST MIDLANDS DEPOT</t>
  </si>
  <si>
    <t>EAST MIDLANDS</t>
  </si>
  <si>
    <t>BEVERLY ROAD</t>
  </si>
  <si>
    <t>CASTLE DONNINGTON</t>
  </si>
  <si>
    <t>DE74 2SA</t>
  </si>
  <si>
    <t>1332853999</t>
  </si>
  <si>
    <t>1332810655</t>
  </si>
  <si>
    <t>EDH</t>
  </si>
  <si>
    <t>EDINBURGH</t>
  </si>
  <si>
    <t>171 TURNHOUSE ROAD</t>
  </si>
  <si>
    <t>EH12 0AL</t>
  </si>
  <si>
    <t>131 3171077</t>
  </si>
  <si>
    <t>131 3195101</t>
  </si>
  <si>
    <t>DS4</t>
  </si>
  <si>
    <t>DEESIDE</t>
  </si>
  <si>
    <t>FLINTSHIRE</t>
  </si>
  <si>
    <t>PLOT 11  FOURTH AVENUE</t>
  </si>
  <si>
    <t>DEESIDE INDUSTRIAL PARK</t>
  </si>
  <si>
    <t>CH5 2NR</t>
  </si>
  <si>
    <t>1244   288123</t>
  </si>
  <si>
    <t>1244   280460</t>
  </si>
  <si>
    <t>CVT</t>
  </si>
  <si>
    <t>KINGSBURY DEPOT</t>
  </si>
  <si>
    <t>KINGSBURY LINK INDUSTRIAL EST</t>
  </si>
  <si>
    <t>TRINITY ROAD</t>
  </si>
  <si>
    <t>B78 2EX</t>
  </si>
  <si>
    <t>1827 711711</t>
  </si>
  <si>
    <t>1827 875288</t>
  </si>
  <si>
    <t>BZ4</t>
  </si>
  <si>
    <t>BASILDON</t>
  </si>
  <si>
    <t>ESSEX</t>
  </si>
  <si>
    <t>HOVEFIELDS AVENUE</t>
  </si>
  <si>
    <t>SS13 1EB</t>
  </si>
  <si>
    <t>1 2685 91100</t>
  </si>
  <si>
    <t>1 2685 729125</t>
  </si>
  <si>
    <t>LCY</t>
  </si>
  <si>
    <t>LONDON CITY</t>
  </si>
  <si>
    <t>0207   2310455</t>
  </si>
  <si>
    <t>0207   3944145</t>
  </si>
  <si>
    <t>NT4</t>
  </si>
  <si>
    <t>NOTTINGHAM</t>
  </si>
  <si>
    <t>RENNIE HOGG ROAD</t>
  </si>
  <si>
    <t>THE MEADOWS</t>
  </si>
  <si>
    <t>RIVERSIDE PARK</t>
  </si>
  <si>
    <t>NG2 1RX</t>
  </si>
  <si>
    <t>11 59863000</t>
  </si>
  <si>
    <t>11 59864000</t>
  </si>
  <si>
    <t>CY4</t>
  </si>
  <si>
    <t>CROYDON</t>
  </si>
  <si>
    <t>SURREY</t>
  </si>
  <si>
    <t>JESSOP S WAY</t>
  </si>
  <si>
    <t>BEDDINGTON LANE</t>
  </si>
  <si>
    <t>CR0 4TS</t>
  </si>
  <si>
    <t>20 86655655</t>
  </si>
  <si>
    <t>20 86656489</t>
  </si>
  <si>
    <t>ST2</t>
  </si>
  <si>
    <t>STANSTED 2</t>
  </si>
  <si>
    <t>UNIT E CARGO TERMINAL</t>
  </si>
  <si>
    <t>PINCEY ROAD</t>
  </si>
  <si>
    <t>STANSTED AIRPORT</t>
  </si>
  <si>
    <t>NR99 9AA</t>
  </si>
  <si>
    <t>1279681234</t>
  </si>
  <si>
    <t>1279681388</t>
  </si>
  <si>
    <t>MK4</t>
  </si>
  <si>
    <t>MILTON KEYNES</t>
  </si>
  <si>
    <t>UNIT 10</t>
  </si>
  <si>
    <t>NORTHFIELD DRIVE</t>
  </si>
  <si>
    <t>NORTHFIELD</t>
  </si>
  <si>
    <t>MK15 0DQ</t>
  </si>
  <si>
    <t>1908 696060</t>
  </si>
  <si>
    <t>1908 689130</t>
  </si>
  <si>
    <t>MS4</t>
  </si>
  <si>
    <t>MAIDSTONE</t>
  </si>
  <si>
    <t>KENT</t>
  </si>
  <si>
    <t>HALL ROAD</t>
  </si>
  <si>
    <t>AYLESFORD</t>
  </si>
  <si>
    <t>NR MAIDSTONE</t>
  </si>
  <si>
    <t>ME20 7TR</t>
  </si>
  <si>
    <t>16 22716601</t>
  </si>
  <si>
    <t>16 22716040</t>
  </si>
  <si>
    <t>MT4</t>
  </si>
  <si>
    <t>MILTON</t>
  </si>
  <si>
    <t>OXON</t>
  </si>
  <si>
    <t>BLOCK 35</t>
  </si>
  <si>
    <t>MILTON PARK</t>
  </si>
  <si>
    <t>ABINGDON</t>
  </si>
  <si>
    <t>OX14 4TH</t>
  </si>
  <si>
    <t>12 35862000</t>
  </si>
  <si>
    <t>12 35862545</t>
  </si>
  <si>
    <t>NCL</t>
  </si>
  <si>
    <t>DURHAM</t>
  </si>
  <si>
    <t>TYNE   WEAR</t>
  </si>
  <si>
    <t>RAINTON BRIDGE IND  ESTATE</t>
  </si>
  <si>
    <t>MERCANTILE ROAD</t>
  </si>
  <si>
    <t>HOUGHTON LE SPRING</t>
  </si>
  <si>
    <t>DH4 5PH</t>
  </si>
  <si>
    <t>191584 6602</t>
  </si>
  <si>
    <t>191512 0076</t>
  </si>
  <si>
    <t>GO1</t>
  </si>
  <si>
    <t>TNT FASHION HARLOW</t>
  </si>
  <si>
    <t>UNITS 1 2 3 4</t>
  </si>
  <si>
    <t>RIVER WAY IND EST</t>
  </si>
  <si>
    <t>RIVER WAY  HARLOW</t>
  </si>
  <si>
    <t>CM20 2DP</t>
  </si>
  <si>
    <t>12796  95600</t>
  </si>
  <si>
    <t>NTS</t>
  </si>
  <si>
    <t>STANSTED</t>
  </si>
  <si>
    <t>CM24 1QJ</t>
  </si>
  <si>
    <t>1279   681234</t>
  </si>
  <si>
    <t>1279   681388</t>
  </si>
  <si>
    <t>BY4</t>
  </si>
  <si>
    <t>BYFLEET</t>
  </si>
  <si>
    <t>14 VICKERS DRIVE SOUTH</t>
  </si>
  <si>
    <t>BROOKLANDS INDUSTRIAL PARK</t>
  </si>
  <si>
    <t>WEYBRIDGE</t>
  </si>
  <si>
    <t>KT13 0YU</t>
  </si>
  <si>
    <t>19 32354200</t>
  </si>
  <si>
    <t>19 32355151</t>
  </si>
  <si>
    <t>NX4</t>
  </si>
  <si>
    <t>AUTOMOTIVE NORTHAMPTON</t>
  </si>
  <si>
    <t>NORTHAMPTON</t>
  </si>
  <si>
    <t>SOUTH PORTWAY CLOSE</t>
  </si>
  <si>
    <t>ROUND SPINNEY IND ESTATE</t>
  </si>
  <si>
    <t>NN3 8RB</t>
  </si>
  <si>
    <t>164673613</t>
  </si>
  <si>
    <t>1604 499382</t>
  </si>
  <si>
    <t>WB4</t>
  </si>
  <si>
    <t>PK4</t>
  </si>
  <si>
    <t>PARK ROYAL</t>
  </si>
  <si>
    <t>5 BASHLEY ROAD</t>
  </si>
  <si>
    <t>NW10 6PU</t>
  </si>
  <si>
    <t>20 89619393</t>
  </si>
  <si>
    <t>20 89619862</t>
  </si>
  <si>
    <t>PN4</t>
  </si>
  <si>
    <t>PRESTON</t>
  </si>
  <si>
    <t>LANCASHIRE</t>
  </si>
  <si>
    <t>ASTON WAY</t>
  </si>
  <si>
    <t>MOSS SIDE PARK</t>
  </si>
  <si>
    <t>LEYLAND</t>
  </si>
  <si>
    <t>PR26 7UX</t>
  </si>
  <si>
    <t>1772   699900</t>
  </si>
  <si>
    <t>1772   699945</t>
  </si>
  <si>
    <t>QTQ</t>
  </si>
  <si>
    <t>QUINTILES</t>
  </si>
  <si>
    <t>LIVINGSTON</t>
  </si>
  <si>
    <t>QUINTILES LABORATORIES</t>
  </si>
  <si>
    <t>1 SIMPSON PARKWWAY  KIRKTON</t>
  </si>
  <si>
    <t>CAMPUS</t>
  </si>
  <si>
    <t>EH54 7BH</t>
  </si>
  <si>
    <t>156816048</t>
  </si>
  <si>
    <t>1506   816090</t>
  </si>
  <si>
    <t>RB4</t>
  </si>
  <si>
    <t>RAMSBOTTOM</t>
  </si>
  <si>
    <t>RAILWAY STREET</t>
  </si>
  <si>
    <t>BL0 9AL</t>
  </si>
  <si>
    <t>1706   827611</t>
  </si>
  <si>
    <t>1706   824307</t>
  </si>
  <si>
    <t>RH4</t>
  </si>
  <si>
    <t>ROTHERHAM</t>
  </si>
  <si>
    <t>ROTHER WAY</t>
  </si>
  <si>
    <t>EUROWAY INDUSTRIAL ESTATE</t>
  </si>
  <si>
    <t>HELLABY</t>
  </si>
  <si>
    <t>S66 8QN</t>
  </si>
  <si>
    <t>1709702702</t>
  </si>
  <si>
    <t>1709703636</t>
  </si>
  <si>
    <t>NX2</t>
  </si>
  <si>
    <t>NORTHAMPTON RSE</t>
  </si>
  <si>
    <t>ROUND SPINNEY ESTATE</t>
  </si>
  <si>
    <t>1604 643651</t>
  </si>
  <si>
    <t>1604 644670</t>
  </si>
  <si>
    <t>NXH</t>
  </si>
  <si>
    <t>WELLINGBOROUGH</t>
  </si>
  <si>
    <t>NORTHAMPTONSHIRE</t>
  </si>
  <si>
    <t>SINCLAIR DRIVE</t>
  </si>
  <si>
    <t>PARK FARM INDUSTRIAL ESTATE</t>
  </si>
  <si>
    <t>NN8 6TZ</t>
  </si>
  <si>
    <t>1933 400888</t>
  </si>
  <si>
    <t>1933 400583</t>
  </si>
  <si>
    <t>LHR</t>
  </si>
  <si>
    <t>LONDON HEATHROW AIR HUB</t>
  </si>
  <si>
    <t>MIDDLESEX</t>
  </si>
  <si>
    <t>UNIT 6  SPITFIRE WAY</t>
  </si>
  <si>
    <t>SPITFIRE TRADING ESTATE</t>
  </si>
  <si>
    <t>HOUNSLOW</t>
  </si>
  <si>
    <t>TW5 9NW</t>
  </si>
  <si>
    <t>20856  12345</t>
  </si>
  <si>
    <t>2088135232</t>
  </si>
  <si>
    <t>LLT</t>
  </si>
  <si>
    <t>LLANTRISANT</t>
  </si>
  <si>
    <t>MID GLAMORGAN</t>
  </si>
  <si>
    <t>COEDCAE LANE</t>
  </si>
  <si>
    <t>TALBOT GREEN</t>
  </si>
  <si>
    <t>PONYCLUN</t>
  </si>
  <si>
    <t>CF72 9EW</t>
  </si>
  <si>
    <t>1443 237610</t>
  </si>
  <si>
    <t>1443 227773</t>
  </si>
  <si>
    <t>LTN</t>
  </si>
  <si>
    <t>LUTON</t>
  </si>
  <si>
    <t>BEDFORDSHIRE</t>
  </si>
  <si>
    <t>176 CAMFORD WAY</t>
  </si>
  <si>
    <t>SUNDON PARK</t>
  </si>
  <si>
    <t>LU3 3AN</t>
  </si>
  <si>
    <t>582    561000</t>
  </si>
  <si>
    <t>1582505690</t>
  </si>
  <si>
    <t>LXL</t>
  </si>
  <si>
    <t>LIVERPOOL</t>
  </si>
  <si>
    <t>LIVERPOOL JOHN LENNON AIRPORT</t>
  </si>
  <si>
    <t>100 HALE ROAD</t>
  </si>
  <si>
    <t>SPEKE</t>
  </si>
  <si>
    <t>L24 1YD</t>
  </si>
  <si>
    <t>1514480077</t>
  </si>
  <si>
    <t>1514487646</t>
  </si>
  <si>
    <t>MAN</t>
  </si>
  <si>
    <t>TRAFFORD PARK - MANCHESTER</t>
  </si>
  <si>
    <t>MANCHESTER</t>
  </si>
  <si>
    <t>CENTRAL PARK TRADING ESTATE</t>
  </si>
  <si>
    <t>GLOBAL HOUSE</t>
  </si>
  <si>
    <t>TRAFFORD PARK</t>
  </si>
  <si>
    <t>M17 1PG</t>
  </si>
  <si>
    <t>161873 8888</t>
  </si>
  <si>
    <t>161877 2002</t>
  </si>
  <si>
    <t>SL4</t>
  </si>
  <si>
    <t>SLOUGH</t>
  </si>
  <si>
    <t>BERKSHIRE</t>
  </si>
  <si>
    <t>5 BUCKINGHAM AVENUE</t>
  </si>
  <si>
    <t>SL1 4NJ</t>
  </si>
  <si>
    <t>1753   521110</t>
  </si>
  <si>
    <t>1753   571708</t>
  </si>
  <si>
    <t>WOF</t>
  </si>
  <si>
    <t>WORCESTER</t>
  </si>
  <si>
    <t>UNIT 134</t>
  </si>
  <si>
    <t>HARTLEBURY TRADING ESTATE</t>
  </si>
  <si>
    <t>HARTLEBURY</t>
  </si>
  <si>
    <t>DY10 4JB</t>
  </si>
  <si>
    <t>1299   250100</t>
  </si>
  <si>
    <t>1299   250188</t>
  </si>
  <si>
    <t>SOU</t>
  </si>
  <si>
    <t>SOUTHAMPTON</t>
  </si>
  <si>
    <t>CANBERRA ROAD</t>
  </si>
  <si>
    <t>NURSLING ROAD INDUSTRIAL ESTAT</t>
  </si>
  <si>
    <t>NURSLING</t>
  </si>
  <si>
    <t>SO16 0WB</t>
  </si>
  <si>
    <t>02380  739900</t>
  </si>
  <si>
    <t>02380  733545</t>
  </si>
  <si>
    <t>UKE</t>
  </si>
  <si>
    <t>LONDON GLOBAL MAILING</t>
  </si>
  <si>
    <t>SOUTHHALL INTL MAIL</t>
  </si>
  <si>
    <t>UNIT 9 TRIDENT WAY</t>
  </si>
  <si>
    <t>INTL TRADING ESTATE</t>
  </si>
  <si>
    <t>UB99 9XX</t>
  </si>
  <si>
    <t>181 5741414</t>
  </si>
  <si>
    <t>181 5715222</t>
  </si>
  <si>
    <t>TT4</t>
  </si>
  <si>
    <t>THETFORD</t>
  </si>
  <si>
    <t>NORFOLK</t>
  </si>
  <si>
    <t>HOWLETT WAY</t>
  </si>
  <si>
    <t>FISONS WAY INDUSTRIAL ESTATE</t>
  </si>
  <si>
    <t>IP24 1HZ</t>
  </si>
  <si>
    <t>1842   763911</t>
  </si>
  <si>
    <t>1842   753707</t>
  </si>
  <si>
    <t>TEJ</t>
  </si>
  <si>
    <t>TEESSIDE</t>
  </si>
  <si>
    <t>DARLINGTON</t>
  </si>
  <si>
    <t>HANGER 2</t>
  </si>
  <si>
    <t>TEESSIDE INTERNATIONAL AIRPORT</t>
  </si>
  <si>
    <t>DL2 1LU</t>
  </si>
  <si>
    <t>1325337217</t>
  </si>
  <si>
    <t>1325337191</t>
  </si>
  <si>
    <t>SWS</t>
  </si>
  <si>
    <t>SWANSEA</t>
  </si>
  <si>
    <t>WEST GLAMORGAN</t>
  </si>
  <si>
    <t>FELINFACH</t>
  </si>
  <si>
    <t>SWANSEA INDUSTRIAL PARK</t>
  </si>
  <si>
    <t>FFORESTFACH  SWANSEA</t>
  </si>
  <si>
    <t>SA5 4HF</t>
  </si>
  <si>
    <t>1792 333800</t>
  </si>
  <si>
    <t>1792 582121</t>
  </si>
  <si>
    <t>SWI</t>
  </si>
  <si>
    <t>SWINDON DEPOT</t>
  </si>
  <si>
    <t>SWINDON</t>
  </si>
  <si>
    <t>MILNE WAY</t>
  </si>
  <si>
    <t>G PARK</t>
  </si>
  <si>
    <t>SN3 4TZ</t>
  </si>
  <si>
    <t>LGW</t>
  </si>
  <si>
    <t>CRAWLEY</t>
  </si>
  <si>
    <t>UNIT 9</t>
  </si>
  <si>
    <t>NEWTON ROAD</t>
  </si>
  <si>
    <t>MANOR ROYAL INDUSTRIAL ESTATE</t>
  </si>
  <si>
    <t>RH10 9TN</t>
  </si>
  <si>
    <t>12 93  611444</t>
  </si>
  <si>
    <t>12 93  539865</t>
  </si>
  <si>
    <t>XHB</t>
  </si>
  <si>
    <t>BIRMINGHAM</t>
  </si>
  <si>
    <t>NETWORK PARK</t>
  </si>
  <si>
    <t>DUDDESTON MILL ROAD</t>
  </si>
  <si>
    <t>SALTLEY</t>
  </si>
  <si>
    <t>B8 1AU</t>
  </si>
  <si>
    <t>121    359 3400</t>
  </si>
  <si>
    <t>121    333 2222</t>
  </si>
  <si>
    <t>GI6</t>
  </si>
  <si>
    <t>TNT FASHION MAIDSTONE</t>
  </si>
  <si>
    <t>UNIT 1A</t>
  </si>
  <si>
    <t>ST MICHAELS CLOSE</t>
  </si>
  <si>
    <t>ME20 7BU</t>
  </si>
  <si>
    <t>1622717644</t>
  </si>
  <si>
    <t>GJ7</t>
  </si>
  <si>
    <t>TNT FASHION BIRMINGHAM</t>
  </si>
  <si>
    <t>UNIT B1</t>
  </si>
  <si>
    <t>THOMAS BUSINESS CENTRE</t>
  </si>
  <si>
    <t>ATLAS ESTATE</t>
  </si>
  <si>
    <t>B6 7EX</t>
  </si>
  <si>
    <t>121    3267888</t>
  </si>
  <si>
    <t>GJ6</t>
  </si>
  <si>
    <t>TNT FASHION CRAWLEY</t>
  </si>
  <si>
    <t>UNIT 1</t>
  </si>
  <si>
    <t>RUNWAY PARK</t>
  </si>
  <si>
    <t>LOWFIELD HEATH</t>
  </si>
  <si>
    <t>RH11 0PQ</t>
  </si>
  <si>
    <t>7748 645015</t>
  </si>
  <si>
    <t>AM2</t>
  </si>
  <si>
    <t>TNT FASHION GROUP B V M AND S</t>
  </si>
  <si>
    <t>AMSTERDAM</t>
  </si>
  <si>
    <t>BASISWEG 52</t>
  </si>
  <si>
    <t>1043 AP</t>
  </si>
  <si>
    <t>CK5</t>
  </si>
  <si>
    <t>CLARKS RETURNS BARKING</t>
  </si>
  <si>
    <t>BARKING</t>
  </si>
  <si>
    <t>2 THAMES ROAD</t>
  </si>
  <si>
    <t>IG11 0HZ</t>
  </si>
  <si>
    <t>2085941000</t>
  </si>
  <si>
    <t>2085941017</t>
  </si>
  <si>
    <t>BRS</t>
  </si>
  <si>
    <t>BRISTOL</t>
  </si>
  <si>
    <t>WOODWARD AVENUE</t>
  </si>
  <si>
    <t>WESTERLEIGH BUSINESS PARK</t>
  </si>
  <si>
    <t>YATE</t>
  </si>
  <si>
    <t>BS37 5YS</t>
  </si>
  <si>
    <t>1454   310516</t>
  </si>
  <si>
    <t>1454   324413</t>
  </si>
  <si>
    <t>CE4</t>
  </si>
  <si>
    <t>CEVA LOGISTICS SPS WEF</t>
  </si>
  <si>
    <t>UK LTD HEATHROW GATEWAY</t>
  </si>
  <si>
    <t>TW4 5SY</t>
  </si>
  <si>
    <t>208 46539001</t>
  </si>
  <si>
    <t>208 7553616</t>
  </si>
  <si>
    <t>CK4</t>
  </si>
  <si>
    <t>CLARKS RETURNS</t>
  </si>
  <si>
    <t>1268 591100</t>
  </si>
  <si>
    <t>1267 729112</t>
  </si>
  <si>
    <t>GJ4</t>
  </si>
  <si>
    <t>HARLOW</t>
  </si>
  <si>
    <t>SITE 1</t>
  </si>
  <si>
    <t>RIVERWAY</t>
  </si>
  <si>
    <t>1279695602</t>
  </si>
  <si>
    <t>GJ3</t>
  </si>
  <si>
    <t>TNT FASHION DUBLIN</t>
  </si>
  <si>
    <t>DUBLIN 24</t>
  </si>
  <si>
    <t>UNIT 1 BELGARD IND EST</t>
  </si>
  <si>
    <t>TALLAGHT</t>
  </si>
  <si>
    <t>35314635444</t>
  </si>
  <si>
    <t>GJ2</t>
  </si>
  <si>
    <t>TNT FASHION BELFAST</t>
  </si>
  <si>
    <t>COUNTY ANRTRIM</t>
  </si>
  <si>
    <t>14 BELFAST ROAD</t>
  </si>
  <si>
    <t>NUTTS CORNER</t>
  </si>
  <si>
    <t>CRUMLIN</t>
  </si>
  <si>
    <t>BT29 4TQ</t>
  </si>
  <si>
    <t>2890825671</t>
  </si>
  <si>
    <t>GI9</t>
  </si>
  <si>
    <t>TNT FASHION DURHAM</t>
  </si>
  <si>
    <t>BIRTLEY</t>
  </si>
  <si>
    <t>THE BUSINESS VILLAGE</t>
  </si>
  <si>
    <t>DRUM INDUSTRIAL ESTATE</t>
  </si>
  <si>
    <t>DH2 1AA</t>
  </si>
  <si>
    <t>191 5846061</t>
  </si>
  <si>
    <t>AH7</t>
  </si>
  <si>
    <t>TNT EXPRESS HOUSE</t>
  </si>
  <si>
    <t>WARWICKSHIRE</t>
  </si>
  <si>
    <t>HOLLY LANE</t>
  </si>
  <si>
    <t>ATHERSTONE</t>
  </si>
  <si>
    <t>CV9 2RY</t>
  </si>
  <si>
    <t>1827711711</t>
  </si>
  <si>
    <t>1827714141</t>
  </si>
  <si>
    <t>GI7</t>
  </si>
  <si>
    <t>TNT FASHION LUTTERWORTH</t>
  </si>
  <si>
    <t>LEICESTERSHIRE</t>
  </si>
  <si>
    <t>UNIT 5320 HAWKE WAY</t>
  </si>
  <si>
    <t>OFF HUNTER BOULEVARD</t>
  </si>
  <si>
    <t>MAGNA PARK  LUTTERWORTH</t>
  </si>
  <si>
    <t>LE17 4XX</t>
  </si>
  <si>
    <t>1455557227</t>
  </si>
  <si>
    <t>GJ5</t>
  </si>
  <si>
    <t>TNT FASHION BASINGSTOKE</t>
  </si>
  <si>
    <t>BASINGSTOKE</t>
  </si>
  <si>
    <t>SLINGTON HOUSE</t>
  </si>
  <si>
    <t>RANKINE ROAD</t>
  </si>
  <si>
    <t>DANESHILL IND EST</t>
  </si>
  <si>
    <t>RG24 8PH</t>
  </si>
  <si>
    <t>1256   469619</t>
  </si>
  <si>
    <t>GI5</t>
  </si>
  <si>
    <t>TNT FASHION BARKING</t>
  </si>
  <si>
    <t>13 GASCOIGNE ROAD</t>
  </si>
  <si>
    <t>IG11 7HP</t>
  </si>
  <si>
    <t>2088725901</t>
  </si>
  <si>
    <t>GI4</t>
  </si>
  <si>
    <t>TNT FASHION SWANSEA</t>
  </si>
  <si>
    <t>UNIT 1 BEAUFORD ROAD</t>
  </si>
  <si>
    <t>PLASMAR 1</t>
  </si>
  <si>
    <t>SA6 8JG</t>
  </si>
  <si>
    <t>2088381900</t>
  </si>
  <si>
    <t>GI3</t>
  </si>
  <si>
    <t>FASHION HUB LEICESTER</t>
  </si>
  <si>
    <t>MILL LANE IND EST</t>
  </si>
  <si>
    <t>MILL LANE</t>
  </si>
  <si>
    <t>GLENFIELD</t>
  </si>
  <si>
    <t>LE3 8DX</t>
  </si>
  <si>
    <t>116    2320011</t>
  </si>
  <si>
    <t>GB1</t>
  </si>
  <si>
    <t>TNT FASHION ACCRINGTON</t>
  </si>
  <si>
    <t>ACCRINGTON</t>
  </si>
  <si>
    <t>JUNCTION 7 BUSINESS PARK</t>
  </si>
  <si>
    <t>BLACKBURN RD</t>
  </si>
  <si>
    <t>CLAYTON LE MOORS</t>
  </si>
  <si>
    <t>BB5 5YG</t>
  </si>
  <si>
    <t>1254   382171</t>
  </si>
  <si>
    <t>GA5</t>
  </si>
  <si>
    <t>TNT FASHION GLASGOW</t>
  </si>
  <si>
    <t>EARN AVENUE</t>
  </si>
  <si>
    <t>RIGHEAD INDUSTRIAL ESTATE</t>
  </si>
  <si>
    <t>ML4 3LW</t>
  </si>
  <si>
    <t>1698844602</t>
  </si>
  <si>
    <t>FS2</t>
  </si>
  <si>
    <t>TNT FASHION LUTON</t>
  </si>
  <si>
    <t>UNIT 11 SUNDON BUSINESS PARK</t>
  </si>
  <si>
    <t>DENCORA WAY</t>
  </si>
  <si>
    <t>LU3 3HP</t>
  </si>
  <si>
    <t>1582490268</t>
  </si>
  <si>
    <t>FS1</t>
  </si>
  <si>
    <t>TNT FASHION WOLVERHAMPTON</t>
  </si>
  <si>
    <t>WOLVERHAMPTON</t>
  </si>
  <si>
    <t>LOWER WALSALL STREET</t>
  </si>
  <si>
    <t>WV1 2ES</t>
  </si>
  <si>
    <t>1902454822</t>
  </si>
  <si>
    <t>FP3</t>
  </si>
  <si>
    <t>TNT FASHION PARIS</t>
  </si>
  <si>
    <t>MIL LANE</t>
  </si>
  <si>
    <t>GELNFIELD</t>
  </si>
  <si>
    <t>CT4</t>
  </si>
  <si>
    <t>COMPUTER 2000</t>
  </si>
  <si>
    <t>LUTTERWORTH</t>
  </si>
  <si>
    <t>HARRIER PARKWAY</t>
  </si>
  <si>
    <t>MAGNA PARK</t>
  </si>
  <si>
    <t>L17 4XN</t>
  </si>
  <si>
    <t>CN4</t>
  </si>
  <si>
    <t>CANNOCK SPS</t>
  </si>
  <si>
    <t>CANNOCK</t>
  </si>
  <si>
    <t>WIMBLEBURY ROAD</t>
  </si>
  <si>
    <t>LITTLEWORTH</t>
  </si>
  <si>
    <t>WS12 5HU</t>
  </si>
  <si>
    <t>1543 426333</t>
  </si>
  <si>
    <t>1543 877655</t>
  </si>
  <si>
    <t>CL5</t>
  </si>
  <si>
    <t>TNT FASHION TRAFFORD CENTRE</t>
  </si>
  <si>
    <t>1254 382171</t>
  </si>
  <si>
    <t>GI8</t>
  </si>
  <si>
    <t>TNT FASHION GLENFIELD</t>
  </si>
  <si>
    <t>116232 0011</t>
  </si>
  <si>
    <t>WS5</t>
  </si>
  <si>
    <t>WESTFIELDS SHOPPING CENTRE</t>
  </si>
  <si>
    <t>C O BARKING DEPOT</t>
  </si>
  <si>
    <t>IG11 OHZ</t>
  </si>
  <si>
    <t>208 5941000</t>
  </si>
  <si>
    <t>208 5941017</t>
  </si>
  <si>
    <t>AH4</t>
  </si>
  <si>
    <t>TNT SAMEDAY</t>
  </si>
  <si>
    <t>HOLLY LANE INDUSTRIAL ESTATE</t>
  </si>
  <si>
    <t>CSD 01530 416070</t>
  </si>
  <si>
    <t>1 827  303030</t>
  </si>
  <si>
    <t>1 827  313887</t>
  </si>
  <si>
    <t>HR3</t>
  </si>
  <si>
    <t>GB INT VIA DOM</t>
  </si>
  <si>
    <t>CV9 2AA</t>
  </si>
  <si>
    <t>01827  303030</t>
  </si>
  <si>
    <t>KX4</t>
  </si>
  <si>
    <t>KINGSBURY DIRECT</t>
  </si>
  <si>
    <t>182    7 711711</t>
  </si>
  <si>
    <t>182    7 875288</t>
  </si>
  <si>
    <t>LT4</t>
  </si>
  <si>
    <t>EASTERN APPROACH</t>
  </si>
  <si>
    <t>ALFREDS WAY</t>
  </si>
  <si>
    <t>IG11 0AS</t>
  </si>
  <si>
    <t>2085073397</t>
  </si>
  <si>
    <t>ND4</t>
  </si>
  <si>
    <t>NO ID STORES</t>
  </si>
  <si>
    <t>BLACKBURN ROAD</t>
  </si>
  <si>
    <t>CLAYTON-LE-MOORS</t>
  </si>
  <si>
    <t>01254  230067</t>
  </si>
  <si>
    <t>OK5</t>
  </si>
  <si>
    <t>OAKWOOD RETURNS</t>
  </si>
  <si>
    <t>01706 827611</t>
  </si>
  <si>
    <t>01706 824307</t>
  </si>
  <si>
    <t>OL9</t>
  </si>
  <si>
    <t>TNT FASHION GROUP B V -HACKETT</t>
  </si>
  <si>
    <t>OLDENZAAL</t>
  </si>
  <si>
    <t>HANZEPOORT 22</t>
  </si>
  <si>
    <t>7575 DA</t>
  </si>
  <si>
    <t>GM9</t>
  </si>
  <si>
    <t>GAME MINT RETURNS</t>
  </si>
  <si>
    <t>ALTON</t>
  </si>
  <si>
    <t>UNIT 3</t>
  </si>
  <si>
    <t>CAKER STREAM ROAD</t>
  </si>
  <si>
    <t>MILL LANE INDUSTRIAL ESTATE</t>
  </si>
  <si>
    <t>GU34 2QA</t>
  </si>
  <si>
    <t>01420 594300</t>
  </si>
  <si>
    <t>01420 595840</t>
  </si>
  <si>
    <t>TL3</t>
  </si>
  <si>
    <t>TNT FASHION BELLSHILL</t>
  </si>
  <si>
    <t>1698   844602</t>
  </si>
  <si>
    <t>GM8</t>
  </si>
  <si>
    <t>GAME FAULTY RETURNS</t>
  </si>
  <si>
    <t>ABZ</t>
  </si>
  <si>
    <t>ABERDEEN</t>
  </si>
  <si>
    <t>UNIT 7-9 FORTIES IND L CENTRE</t>
  </si>
  <si>
    <t>HARENESS CIRCLE</t>
  </si>
  <si>
    <t>ALTENS INDUSTRIAL ESTATE</t>
  </si>
  <si>
    <t>AB12 3LY</t>
  </si>
  <si>
    <t>1224   875665</t>
  </si>
  <si>
    <t>1224   894587</t>
  </si>
  <si>
    <t>AT4</t>
  </si>
  <si>
    <t>HAMPSHIRE</t>
  </si>
  <si>
    <t>3 CAKER STREAM ROAD</t>
  </si>
  <si>
    <t>1420 594300</t>
  </si>
  <si>
    <t>1420595840</t>
  </si>
  <si>
    <t>BA4</t>
  </si>
  <si>
    <t>BRADFORD</t>
  </si>
  <si>
    <t>BRADORD</t>
  </si>
  <si>
    <t>CROSS LANE</t>
  </si>
  <si>
    <t>BIRKENSHAW</t>
  </si>
  <si>
    <t>BD11 2BZ</t>
  </si>
  <si>
    <t>1274   651222</t>
  </si>
  <si>
    <t>1274   651027</t>
  </si>
  <si>
    <t>BF4</t>
  </si>
  <si>
    <t>BELFAST DEPOT</t>
  </si>
  <si>
    <t>CO ANTRIM</t>
  </si>
  <si>
    <t>2890825524</t>
  </si>
  <si>
    <t>BFS</t>
  </si>
  <si>
    <t>BELFAST  SATELLITE</t>
  </si>
  <si>
    <t>UNIT 4  TRANSIT SHEDS</t>
  </si>
  <si>
    <t>CARGO BUILDINGS</t>
  </si>
  <si>
    <t>BELFAST INTERNATIONAL AIRPORT</t>
  </si>
  <si>
    <t>BT29 4AB</t>
  </si>
  <si>
    <t>2890   825671</t>
  </si>
  <si>
    <t>2890   825318</t>
  </si>
  <si>
    <t>BK4</t>
  </si>
  <si>
    <t>20 85941000</t>
  </si>
  <si>
    <t>20 85941017</t>
  </si>
  <si>
    <t>BQC</t>
  </si>
  <si>
    <t>BODMIN</t>
  </si>
  <si>
    <t>CORNWALL</t>
  </si>
  <si>
    <t>UNIT 10 BODMIN BUSINESS ESTATE</t>
  </si>
  <si>
    <t>LAUNCESTON ROAD</t>
  </si>
  <si>
    <t>PL31 2RJ</t>
  </si>
  <si>
    <t>1208 77055</t>
  </si>
  <si>
    <t>1208 78814</t>
  </si>
  <si>
    <t>OR4</t>
  </si>
  <si>
    <t>TNT ORANGE CONTRACT</t>
  </si>
  <si>
    <t>CHIPPING WARDEN</t>
  </si>
  <si>
    <t>HAYES TECHNOLOGY</t>
  </si>
  <si>
    <t>UNIT 7 WAREHOUSE 4</t>
  </si>
  <si>
    <t>APPLETREE ROAD</t>
  </si>
  <si>
    <t>OX17 1LL</t>
  </si>
  <si>
    <t>GM7</t>
  </si>
  <si>
    <t>GAME PRE-OWNED RETURNS</t>
  </si>
  <si>
    <t>MC4</t>
  </si>
  <si>
    <t>BREDBURY - MANCHESTER</t>
  </si>
  <si>
    <t>STOCKPORT</t>
  </si>
  <si>
    <t>UNIT 5</t>
  </si>
  <si>
    <t>CROMWELL ROAD</t>
  </si>
  <si>
    <t>BREDBURY</t>
  </si>
  <si>
    <t>SK6 2RF</t>
  </si>
  <si>
    <t>16 1406 777</t>
  </si>
  <si>
    <t>16 1406 8788</t>
  </si>
  <si>
    <t>GJ9</t>
  </si>
  <si>
    <t>TNT FASHION EXETER</t>
  </si>
  <si>
    <t>UNIT 3-4 FOREST UNITS</t>
  </si>
  <si>
    <t>HENNOCK ROAD EAST</t>
  </si>
  <si>
    <t>MARSH BARTON TRADING ESTATE</t>
  </si>
  <si>
    <t>EX2 8RJ</t>
  </si>
  <si>
    <t>139    2824579</t>
  </si>
  <si>
    <t>GK2</t>
  </si>
  <si>
    <t>TNT FASHION ROTHERHAM</t>
  </si>
  <si>
    <t>OLD DONCASTER ROAD</t>
  </si>
  <si>
    <t>WATH UPON DEARNE</t>
  </si>
  <si>
    <t>S63 7EE</t>
  </si>
  <si>
    <t>50009340</t>
  </si>
  <si>
    <t>GK5</t>
  </si>
  <si>
    <t>TNT FASHION INTERNATION DISTR</t>
  </si>
  <si>
    <t>GK8</t>
  </si>
  <si>
    <t>TNT FASHION NORWICH</t>
  </si>
  <si>
    <t>NORWICH</t>
  </si>
  <si>
    <t>UNIT 7 EMMERSON IND EST</t>
  </si>
  <si>
    <t>NORWICH ROAD</t>
  </si>
  <si>
    <t>LENWADE</t>
  </si>
  <si>
    <t>NR9 5SH</t>
  </si>
  <si>
    <t>1603   261506</t>
  </si>
  <si>
    <t>GM5</t>
  </si>
  <si>
    <t>GAME ONLINE RETURNS</t>
  </si>
  <si>
    <t>GM6</t>
  </si>
  <si>
    <t>GAME FAULTY PRE-OWNED RETURNS</t>
  </si>
  <si>
    <t>GJ8</t>
  </si>
  <si>
    <t>TNT FASHION SOUTHAMPTON</t>
  </si>
  <si>
    <t>UNIT 9 CHALDCROFT DIST PARK</t>
  </si>
  <si>
    <t>BURNETTS END</t>
  </si>
  <si>
    <t>WEST END</t>
  </si>
  <si>
    <t>S030 2PA</t>
  </si>
  <si>
    <t>7730   922966</t>
  </si>
  <si>
    <t>GD</t>
  </si>
  <si>
    <t>GRENADA</t>
  </si>
  <si>
    <t>GND</t>
  </si>
  <si>
    <t>ANTIGUA</t>
  </si>
  <si>
    <t>PONT SALINES INTERNATIONAL AIR</t>
  </si>
  <si>
    <t>ST GEORGES</t>
  </si>
  <si>
    <t>4734390681</t>
  </si>
  <si>
    <t>4734390728</t>
  </si>
  <si>
    <t>GE</t>
  </si>
  <si>
    <t>GEORGIA</t>
  </si>
  <si>
    <t>TBS</t>
  </si>
  <si>
    <t>TBILISI</t>
  </si>
  <si>
    <t>25  AGMASHENEBELI AVE</t>
  </si>
  <si>
    <t>0178</t>
  </si>
  <si>
    <t>995 32 2910220</t>
  </si>
  <si>
    <t>995 32 2911151</t>
  </si>
  <si>
    <t>GXO</t>
  </si>
  <si>
    <t>GEORGIA OTHERS</t>
  </si>
  <si>
    <t>25  AGMASHENEBELE AVE</t>
  </si>
  <si>
    <t>00995 32 910220</t>
  </si>
  <si>
    <t>00995 32 911151</t>
  </si>
  <si>
    <t>GF</t>
  </si>
  <si>
    <t>FRENCH GUIANA</t>
  </si>
  <si>
    <t>CAY</t>
  </si>
  <si>
    <t>CAYENNE</t>
  </si>
  <si>
    <t>BAT EUROPA</t>
  </si>
  <si>
    <t>287526</t>
  </si>
  <si>
    <t>285799</t>
  </si>
  <si>
    <t>GH</t>
  </si>
  <si>
    <t>GHANA</t>
  </si>
  <si>
    <t>ACO</t>
  </si>
  <si>
    <t>GHANA OTHERS</t>
  </si>
  <si>
    <t>ACCRA</t>
  </si>
  <si>
    <t xml:space="preserve"> 138  AIRPORT WEST</t>
  </si>
  <si>
    <t>P O  BOX 9518</t>
  </si>
  <si>
    <t>AIRPORT  ACCRA</t>
  </si>
  <si>
    <t>302734671</t>
  </si>
  <si>
    <t>ACC</t>
  </si>
  <si>
    <t xml:space="preserve"> 138  AIRPORT WEST  P O 9518</t>
  </si>
  <si>
    <t>AIRPORT - ACCRA</t>
  </si>
  <si>
    <t>GI</t>
  </si>
  <si>
    <t>GIBRALTAR</t>
  </si>
  <si>
    <t>GIB</t>
  </si>
  <si>
    <t>UNIT 9 HARBOURS YARD</t>
  </si>
  <si>
    <t>52100</t>
  </si>
  <si>
    <t>52101</t>
  </si>
  <si>
    <t>GL</t>
  </si>
  <si>
    <t>GREENLAND</t>
  </si>
  <si>
    <t>GOH</t>
  </si>
  <si>
    <t>NUUK</t>
  </si>
  <si>
    <t>+45 36 884500</t>
  </si>
  <si>
    <t>4536884500</t>
  </si>
  <si>
    <t>GM</t>
  </si>
  <si>
    <t>GAMBIA</t>
  </si>
  <si>
    <t>BJL</t>
  </si>
  <si>
    <t>BANJUL</t>
  </si>
  <si>
    <t>SERREKUNDA</t>
  </si>
  <si>
    <t>ROC GLOBAL SERVICES TNT</t>
  </si>
  <si>
    <t>FIRST FLOOR  CHRIST CHUCH BUSI</t>
  </si>
  <si>
    <t>OFF SAYERR JOBE AVENUE</t>
  </si>
  <si>
    <t>220  4399119</t>
  </si>
  <si>
    <t>220 9918122</t>
  </si>
  <si>
    <t>GN</t>
  </si>
  <si>
    <t>GUINEA</t>
  </si>
  <si>
    <t>TR8</t>
  </si>
  <si>
    <t>GUINEA OTHERS</t>
  </si>
  <si>
    <t>CONAKRY</t>
  </si>
  <si>
    <t>IMMEUBLE BOKE 2EME ETAGE</t>
  </si>
  <si>
    <t>68 35 26 0</t>
  </si>
  <si>
    <t>CKY</t>
  </si>
  <si>
    <t>CITE CHEMIN DE FER</t>
  </si>
  <si>
    <t>IMMEUBLE KASSA</t>
  </si>
  <si>
    <t>BP 1648</t>
  </si>
  <si>
    <t>30413205</t>
  </si>
  <si>
    <t>3041 3205</t>
  </si>
  <si>
    <t>KS6</t>
  </si>
  <si>
    <t>KAMSAR</t>
  </si>
  <si>
    <t>CITE CBG</t>
  </si>
  <si>
    <t>30 32 27 69</t>
  </si>
  <si>
    <t>30 41 42 73</t>
  </si>
  <si>
    <t>GP</t>
  </si>
  <si>
    <t>GUADELOUPE</t>
  </si>
  <si>
    <t>POINTE-A-PITRE</t>
  </si>
  <si>
    <t>LES ABYMES</t>
  </si>
  <si>
    <t>IMEUBLE LE PEROU</t>
  </si>
  <si>
    <t>97139</t>
  </si>
  <si>
    <t>GQ</t>
  </si>
  <si>
    <t>EQUATORIAL GUINEA</t>
  </si>
  <si>
    <t>BSG</t>
  </si>
  <si>
    <t>BATA</t>
  </si>
  <si>
    <t>MALABO</t>
  </si>
  <si>
    <t>COURRIER EXPRESS</t>
  </si>
  <si>
    <t>206913</t>
  </si>
  <si>
    <t>6266494</t>
  </si>
  <si>
    <t>ML6</t>
  </si>
  <si>
    <t>AVENIDAS PARQUES DE AFRICA</t>
  </si>
  <si>
    <t>PEQUENA ESPANA</t>
  </si>
  <si>
    <t>CARACOLAS  MALABO-BIOKO ISLAND</t>
  </si>
  <si>
    <t>091 782</t>
  </si>
  <si>
    <t>GR</t>
  </si>
  <si>
    <t>GREECE</t>
  </si>
  <si>
    <t>XN9</t>
  </si>
  <si>
    <t>HALKIDA</t>
  </si>
  <si>
    <t>KOTSOU 9-11</t>
  </si>
  <si>
    <t>341 00</t>
  </si>
  <si>
    <t>210 8905800</t>
  </si>
  <si>
    <t>210 8949974</t>
  </si>
  <si>
    <t>ATH</t>
  </si>
  <si>
    <t>MI7</t>
  </si>
  <si>
    <t>MITILINI</t>
  </si>
  <si>
    <t>KAVETSOU 29</t>
  </si>
  <si>
    <t>811 00</t>
  </si>
  <si>
    <t>AO7</t>
  </si>
  <si>
    <t>ARTA</t>
  </si>
  <si>
    <t>22  AMVRAKIAS   MOSTRAION</t>
  </si>
  <si>
    <t>471 00</t>
  </si>
  <si>
    <t>VO2</t>
  </si>
  <si>
    <t>VOLOS</t>
  </si>
  <si>
    <t>SOLONOS 4G</t>
  </si>
  <si>
    <t>383 00</t>
  </si>
  <si>
    <t>TK8</t>
  </si>
  <si>
    <t>TRIKALA</t>
  </si>
  <si>
    <t>KONDILI 26</t>
  </si>
  <si>
    <t>421 00</t>
  </si>
  <si>
    <t>SM7</t>
  </si>
  <si>
    <t>GREECE NORTHERN</t>
  </si>
  <si>
    <t>THESSALONIKI</t>
  </si>
  <si>
    <t>LAERTOU   CHALKIS STR</t>
  </si>
  <si>
    <t>PATRIARCHIKO PILEAS</t>
  </si>
  <si>
    <t>570 01</t>
  </si>
  <si>
    <t>2310 497600</t>
  </si>
  <si>
    <t>2310 476443</t>
  </si>
  <si>
    <t>SKG</t>
  </si>
  <si>
    <t>PT8</t>
  </si>
  <si>
    <t>PATRA</t>
  </si>
  <si>
    <t>AMALIAS 52</t>
  </si>
  <si>
    <t>262 21</t>
  </si>
  <si>
    <t>LR4</t>
  </si>
  <si>
    <t>LARISSA</t>
  </si>
  <si>
    <t>37 MANDILARA   LIVANATON STR</t>
  </si>
  <si>
    <t>412 23</t>
  </si>
  <si>
    <t>KV6</t>
  </si>
  <si>
    <t>KAVALA</t>
  </si>
  <si>
    <t>RODOU 12</t>
  </si>
  <si>
    <t>KT8</t>
  </si>
  <si>
    <t>KATERINI</t>
  </si>
  <si>
    <t>2310   497600</t>
  </si>
  <si>
    <t>2310   476443</t>
  </si>
  <si>
    <t>GR3</t>
  </si>
  <si>
    <t>GREECE OTHERS</t>
  </si>
  <si>
    <t>MARKOPOULO</t>
  </si>
  <si>
    <t>FLEMING ROAD</t>
  </si>
  <si>
    <t>VI  PA  MARKOPOULOU</t>
  </si>
  <si>
    <t>190 03</t>
  </si>
  <si>
    <t>2108905800</t>
  </si>
  <si>
    <t>21894  9974</t>
  </si>
  <si>
    <t>ATHENS</t>
  </si>
  <si>
    <t>2108949974</t>
  </si>
  <si>
    <t>RO4</t>
  </si>
  <si>
    <t>RODOS</t>
  </si>
  <si>
    <t>KANADA 87</t>
  </si>
  <si>
    <t>85100</t>
  </si>
  <si>
    <t>CI9</t>
  </si>
  <si>
    <t>CHANIA</t>
  </si>
  <si>
    <t>AN  GOGONI 86</t>
  </si>
  <si>
    <t>733 00</t>
  </si>
  <si>
    <t>KK7</t>
  </si>
  <si>
    <t>KERKIRA</t>
  </si>
  <si>
    <t>PALAIOKASTRITSA 60</t>
  </si>
  <si>
    <t>491 00</t>
  </si>
  <si>
    <t>HK1</t>
  </si>
  <si>
    <t>HERAKLION</t>
  </si>
  <si>
    <t>47  MINOOS STR</t>
  </si>
  <si>
    <t>713 03</t>
  </si>
  <si>
    <t>HN8</t>
  </si>
  <si>
    <t>GREECE RURAL DISTRICTS</t>
  </si>
  <si>
    <t>MARKOPOULO INDUSTRIAL AREA</t>
  </si>
  <si>
    <t>HN9</t>
  </si>
  <si>
    <t>GREECE REMOTE LOCATIONS</t>
  </si>
  <si>
    <t>IO4</t>
  </si>
  <si>
    <t>IOANNINA</t>
  </si>
  <si>
    <t>GEORGIOU PAPANDREOU 42</t>
  </si>
  <si>
    <t>454 44</t>
  </si>
  <si>
    <t>IS9</t>
  </si>
  <si>
    <t>GREECE ISLAND LOCATIONS AGENTS</t>
  </si>
  <si>
    <t>167 77</t>
  </si>
  <si>
    <t>KA8</t>
  </si>
  <si>
    <t>KALAMATA</t>
  </si>
  <si>
    <t>ASKLIPIOU 45</t>
  </si>
  <si>
    <t>241 00</t>
  </si>
  <si>
    <t>GT</t>
  </si>
  <si>
    <t>GUATEMALA</t>
  </si>
  <si>
    <t>GUA</t>
  </si>
  <si>
    <t>GUATEMALA CITY</t>
  </si>
  <si>
    <t>9A AVENIDA 15-70</t>
  </si>
  <si>
    <t>ZONA 13 AURORA 1</t>
  </si>
  <si>
    <t>2279   4500</t>
  </si>
  <si>
    <t>2279   4599</t>
  </si>
  <si>
    <t>GUO</t>
  </si>
  <si>
    <t>GUATEMALA OTHERS</t>
  </si>
  <si>
    <t>9A AVENIDA 15-70 GUATEMALA CIT</t>
  </si>
  <si>
    <t>22794500</t>
  </si>
  <si>
    <t>22794599</t>
  </si>
  <si>
    <t>GU</t>
  </si>
  <si>
    <t>GUAM</t>
  </si>
  <si>
    <t>TAMUNING</t>
  </si>
  <si>
    <t>193 ROJAS STREET  HARMON INDL</t>
  </si>
  <si>
    <t>HARMON INDUSTRIAL PARK</t>
  </si>
  <si>
    <t>96931</t>
  </si>
  <si>
    <t>64     6 3723</t>
  </si>
  <si>
    <t>64     93012</t>
  </si>
  <si>
    <t>GW</t>
  </si>
  <si>
    <t>GUINEA-BISSAU</t>
  </si>
  <si>
    <t>OXB</t>
  </si>
  <si>
    <t>BISSAU</t>
  </si>
  <si>
    <t>BISSAU VELHO</t>
  </si>
  <si>
    <t>RUA 12 DE SETEMBRO 13B</t>
  </si>
  <si>
    <t>CP 97</t>
  </si>
  <si>
    <t>1011</t>
  </si>
  <si>
    <t>5975229</t>
  </si>
  <si>
    <t>CTS</t>
  </si>
  <si>
    <t>GY</t>
  </si>
  <si>
    <t>GUYANA</t>
  </si>
  <si>
    <t>GEO</t>
  </si>
  <si>
    <t>GEORGETOWN</t>
  </si>
  <si>
    <t>GEORGETOWN  GUYANA</t>
  </si>
  <si>
    <t>2-9  LOMBARD STREET</t>
  </si>
  <si>
    <t>2250833</t>
  </si>
  <si>
    <t>2276808</t>
  </si>
  <si>
    <t>HK</t>
  </si>
  <si>
    <t>HKG</t>
  </si>
  <si>
    <t>CHEK LAP KOK</t>
  </si>
  <si>
    <t>ROOM 103-105  1 F  TERMINAL 1</t>
  </si>
  <si>
    <t>10 CHUM PING ROAD  HKIA</t>
  </si>
  <si>
    <t>2275 5891</t>
  </si>
  <si>
    <t>2148 7002</t>
  </si>
  <si>
    <t>HK5</t>
  </si>
  <si>
    <t>KB4</t>
  </si>
  <si>
    <t>KOWLOON BAY DEPOT</t>
  </si>
  <si>
    <t>KOWLOON BAY</t>
  </si>
  <si>
    <t>UNIT 3-6  G F</t>
  </si>
  <si>
    <t>PACIFIC TRADE CENTRE</t>
  </si>
  <si>
    <t>2 KAI HING ROAD</t>
  </si>
  <si>
    <t>275    70360</t>
  </si>
  <si>
    <t>2755   0570</t>
  </si>
  <si>
    <t>KF7</t>
  </si>
  <si>
    <t>KWAI FONG DEPOT</t>
  </si>
  <si>
    <t>KWAI CHUNG</t>
  </si>
  <si>
    <t>UNIT A1  G F</t>
  </si>
  <si>
    <t>WING HANG INDUSTRIAL BUILDING</t>
  </si>
  <si>
    <t>13-29 KWAI HEI STREET</t>
  </si>
  <si>
    <t>2409   5194</t>
  </si>
  <si>
    <t>2409   8844</t>
  </si>
  <si>
    <t>HN</t>
  </si>
  <si>
    <t>HONDURAS</t>
  </si>
  <si>
    <t>HXO</t>
  </si>
  <si>
    <t>HONDURAS OTHERS</t>
  </si>
  <si>
    <t>TEGUCIGALPA</t>
  </si>
  <si>
    <t>AV  JUAN LINDO  2A CALLE COLON</t>
  </si>
  <si>
    <t>5506564</t>
  </si>
  <si>
    <t>5506576</t>
  </si>
  <si>
    <t>TGU</t>
  </si>
  <si>
    <t>SAP</t>
  </si>
  <si>
    <t>SAN PEDRO</t>
  </si>
  <si>
    <t>SAN PEDRO SULA CORTES</t>
  </si>
  <si>
    <t>CENTRO COMMERCIAL SANTA ANITA</t>
  </si>
  <si>
    <t>1 CALLE Y 6 AVENIDA  LOCAL 210</t>
  </si>
  <si>
    <t xml:space="preserve">    5506564</t>
  </si>
  <si>
    <t>5506   576</t>
  </si>
  <si>
    <t>EDIFICIO MONDAI AV  JUAN LINDO</t>
  </si>
  <si>
    <t>2A CALLE COLONIA LAS MINITAS</t>
  </si>
  <si>
    <t xml:space="preserve">    2391790</t>
  </si>
  <si>
    <t xml:space="preserve">    2311078</t>
  </si>
  <si>
    <t>HR</t>
  </si>
  <si>
    <t>CROATIA</t>
  </si>
  <si>
    <t>HR7</t>
  </si>
  <si>
    <t>CROATIA REMOTE LOCATIONS</t>
  </si>
  <si>
    <t>ZAGREB</t>
  </si>
  <si>
    <t>VELIKA CESTA 78</t>
  </si>
  <si>
    <t>100 20</t>
  </si>
  <si>
    <t>1 6254444</t>
  </si>
  <si>
    <t>1 6254459</t>
  </si>
  <si>
    <t>ZAG</t>
  </si>
  <si>
    <t>HVO</t>
  </si>
  <si>
    <t>CROATIA OTHERS</t>
  </si>
  <si>
    <t>10020</t>
  </si>
  <si>
    <t>16254444</t>
  </si>
  <si>
    <t>16254459</t>
  </si>
  <si>
    <t>OSI</t>
  </si>
  <si>
    <t>OSIJEK</t>
  </si>
  <si>
    <t>HRVATSKE REPUBLIKA 19B</t>
  </si>
  <si>
    <t>31000</t>
  </si>
  <si>
    <t>31 205979</t>
  </si>
  <si>
    <t>PUY</t>
  </si>
  <si>
    <t>PULA</t>
  </si>
  <si>
    <t>CRESKA 16</t>
  </si>
  <si>
    <t>52 535420</t>
  </si>
  <si>
    <t>RJK</t>
  </si>
  <si>
    <t>RIJEKA</t>
  </si>
  <si>
    <t>LOVORSKA RUJEVICA 6</t>
  </si>
  <si>
    <t>51000</t>
  </si>
  <si>
    <t>51 671 010</t>
  </si>
  <si>
    <t>52 671 010</t>
  </si>
  <si>
    <t>SPU</t>
  </si>
  <si>
    <t>SPLIT</t>
  </si>
  <si>
    <t>SARAJEVSKA 27</t>
  </si>
  <si>
    <t>21000</t>
  </si>
  <si>
    <t>21 508 166</t>
  </si>
  <si>
    <t>VZ3</t>
  </si>
  <si>
    <t>VARAZDIN</t>
  </si>
  <si>
    <t>GRABERIJE 27A</t>
  </si>
  <si>
    <t>42000</t>
  </si>
  <si>
    <t>42 311 676</t>
  </si>
  <si>
    <t>NOVI ZAGREB</t>
  </si>
  <si>
    <t>IN TIME D O O</t>
  </si>
  <si>
    <t>1 6254 444</t>
  </si>
  <si>
    <t>1 6254 459</t>
  </si>
  <si>
    <t>HT</t>
  </si>
  <si>
    <t>HAITI</t>
  </si>
  <si>
    <t>PAP</t>
  </si>
  <si>
    <t>PORT AU PRINCE</t>
  </si>
  <si>
    <t>PORT-AU-PRINCE</t>
  </si>
  <si>
    <t>ANGLE BLVD T LOUVERTURE   RUE</t>
  </si>
  <si>
    <t>SUITE 11</t>
  </si>
  <si>
    <t>5582811</t>
  </si>
  <si>
    <t>2572312</t>
  </si>
  <si>
    <t>HU</t>
  </si>
  <si>
    <t>HUNGARY</t>
  </si>
  <si>
    <t>QGY</t>
  </si>
  <si>
    <t>GYOR</t>
  </si>
  <si>
    <t>JUHARFA U  1  IPARI PARK</t>
  </si>
  <si>
    <t>9027</t>
  </si>
  <si>
    <t>12968192</t>
  </si>
  <si>
    <t>12967881</t>
  </si>
  <si>
    <t>BUD</t>
  </si>
  <si>
    <t>ZG8</t>
  </si>
  <si>
    <t>ZALAEGERSZEG</t>
  </si>
  <si>
    <t>MAGYARSZECSOD</t>
  </si>
  <si>
    <t>KULTERULET  HRSZ 144 1</t>
  </si>
  <si>
    <t>9912</t>
  </si>
  <si>
    <t>1 269 8192</t>
  </si>
  <si>
    <t>1 296 7881</t>
  </si>
  <si>
    <t>SZ8</t>
  </si>
  <si>
    <t>SZEKESFEHERVAR</t>
  </si>
  <si>
    <t>KERESZTTOLTES STR HRSZ  4358 5</t>
  </si>
  <si>
    <t>SO8</t>
  </si>
  <si>
    <t>SZOLNOK</t>
  </si>
  <si>
    <t>16 BATTHYANY STR</t>
  </si>
  <si>
    <t>5100</t>
  </si>
  <si>
    <t>QPJ</t>
  </si>
  <si>
    <t>PECS</t>
  </si>
  <si>
    <t>KOMLO</t>
  </si>
  <si>
    <t>6 A BATTHYANY STR</t>
  </si>
  <si>
    <t>7300</t>
  </si>
  <si>
    <t>MCQ</t>
  </si>
  <si>
    <t>MISKOLC</t>
  </si>
  <si>
    <t>ZSIGMOND VILMOS STR 49</t>
  </si>
  <si>
    <t>3527</t>
  </si>
  <si>
    <t>DEB</t>
  </si>
  <si>
    <t>DEBRECEN</t>
  </si>
  <si>
    <t>ISTVAN STR 151</t>
  </si>
  <si>
    <t>4031</t>
  </si>
  <si>
    <t>BUDAPEST</t>
  </si>
  <si>
    <t>ECSERI STR 14-16</t>
  </si>
  <si>
    <t>1097</t>
  </si>
  <si>
    <t>1431   3000</t>
  </si>
  <si>
    <t>1431   3030</t>
  </si>
  <si>
    <t>QZD</t>
  </si>
  <si>
    <t>SZEGED</t>
  </si>
  <si>
    <t>MINDSZENT</t>
  </si>
  <si>
    <t>KOZTARSASAG SQR 12</t>
  </si>
  <si>
    <t>6630</t>
  </si>
  <si>
    <t>ID</t>
  </si>
  <si>
    <t>INDONESIA</t>
  </si>
  <si>
    <t>KA6</t>
  </si>
  <si>
    <t>KARAWACI</t>
  </si>
  <si>
    <t>TANGERANG</t>
  </si>
  <si>
    <t>RUKO JALUR SUTERA</t>
  </si>
  <si>
    <t>KAV 2A  NO  6   7  ALAMSUTERA</t>
  </si>
  <si>
    <t>15144</t>
  </si>
  <si>
    <t>02155911771</t>
  </si>
  <si>
    <t>02155911770</t>
  </si>
  <si>
    <t>JK2</t>
  </si>
  <si>
    <t>PK6</t>
  </si>
  <si>
    <t>PEKANBARU</t>
  </si>
  <si>
    <t>JL JEND  SUDIRMAN NO 180 D</t>
  </si>
  <si>
    <t>28282</t>
  </si>
  <si>
    <t>76138454</t>
  </si>
  <si>
    <t>76135680</t>
  </si>
  <si>
    <t>UPG</t>
  </si>
  <si>
    <t>UJUNG PANDANG</t>
  </si>
  <si>
    <t>MAKASSAR</t>
  </si>
  <si>
    <t>JL PERINTIS KEMERDEKAAN KM 8</t>
  </si>
  <si>
    <t>NO 57</t>
  </si>
  <si>
    <t>62 411 442098</t>
  </si>
  <si>
    <t>62 411 459350</t>
  </si>
  <si>
    <t>SUB</t>
  </si>
  <si>
    <t>SURABAYA</t>
  </si>
  <si>
    <t>SIDOARJO</t>
  </si>
  <si>
    <t>JL IR H JUANDA KM 3 4</t>
  </si>
  <si>
    <t>SEDATI AGUNG</t>
  </si>
  <si>
    <t>61253</t>
  </si>
  <si>
    <t>318676899</t>
  </si>
  <si>
    <t>318679199</t>
  </si>
  <si>
    <t>SRG</t>
  </si>
  <si>
    <t>SEMARANG</t>
  </si>
  <si>
    <t>JL JEND SUDIRMAN NO 376 A</t>
  </si>
  <si>
    <t>51049</t>
  </si>
  <si>
    <t>24 7612418</t>
  </si>
  <si>
    <t>24 7612432</t>
  </si>
  <si>
    <t>PLM</t>
  </si>
  <si>
    <t>PALEMBANG</t>
  </si>
  <si>
    <t>JL BASUKI RAHMAT NO 4</t>
  </si>
  <si>
    <t>KELURAHAN ARYO KEMUNING</t>
  </si>
  <si>
    <t>30128</t>
  </si>
  <si>
    <t>62  711415917</t>
  </si>
  <si>
    <t>62 711 415917</t>
  </si>
  <si>
    <t>MES</t>
  </si>
  <si>
    <t>MEDAN</t>
  </si>
  <si>
    <t>RUKO GRAND CEMARA ASRI</t>
  </si>
  <si>
    <t>JALAN CEMARA NO  8 K-L</t>
  </si>
  <si>
    <t>20371</t>
  </si>
  <si>
    <t xml:space="preserve"> 61 80032310</t>
  </si>
  <si>
    <t xml:space="preserve"> 61 80032316</t>
  </si>
  <si>
    <t>MD7</t>
  </si>
  <si>
    <t>MANADO DEPOT</t>
  </si>
  <si>
    <t>MANADO</t>
  </si>
  <si>
    <t>JALAN  SAM RATULANGI</t>
  </si>
  <si>
    <t>NO 84 B</t>
  </si>
  <si>
    <t>95111</t>
  </si>
  <si>
    <t>0431   841213</t>
  </si>
  <si>
    <t>0431   857336</t>
  </si>
  <si>
    <t>KG6</t>
  </si>
  <si>
    <t>JAKARTA EAST</t>
  </si>
  <si>
    <t>JAKARTA</t>
  </si>
  <si>
    <t>KAWASAN INDUSTRI PULO GADUNG</t>
  </si>
  <si>
    <t>JL PULO KAMBING II NO 22</t>
  </si>
  <si>
    <t>13930</t>
  </si>
  <si>
    <t>21460  2342</t>
  </si>
  <si>
    <t>21468  35570</t>
  </si>
  <si>
    <t>JO4</t>
  </si>
  <si>
    <t>JAKARTA OTHERS</t>
  </si>
  <si>
    <t>TAMAN NIAGA SOEWARNA</t>
  </si>
  <si>
    <t>BLOK A</t>
  </si>
  <si>
    <t>19110</t>
  </si>
  <si>
    <t>215591771</t>
  </si>
  <si>
    <t>215591770</t>
  </si>
  <si>
    <t>JAKARTA HEAD OFFICE</t>
  </si>
  <si>
    <t>JALAN JEND SUDIRMAN KAV 61-62</t>
  </si>
  <si>
    <t>SUMMITMAS BLDG TOWER1 21ST FL</t>
  </si>
  <si>
    <t>12190</t>
  </si>
  <si>
    <t>0212 520818</t>
  </si>
  <si>
    <t>0212 523764</t>
  </si>
  <si>
    <t>DPS</t>
  </si>
  <si>
    <t>DENPASAR</t>
  </si>
  <si>
    <t>BADUNG - BALI</t>
  </si>
  <si>
    <t>JL  BY PASS NGURAH RAI MUMBUL</t>
  </si>
  <si>
    <t>NUSA DUA</t>
  </si>
  <si>
    <t>80361</t>
  </si>
  <si>
    <t>361    701399</t>
  </si>
  <si>
    <t>361    7802220</t>
  </si>
  <si>
    <t>JOG</t>
  </si>
  <si>
    <t>YOGYAKARTA</t>
  </si>
  <si>
    <t>JL  RING ROAD UTARA NO 21</t>
  </si>
  <si>
    <t>MAGUWOHARJO</t>
  </si>
  <si>
    <t>55282</t>
  </si>
  <si>
    <t>274 488807</t>
  </si>
  <si>
    <t>274 4469288</t>
  </si>
  <si>
    <t>CB6</t>
  </si>
  <si>
    <t>CIBITUNG</t>
  </si>
  <si>
    <t>TAMBUN - BEKASI TIMUR</t>
  </si>
  <si>
    <t>RUKO GRAND WISATA BLOK AA11</t>
  </si>
  <si>
    <t>NO 56-58 BOULEVARD RAYA</t>
  </si>
  <si>
    <t>PERUMAHAN GRAND WISATA</t>
  </si>
  <si>
    <t>17510</t>
  </si>
  <si>
    <t>021 82616400</t>
  </si>
  <si>
    <t>021 82616401</t>
  </si>
  <si>
    <t>SOC</t>
  </si>
  <si>
    <t>SOLO CITY</t>
  </si>
  <si>
    <t>SOLO</t>
  </si>
  <si>
    <t>JALAN SLAMET RIYADI 610</t>
  </si>
  <si>
    <t>57144</t>
  </si>
  <si>
    <t>27171  3639</t>
  </si>
  <si>
    <t>27172  4433</t>
  </si>
  <si>
    <t>BTH</t>
  </si>
  <si>
    <t>BATAM</t>
  </si>
  <si>
    <t>JALAN YOS SUDARSO SIMPANG</t>
  </si>
  <si>
    <t>PELITA</t>
  </si>
  <si>
    <t>29443</t>
  </si>
  <si>
    <t>21778  453525</t>
  </si>
  <si>
    <t>21778  421536</t>
  </si>
  <si>
    <t>BPN</t>
  </si>
  <si>
    <t>BALIKPAPAN</t>
  </si>
  <si>
    <t>JL MAYJEN SUTOYO NO 44 A-B</t>
  </si>
  <si>
    <t>76113</t>
  </si>
  <si>
    <t>62 542 735580</t>
  </si>
  <si>
    <t>62 542 735581</t>
  </si>
  <si>
    <t>BG6</t>
  </si>
  <si>
    <t>JAKARTA SOUTH</t>
  </si>
  <si>
    <t>JL RAYA CILANDAK KKO</t>
  </si>
  <si>
    <t>KAWASAN KOMERSIAL CILANDAK</t>
  </si>
  <si>
    <t>GEDUNG  102 E W</t>
  </si>
  <si>
    <t>12560</t>
  </si>
  <si>
    <t>217807750</t>
  </si>
  <si>
    <t>217803342</t>
  </si>
  <si>
    <t>BDO</t>
  </si>
  <si>
    <t>BANDUNG</t>
  </si>
  <si>
    <t>JALAN  SOEKARNO HATTA NO 763</t>
  </si>
  <si>
    <t>40263</t>
  </si>
  <si>
    <t>227335075</t>
  </si>
  <si>
    <t>227335175</t>
  </si>
  <si>
    <t>BDJ</t>
  </si>
  <si>
    <t>BANJARMASIN</t>
  </si>
  <si>
    <t>JL A YANI KM 7 6 NO  20C</t>
  </si>
  <si>
    <t>70654</t>
  </si>
  <si>
    <t>511 3255599</t>
  </si>
  <si>
    <t>IE</t>
  </si>
  <si>
    <t>IRELAND</t>
  </si>
  <si>
    <t>ORK</t>
  </si>
  <si>
    <t>CORK</t>
  </si>
  <si>
    <t>KINSALE ROAD</t>
  </si>
  <si>
    <t>CORK AIRPORT</t>
  </si>
  <si>
    <t>21 4809600</t>
  </si>
  <si>
    <t>2143   13869</t>
  </si>
  <si>
    <t>IE6</t>
  </si>
  <si>
    <t>SNN</t>
  </si>
  <si>
    <t>SHANNON</t>
  </si>
  <si>
    <t>UNIT 138</t>
  </si>
  <si>
    <t>SHANNON FREE ZONE WEST</t>
  </si>
  <si>
    <t>CO CLARE</t>
  </si>
  <si>
    <t>61433900</t>
  </si>
  <si>
    <t>61433970</t>
  </si>
  <si>
    <t>DU3</t>
  </si>
  <si>
    <t>DUBLIN ICON</t>
  </si>
  <si>
    <t>BELGARD INDUSTRIAL ESTATE</t>
  </si>
  <si>
    <t>MAYBERRY ROAD</t>
  </si>
  <si>
    <t>14 635 444</t>
  </si>
  <si>
    <t xml:space="preserve"> 14 620 098</t>
  </si>
  <si>
    <t>CFN</t>
  </si>
  <si>
    <t>DONEGAL</t>
  </si>
  <si>
    <t>NEWTOWNCUNNINGHAM</t>
  </si>
  <si>
    <t>LIFFORD</t>
  </si>
  <si>
    <t>1 806 7888</t>
  </si>
  <si>
    <t>1 806 7826</t>
  </si>
  <si>
    <t>DUB</t>
  </si>
  <si>
    <t>DUBLIN</t>
  </si>
  <si>
    <t>1 463 5444</t>
  </si>
  <si>
    <t>1 4620 098</t>
  </si>
  <si>
    <t>SXL</t>
  </si>
  <si>
    <t>SLIGO</t>
  </si>
  <si>
    <t>IDA INDUSTRIAL PARK</t>
  </si>
  <si>
    <t>BALLINA ROAD</t>
  </si>
  <si>
    <t>TUBBERCURRY</t>
  </si>
  <si>
    <t>1806   7888</t>
  </si>
  <si>
    <t>1806   7826</t>
  </si>
  <si>
    <t>IL</t>
  </si>
  <si>
    <t>ISRAEL</t>
  </si>
  <si>
    <t>TLV</t>
  </si>
  <si>
    <t>TEL AVIV</t>
  </si>
  <si>
    <t>AIRPORT CITY</t>
  </si>
  <si>
    <t>KINNERET 2</t>
  </si>
  <si>
    <t>70199</t>
  </si>
  <si>
    <t>8 9140222</t>
  </si>
  <si>
    <t>8 9140221</t>
  </si>
  <si>
    <t>IN</t>
  </si>
  <si>
    <t>INDIA</t>
  </si>
  <si>
    <t>PN1</t>
  </si>
  <si>
    <t>PANIPAT</t>
  </si>
  <si>
    <t>SALUJA COMPLEX SANJAY CHOWK</t>
  </si>
  <si>
    <t>G T ROAD NR HOTEL MID TOWN</t>
  </si>
  <si>
    <t>132103</t>
  </si>
  <si>
    <t>9896172786</t>
  </si>
  <si>
    <t>BH7</t>
  </si>
  <si>
    <t>OAB</t>
  </si>
  <si>
    <t>MORADABAD</t>
  </si>
  <si>
    <t>RAJARAM DHARMASHALA CHOWK</t>
  </si>
  <si>
    <t>ALLAHABAD BANK GANDHI NAGAR</t>
  </si>
  <si>
    <t>244 001</t>
  </si>
  <si>
    <t>05913244301</t>
  </si>
  <si>
    <t>OK1</t>
  </si>
  <si>
    <t>OKHLA SERVICE CENTRE</t>
  </si>
  <si>
    <t>NEW DELHI</t>
  </si>
  <si>
    <t>NO 94 OKHLA INDUSTRIAL ESTATE</t>
  </si>
  <si>
    <t>PHASE- 3  OKHLA</t>
  </si>
  <si>
    <t>110 020</t>
  </si>
  <si>
    <t>01130631003</t>
  </si>
  <si>
    <t>11 41003931</t>
  </si>
  <si>
    <t>PAT</t>
  </si>
  <si>
    <t>PATNA</t>
  </si>
  <si>
    <t>SRI BALAJI CARGO MOVERS</t>
  </si>
  <si>
    <t>G18 HOTEL WINDSOR</t>
  </si>
  <si>
    <t>EXIBITION ROAD</t>
  </si>
  <si>
    <t>800003</t>
  </si>
  <si>
    <t>9334126834</t>
  </si>
  <si>
    <t>PT4</t>
  </si>
  <si>
    <t>PATIALA</t>
  </si>
  <si>
    <t>159  OPP  PUNJAB UNIVERSITY</t>
  </si>
  <si>
    <t>NEAR HP PETROL PUMP</t>
  </si>
  <si>
    <t>147001</t>
  </si>
  <si>
    <t>01755061394</t>
  </si>
  <si>
    <t>PI3</t>
  </si>
  <si>
    <t>CHINCHWAD</t>
  </si>
  <si>
    <t>PUNE</t>
  </si>
  <si>
    <t>150 B  CTS NO  5213 TO 5216</t>
  </si>
  <si>
    <t>OPP  GREAVES OIL ENGINE LTD</t>
  </si>
  <si>
    <t>TAPASVI COMPOUND</t>
  </si>
  <si>
    <t>411019</t>
  </si>
  <si>
    <t>2032402178</t>
  </si>
  <si>
    <t>PI6</t>
  </si>
  <si>
    <t>SONEPAT</t>
  </si>
  <si>
    <t>AMAN IMPEX OPP  BHARAT PETROLE</t>
  </si>
  <si>
    <t>BAHAL GARH CHOWK</t>
  </si>
  <si>
    <t>G T ROAD</t>
  </si>
  <si>
    <t>131021</t>
  </si>
  <si>
    <t>306991049</t>
  </si>
  <si>
    <t>PNQ</t>
  </si>
  <si>
    <t>SHOP  10 11 HERMES HERITAGE II</t>
  </si>
  <si>
    <t>SHASTRI NAGAR YERWADA</t>
  </si>
  <si>
    <t>411006</t>
  </si>
  <si>
    <t>020    32402167</t>
  </si>
  <si>
    <t>020    32402170</t>
  </si>
  <si>
    <t>PNY</t>
  </si>
  <si>
    <t>PONDICHERRY</t>
  </si>
  <si>
    <t>99 B  SANKARADOSS STREET</t>
  </si>
  <si>
    <t>FIRST FLOOR  OPP ANANDHA INN</t>
  </si>
  <si>
    <t>PAKKAMUDAYANPET</t>
  </si>
  <si>
    <t>605001</t>
  </si>
  <si>
    <t>984304 9991</t>
  </si>
  <si>
    <t>NM3</t>
  </si>
  <si>
    <t>NEW BOMBAY</t>
  </si>
  <si>
    <t>PLOT NO12 SECTOR24 SION PANVEL</t>
  </si>
  <si>
    <t>HIGHWAY NEAR SIKARA HOTEL</t>
  </si>
  <si>
    <t>TURBHA SANPADA</t>
  </si>
  <si>
    <t>400705</t>
  </si>
  <si>
    <t>02227798885</t>
  </si>
  <si>
    <t>PR7</t>
  </si>
  <si>
    <t>EGMORE SERVICE CENTRE</t>
  </si>
  <si>
    <t>CHENNAI</t>
  </si>
  <si>
    <t>G 26 WELLINGTON ESTATE</t>
  </si>
  <si>
    <t>COMMANDER-IN CHIEF ROAD</t>
  </si>
  <si>
    <t>EGMORE</t>
  </si>
  <si>
    <t>600 008</t>
  </si>
  <si>
    <t>7604902184</t>
  </si>
  <si>
    <t>NI5</t>
  </si>
  <si>
    <t>NOIDA</t>
  </si>
  <si>
    <t>G 16   SECTOR-3</t>
  </si>
  <si>
    <t>201301</t>
  </si>
  <si>
    <t>01203196068</t>
  </si>
  <si>
    <t>NAG</t>
  </si>
  <si>
    <t>NAGPUR</t>
  </si>
  <si>
    <t>PLOT NO 1137 THAKUR BUILDING</t>
  </si>
  <si>
    <t>NEAR KALAMNA URBAN BANK</t>
  </si>
  <si>
    <t>440002</t>
  </si>
  <si>
    <t>823786 7235</t>
  </si>
  <si>
    <t>NA7</t>
  </si>
  <si>
    <t>MAYAPURI</t>
  </si>
  <si>
    <t>H 2 COMMUNITY CENTER   C BLOCK</t>
  </si>
  <si>
    <t>110028</t>
  </si>
  <si>
    <t>01130291401</t>
  </si>
  <si>
    <t>MYQ</t>
  </si>
  <si>
    <t>MYSORE</t>
  </si>
  <si>
    <t xml:space="preserve"> 732 IST STAGE 4TH MAIN  NEAR</t>
  </si>
  <si>
    <t>ARVIND HOSPITAL  ARVIND NAGAR</t>
  </si>
  <si>
    <t>MAIN ROAD  ARVIND NAGAR</t>
  </si>
  <si>
    <t>570023</t>
  </si>
  <si>
    <t>0821 2362299</t>
  </si>
  <si>
    <t>MK6</t>
  </si>
  <si>
    <t>FIROZABAD</t>
  </si>
  <si>
    <t>NIHARIKA COMPLEX   AGRA ROAD</t>
  </si>
  <si>
    <t>OPP  T V WARD</t>
  </si>
  <si>
    <t>283203</t>
  </si>
  <si>
    <t>9837   783434</t>
  </si>
  <si>
    <t>MF3</t>
  </si>
  <si>
    <t>MEERUT</t>
  </si>
  <si>
    <t>A14 SECTOR1 NR VASU AUTOMOBILE</t>
  </si>
  <si>
    <t>PANCHWATI ROAD SHATABDI NAGAR</t>
  </si>
  <si>
    <t>250002</t>
  </si>
  <si>
    <t>9811664830</t>
  </si>
  <si>
    <t>QNB</t>
  </si>
  <si>
    <t>ANAND</t>
  </si>
  <si>
    <t>SWAMINARAYAN PULSE MILLS NEAR</t>
  </si>
  <si>
    <t>JAIPUR GOLDEN TRANSPORT OSWAL</t>
  </si>
  <si>
    <t>CROSS ROAD</t>
  </si>
  <si>
    <t>388121</t>
  </si>
  <si>
    <t>2692233631</t>
  </si>
  <si>
    <t>LUH</t>
  </si>
  <si>
    <t>LUDHIANA</t>
  </si>
  <si>
    <t>SCO - 8  MODEL TOWN EXT - II</t>
  </si>
  <si>
    <t>MODEL TOWN</t>
  </si>
  <si>
    <t>141 002</t>
  </si>
  <si>
    <t>01613291003</t>
  </si>
  <si>
    <t>STV</t>
  </si>
  <si>
    <t>SURAT</t>
  </si>
  <si>
    <t>NEAR LALJI MULJI TRANSPORT</t>
  </si>
  <si>
    <t>OPP VHERU HOTEL</t>
  </si>
  <si>
    <t>ROAD SACHIN</t>
  </si>
  <si>
    <t>394230</t>
  </si>
  <si>
    <t>9724634159</t>
  </si>
  <si>
    <t>LP1</t>
  </si>
  <si>
    <t>LOWER PAREL SERVICE CENTRE</t>
  </si>
  <si>
    <t>LOWER PAREL</t>
  </si>
  <si>
    <t>KEWAL IND ESTATE  UNIT NO 2</t>
  </si>
  <si>
    <t>SB MARG LOWERPAREL  W   MUMBAI</t>
  </si>
  <si>
    <t>400 013</t>
  </si>
  <si>
    <t>223056500</t>
  </si>
  <si>
    <t>LKO</t>
  </si>
  <si>
    <t>LUCKNOW</t>
  </si>
  <si>
    <t>E-324  TRANSPORT NAGAR</t>
  </si>
  <si>
    <t>KANPUR ROAD</t>
  </si>
  <si>
    <t>226012</t>
  </si>
  <si>
    <t>05223210841</t>
  </si>
  <si>
    <t>KY4</t>
  </si>
  <si>
    <t>BHIWANDI</t>
  </si>
  <si>
    <t>SPEEDAGE LOGISTICS CORPORATION</t>
  </si>
  <si>
    <t xml:space="preserve"> 04 MAYA SHREE COMPOUND</t>
  </si>
  <si>
    <t>P O   PURNA</t>
  </si>
  <si>
    <t>421302</t>
  </si>
  <si>
    <t>2522655333</t>
  </si>
  <si>
    <t>KTU</t>
  </si>
  <si>
    <t>KOTA</t>
  </si>
  <si>
    <t>07 ZUBER COMPLEX</t>
  </si>
  <si>
    <t>NEAR AERODRUM CIRCLE</t>
  </si>
  <si>
    <t>324007</t>
  </si>
  <si>
    <t>07446450491</t>
  </si>
  <si>
    <t>MAA</t>
  </si>
  <si>
    <t>1 37F  ST  THOMAS MOUNT</t>
  </si>
  <si>
    <t>BUTT ROAD</t>
  </si>
  <si>
    <t>600016</t>
  </si>
  <si>
    <t>44 2 2319400</t>
  </si>
  <si>
    <t>44 2 2318412</t>
  </si>
  <si>
    <t>TPB</t>
  </si>
  <si>
    <t>TIRUPUR</t>
  </si>
  <si>
    <t>PLOT 1 NO 2 AB NAGAR</t>
  </si>
  <si>
    <t>SBI COLONY GANDHINAGAR</t>
  </si>
  <si>
    <t>641603</t>
  </si>
  <si>
    <t>0421 3014507</t>
  </si>
  <si>
    <t>HYD</t>
  </si>
  <si>
    <t>HYDERABAD</t>
  </si>
  <si>
    <t>H  NO   5 10 188 1</t>
  </si>
  <si>
    <t>HILL FORT ROAD ADARSH NAGAR</t>
  </si>
  <si>
    <t>500004</t>
  </si>
  <si>
    <t>04030564603</t>
  </si>
  <si>
    <t>KNU</t>
  </si>
  <si>
    <t>KANPUR</t>
  </si>
  <si>
    <t>63 2   THE MALL</t>
  </si>
  <si>
    <t>CINEMA MALL ROAD</t>
  </si>
  <si>
    <t>208001</t>
  </si>
  <si>
    <t>05123013540</t>
  </si>
  <si>
    <t>DEL</t>
  </si>
  <si>
    <t>KHASRA NO 1024 C-100 ROAD NO</t>
  </si>
  <si>
    <t>06 MAHIPALPUR</t>
  </si>
  <si>
    <t>110037</t>
  </si>
  <si>
    <t>01130631201</t>
  </si>
  <si>
    <t>01130631253</t>
  </si>
  <si>
    <t>CA8</t>
  </si>
  <si>
    <t>25 DAY DURATION</t>
  </si>
  <si>
    <t>KOLKATA</t>
  </si>
  <si>
    <t xml:space="preserve"> 58 1 BALLYGUNGE CIRCULAR ROAD</t>
  </si>
  <si>
    <t>SAPTAPARNI HOUSING SOCIETY</t>
  </si>
  <si>
    <t>700019</t>
  </si>
  <si>
    <t>333007 3007</t>
  </si>
  <si>
    <t>BOM</t>
  </si>
  <si>
    <t>MUMBAI</t>
  </si>
  <si>
    <t>C O SANTOGEN SILK MILLS LTD</t>
  </si>
  <si>
    <t>69-A  MIDC  ANDHERI EAST</t>
  </si>
  <si>
    <t>400 093</t>
  </si>
  <si>
    <t>2230862402</t>
  </si>
  <si>
    <t>BLR</t>
  </si>
  <si>
    <t>BANGALORE</t>
  </si>
  <si>
    <t>NO 68-72 G V TOWERS</t>
  </si>
  <si>
    <t>KODIGEHALLI MAIN ROAD</t>
  </si>
  <si>
    <t>SAHAKARA NAGAR</t>
  </si>
  <si>
    <t>560092</t>
  </si>
  <si>
    <t>80307  98499</t>
  </si>
  <si>
    <t>80306  54052</t>
  </si>
  <si>
    <t>VT7</t>
  </si>
  <si>
    <t>VIZAG</t>
  </si>
  <si>
    <t>VISHAKHAPATANAM</t>
  </si>
  <si>
    <t>PLOT NO34 35 INDUSTRIAL ESTATE</t>
  </si>
  <si>
    <t>NEAR LAKSHMI HYUNDAI BIRLA JN</t>
  </si>
  <si>
    <t>B S LAYOUT</t>
  </si>
  <si>
    <t>530007</t>
  </si>
  <si>
    <t>720756 5333</t>
  </si>
  <si>
    <t>VS3</t>
  </si>
  <si>
    <t>VASAI</t>
  </si>
  <si>
    <t>SHOP NO 9  RUSHAB APARTMENTS</t>
  </si>
  <si>
    <t>OFF MADHUVAN HEIGHTS</t>
  </si>
  <si>
    <t>OPP EVERSHINE GATED</t>
  </si>
  <si>
    <t>401202</t>
  </si>
  <si>
    <t>9322876473</t>
  </si>
  <si>
    <t>VP2</t>
  </si>
  <si>
    <t>VAPI</t>
  </si>
  <si>
    <t>DOLPHINE CORPORATION SHOP NO16</t>
  </si>
  <si>
    <t>SAI DARSHAN COMPLEX</t>
  </si>
  <si>
    <t>NEAR TELEPHONE EXCHANGE</t>
  </si>
  <si>
    <t>396195</t>
  </si>
  <si>
    <t>2603207801</t>
  </si>
  <si>
    <t>2602432553</t>
  </si>
  <si>
    <t>VNS</t>
  </si>
  <si>
    <t>VARANASI</t>
  </si>
  <si>
    <t>DAYAL ENCLAVE</t>
  </si>
  <si>
    <t>OPP GLAXY HOSPITAL MAHMOR GANJ</t>
  </si>
  <si>
    <t>201010</t>
  </si>
  <si>
    <t>05422224888</t>
  </si>
  <si>
    <t>SHL</t>
  </si>
  <si>
    <t>SILIGURI</t>
  </si>
  <si>
    <t>BASANTI COURIER OPP GOLDEN</t>
  </si>
  <si>
    <t>PLAZA BURDWAN LINK ROAD</t>
  </si>
  <si>
    <t>734401</t>
  </si>
  <si>
    <t>3536   459355</t>
  </si>
  <si>
    <t>UDR</t>
  </si>
  <si>
    <t>UDAIPUR</t>
  </si>
  <si>
    <t>M ROAD HOUSE- 140</t>
  </si>
  <si>
    <t>BHUPALPURA</t>
  </si>
  <si>
    <t>313001</t>
  </si>
  <si>
    <t>02942411349</t>
  </si>
  <si>
    <t>QNF</t>
  </si>
  <si>
    <t>FARIDABAD</t>
  </si>
  <si>
    <t>18 4 DASHMESH PLAZA SEC -20 B</t>
  </si>
  <si>
    <t>N PRESS SEC-20 B NIT FARIDABAD</t>
  </si>
  <si>
    <t>121001</t>
  </si>
  <si>
    <t>01293231001</t>
  </si>
  <si>
    <t>TCR</t>
  </si>
  <si>
    <t>TUTICORIN</t>
  </si>
  <si>
    <t>7A JEYARAJ ROAD</t>
  </si>
  <si>
    <t>628003</t>
  </si>
  <si>
    <t>04612333325</t>
  </si>
  <si>
    <t>SXR</t>
  </si>
  <si>
    <t>SRINAGAR</t>
  </si>
  <si>
    <t>EXCHANGE ROAD</t>
  </si>
  <si>
    <t>LAL CHOWK</t>
  </si>
  <si>
    <t>190001</t>
  </si>
  <si>
    <t>01942476830</t>
  </si>
  <si>
    <t>SV4</t>
  </si>
  <si>
    <t>NAVASARI</t>
  </si>
  <si>
    <t>SHOP NO 15 AKASH GANGA APPT  K</t>
  </si>
  <si>
    <t>KABILPORE GREED ROAD NAVSARI</t>
  </si>
  <si>
    <t>396445</t>
  </si>
  <si>
    <t>2637655383</t>
  </si>
  <si>
    <t>SSE</t>
  </si>
  <si>
    <t>SHOLAPUR</t>
  </si>
  <si>
    <t>SOLAPUR</t>
  </si>
  <si>
    <t>SHOPNO 1 PLNO 110 SAIDHAN WARE</t>
  </si>
  <si>
    <t>HOUSE PUNE SHOLAPUR HIGHWAY</t>
  </si>
  <si>
    <t>BHD VINAYAK PETROL PUMP KONDI</t>
  </si>
  <si>
    <t>413255</t>
  </si>
  <si>
    <t>2172357808</t>
  </si>
  <si>
    <t>SB3</t>
  </si>
  <si>
    <t>SAMBHAL</t>
  </si>
  <si>
    <t>HAJI MUZZAMMIL MARKET</t>
  </si>
  <si>
    <t>OPP POLICE CHOWKI SARAI TARIN</t>
  </si>
  <si>
    <t>244303</t>
  </si>
  <si>
    <t>9259   523312</t>
  </si>
  <si>
    <t>RT2</t>
  </si>
  <si>
    <t>ROHTAK</t>
  </si>
  <si>
    <t>OPP LPS PLANT -2 HISSAR ROAD</t>
  </si>
  <si>
    <t>HISSAR BYE PASS CHOWK</t>
  </si>
  <si>
    <t>124001</t>
  </si>
  <si>
    <t>9355622014</t>
  </si>
  <si>
    <t>RPR</t>
  </si>
  <si>
    <t>RAIPUR</t>
  </si>
  <si>
    <t>NH6 OPP MAHAKUSHAL PETROL PUMP</t>
  </si>
  <si>
    <t>CHANDIHI TATIBANDH</t>
  </si>
  <si>
    <t>492010</t>
  </si>
  <si>
    <t>07714030412</t>
  </si>
  <si>
    <t>07869933300</t>
  </si>
  <si>
    <t>RP2</t>
  </si>
  <si>
    <t>RANIPET</t>
  </si>
  <si>
    <t>18 1 KRISHNAGIRI TRUNK ROAD</t>
  </si>
  <si>
    <t>OPP GOVT VETERINARY HOSPITAL</t>
  </si>
  <si>
    <t>632403</t>
  </si>
  <si>
    <t>4172606606</t>
  </si>
  <si>
    <t>RO2</t>
  </si>
  <si>
    <t>ROORKEE</t>
  </si>
  <si>
    <t>RAILWAY ROAD NEAR SAMADH DAIRY</t>
  </si>
  <si>
    <t>247667</t>
  </si>
  <si>
    <t>1332274455</t>
  </si>
  <si>
    <t>RJ1</t>
  </si>
  <si>
    <t>RAJASTHAN AREA</t>
  </si>
  <si>
    <t>JAIPUR</t>
  </si>
  <si>
    <t>J- 51 GROUND FLOOR  C-SCHEME</t>
  </si>
  <si>
    <t>1130681824</t>
  </si>
  <si>
    <t>RAJ</t>
  </si>
  <si>
    <t>RAJKOT</t>
  </si>
  <si>
    <t>NAVAGAM MAIN ROAD KUVADAVA</t>
  </si>
  <si>
    <t>POLICE CHOWKY NAVAGAM</t>
  </si>
  <si>
    <t>360002</t>
  </si>
  <si>
    <t>28124  66108</t>
  </si>
  <si>
    <t>UP1</t>
  </si>
  <si>
    <t>UTTAR PRADESH AREA</t>
  </si>
  <si>
    <t>BHU</t>
  </si>
  <si>
    <t>BHAVNAGAR</t>
  </si>
  <si>
    <t>VAIBHAV ENTERPRISE  56</t>
  </si>
  <si>
    <t>ASHTVINAYAK SHOPPING MALL</t>
  </si>
  <si>
    <t>WAGHWADI ROAD</t>
  </si>
  <si>
    <t>364001</t>
  </si>
  <si>
    <t>2782524567</t>
  </si>
  <si>
    <t>DED</t>
  </si>
  <si>
    <t>DEHRADUN</t>
  </si>
  <si>
    <t>B-4 TRANSPORT NAGAR</t>
  </si>
  <si>
    <t>GODOWN</t>
  </si>
  <si>
    <t>248001</t>
  </si>
  <si>
    <t>01353242101</t>
  </si>
  <si>
    <t>DE8</t>
  </si>
  <si>
    <t>MAHIPALPUR SERVICE CENTRE</t>
  </si>
  <si>
    <t>KHASRA NO  1024  STREET NO 06</t>
  </si>
  <si>
    <t>NO 06 MAHIPALPUR</t>
  </si>
  <si>
    <t>110 037</t>
  </si>
  <si>
    <t>01130631239</t>
  </si>
  <si>
    <t>CP1</t>
  </si>
  <si>
    <t>CONNAUGHT PLACE</t>
  </si>
  <si>
    <t>34  JHANDEWALAN  MOTIA KHAN</t>
  </si>
  <si>
    <t>RAMKUMAR MARG</t>
  </si>
  <si>
    <t>110055</t>
  </si>
  <si>
    <t>01132060552</t>
  </si>
  <si>
    <t>COK</t>
  </si>
  <si>
    <t>COCHIN</t>
  </si>
  <si>
    <t>DOOR NO -24 40 -A</t>
  </si>
  <si>
    <t>COCHIN UNIVERSITY ROAD</t>
  </si>
  <si>
    <t>SOUTH KALAMASSERY</t>
  </si>
  <si>
    <t>682022</t>
  </si>
  <si>
    <t>484650 6344</t>
  </si>
  <si>
    <t>CK3</t>
  </si>
  <si>
    <t>KERALA OTHERS</t>
  </si>
  <si>
    <t>KOCHI</t>
  </si>
  <si>
    <t>ANJIKKATH HOUSE KONNAMTHAI</t>
  </si>
  <si>
    <t>EDAPALLY P O</t>
  </si>
  <si>
    <t>682024</t>
  </si>
  <si>
    <t>484312 8508</t>
  </si>
  <si>
    <t>4843128512</t>
  </si>
  <si>
    <t>CJB</t>
  </si>
  <si>
    <t>COIMBATORE</t>
  </si>
  <si>
    <t>NEW NO 2  OLD NO 133</t>
  </si>
  <si>
    <t>KATTOOR RD PAPANAICKENPALAYAM</t>
  </si>
  <si>
    <t>641037</t>
  </si>
  <si>
    <t>0422 3084417</t>
  </si>
  <si>
    <t>CH2</t>
  </si>
  <si>
    <t>CHATRAL</t>
  </si>
  <si>
    <t>PLOT  H9 12 SHOP   3 4 NEAR</t>
  </si>
  <si>
    <t>AXIS BANK GIDC GURURAJ COMPLEX</t>
  </si>
  <si>
    <t>382729</t>
  </si>
  <si>
    <t>2764232060</t>
  </si>
  <si>
    <t>CCU</t>
  </si>
  <si>
    <t>10B  EAST TOPSIA ROAD</t>
  </si>
  <si>
    <t>PLOT NO45</t>
  </si>
  <si>
    <t>700046</t>
  </si>
  <si>
    <t>33 30273100</t>
  </si>
  <si>
    <t>33</t>
  </si>
  <si>
    <t>BW5</t>
  </si>
  <si>
    <t>DHARUHERA  BHIWADI</t>
  </si>
  <si>
    <t>DHARUHERA</t>
  </si>
  <si>
    <t>OPP INDIAN OIL PATROL PUMP</t>
  </si>
  <si>
    <t>NEAR ALWAR BY PASS</t>
  </si>
  <si>
    <t>DHARUHERA BHIWADI ROAD</t>
  </si>
  <si>
    <t>122106</t>
  </si>
  <si>
    <t>9812412890</t>
  </si>
  <si>
    <t>BU3</t>
  </si>
  <si>
    <t>BATINDA</t>
  </si>
  <si>
    <t>SRI GANESH ENTERPRISE NEAR ZEE</t>
  </si>
  <si>
    <t>ZEE INSTITUTE 50 FOOT ROAD</t>
  </si>
  <si>
    <t>NR PLUS POINT PROPERTY ADVISOR</t>
  </si>
  <si>
    <t>151001</t>
  </si>
  <si>
    <t>9316205284</t>
  </si>
  <si>
    <t>IK6</t>
  </si>
  <si>
    <t>KARUR</t>
  </si>
  <si>
    <t>NO 53 RAMAKRISHNAPURAM</t>
  </si>
  <si>
    <t>639002</t>
  </si>
  <si>
    <t>04324 319494</t>
  </si>
  <si>
    <t>BK1</t>
  </si>
  <si>
    <t>KURLA</t>
  </si>
  <si>
    <t>NO 06 DAMJI SHAMJI INDUSTRIAL</t>
  </si>
  <si>
    <t>ESTATE   LBS ROAD  NEX TO</t>
  </si>
  <si>
    <t>TOYOTA SHOWROOM  KURLA WEST</t>
  </si>
  <si>
    <t>400070</t>
  </si>
  <si>
    <t>2232082337</t>
  </si>
  <si>
    <t>ED5</t>
  </si>
  <si>
    <t>ERODE</t>
  </si>
  <si>
    <t>45 2 - CHENKUMAR COMPLEX</t>
  </si>
  <si>
    <t>PALAYAPALAYAM  ERODE</t>
  </si>
  <si>
    <t>638011</t>
  </si>
  <si>
    <t>9944979690</t>
  </si>
  <si>
    <t>BHO</t>
  </si>
  <si>
    <t>BHOPAL</t>
  </si>
  <si>
    <t>HIG- 22 SHIVAJI NAGAR</t>
  </si>
  <si>
    <t>HOSHANGABAD ROAD</t>
  </si>
  <si>
    <t>NEAR PRAGATI PETROL PUMP</t>
  </si>
  <si>
    <t>462011</t>
  </si>
  <si>
    <t>7553206420</t>
  </si>
  <si>
    <t>BH8</t>
  </si>
  <si>
    <t>ANDHERI SERVICE CENTRE</t>
  </si>
  <si>
    <t>400093</t>
  </si>
  <si>
    <t>2230862407</t>
  </si>
  <si>
    <t>2226879652</t>
  </si>
  <si>
    <t>BG1</t>
  </si>
  <si>
    <t>BADDI</t>
  </si>
  <si>
    <t>G-7 CITY SQUARE</t>
  </si>
  <si>
    <t>OPP PETROL PUMP</t>
  </si>
  <si>
    <t>SAI ROAD</t>
  </si>
  <si>
    <t>173205</t>
  </si>
  <si>
    <t>BD7</t>
  </si>
  <si>
    <t>BARODA</t>
  </si>
  <si>
    <t>SHOP NUMBER -1-7</t>
  </si>
  <si>
    <t>PLATINUM COMMERCIAL COMPLEX</t>
  </si>
  <si>
    <t>OPP HOTEL TAJ AKOTA</t>
  </si>
  <si>
    <t>390020</t>
  </si>
  <si>
    <t>265 3266079</t>
  </si>
  <si>
    <t>BD6</t>
  </si>
  <si>
    <t>BADOHI</t>
  </si>
  <si>
    <t>RAILWAY STATION ROAD</t>
  </si>
  <si>
    <t>221301</t>
  </si>
  <si>
    <t>05414226409</t>
  </si>
  <si>
    <t>BBI</t>
  </si>
  <si>
    <t>BHUBANESWAR</t>
  </si>
  <si>
    <t>ORRISA STATE WAREHOUSE CAMPUS</t>
  </si>
  <si>
    <t>PLOT NO 197 198 SATYA NAGAR</t>
  </si>
  <si>
    <t>751007</t>
  </si>
  <si>
    <t>9861670878</t>
  </si>
  <si>
    <t>AI4</t>
  </si>
  <si>
    <t>ALIGARH</t>
  </si>
  <si>
    <t>SHOP  19 20 BASEMENT  PRABHAT</t>
  </si>
  <si>
    <t>PLAZA BUILDING CENTRE POINT</t>
  </si>
  <si>
    <t>202001</t>
  </si>
  <si>
    <t>057124 03480</t>
  </si>
  <si>
    <t>AK6</t>
  </si>
  <si>
    <t>ANKLESWAR</t>
  </si>
  <si>
    <t>ANKELSWAR</t>
  </si>
  <si>
    <t>G9 ARTHVI ARCKED</t>
  </si>
  <si>
    <t>NEAR RAJSHIPLA CHOKDI</t>
  </si>
  <si>
    <t>393002</t>
  </si>
  <si>
    <t>2646233299</t>
  </si>
  <si>
    <t>KLH</t>
  </si>
  <si>
    <t>KOLHAPUR</t>
  </si>
  <si>
    <t>PL NO 286 NAGAON PHATA OPP</t>
  </si>
  <si>
    <t>BHOSALE APPT PULACHI SHIROLI</t>
  </si>
  <si>
    <t>SHAHPURI</t>
  </si>
  <si>
    <t>416122</t>
  </si>
  <si>
    <t>2312526500</t>
  </si>
  <si>
    <t>AMD</t>
  </si>
  <si>
    <t>AHMEDABAD</t>
  </si>
  <si>
    <t>GROUND FLOOR  MADHAV FLATS</t>
  </si>
  <si>
    <t>OPP  MAHALAY BUILDING  NR  PRE</t>
  </si>
  <si>
    <t>SIDENT HOTEL NARANGAPURA</t>
  </si>
  <si>
    <t>380 009</t>
  </si>
  <si>
    <t>7932454025</t>
  </si>
  <si>
    <t>7926421082</t>
  </si>
  <si>
    <t>BL1</t>
  </si>
  <si>
    <t>RICHMOND ROAD</t>
  </si>
  <si>
    <t xml:space="preserve"> 23 1 BABA CHAMBERS</t>
  </si>
  <si>
    <t>GROUND FLOOR RICHMOND ROAD</t>
  </si>
  <si>
    <t>560025</t>
  </si>
  <si>
    <t>8033102555</t>
  </si>
  <si>
    <t>80</t>
  </si>
  <si>
    <t>AB3</t>
  </si>
  <si>
    <t>AMBALA</t>
  </si>
  <si>
    <t>HARYANA COLD STORE OPP NEROLAC</t>
  </si>
  <si>
    <t>PAINTS DHAULPUR BARRIER AMBALA</t>
  </si>
  <si>
    <t>CHANDIGARH HIGHWAY</t>
  </si>
  <si>
    <t>133001</t>
  </si>
  <si>
    <t>017132 00305</t>
  </si>
  <si>
    <t>JL5</t>
  </si>
  <si>
    <t>JALANDHAR</t>
  </si>
  <si>
    <t>194 MASTER TARA SINGH NAGAR</t>
  </si>
  <si>
    <t>144001</t>
  </si>
  <si>
    <t>01812226409</t>
  </si>
  <si>
    <t>01812458464</t>
  </si>
  <si>
    <t>JGA</t>
  </si>
  <si>
    <t>JAMNAGAR</t>
  </si>
  <si>
    <t>PLOT NO 212</t>
  </si>
  <si>
    <t>G I D C -II DARED</t>
  </si>
  <si>
    <t>361004</t>
  </si>
  <si>
    <t>2882730655</t>
  </si>
  <si>
    <t>JDH</t>
  </si>
  <si>
    <t>JODHPUR</t>
  </si>
  <si>
    <t>4 RISHI SHIVRAJ MARKET</t>
  </si>
  <si>
    <t>OPP JANATA SWEET HOME</t>
  </si>
  <si>
    <t>342001</t>
  </si>
  <si>
    <t>2912614021</t>
  </si>
  <si>
    <t>JAI</t>
  </si>
  <si>
    <t>C7 DWARKA PURI JAMNA LAL BAJAJ</t>
  </si>
  <si>
    <t>MARG C-SCHEME</t>
  </si>
  <si>
    <t>302001</t>
  </si>
  <si>
    <t>01414025422</t>
  </si>
  <si>
    <t>0141</t>
  </si>
  <si>
    <t>IXU</t>
  </si>
  <si>
    <t>AURANGABAD</t>
  </si>
  <si>
    <t>2ND PART  MEZZANINE FLOOR</t>
  </si>
  <si>
    <t>TAPDIYA TERRACES  ADALAT ROAD</t>
  </si>
  <si>
    <t>NEAR SATISH MOTORS</t>
  </si>
  <si>
    <t>431003</t>
  </si>
  <si>
    <t>02402322727</t>
  </si>
  <si>
    <t>IXR</t>
  </si>
  <si>
    <t>RANCHI</t>
  </si>
  <si>
    <t>AT BOC COMPOUND OLD HB ROAD</t>
  </si>
  <si>
    <t>RANCHI MUNICIPAL CORPORATION</t>
  </si>
  <si>
    <t>MAIN ROAD</t>
  </si>
  <si>
    <t>834001</t>
  </si>
  <si>
    <t>9386348066</t>
  </si>
  <si>
    <t>IXM</t>
  </si>
  <si>
    <t>MADURAI</t>
  </si>
  <si>
    <t>113 B WEST PERUMAL MESTRY ST</t>
  </si>
  <si>
    <t>625001</t>
  </si>
  <si>
    <t>04522343252</t>
  </si>
  <si>
    <t>IXJ</t>
  </si>
  <si>
    <t>JAMMU</t>
  </si>
  <si>
    <t>PLOT 81 YARD-6 TRANSPORT NAGAR</t>
  </si>
  <si>
    <t>NAGAR NARWAL</t>
  </si>
  <si>
    <t>180006</t>
  </si>
  <si>
    <t>01912475252</t>
  </si>
  <si>
    <t>IXE</t>
  </si>
  <si>
    <t>MANGALORE</t>
  </si>
  <si>
    <t>NO 1-S-23-1946 3   4</t>
  </si>
  <si>
    <t>GROUND FLOOR BLDG-AMRITANANDAM</t>
  </si>
  <si>
    <t>MIZAR CASHEW FACTORY ROAD</t>
  </si>
  <si>
    <t>575006</t>
  </si>
  <si>
    <t>082424555888</t>
  </si>
  <si>
    <t>IXC</t>
  </si>
  <si>
    <t>CHANDIGARH</t>
  </si>
  <si>
    <t>PLOT NO-347</t>
  </si>
  <si>
    <t>INDUSTRIAL AREA PHASE 1</t>
  </si>
  <si>
    <t>160002</t>
  </si>
  <si>
    <t>1724061333</t>
  </si>
  <si>
    <t>DI4</t>
  </si>
  <si>
    <t>DINDIGUL</t>
  </si>
  <si>
    <t>M3 4 RTH CROSS  RM COLONY</t>
  </si>
  <si>
    <t>624001</t>
  </si>
  <si>
    <t>04512431107</t>
  </si>
  <si>
    <t>ISK</t>
  </si>
  <si>
    <t>NASHIK</t>
  </si>
  <si>
    <t>PLOT NO D10 MIDC AMBAD</t>
  </si>
  <si>
    <t>INDUSTRIAL COMPLEX C O MERCURY</t>
  </si>
  <si>
    <t>IMPEX AMBAD</t>
  </si>
  <si>
    <t>422010</t>
  </si>
  <si>
    <t>32380350</t>
  </si>
  <si>
    <t>DP2</t>
  </si>
  <si>
    <t>PARWANOO</t>
  </si>
  <si>
    <t>PLOT NO 41 CHOUDHARY COMPLEX</t>
  </si>
  <si>
    <t>SECTOR-2  GABRIEL ROAD</t>
  </si>
  <si>
    <t>173220</t>
  </si>
  <si>
    <t>IDR</t>
  </si>
  <si>
    <t>INDORE</t>
  </si>
  <si>
    <t xml:space="preserve">  G-02 SHIMLA PRIDE   57</t>
  </si>
  <si>
    <t>SCHEME   94 BOMBAY HOSPITAL</t>
  </si>
  <si>
    <t>SERVICE ROAD</t>
  </si>
  <si>
    <t>452010</t>
  </si>
  <si>
    <t>AGR</t>
  </si>
  <si>
    <t>AGRA</t>
  </si>
  <si>
    <t>M-801 GROUND FLOOR LAWYERS</t>
  </si>
  <si>
    <t>LAWYERS COLONY  DELHI-AGRA</t>
  </si>
  <si>
    <t>282005</t>
  </si>
  <si>
    <t>056232 15501</t>
  </si>
  <si>
    <t>HW6</t>
  </si>
  <si>
    <t>HARIDWAR</t>
  </si>
  <si>
    <t>PLOT NO MB 58</t>
  </si>
  <si>
    <t>INDERLOK COLONY SIDCUL</t>
  </si>
  <si>
    <t>249403</t>
  </si>
  <si>
    <t>953610 1101</t>
  </si>
  <si>
    <t>HS8</t>
  </si>
  <si>
    <t>HEBBAL SERVICE CENTRE</t>
  </si>
  <si>
    <t>NO 68-72G V TOWERS</t>
  </si>
  <si>
    <t>SAHAKAR NAGAR</t>
  </si>
  <si>
    <t>8030987063</t>
  </si>
  <si>
    <t>HP3</t>
  </si>
  <si>
    <t>HOSHIARPUR</t>
  </si>
  <si>
    <t>109  MODEL COLONY</t>
  </si>
  <si>
    <t>SIRAZ</t>
  </si>
  <si>
    <t>146001</t>
  </si>
  <si>
    <t>01882502288</t>
  </si>
  <si>
    <t>GT3</t>
  </si>
  <si>
    <t>GUNTUR</t>
  </si>
  <si>
    <t>DOOR 6-10-6 10 2 ARUNDELPET</t>
  </si>
  <si>
    <t>522002</t>
  </si>
  <si>
    <t>86322  52774</t>
  </si>
  <si>
    <t>GT2</t>
  </si>
  <si>
    <t>GURGAON</t>
  </si>
  <si>
    <t>M-30 OLD DLF COLONY  SECTOR 14</t>
  </si>
  <si>
    <t>122001</t>
  </si>
  <si>
    <t>1243271203</t>
  </si>
  <si>
    <t>GOI</t>
  </si>
  <si>
    <t>GOA</t>
  </si>
  <si>
    <t>WAY TO PILERENE INDS ESTATE</t>
  </si>
  <si>
    <t>SALIGAO</t>
  </si>
  <si>
    <t>BARDEZ</t>
  </si>
  <si>
    <t>403511</t>
  </si>
  <si>
    <t>08322278051</t>
  </si>
  <si>
    <t>GM1</t>
  </si>
  <si>
    <t>GANDHI NAGAR</t>
  </si>
  <si>
    <t>E-195 ELECTRONIC ZONE NEAR</t>
  </si>
  <si>
    <t>ABHAY DECORATOR GIDC SECTOR-26</t>
  </si>
  <si>
    <t>382044</t>
  </si>
  <si>
    <t>9375553600</t>
  </si>
  <si>
    <t>GAU</t>
  </si>
  <si>
    <t>GUWAHATI</t>
  </si>
  <si>
    <t>HOTEL BILAS COMPOUND BORA</t>
  </si>
  <si>
    <t>SERVICE G S ROAD DIST-KAMPUR</t>
  </si>
  <si>
    <t>RATAN DEWAN ROAD</t>
  </si>
  <si>
    <t>781007</t>
  </si>
  <si>
    <t>920704 4965</t>
  </si>
  <si>
    <t>ATQ</t>
  </si>
  <si>
    <t>AMRITSAR</t>
  </si>
  <si>
    <t>C-4 MCLEOD ROAD OPP PUNJAB</t>
  </si>
  <si>
    <t>NATIONAL BANK RANI KA BAGH</t>
  </si>
  <si>
    <t>143001</t>
  </si>
  <si>
    <t>018350 10186</t>
  </si>
  <si>
    <t>IX3</t>
  </si>
  <si>
    <t>GANDHIDHAM</t>
  </si>
  <si>
    <t>SHOP NO2 GR FLOOR  AUM CORNER</t>
  </si>
  <si>
    <t>PLOT NO 336   343 12-B GANDHID</t>
  </si>
  <si>
    <t>HAM  KUTCH  B H ICICI BANK</t>
  </si>
  <si>
    <t>370201</t>
  </si>
  <si>
    <t>02836229656</t>
  </si>
  <si>
    <t>IQ</t>
  </si>
  <si>
    <t>IRAQ</t>
  </si>
  <si>
    <t>BSR</t>
  </si>
  <si>
    <t>BASRA</t>
  </si>
  <si>
    <t>7504513389</t>
  </si>
  <si>
    <t>IQ3</t>
  </si>
  <si>
    <t>BGW</t>
  </si>
  <si>
    <t>BAGHDAD</t>
  </si>
  <si>
    <t>ROBAIY STREET</t>
  </si>
  <si>
    <t>7710012300</t>
  </si>
  <si>
    <t>ERBIL</t>
  </si>
  <si>
    <t>C O MATEEN EXPRESS</t>
  </si>
  <si>
    <t>60 METRE STREET</t>
  </si>
  <si>
    <t>662293306</t>
  </si>
  <si>
    <t>IS</t>
  </si>
  <si>
    <t>ICELAND</t>
  </si>
  <si>
    <t>REO</t>
  </si>
  <si>
    <t>ICELAND OTHERS</t>
  </si>
  <si>
    <t>REYKJAVIK</t>
  </si>
  <si>
    <t>STORHOFTA 32</t>
  </si>
  <si>
    <t>110</t>
  </si>
  <si>
    <t xml:space="preserve"> 580   1010</t>
  </si>
  <si>
    <t xml:space="preserve"> 580   1000</t>
  </si>
  <si>
    <t>REK</t>
  </si>
  <si>
    <t>58010  10</t>
  </si>
  <si>
    <t>58010  00</t>
  </si>
  <si>
    <t>IT</t>
  </si>
  <si>
    <t>ITALY</t>
  </si>
  <si>
    <t>QPA</t>
  </si>
  <si>
    <t>PADOVA</t>
  </si>
  <si>
    <t>VIA INGHILTERRA 16</t>
  </si>
  <si>
    <t>35100</t>
  </si>
  <si>
    <t>049 8702104</t>
  </si>
  <si>
    <t>049 760081</t>
  </si>
  <si>
    <t>RMZ</t>
  </si>
  <si>
    <t>ROMA EST</t>
  </si>
  <si>
    <t>VIA DI SALONE 124</t>
  </si>
  <si>
    <t>00100</t>
  </si>
  <si>
    <t>0641   7861</t>
  </si>
  <si>
    <t>064130741</t>
  </si>
  <si>
    <t>RMI</t>
  </si>
  <si>
    <t>RIMINI</t>
  </si>
  <si>
    <t>SANTARCANGELO DI ROMAGNA</t>
  </si>
  <si>
    <t>VIA BERTOZZI 160</t>
  </si>
  <si>
    <t>47822</t>
  </si>
  <si>
    <t>0541326170</t>
  </si>
  <si>
    <t>0541621634</t>
  </si>
  <si>
    <t>REM</t>
  </si>
  <si>
    <t>REGGIO EMILIA</t>
  </si>
  <si>
    <t>SESSO</t>
  </si>
  <si>
    <t>VIA PER GONZAGA SNC</t>
  </si>
  <si>
    <t>42100</t>
  </si>
  <si>
    <t>0522921738</t>
  </si>
  <si>
    <t>0522921771</t>
  </si>
  <si>
    <t>REG</t>
  </si>
  <si>
    <t>REGGIO CALABRIA</t>
  </si>
  <si>
    <t>VILLA SAN GIOVANNI</t>
  </si>
  <si>
    <t>JET EXPRESS - CAMPO CALABRO</t>
  </si>
  <si>
    <t>89018</t>
  </si>
  <si>
    <t>0965797739</t>
  </si>
  <si>
    <t>0965797760</t>
  </si>
  <si>
    <t>RAN</t>
  </si>
  <si>
    <t>RAVENNA</t>
  </si>
  <si>
    <t>VIA MONSIGNOR FABBRI SNC</t>
  </si>
  <si>
    <t>48100</t>
  </si>
  <si>
    <t>0544   420041</t>
  </si>
  <si>
    <t>0544   590059</t>
  </si>
  <si>
    <t>QZR</t>
  </si>
  <si>
    <t>APRILIA</t>
  </si>
  <si>
    <t>VIALE EUROPA 2</t>
  </si>
  <si>
    <t>04011</t>
  </si>
  <si>
    <t>0692   859071</t>
  </si>
  <si>
    <t>069258787</t>
  </si>
  <si>
    <t>QZO</t>
  </si>
  <si>
    <t>AREZZO</t>
  </si>
  <si>
    <t>VIA ARTURO CHIARI SNC</t>
  </si>
  <si>
    <t>LOCALITA PESCAIOLA</t>
  </si>
  <si>
    <t>0575   20780</t>
  </si>
  <si>
    <t>0575   27051</t>
  </si>
  <si>
    <t>QVA</t>
  </si>
  <si>
    <t>VARESE</t>
  </si>
  <si>
    <t>INDUNO OLONA</t>
  </si>
  <si>
    <t>VIA SACRO MONTE 60</t>
  </si>
  <si>
    <t>21056</t>
  </si>
  <si>
    <t>0332   200487</t>
  </si>
  <si>
    <t>0332   203583</t>
  </si>
  <si>
    <t>QSS</t>
  </si>
  <si>
    <t>SASSARI</t>
  </si>
  <si>
    <t>REG PREDDA NIEDDA SUD</t>
  </si>
  <si>
    <t>ZONA IND -STR 10</t>
  </si>
  <si>
    <t>07100</t>
  </si>
  <si>
    <t>0792   60641</t>
  </si>
  <si>
    <t>0792   61145</t>
  </si>
  <si>
    <t>QPZ</t>
  </si>
  <si>
    <t>PIACENZA</t>
  </si>
  <si>
    <t>STRADA AI DOSSI DI LE MOSE SNC</t>
  </si>
  <si>
    <t>29100</t>
  </si>
  <si>
    <t>0523   593132</t>
  </si>
  <si>
    <t>0523   593090</t>
  </si>
  <si>
    <t>TAR</t>
  </si>
  <si>
    <t>TARANTO</t>
  </si>
  <si>
    <t>VIA TRATTURELLO DEL TARANTINO</t>
  </si>
  <si>
    <t>ZONA PIP - QUARTIERE PAOLO VI</t>
  </si>
  <si>
    <t>74100</t>
  </si>
  <si>
    <t>0994   716788</t>
  </si>
  <si>
    <t>0994   716803</t>
  </si>
  <si>
    <t>QME</t>
  </si>
  <si>
    <t>MESSINA</t>
  </si>
  <si>
    <t>VIA ACIREALE SNC</t>
  </si>
  <si>
    <t>98100</t>
  </si>
  <si>
    <t>0906   95295</t>
  </si>
  <si>
    <t>0906   95975</t>
  </si>
  <si>
    <t>QLP</t>
  </si>
  <si>
    <t>LA SPEZIA</t>
  </si>
  <si>
    <t>VIA MELARA S N C</t>
  </si>
  <si>
    <t>19136</t>
  </si>
  <si>
    <t>0187   982320</t>
  </si>
  <si>
    <t>0187   983259</t>
  </si>
  <si>
    <t>QFR</t>
  </si>
  <si>
    <t>FROSINONE</t>
  </si>
  <si>
    <t>VIA ARMANDO VONA SNC</t>
  </si>
  <si>
    <t>03100</t>
  </si>
  <si>
    <t>0775   201375</t>
  </si>
  <si>
    <t>0775   291012</t>
  </si>
  <si>
    <t>QCS</t>
  </si>
  <si>
    <t>COSENZA</t>
  </si>
  <si>
    <t>RENDE</t>
  </si>
  <si>
    <t>CONTRADA CONCIOSTOCCHI</t>
  </si>
  <si>
    <t>87036</t>
  </si>
  <si>
    <t>0984   402301</t>
  </si>
  <si>
    <t>0984   402300</t>
  </si>
  <si>
    <t>QAL</t>
  </si>
  <si>
    <t>ALESSANDRIA</t>
  </si>
  <si>
    <t>SPINETTA MARENGO</t>
  </si>
  <si>
    <t>VIA RANA SNC</t>
  </si>
  <si>
    <t>Z I  D5</t>
  </si>
  <si>
    <t>15047</t>
  </si>
  <si>
    <t>0131617595</t>
  </si>
  <si>
    <t>0131216392</t>
  </si>
  <si>
    <t>PSA</t>
  </si>
  <si>
    <t>PISA</t>
  </si>
  <si>
    <t>VIA GALILEO FERRARIS 8</t>
  </si>
  <si>
    <t>56100</t>
  </si>
  <si>
    <t>0509   83834</t>
  </si>
  <si>
    <t>0509   83829</t>
  </si>
  <si>
    <t>PMF</t>
  </si>
  <si>
    <t>PARMA</t>
  </si>
  <si>
    <t>FONTEVIVO  PR</t>
  </si>
  <si>
    <t>VIA MADRID  5</t>
  </si>
  <si>
    <t>INTERPORTO</t>
  </si>
  <si>
    <t>43010</t>
  </si>
  <si>
    <t>0521   618601</t>
  </si>
  <si>
    <t>0521   618528</t>
  </si>
  <si>
    <t>PM4</t>
  </si>
  <si>
    <t>PALERMO DEPOT</t>
  </si>
  <si>
    <t>PALERMO</t>
  </si>
  <si>
    <t>VIA UTVEGGIO GIACOMO 8</t>
  </si>
  <si>
    <t>ZONA INDUSTRIALE BRANCACCIO</t>
  </si>
  <si>
    <t>90124</t>
  </si>
  <si>
    <t>0916300811</t>
  </si>
  <si>
    <t>0916306887</t>
  </si>
  <si>
    <t>QSR</t>
  </si>
  <si>
    <t>SALERNO</t>
  </si>
  <si>
    <t>PONTECAGNANO FAIANO</t>
  </si>
  <si>
    <t>VIA SCONTRAFATA SNC</t>
  </si>
  <si>
    <t>84098</t>
  </si>
  <si>
    <t>089 384765</t>
  </si>
  <si>
    <t>089 365176</t>
  </si>
  <si>
    <t>ZBN</t>
  </si>
  <si>
    <t>BOLZANO</t>
  </si>
  <si>
    <t>VIA TONI EBNER 22</t>
  </si>
  <si>
    <t>39100</t>
  </si>
  <si>
    <t>0471   203955</t>
  </si>
  <si>
    <t>0471   201684</t>
  </si>
  <si>
    <t>ILT</t>
  </si>
  <si>
    <t>LUCCA</t>
  </si>
  <si>
    <t>VIA PER MUGNANO SNC</t>
  </si>
  <si>
    <t>55100</t>
  </si>
  <si>
    <t>0583467213</t>
  </si>
  <si>
    <t>0583462326</t>
  </si>
  <si>
    <t>CZ2</t>
  </si>
  <si>
    <t>CATANZARO</t>
  </si>
  <si>
    <t>VIA TURCO 81</t>
  </si>
  <si>
    <t>88100</t>
  </si>
  <si>
    <t>961722542</t>
  </si>
  <si>
    <t>961722543</t>
  </si>
  <si>
    <t>PEG</t>
  </si>
  <si>
    <t>PERUGIA</t>
  </si>
  <si>
    <t>SS 75 DEL TRASIMENO 161B</t>
  </si>
  <si>
    <t>LOCALITA OLMO</t>
  </si>
  <si>
    <t>06100</t>
  </si>
  <si>
    <t>0755   270019</t>
  </si>
  <si>
    <t>0755270019</t>
  </si>
  <si>
    <t>IFE</t>
  </si>
  <si>
    <t>FERRARA</t>
  </si>
  <si>
    <t>MIZZANA VILLA TURGI</t>
  </si>
  <si>
    <t>VIA ZUCCHINI 47-49-51</t>
  </si>
  <si>
    <t>44040</t>
  </si>
  <si>
    <t>0532   54200</t>
  </si>
  <si>
    <t>0532   770245</t>
  </si>
  <si>
    <t>IPX</t>
  </si>
  <si>
    <t>PRATO</t>
  </si>
  <si>
    <t>VIA VANNETTI DONNINI 77 1</t>
  </si>
  <si>
    <t>59100</t>
  </si>
  <si>
    <t>0574   624993</t>
  </si>
  <si>
    <t>0574   625005</t>
  </si>
  <si>
    <t>MIL</t>
  </si>
  <si>
    <t>MILANO INTERNAZIONALE</t>
  </si>
  <si>
    <t>MILANO</t>
  </si>
  <si>
    <t>VIA FRATELLI BANDIERA SNC</t>
  </si>
  <si>
    <t>20100</t>
  </si>
  <si>
    <t>025808881</t>
  </si>
  <si>
    <t>0255376457</t>
  </si>
  <si>
    <t>RS3</t>
  </si>
  <si>
    <t>RAGUSA</t>
  </si>
  <si>
    <t>CON  MONACHELLA BETTAFILAVA</t>
  </si>
  <si>
    <t>97100</t>
  </si>
  <si>
    <t>95     7484611</t>
  </si>
  <si>
    <t>95     291030</t>
  </si>
  <si>
    <t>VE2</t>
  </si>
  <si>
    <t>VENEZIA LAGUNA</t>
  </si>
  <si>
    <t>VENEZIA</t>
  </si>
  <si>
    <t>VIA GIUSEPPE PAGANELLO 39</t>
  </si>
  <si>
    <t>412500111</t>
  </si>
  <si>
    <t>415 319787</t>
  </si>
  <si>
    <t>ROM</t>
  </si>
  <si>
    <t>ROMA CINECITTA</t>
  </si>
  <si>
    <t>VIA FOSSO DI SANTA MAURA  42</t>
  </si>
  <si>
    <t>LOCALITA  TORRE SPACCATA</t>
  </si>
  <si>
    <t>06231  791</t>
  </si>
  <si>
    <t>062326 7889</t>
  </si>
  <si>
    <t>ZD1</t>
  </si>
  <si>
    <t>ZIBIDO</t>
  </si>
  <si>
    <t>STRADA STATALE DEI GIOVI 1</t>
  </si>
  <si>
    <t>FRAZ  BADILE</t>
  </si>
  <si>
    <t>20080</t>
  </si>
  <si>
    <t>0298128334</t>
  </si>
  <si>
    <t>029834206</t>
  </si>
  <si>
    <t>RNV</t>
  </si>
  <si>
    <t>NOVARA</t>
  </si>
  <si>
    <t>VIA BIANDRATE  126</t>
  </si>
  <si>
    <t>28100</t>
  </si>
  <si>
    <t>0321   612023</t>
  </si>
  <si>
    <t>0321   624742</t>
  </si>
  <si>
    <t>VRN</t>
  </si>
  <si>
    <t>VERONA</t>
  </si>
  <si>
    <t>STRADA DELLA FERRIERA 14</t>
  </si>
  <si>
    <t>37100</t>
  </si>
  <si>
    <t>0458   567911</t>
  </si>
  <si>
    <t>0455   18437</t>
  </si>
  <si>
    <t>VNZ</t>
  </si>
  <si>
    <t>VICENZA</t>
  </si>
  <si>
    <t>ALTAVILLA VICENTINA</t>
  </si>
  <si>
    <t>VIA RETRONE   29 31</t>
  </si>
  <si>
    <t>36077</t>
  </si>
  <si>
    <t>0444 228111</t>
  </si>
  <si>
    <t>0444 348799</t>
  </si>
  <si>
    <t>VE1</t>
  </si>
  <si>
    <t>VENEZIA MARCON</t>
  </si>
  <si>
    <t>MARCON</t>
  </si>
  <si>
    <t>VIA DELLE INDUSTRIE 30</t>
  </si>
  <si>
    <t>30020</t>
  </si>
  <si>
    <t>041 2500111</t>
  </si>
  <si>
    <t>041 5319181</t>
  </si>
  <si>
    <t>VBS</t>
  </si>
  <si>
    <t>BRESCIA</t>
  </si>
  <si>
    <t>VIA STASSANO 20</t>
  </si>
  <si>
    <t>Z I LOC FORNACI</t>
  </si>
  <si>
    <t>25100</t>
  </si>
  <si>
    <t>0302   685511</t>
  </si>
  <si>
    <t>0303   582589</t>
  </si>
  <si>
    <t>UDN</t>
  </si>
  <si>
    <t>UDINE</t>
  </si>
  <si>
    <t>VIA RIZZOLO</t>
  </si>
  <si>
    <t>33100</t>
  </si>
  <si>
    <t>0432   546001</t>
  </si>
  <si>
    <t>0432   546164</t>
  </si>
  <si>
    <t>UA1</t>
  </si>
  <si>
    <t>PORTOGRUARO</t>
  </si>
  <si>
    <t>SUMMAGA</t>
  </si>
  <si>
    <t>VIA SANT ISIDORO</t>
  </si>
  <si>
    <t>30026</t>
  </si>
  <si>
    <t>0421280552</t>
  </si>
  <si>
    <t>0421280531</t>
  </si>
  <si>
    <t>TV1</t>
  </si>
  <si>
    <t>TREVISO DEPOT</t>
  </si>
  <si>
    <t>PONZANO VENETO</t>
  </si>
  <si>
    <t>VIA VOLPAGO SUD N 9</t>
  </si>
  <si>
    <t>31050</t>
  </si>
  <si>
    <t>0 422  440963</t>
  </si>
  <si>
    <t>0 422  442576</t>
  </si>
  <si>
    <t>TO1</t>
  </si>
  <si>
    <t>TORINO SAN MAURO</t>
  </si>
  <si>
    <t>SETTIMO TORINESE</t>
  </si>
  <si>
    <t>STRADA SAN GIORGIO SNC</t>
  </si>
  <si>
    <t>10036</t>
  </si>
  <si>
    <t>011 2226111</t>
  </si>
  <si>
    <t>011 8955293</t>
  </si>
  <si>
    <t>SL6</t>
  </si>
  <si>
    <t>SPECIAL SERVICE LINATE</t>
  </si>
  <si>
    <t>VIALE FORLANINI</t>
  </si>
  <si>
    <t>PALAZZINA SPEDIZIONIERI</t>
  </si>
  <si>
    <t>20090</t>
  </si>
  <si>
    <t>0270150221</t>
  </si>
  <si>
    <t>0270150257</t>
  </si>
  <si>
    <t>ZIA</t>
  </si>
  <si>
    <t>TRENTO</t>
  </si>
  <si>
    <t>GARDOLO</t>
  </si>
  <si>
    <t>VIA DELL ORA DEL GARDA  91 93</t>
  </si>
  <si>
    <t>38100</t>
  </si>
  <si>
    <t>0461242944</t>
  </si>
  <si>
    <t>0461245074</t>
  </si>
  <si>
    <t>EM1</t>
  </si>
  <si>
    <t>EMPOLI</t>
  </si>
  <si>
    <t>VIA PARTIGIANI D ITALIA  SNC</t>
  </si>
  <si>
    <t>ZONA INDUSTRIALE</t>
  </si>
  <si>
    <t>LOCALITA  TERRAFINO</t>
  </si>
  <si>
    <t>50053</t>
  </si>
  <si>
    <t>0571 944040</t>
  </si>
  <si>
    <t>0571 944364</t>
  </si>
  <si>
    <t>ICV</t>
  </si>
  <si>
    <t>CIVITANOVA MARCHE</t>
  </si>
  <si>
    <t>VIA E  FERRARI SNC</t>
  </si>
  <si>
    <t>ZONA INDUSTRIALE A</t>
  </si>
  <si>
    <t>62012</t>
  </si>
  <si>
    <t>0733   897381</t>
  </si>
  <si>
    <t>0733   897431</t>
  </si>
  <si>
    <t>ICM</t>
  </si>
  <si>
    <t>COMO</t>
  </si>
  <si>
    <t>GRANDATE</t>
  </si>
  <si>
    <t>VIA RICCARDO MANTERO 13</t>
  </si>
  <si>
    <t>22070</t>
  </si>
  <si>
    <t>0314   633811</t>
  </si>
  <si>
    <t>0314   51602</t>
  </si>
  <si>
    <t>IBU</t>
  </si>
  <si>
    <t>LAINATE</t>
  </si>
  <si>
    <t>VIA GARBAGNATE 2</t>
  </si>
  <si>
    <t>20020</t>
  </si>
  <si>
    <t>0293   76091</t>
  </si>
  <si>
    <t>0293760950</t>
  </si>
  <si>
    <t>IBD</t>
  </si>
  <si>
    <t>BASSANO DEL GRAPPA</t>
  </si>
  <si>
    <t>ROMANO D EZZELINO</t>
  </si>
  <si>
    <t>VIA EUROPA  25</t>
  </si>
  <si>
    <t>FRAZIONE CA  CORNARO</t>
  </si>
  <si>
    <t>36060</t>
  </si>
  <si>
    <t>0424   33318</t>
  </si>
  <si>
    <t>0424   38103</t>
  </si>
  <si>
    <t>IAE</t>
  </si>
  <si>
    <t>AGRIGENTO</t>
  </si>
  <si>
    <t>CALTANISSETTA</t>
  </si>
  <si>
    <t>STRADA STATALE 640 KM 54</t>
  </si>
  <si>
    <t>93100</t>
  </si>
  <si>
    <t>0922   831235</t>
  </si>
  <si>
    <t>0922   831018</t>
  </si>
  <si>
    <t>GRS</t>
  </si>
  <si>
    <t>GROSSETO</t>
  </si>
  <si>
    <t>VIA AMBRA 28</t>
  </si>
  <si>
    <t>58100</t>
  </si>
  <si>
    <t>0564   450961</t>
  </si>
  <si>
    <t>0564   450714</t>
  </si>
  <si>
    <t>PE3</t>
  </si>
  <si>
    <t>PESCARA DEPOT</t>
  </si>
  <si>
    <t>CHIETI SCALO</t>
  </si>
  <si>
    <t>VIA M  CARBONI</t>
  </si>
  <si>
    <t>Z I  SALVAIEZZI</t>
  </si>
  <si>
    <t>66100</t>
  </si>
  <si>
    <t>0871574826</t>
  </si>
  <si>
    <t>FOI</t>
  </si>
  <si>
    <t>FORLI</t>
  </si>
  <si>
    <t>VIA ALDROVANDI 3</t>
  </si>
  <si>
    <t>47100</t>
  </si>
  <si>
    <t>0543   720998</t>
  </si>
  <si>
    <t>0543   721926</t>
  </si>
  <si>
    <t>FOG</t>
  </si>
  <si>
    <t>FOGGIA</t>
  </si>
  <si>
    <t>S S  16 ADRIATICA - KM 675 5</t>
  </si>
  <si>
    <t>71100</t>
  </si>
  <si>
    <t>0881   744531</t>
  </si>
  <si>
    <t>0881   708065</t>
  </si>
  <si>
    <t>IIM</t>
  </si>
  <si>
    <t>IMPERIA</t>
  </si>
  <si>
    <t>CHIUSAVECCHIA</t>
  </si>
  <si>
    <t>REGIONE GOMBI DELLA LUNA SNC</t>
  </si>
  <si>
    <t>18027</t>
  </si>
  <si>
    <t>0183279747</t>
  </si>
  <si>
    <t>0183279330</t>
  </si>
  <si>
    <t>FI1</t>
  </si>
  <si>
    <t>FIRENZE CALENZANO</t>
  </si>
  <si>
    <t>CALENZANO</t>
  </si>
  <si>
    <t>VIA DEL PRATIGNONE 69</t>
  </si>
  <si>
    <t>50041</t>
  </si>
  <si>
    <t>055 883911</t>
  </si>
  <si>
    <t>055 8826509</t>
  </si>
  <si>
    <t>HT2</t>
  </si>
  <si>
    <t>HILTI RESI</t>
  </si>
  <si>
    <t>VIA ROMA 1</t>
  </si>
  <si>
    <t>00004</t>
  </si>
  <si>
    <t>0523 593132</t>
  </si>
  <si>
    <t>0523 593090</t>
  </si>
  <si>
    <t>CUF</t>
  </si>
  <si>
    <t>CUNEO</t>
  </si>
  <si>
    <t>MADONNA DELL OLMO  CN</t>
  </si>
  <si>
    <t>VIA DELLA MOTORIZZAZIONE 61</t>
  </si>
  <si>
    <t>12020</t>
  </si>
  <si>
    <t>0171   412674</t>
  </si>
  <si>
    <t>0171   411214</t>
  </si>
  <si>
    <t>CT1</t>
  </si>
  <si>
    <t>CATANIA DEPOT</t>
  </si>
  <si>
    <t>CATANIA</t>
  </si>
  <si>
    <t>VIA COSMO MOLLICA ALGONA 74</t>
  </si>
  <si>
    <t>KM 8 8</t>
  </si>
  <si>
    <t>95100</t>
  </si>
  <si>
    <t>0957563911</t>
  </si>
  <si>
    <t>0957131462</t>
  </si>
  <si>
    <t>CA7</t>
  </si>
  <si>
    <t>CAGLIARI DEPOT</t>
  </si>
  <si>
    <t>ELMAS</t>
  </si>
  <si>
    <t>VIA SANTE CETTOLINI 40</t>
  </si>
  <si>
    <t>09030</t>
  </si>
  <si>
    <t>070240635</t>
  </si>
  <si>
    <t>070240638</t>
  </si>
  <si>
    <t>BRI</t>
  </si>
  <si>
    <t>BARI</t>
  </si>
  <si>
    <t>MODUGNO</t>
  </si>
  <si>
    <t>VIA DELLE ROSE 11</t>
  </si>
  <si>
    <t>ZONA INDUSTRIALE MODUGNO</t>
  </si>
  <si>
    <t>70026</t>
  </si>
  <si>
    <t>0805   857011</t>
  </si>
  <si>
    <t>0805376457</t>
  </si>
  <si>
    <t>BRG</t>
  </si>
  <si>
    <t>BERGAMO</t>
  </si>
  <si>
    <t>GRASSOBBIO</t>
  </si>
  <si>
    <t>VIA ZANICA 19</t>
  </si>
  <si>
    <t>24050</t>
  </si>
  <si>
    <t>0353 846511</t>
  </si>
  <si>
    <t>0353 35255</t>
  </si>
  <si>
    <t>BO1</t>
  </si>
  <si>
    <t>BOLOGNA LAME</t>
  </si>
  <si>
    <t>BOLOGNA</t>
  </si>
  <si>
    <t>VIA CRISTOFORO COLOMBO  59</t>
  </si>
  <si>
    <t>40131</t>
  </si>
  <si>
    <t>51 354111</t>
  </si>
  <si>
    <t>51 321217</t>
  </si>
  <si>
    <t>BLX</t>
  </si>
  <si>
    <t>BELLUNO</t>
  </si>
  <si>
    <t>VIA MASI SIMONETTI</t>
  </si>
  <si>
    <t>32100</t>
  </si>
  <si>
    <t>0338   3405363</t>
  </si>
  <si>
    <t>0437   930964</t>
  </si>
  <si>
    <t>BEA</t>
  </si>
  <si>
    <t>BIELLA</t>
  </si>
  <si>
    <t>VIGLIANO BIELLESE</t>
  </si>
  <si>
    <t>VIA DELLE INDUSTRIE  13</t>
  </si>
  <si>
    <t>13856</t>
  </si>
  <si>
    <t>0158123229</t>
  </si>
  <si>
    <t>015811407</t>
  </si>
  <si>
    <t>IOE</t>
  </si>
  <si>
    <t>OMEGNA</t>
  </si>
  <si>
    <t>GRAVELLONA TOCE</t>
  </si>
  <si>
    <t>VIA ROBINIE SNC</t>
  </si>
  <si>
    <t>28883</t>
  </si>
  <si>
    <t>0323   865544</t>
  </si>
  <si>
    <t>0323   865377</t>
  </si>
  <si>
    <t>AQ1</t>
  </si>
  <si>
    <t>L AQUILA</t>
  </si>
  <si>
    <t>AVEZZANO</t>
  </si>
  <si>
    <t>VIA ISACCO NEWTON SNC</t>
  </si>
  <si>
    <t>67051</t>
  </si>
  <si>
    <t>39355817</t>
  </si>
  <si>
    <t>39355  817</t>
  </si>
  <si>
    <t>FN1</t>
  </si>
  <si>
    <t>FIANO ROMANO</t>
  </si>
  <si>
    <t>VIA DELL ARTIGIANATO 37</t>
  </si>
  <si>
    <t>00065</t>
  </si>
  <si>
    <t>07654041</t>
  </si>
  <si>
    <t>0765455437</t>
  </si>
  <si>
    <t>ISV</t>
  </si>
  <si>
    <t>SAVONA</t>
  </si>
  <si>
    <t>VIA RIO GALLETTO 25</t>
  </si>
  <si>
    <t>17100</t>
  </si>
  <si>
    <t>3777726157</t>
  </si>
  <si>
    <t>019  2100045</t>
  </si>
  <si>
    <t>OAT</t>
  </si>
  <si>
    <t>ASTI</t>
  </si>
  <si>
    <t>CORSO ALESSANDRIA 275</t>
  </si>
  <si>
    <t>FRAZ  QUARTO INFERIORE  AT</t>
  </si>
  <si>
    <t>14100</t>
  </si>
  <si>
    <t>0141293607</t>
  </si>
  <si>
    <t>0141293597</t>
  </si>
  <si>
    <t>OLB</t>
  </si>
  <si>
    <t>OLBIA</t>
  </si>
  <si>
    <t>SP GOLFO ARANCI SNC</t>
  </si>
  <si>
    <t>COMP  IND  OLBIA NORD</t>
  </si>
  <si>
    <t>07026</t>
  </si>
  <si>
    <t>0789   565006</t>
  </si>
  <si>
    <t>0789   596145</t>
  </si>
  <si>
    <t>GENOVA SAMPIERDARENA</t>
  </si>
  <si>
    <t>GENOVA</t>
  </si>
  <si>
    <t>VIA PIONIERI AVIATORI D ITALIA</t>
  </si>
  <si>
    <t>C O AEREOPORTO C  COLOMBO</t>
  </si>
  <si>
    <t>0106   48201</t>
  </si>
  <si>
    <t>0106   513979</t>
  </si>
  <si>
    <t>OS3</t>
  </si>
  <si>
    <t>ORBASSANO</t>
  </si>
  <si>
    <t>PRIMA STRADA 1 D</t>
  </si>
  <si>
    <t>LOCALITA INTERPORTO</t>
  </si>
  <si>
    <t>10043</t>
  </si>
  <si>
    <t>113972958</t>
  </si>
  <si>
    <t>113975638</t>
  </si>
  <si>
    <t>ILC</t>
  </si>
  <si>
    <t>LECCE</t>
  </si>
  <si>
    <t>VIA MARCELLO CHIATANTE</t>
  </si>
  <si>
    <t>ZONA INDUSTRIALE SURBO</t>
  </si>
  <si>
    <t>73100</t>
  </si>
  <si>
    <t>0832364407</t>
  </si>
  <si>
    <t>0832365293</t>
  </si>
  <si>
    <t>IVT</t>
  </si>
  <si>
    <t>VITERBO</t>
  </si>
  <si>
    <t>STRADA POGGINO 43</t>
  </si>
  <si>
    <t>01100</t>
  </si>
  <si>
    <t>0761   352812</t>
  </si>
  <si>
    <t>0761   1352821</t>
  </si>
  <si>
    <t>MM1</t>
  </si>
  <si>
    <t>MILANO MEGA</t>
  </si>
  <si>
    <t>PESCHIERA BORROMEO</t>
  </si>
  <si>
    <t>VIA ALTIERO SPINELLI 1</t>
  </si>
  <si>
    <t>20068</t>
  </si>
  <si>
    <t>255376311</t>
  </si>
  <si>
    <t>255301891</t>
  </si>
  <si>
    <t>MZ1</t>
  </si>
  <si>
    <t>MONZA</t>
  </si>
  <si>
    <t>CONCOREZZO</t>
  </si>
  <si>
    <t>VIA EDMONDO FRETTE SNC</t>
  </si>
  <si>
    <t>20863</t>
  </si>
  <si>
    <t>206951</t>
  </si>
  <si>
    <t>833105</t>
  </si>
  <si>
    <t>ITL</t>
  </si>
  <si>
    <t>TERMOLI</t>
  </si>
  <si>
    <t>VIA ENRICO BERLINGUER SNC</t>
  </si>
  <si>
    <t>86039</t>
  </si>
  <si>
    <t>0875   751945</t>
  </si>
  <si>
    <t>0875   751964</t>
  </si>
  <si>
    <t>NA1</t>
  </si>
  <si>
    <t>NAPOLI TEVEROLA</t>
  </si>
  <si>
    <t>TEVEROLA</t>
  </si>
  <si>
    <t>S S 7 BIS</t>
  </si>
  <si>
    <t>ZONA INDUSTRIALE ASI</t>
  </si>
  <si>
    <t>AVERSA NORD</t>
  </si>
  <si>
    <t>81030</t>
  </si>
  <si>
    <t>0815019279</t>
  </si>
  <si>
    <t>0815034832</t>
  </si>
  <si>
    <t>NC3</t>
  </si>
  <si>
    <t>NAPOLI CASORIA</t>
  </si>
  <si>
    <t>CASORIA</t>
  </si>
  <si>
    <t>VIA LUCE SNC</t>
  </si>
  <si>
    <t>CONTRADA LUCE</t>
  </si>
  <si>
    <t>80026</t>
  </si>
  <si>
    <t>081705 2411</t>
  </si>
  <si>
    <t>081 7362964</t>
  </si>
  <si>
    <t>ISZ</t>
  </si>
  <si>
    <t>SAN BENEDETTO DEL TRONTO</t>
  </si>
  <si>
    <t>MONTEPRANDONE</t>
  </si>
  <si>
    <t>VIA DELLA BARCA 28 30</t>
  </si>
  <si>
    <t>LOC  CENTOBUCHI</t>
  </si>
  <si>
    <t>63076</t>
  </si>
  <si>
    <t>0735   702555</t>
  </si>
  <si>
    <t>0735   704020</t>
  </si>
  <si>
    <t>MDA</t>
  </si>
  <si>
    <t>MODENA</t>
  </si>
  <si>
    <t>VIA GERMANIA 10</t>
  </si>
  <si>
    <t>41100</t>
  </si>
  <si>
    <t>0594   53711</t>
  </si>
  <si>
    <t>0593   13545</t>
  </si>
  <si>
    <t>ISU</t>
  </si>
  <si>
    <t>SIENA</t>
  </si>
  <si>
    <t>MONTERIGGIONI</t>
  </si>
  <si>
    <t>VIALE DELLA RESISTENZA  109</t>
  </si>
  <si>
    <t>53035</t>
  </si>
  <si>
    <t>0577   309300</t>
  </si>
  <si>
    <t>0577   309333</t>
  </si>
  <si>
    <t>IPZ</t>
  </si>
  <si>
    <t>POTENZA</t>
  </si>
  <si>
    <t>TITO SCALO</t>
  </si>
  <si>
    <t>ZONA IND IN CONTRADA MANCA</t>
  </si>
  <si>
    <t>0971   55087</t>
  </si>
  <si>
    <t>0971   55089</t>
  </si>
  <si>
    <t>IPS</t>
  </si>
  <si>
    <t>PESARO</t>
  </si>
  <si>
    <t>VILLA FASTIGGI</t>
  </si>
  <si>
    <t>VIA SERRA  172</t>
  </si>
  <si>
    <t>61100</t>
  </si>
  <si>
    <t>0721   282044</t>
  </si>
  <si>
    <t>0721   282866</t>
  </si>
  <si>
    <t>OSO</t>
  </si>
  <si>
    <t>SONDRIO</t>
  </si>
  <si>
    <t>POGGIRIDENTI</t>
  </si>
  <si>
    <t>VIA LOZZONI 7</t>
  </si>
  <si>
    <t>23020</t>
  </si>
  <si>
    <t>3356652534</t>
  </si>
  <si>
    <t>0342   590054</t>
  </si>
  <si>
    <t>IPO</t>
  </si>
  <si>
    <t>RHO</t>
  </si>
  <si>
    <t>VIA SESIA</t>
  </si>
  <si>
    <t>20017</t>
  </si>
  <si>
    <t>02931591</t>
  </si>
  <si>
    <t>029314195</t>
  </si>
  <si>
    <t>AOI</t>
  </si>
  <si>
    <t>ANCONA</t>
  </si>
  <si>
    <t>S S  16 VIA ZINGARETTI  1</t>
  </si>
  <si>
    <t>Z I  BARCOLLA</t>
  </si>
  <si>
    <t>60100</t>
  </si>
  <si>
    <t>712856911</t>
  </si>
  <si>
    <t>0712861542</t>
  </si>
  <si>
    <t>IMV</t>
  </si>
  <si>
    <t>MANTOVA</t>
  </si>
  <si>
    <t>PORTO MANTOVANO</t>
  </si>
  <si>
    <t>VIA PARIGI S N C</t>
  </si>
  <si>
    <t>LOCALITA  MALPENSATA</t>
  </si>
  <si>
    <t>46047</t>
  </si>
  <si>
    <t>0376   392539</t>
  </si>
  <si>
    <t>0376   392622</t>
  </si>
  <si>
    <t>AOT</t>
  </si>
  <si>
    <t>AOSTA</t>
  </si>
  <si>
    <t>SAINT CRISTOPHE</t>
  </si>
  <si>
    <t>LOCALITA GRAND CHEMIN  77</t>
  </si>
  <si>
    <t>11020</t>
  </si>
  <si>
    <t>016532360</t>
  </si>
  <si>
    <t>016532299</t>
  </si>
  <si>
    <t>ILJ</t>
  </si>
  <si>
    <t>LECCO</t>
  </si>
  <si>
    <t>VALMADRERA</t>
  </si>
  <si>
    <t>VIA PIEDIMONTE  SNC</t>
  </si>
  <si>
    <t>23868</t>
  </si>
  <si>
    <t>0341   420987</t>
  </si>
  <si>
    <t>0341   422934</t>
  </si>
  <si>
    <t>ILD</t>
  </si>
  <si>
    <t>LODI</t>
  </si>
  <si>
    <t>STRADA PROVINCIALE 26</t>
  </si>
  <si>
    <t>COMUNE DI SAN MARTINO IN STRAD</t>
  </si>
  <si>
    <t>26900</t>
  </si>
  <si>
    <t>0371432691</t>
  </si>
  <si>
    <t>037134738</t>
  </si>
  <si>
    <t>ITC</t>
  </si>
  <si>
    <t>TRIESTE</t>
  </si>
  <si>
    <t>SCONIGO</t>
  </si>
  <si>
    <t>VIA STAZIONE DI PROSECCO</t>
  </si>
  <si>
    <t>34010</t>
  </si>
  <si>
    <t>040225153</t>
  </si>
  <si>
    <t>040251115</t>
  </si>
  <si>
    <t>JM</t>
  </si>
  <si>
    <t>JAMAICA</t>
  </si>
  <si>
    <t>JAO</t>
  </si>
  <si>
    <t>JAMAICA OTHERS</t>
  </si>
  <si>
    <t>KINGSTON  JAMAICA</t>
  </si>
  <si>
    <t>AIRPAK EXPRESS LIMITED</t>
  </si>
  <si>
    <t>0      9276011</t>
  </si>
  <si>
    <t xml:space="preserve">       9784875</t>
  </si>
  <si>
    <t>KIN</t>
  </si>
  <si>
    <t>MBJ</t>
  </si>
  <si>
    <t>MONTEGO BAY</t>
  </si>
  <si>
    <t>SANGSTER INTERNATIONAL AIRPORT</t>
  </si>
  <si>
    <t>00     00</t>
  </si>
  <si>
    <t>KINGSTON</t>
  </si>
  <si>
    <t>KINGSTON 11  JAMAICA</t>
  </si>
  <si>
    <t>TINSON PEN AERODROME</t>
  </si>
  <si>
    <t>MARCUS GARVEY DRIVE</t>
  </si>
  <si>
    <t>8769230371</t>
  </si>
  <si>
    <t>8769235089</t>
  </si>
  <si>
    <t>JO</t>
  </si>
  <si>
    <t>JORDAN</t>
  </si>
  <si>
    <t>JO7</t>
  </si>
  <si>
    <t>AMMAN DEPOT</t>
  </si>
  <si>
    <t>AMMAN</t>
  </si>
  <si>
    <t>ZAHRAN STREET</t>
  </si>
  <si>
    <t>4TH CIRCLE</t>
  </si>
  <si>
    <t>11180</t>
  </si>
  <si>
    <t>6593   1966</t>
  </si>
  <si>
    <t>6593   0880</t>
  </si>
  <si>
    <t>JP</t>
  </si>
  <si>
    <t>JAPAN</t>
  </si>
  <si>
    <t>TYO</t>
  </si>
  <si>
    <t>TOKYO  KOTO-KU</t>
  </si>
  <si>
    <t>KOTO-KU</t>
  </si>
  <si>
    <t>SHINKIBA DISTRIBUTION CENTRE4F</t>
  </si>
  <si>
    <t>1-12-10-SHINKIBA</t>
  </si>
  <si>
    <t>1360082</t>
  </si>
  <si>
    <t>3 5569 7880</t>
  </si>
  <si>
    <t>3 5569 6731</t>
  </si>
  <si>
    <t>OSA</t>
  </si>
  <si>
    <t>OSAKA</t>
  </si>
  <si>
    <t>3-1-35 KAIGANDORI</t>
  </si>
  <si>
    <t>MINATO-KU</t>
  </si>
  <si>
    <t>5520022</t>
  </si>
  <si>
    <t>6      65767235</t>
  </si>
  <si>
    <t>6      65767236</t>
  </si>
  <si>
    <t>KE</t>
  </si>
  <si>
    <t>KENYA</t>
  </si>
  <si>
    <t>KE9</t>
  </si>
  <si>
    <t>KENYA EMBAKASI</t>
  </si>
  <si>
    <t>NAIROBI</t>
  </si>
  <si>
    <t>TNT BUILDING AIRPORT SOUTH RO</t>
  </si>
  <si>
    <t>P O BOX 25133 00100 NAIROBI</t>
  </si>
  <si>
    <t>703052020</t>
  </si>
  <si>
    <t>KEO</t>
  </si>
  <si>
    <t>KENYA OTHERS</t>
  </si>
  <si>
    <t>TNT BUILDING - KIAMBERE RD</t>
  </si>
  <si>
    <t>UPPER HILL  NAIROBI</t>
  </si>
  <si>
    <t>P  O  BOX 41520 00100</t>
  </si>
  <si>
    <t>202723555</t>
  </si>
  <si>
    <t>202717990</t>
  </si>
  <si>
    <t>NBO</t>
  </si>
  <si>
    <t>TNT BUILDING  SOUTH AIRPORT RD</t>
  </si>
  <si>
    <t>NAIROBI   KENYA</t>
  </si>
  <si>
    <t>0703052100</t>
  </si>
  <si>
    <t>0722893000</t>
  </si>
  <si>
    <t>MBA</t>
  </si>
  <si>
    <t>MOMBASA</t>
  </si>
  <si>
    <t>FORT MANSION  GR  FLOOR</t>
  </si>
  <si>
    <t>NKRUMAH ROAD</t>
  </si>
  <si>
    <t>P  O  BOX 81005</t>
  </si>
  <si>
    <t>412228719</t>
  </si>
  <si>
    <t>412228720</t>
  </si>
  <si>
    <t>KG</t>
  </si>
  <si>
    <t>KYRGYZSTAN</t>
  </si>
  <si>
    <t>KYR</t>
  </si>
  <si>
    <t>KYRGYZSTAN OTHERS</t>
  </si>
  <si>
    <t>BISHKEK</t>
  </si>
  <si>
    <t>38  MIRA AVENUE</t>
  </si>
  <si>
    <t>38  PROSPECT MIRA</t>
  </si>
  <si>
    <t>720044</t>
  </si>
  <si>
    <t>996 312210741</t>
  </si>
  <si>
    <t>996 312210743</t>
  </si>
  <si>
    <t>FRU</t>
  </si>
  <si>
    <t>996 312 210741</t>
  </si>
  <si>
    <t>996 312 210743</t>
  </si>
  <si>
    <t>KI</t>
  </si>
  <si>
    <t>KIRIBATI</t>
  </si>
  <si>
    <t>TRW</t>
  </si>
  <si>
    <t>TARAWA</t>
  </si>
  <si>
    <t>BETIO</t>
  </si>
  <si>
    <t>PO BOX 450</t>
  </si>
  <si>
    <t>26130</t>
  </si>
  <si>
    <t>26332</t>
  </si>
  <si>
    <t>KN</t>
  </si>
  <si>
    <t>SAINT KITTS AND NEVIS</t>
  </si>
  <si>
    <t>SKB</t>
  </si>
  <si>
    <t>SAINT KITTS</t>
  </si>
  <si>
    <t>NEVIS</t>
  </si>
  <si>
    <t>TDC AIRLINES SERVICES</t>
  </si>
  <si>
    <t>NEW CASTLE AIRPORT</t>
  </si>
  <si>
    <t>4699   583</t>
  </si>
  <si>
    <t>NEV</t>
  </si>
  <si>
    <t>ST LUCIA  W I</t>
  </si>
  <si>
    <t>AMERICAN DRYWALL BUILDING</t>
  </si>
  <si>
    <t>VIDE BOUTEILLE  CASTRIES</t>
  </si>
  <si>
    <t>758    4525898</t>
  </si>
  <si>
    <t>758    4521216</t>
  </si>
  <si>
    <t>KR</t>
  </si>
  <si>
    <t>KOREA REPUBLIC OF</t>
  </si>
  <si>
    <t>JCN</t>
  </si>
  <si>
    <t>INCHEON</t>
  </si>
  <si>
    <t>23  JANGJA-RO 5BEON-GIL</t>
  </si>
  <si>
    <t>NAMDONG-GU</t>
  </si>
  <si>
    <t>215325</t>
  </si>
  <si>
    <t>32 466 7393</t>
  </si>
  <si>
    <t>32 466 7395</t>
  </si>
  <si>
    <t>KR6</t>
  </si>
  <si>
    <t>PUS</t>
  </si>
  <si>
    <t>PUSAN</t>
  </si>
  <si>
    <t>BUSAN</t>
  </si>
  <si>
    <t>9  GONGHANG-RO 767BEON-GIL</t>
  </si>
  <si>
    <t>GANGSEO-GU</t>
  </si>
  <si>
    <t>46720</t>
  </si>
  <si>
    <t>51642  6600</t>
  </si>
  <si>
    <t>51642  6721</t>
  </si>
  <si>
    <t>DA6</t>
  </si>
  <si>
    <t>DAEGU</t>
  </si>
  <si>
    <t>63-27 JANGSAN-RO</t>
  </si>
  <si>
    <t>DALSEO-GU</t>
  </si>
  <si>
    <t>42636</t>
  </si>
  <si>
    <t>53 564 6400</t>
  </si>
  <si>
    <t>53 573 4200</t>
  </si>
  <si>
    <t>DA4</t>
  </si>
  <si>
    <t>DAEJEON</t>
  </si>
  <si>
    <t>527  SINTANJIN-RO</t>
  </si>
  <si>
    <t>DAEDEOCK-GU</t>
  </si>
  <si>
    <t>34335</t>
  </si>
  <si>
    <t>42 936 6688</t>
  </si>
  <si>
    <t>42 936 6690</t>
  </si>
  <si>
    <t>NN1</t>
  </si>
  <si>
    <t>GANGNAM OPS CENTER</t>
  </si>
  <si>
    <t>SEOUL</t>
  </si>
  <si>
    <t>NAMGYEONG BUILDING 3F</t>
  </si>
  <si>
    <t>33  GANGNAM-DAERO 25-GIL</t>
  </si>
  <si>
    <t>SEOCHO-GU</t>
  </si>
  <si>
    <t>06754</t>
  </si>
  <si>
    <t>2 578 5513</t>
  </si>
  <si>
    <t>2 574 9502</t>
  </si>
  <si>
    <t>CH3</t>
  </si>
  <si>
    <t>CHEONAN</t>
  </si>
  <si>
    <t>CHUNGCHEONGNAM-DO</t>
  </si>
  <si>
    <t>1122 CHEONAN DAERO</t>
  </si>
  <si>
    <t>SEOBUK-GU CHEONAN-SI</t>
  </si>
  <si>
    <t>31084</t>
  </si>
  <si>
    <t>4156 36655</t>
  </si>
  <si>
    <t>4156 36657</t>
  </si>
  <si>
    <t>MY5</t>
  </si>
  <si>
    <t>MYOUNGDONG</t>
  </si>
  <si>
    <t>116 SEONGCHANG BUILDING</t>
  </si>
  <si>
    <t>299  SAMILDAERO  JUNG-GU</t>
  </si>
  <si>
    <t>04537</t>
  </si>
  <si>
    <t>226666660</t>
  </si>
  <si>
    <t>27765510</t>
  </si>
  <si>
    <t>SU5</t>
  </si>
  <si>
    <t>SUWON</t>
  </si>
  <si>
    <t>MYEONGSEONG BUILDING 1F</t>
  </si>
  <si>
    <t>30  GUUN-RO 73BEON-GIL</t>
  </si>
  <si>
    <t>GWONSEON-GU  SUWON</t>
  </si>
  <si>
    <t>16406</t>
  </si>
  <si>
    <t>31 238 2221</t>
  </si>
  <si>
    <t>31 237 2228</t>
  </si>
  <si>
    <t>SEL</t>
  </si>
  <si>
    <t>54  YANGCHEON-RO 47-GIL</t>
  </si>
  <si>
    <t>07522</t>
  </si>
  <si>
    <t>2 6737 1114</t>
  </si>
  <si>
    <t>2 6737 9002</t>
  </si>
  <si>
    <t>KW</t>
  </si>
  <si>
    <t>KUWAIT</t>
  </si>
  <si>
    <t>KW7</t>
  </si>
  <si>
    <t>KUWAIT DEPOT</t>
  </si>
  <si>
    <t>FARWANIYA</t>
  </si>
  <si>
    <t>NAS BLDG  1ST FLR</t>
  </si>
  <si>
    <t>KUWAIT AIRPORT STREET</t>
  </si>
  <si>
    <t>FARWANIYA DAJEEJ</t>
  </si>
  <si>
    <t>13001</t>
  </si>
  <si>
    <t>4670888</t>
  </si>
  <si>
    <t>4610337</t>
  </si>
  <si>
    <t>KY</t>
  </si>
  <si>
    <t>CAYMAN ISLANDS</t>
  </si>
  <si>
    <t>GCM</t>
  </si>
  <si>
    <t>GRAND CAYMAN</t>
  </si>
  <si>
    <t>19 WALKERS ROAD</t>
  </si>
  <si>
    <t>P O  BOX 119 G T</t>
  </si>
  <si>
    <t>GEORGE TOWN</t>
  </si>
  <si>
    <t>345 9490262</t>
  </si>
  <si>
    <t>345 9498817</t>
  </si>
  <si>
    <t>KZ</t>
  </si>
  <si>
    <t>KAZAKHSTAN</t>
  </si>
  <si>
    <t>ALA</t>
  </si>
  <si>
    <t>ALMATY</t>
  </si>
  <si>
    <t>145A ROZYBAKIEV STR</t>
  </si>
  <si>
    <t>050060</t>
  </si>
  <si>
    <t>727 3826545</t>
  </si>
  <si>
    <t>727 3826544</t>
  </si>
  <si>
    <t>KZO</t>
  </si>
  <si>
    <t>KAZAKHSTAN OTHERS</t>
  </si>
  <si>
    <t>727 3786560</t>
  </si>
  <si>
    <t>727 3786561</t>
  </si>
  <si>
    <t>AK8</t>
  </si>
  <si>
    <t>ASTANA</t>
  </si>
  <si>
    <t>33 1 ZHELTOKSAN STREET</t>
  </si>
  <si>
    <t>1ST FLOOR</t>
  </si>
  <si>
    <t>0100000</t>
  </si>
  <si>
    <t>717 2580582</t>
  </si>
  <si>
    <t>717 2945614</t>
  </si>
  <si>
    <t>LA</t>
  </si>
  <si>
    <t>LAO PEOPLE S DEM  REPUBLIC</t>
  </si>
  <si>
    <t>ZV4</t>
  </si>
  <si>
    <t>SAVANNAKHET</t>
  </si>
  <si>
    <t>HOUSE 410B  PHONHXAY</t>
  </si>
  <si>
    <t>KHAISONE PHOMVIHAN DISTRICT</t>
  </si>
  <si>
    <t>SAVANNAKHET PROVINCE</t>
  </si>
  <si>
    <t xml:space="preserve"> 20    2319888</t>
  </si>
  <si>
    <t>VTE</t>
  </si>
  <si>
    <t>VIENTIANE</t>
  </si>
  <si>
    <t>LUAN PRABANG ROAD  BAN KHOUNTA</t>
  </si>
  <si>
    <t>THONG  SIKHOTABONG DISTRICT</t>
  </si>
  <si>
    <t>21 261 918</t>
  </si>
  <si>
    <t>21 261 920</t>
  </si>
  <si>
    <t>HM5</t>
  </si>
  <si>
    <t>LB</t>
  </si>
  <si>
    <t>LEBANON</t>
  </si>
  <si>
    <t>BEY</t>
  </si>
  <si>
    <t>BEIRUT</t>
  </si>
  <si>
    <t>ASSOCIATE  GEZAIRI EXPRESS SRL</t>
  </si>
  <si>
    <t>MAURICE JABRA BUILDING GL FLR</t>
  </si>
  <si>
    <t>CHARLES HELOU AVE  SIN EL FIL</t>
  </si>
  <si>
    <t>1487087</t>
  </si>
  <si>
    <t>LC</t>
  </si>
  <si>
    <t>SAINT LUCIA</t>
  </si>
  <si>
    <t>758    4527211</t>
  </si>
  <si>
    <t>758    4581216</t>
  </si>
  <si>
    <t>LI</t>
  </si>
  <si>
    <t>LIECHTENSTEIN</t>
  </si>
  <si>
    <t>LI2</t>
  </si>
  <si>
    <t>62837  0000</t>
  </si>
  <si>
    <t>62823  9559</t>
  </si>
  <si>
    <t>LK</t>
  </si>
  <si>
    <t>SRI LANKA</t>
  </si>
  <si>
    <t>SLO</t>
  </si>
  <si>
    <t>SRI LANKA OTHERS</t>
  </si>
  <si>
    <t>COLOMBO</t>
  </si>
  <si>
    <t>C O AITKEN SPENCE  ACE CARGO</t>
  </si>
  <si>
    <t>435  GALLE ROAD</t>
  </si>
  <si>
    <t>COLOMBO - 3</t>
  </si>
  <si>
    <t>115308444</t>
  </si>
  <si>
    <t>115308400</t>
  </si>
  <si>
    <t>CMB</t>
  </si>
  <si>
    <t>KT9</t>
  </si>
  <si>
    <t>KATUNAYAKE</t>
  </si>
  <si>
    <t>SEEDUWA</t>
  </si>
  <si>
    <t>855 A  NEGOMBO ROAD</t>
  </si>
  <si>
    <t>LIYANAGEMULLA</t>
  </si>
  <si>
    <t>112    30844</t>
  </si>
  <si>
    <t>112    330586</t>
  </si>
  <si>
    <t>C O ACE CARGO</t>
  </si>
  <si>
    <t>435  GALLE ROAD  COLOMBO 03</t>
  </si>
  <si>
    <t>LR</t>
  </si>
  <si>
    <t>LIBERIA</t>
  </si>
  <si>
    <t>MLW</t>
  </si>
  <si>
    <t>MONROVIA</t>
  </si>
  <si>
    <t>TNT LIBERIA</t>
  </si>
  <si>
    <t>56 BROAD STREET</t>
  </si>
  <si>
    <t>ADJECENT KING BURGER BLDG</t>
  </si>
  <si>
    <t>6511201</t>
  </si>
  <si>
    <t>77511207</t>
  </si>
  <si>
    <t>LS</t>
  </si>
  <si>
    <t>LESOTHO</t>
  </si>
  <si>
    <t>MSU</t>
  </si>
  <si>
    <t>MASERU</t>
  </si>
  <si>
    <t>P  O  BOX 0181  MASERU WEST</t>
  </si>
  <si>
    <t>MASERU WEST  100  MASERU</t>
  </si>
  <si>
    <t>52503705</t>
  </si>
  <si>
    <t>22313223</t>
  </si>
  <si>
    <t>LT</t>
  </si>
  <si>
    <t>LITHUANIA</t>
  </si>
  <si>
    <t>KUN</t>
  </si>
  <si>
    <t>KAUNAS</t>
  </si>
  <si>
    <t>KARMELAVA  KAUNO RAJ</t>
  </si>
  <si>
    <t>PIEVU 1</t>
  </si>
  <si>
    <t>LT-54459</t>
  </si>
  <si>
    <t>3775   8200</t>
  </si>
  <si>
    <t>3775   8201</t>
  </si>
  <si>
    <t>VNO</t>
  </si>
  <si>
    <t>VILNIUS</t>
  </si>
  <si>
    <t>DARIAUS IR GIRENO 44</t>
  </si>
  <si>
    <t>LT-02189</t>
  </si>
  <si>
    <t>5 2397555</t>
  </si>
  <si>
    <t>2 397556</t>
  </si>
  <si>
    <t>LU</t>
  </si>
  <si>
    <t>LUXEMBOURG</t>
  </si>
  <si>
    <t>Z A E  KRAKELSHAFF</t>
  </si>
  <si>
    <t>3290</t>
  </si>
  <si>
    <t>3573   95220</t>
  </si>
  <si>
    <t>352 357395225</t>
  </si>
  <si>
    <t>LV</t>
  </si>
  <si>
    <t>LATVIA</t>
  </si>
  <si>
    <t>RIX</t>
  </si>
  <si>
    <t>RIGA</t>
  </si>
  <si>
    <t>MARUPE</t>
  </si>
  <si>
    <t>PLIENCIEMA 11</t>
  </si>
  <si>
    <t>LV-2167</t>
  </si>
  <si>
    <t>6766 8000</t>
  </si>
  <si>
    <t>6766 8001</t>
  </si>
  <si>
    <t>LY</t>
  </si>
  <si>
    <t>LIBYAN ARAB JAMAHIRIYA</t>
  </si>
  <si>
    <t>TIP</t>
  </si>
  <si>
    <t>TRIPOLI</t>
  </si>
  <si>
    <t>NEAR ZARQA EL YAMAMA 2 GOUT SH</t>
  </si>
  <si>
    <t>P O BOX 5897 TRIPOLI-LIBYA</t>
  </si>
  <si>
    <t>217137 666</t>
  </si>
  <si>
    <t>15621299</t>
  </si>
  <si>
    <t>MS8</t>
  </si>
  <si>
    <t>MISRATA</t>
  </si>
  <si>
    <t>3RD RING RD STREET AL-MAGASBA</t>
  </si>
  <si>
    <t>8515206000</t>
  </si>
  <si>
    <t>8512661052</t>
  </si>
  <si>
    <t>BEN</t>
  </si>
  <si>
    <t>BENGHAZI</t>
  </si>
  <si>
    <t>GURGI NEAR AL ANDALUS MARKET</t>
  </si>
  <si>
    <t>TRIPOLI-LIBYA</t>
  </si>
  <si>
    <t>2147   79073</t>
  </si>
  <si>
    <t>2147   7809</t>
  </si>
  <si>
    <t>MA</t>
  </si>
  <si>
    <t>MOROCCO</t>
  </si>
  <si>
    <t>MR8</t>
  </si>
  <si>
    <t>MARRAKECH</t>
  </si>
  <si>
    <t>50000</t>
  </si>
  <si>
    <t>2227   6728</t>
  </si>
  <si>
    <t>2227   6609</t>
  </si>
  <si>
    <t>CAS</t>
  </si>
  <si>
    <t>MRO</t>
  </si>
  <si>
    <t>MOROCCO OTHERS</t>
  </si>
  <si>
    <t>CASABLANCA</t>
  </si>
  <si>
    <t>16 PLACE DU NOVEMBRE</t>
  </si>
  <si>
    <t>2000</t>
  </si>
  <si>
    <t>22276728</t>
  </si>
  <si>
    <t>22276609</t>
  </si>
  <si>
    <t>TNG</t>
  </si>
  <si>
    <t>TANGIER</t>
  </si>
  <si>
    <t>5  RUE SAYED QOTB</t>
  </si>
  <si>
    <t>90000</t>
  </si>
  <si>
    <t>22 27  6728</t>
  </si>
  <si>
    <t>22 27  6609</t>
  </si>
  <si>
    <t>MK8</t>
  </si>
  <si>
    <t>MEKNES</t>
  </si>
  <si>
    <t>22276729</t>
  </si>
  <si>
    <t>FE5</t>
  </si>
  <si>
    <t>FES</t>
  </si>
  <si>
    <t>2227   6729</t>
  </si>
  <si>
    <t>IMMEUBLE SIGMA</t>
  </si>
  <si>
    <t>SIDI MAAROUF-LA COLLINE</t>
  </si>
  <si>
    <t>LOTISSEMENT ALAFAK</t>
  </si>
  <si>
    <t>20150</t>
  </si>
  <si>
    <t xml:space="preserve"> 522276728</t>
  </si>
  <si>
    <t xml:space="preserve"> 522276609</t>
  </si>
  <si>
    <t>AD7</t>
  </si>
  <si>
    <t>AGADIR</t>
  </si>
  <si>
    <t>6658   83811</t>
  </si>
  <si>
    <t>5225   92148</t>
  </si>
  <si>
    <t>RBA</t>
  </si>
  <si>
    <t>RABAT</t>
  </si>
  <si>
    <t>1 PLACE DU 16 NOVEMBRE</t>
  </si>
  <si>
    <t>20000</t>
  </si>
  <si>
    <t>22 27 6728</t>
  </si>
  <si>
    <t>22 27 6609</t>
  </si>
  <si>
    <t>MC</t>
  </si>
  <si>
    <t>MONACO</t>
  </si>
  <si>
    <t>MCM</t>
  </si>
  <si>
    <t>MONTE CARLO-HANDLED BY NCE</t>
  </si>
  <si>
    <t>CHEMIN ST ISIDORE BOX51 ZONE11</t>
  </si>
  <si>
    <t>TNT  HANDLED BY TNT NCE</t>
  </si>
  <si>
    <t>6200</t>
  </si>
  <si>
    <t>493299800</t>
  </si>
  <si>
    <t>MD</t>
  </si>
  <si>
    <t>MOLDOVA REPUBLIC OF</t>
  </si>
  <si>
    <t>MDO</t>
  </si>
  <si>
    <t>MOLDAVA OTHERS</t>
  </si>
  <si>
    <t>KISHINEV</t>
  </si>
  <si>
    <t>STR  HALTEI 41A</t>
  </si>
  <si>
    <t>MD-2012</t>
  </si>
  <si>
    <t>22 233535</t>
  </si>
  <si>
    <t>22 232148</t>
  </si>
  <si>
    <t>KIV</t>
  </si>
  <si>
    <t>22     233535</t>
  </si>
  <si>
    <t>22     232148</t>
  </si>
  <si>
    <t>ME</t>
  </si>
  <si>
    <t>MONTENEGRO</t>
  </si>
  <si>
    <t>TGD</t>
  </si>
  <si>
    <t>PODGORICA</t>
  </si>
  <si>
    <t>CIJEVNA BB</t>
  </si>
  <si>
    <t>81000</t>
  </si>
  <si>
    <t>20 6064502</t>
  </si>
  <si>
    <t>20606453</t>
  </si>
  <si>
    <t>MF</t>
  </si>
  <si>
    <t>SAINT MARTIN</t>
  </si>
  <si>
    <t>SFG</t>
  </si>
  <si>
    <t>MARIGOT</t>
  </si>
  <si>
    <t>IMMEUBLE LE PEROU</t>
  </si>
  <si>
    <t>MG</t>
  </si>
  <si>
    <t>MADAGASCAR</t>
  </si>
  <si>
    <t>MG3</t>
  </si>
  <si>
    <t>MADAGASCAR OTHERS</t>
  </si>
  <si>
    <t>ANTANANARIVO</t>
  </si>
  <si>
    <t>MADPACK COURRIER EXPRESS</t>
  </si>
  <si>
    <t>IMMEUBLE MARBOUR</t>
  </si>
  <si>
    <t>202231298</t>
  </si>
  <si>
    <t>202231252</t>
  </si>
  <si>
    <t>TNR</t>
  </si>
  <si>
    <t>101</t>
  </si>
  <si>
    <t>MH</t>
  </si>
  <si>
    <t>MARSHALL ISLANDS</t>
  </si>
  <si>
    <t>MAJ</t>
  </si>
  <si>
    <t>MAJURO</t>
  </si>
  <si>
    <t>AMBYTH LOGISTICS</t>
  </si>
  <si>
    <t>193 ROJAS STREET</t>
  </si>
  <si>
    <t>HARMON INDL PARK TAMUNING GUAM</t>
  </si>
  <si>
    <t>00671646 3723</t>
  </si>
  <si>
    <t>006716493012</t>
  </si>
  <si>
    <t>MK</t>
  </si>
  <si>
    <t>MACEDONIA THE FYR OF</t>
  </si>
  <si>
    <t>MJO</t>
  </si>
  <si>
    <t>MACEDONIA OTHERS</t>
  </si>
  <si>
    <t>SKOPJE</t>
  </si>
  <si>
    <t>VANGEL TODOROVSKI 5-1</t>
  </si>
  <si>
    <t>22 469 007</t>
  </si>
  <si>
    <t>22 468 922</t>
  </si>
  <si>
    <t>SKP</t>
  </si>
  <si>
    <t>KACANICKI PAT BB</t>
  </si>
  <si>
    <t>22 600168</t>
  </si>
  <si>
    <t>22 600613</t>
  </si>
  <si>
    <t>ML</t>
  </si>
  <si>
    <t>MALI</t>
  </si>
  <si>
    <t>BKO</t>
  </si>
  <si>
    <t>BAMAKO</t>
  </si>
  <si>
    <t>HAMDALAYE ACI 2000</t>
  </si>
  <si>
    <t>AVENUE TOMBOUCTOU</t>
  </si>
  <si>
    <t>BP 2454</t>
  </si>
  <si>
    <t>20290638</t>
  </si>
  <si>
    <t>ML4</t>
  </si>
  <si>
    <t>MALI OTHERS</t>
  </si>
  <si>
    <t>MM</t>
  </si>
  <si>
    <t>MYANMAR</t>
  </si>
  <si>
    <t>RGN</t>
  </si>
  <si>
    <t>YANGON</t>
  </si>
  <si>
    <t>ASSOCIATE   E C S COMPANY LTD</t>
  </si>
  <si>
    <t>91  39TH STREET   GROUND FLOOR</t>
  </si>
  <si>
    <t>YANGON - 11181</t>
  </si>
  <si>
    <t>11181</t>
  </si>
  <si>
    <t>240802</t>
  </si>
  <si>
    <t>391239</t>
  </si>
  <si>
    <t>MN</t>
  </si>
  <si>
    <t>MONGOLIA</t>
  </si>
  <si>
    <t>UMN</t>
  </si>
  <si>
    <t>MONGOLIA OTHER</t>
  </si>
  <si>
    <t>ULAANBAATAR</t>
  </si>
  <si>
    <t>TUUSHIN BUILDING</t>
  </si>
  <si>
    <t>PRIME MINISTER AMAR S STR  15</t>
  </si>
  <si>
    <t>SUKHBAATAR DISTRICT</t>
  </si>
  <si>
    <t>14200</t>
  </si>
  <si>
    <t>113200 64</t>
  </si>
  <si>
    <t>113228 00</t>
  </si>
  <si>
    <t>ULN</t>
  </si>
  <si>
    <t>MO</t>
  </si>
  <si>
    <t>MACAO</t>
  </si>
  <si>
    <t>MFM</t>
  </si>
  <si>
    <t>MACAU</t>
  </si>
  <si>
    <t>25 F STANDARD CHARTERED TOWER</t>
  </si>
  <si>
    <t>MILLENNIUM CITY1</t>
  </si>
  <si>
    <t>388 KWUN TONG ROAD</t>
  </si>
  <si>
    <t>2331 4600</t>
  </si>
  <si>
    <t>2331 3192</t>
  </si>
  <si>
    <t>MP</t>
  </si>
  <si>
    <t>NORTHERN MARIANA ISLANDS</t>
  </si>
  <si>
    <t>SPN</t>
  </si>
  <si>
    <t>SAIPAN</t>
  </si>
  <si>
    <t>PARK  TAMUNING  GUAM</t>
  </si>
  <si>
    <t>ROP</t>
  </si>
  <si>
    <t>ROTA</t>
  </si>
  <si>
    <t>MQ</t>
  </si>
  <si>
    <t>MARTINIQUE</t>
  </si>
  <si>
    <t>FDF</t>
  </si>
  <si>
    <t>FORT DE FRANCE</t>
  </si>
  <si>
    <t>LAMENTIN</t>
  </si>
  <si>
    <t>ZI CALIFORNIE</t>
  </si>
  <si>
    <t>97232</t>
  </si>
  <si>
    <t>50     5 455</t>
  </si>
  <si>
    <t>50     5 552</t>
  </si>
  <si>
    <t>MR</t>
  </si>
  <si>
    <t>MAURITANIA</t>
  </si>
  <si>
    <t>NDB</t>
  </si>
  <si>
    <t>NOUADHIBOU</t>
  </si>
  <si>
    <t>BP 2116</t>
  </si>
  <si>
    <t>5254459</t>
  </si>
  <si>
    <t>5291743</t>
  </si>
  <si>
    <t>NKC</t>
  </si>
  <si>
    <t>NOUAKCHOTT</t>
  </si>
  <si>
    <t>K EXT 306 ROUTE DE LA PLAGE</t>
  </si>
  <si>
    <t>BP 5452</t>
  </si>
  <si>
    <t>45257890</t>
  </si>
  <si>
    <t>45254460</t>
  </si>
  <si>
    <t>MS</t>
  </si>
  <si>
    <t>MONTSERRAT</t>
  </si>
  <si>
    <t>MNI</t>
  </si>
  <si>
    <t>IAH</t>
  </si>
  <si>
    <t>MT</t>
  </si>
  <si>
    <t>MALTA</t>
  </si>
  <si>
    <t>MLA</t>
  </si>
  <si>
    <t>LUQA  MALTA</t>
  </si>
  <si>
    <t>VALLETTA ROAD</t>
  </si>
  <si>
    <t>LUQA LQA 1762</t>
  </si>
  <si>
    <t>LQA 1540</t>
  </si>
  <si>
    <t>25584600</t>
  </si>
  <si>
    <t>21665044</t>
  </si>
  <si>
    <t>MU</t>
  </si>
  <si>
    <t>MAURITIUS</t>
  </si>
  <si>
    <t>MRU</t>
  </si>
  <si>
    <t>PORT LOUIS</t>
  </si>
  <si>
    <t>MICHAEL LEAL AVENUE</t>
  </si>
  <si>
    <t>PAILLES</t>
  </si>
  <si>
    <t>2069777</t>
  </si>
  <si>
    <t>2069778</t>
  </si>
  <si>
    <t>MV</t>
  </si>
  <si>
    <t>MALDIVES</t>
  </si>
  <si>
    <t>MLE</t>
  </si>
  <si>
    <t>MALE</t>
  </si>
  <si>
    <t>MALE  MALDIVES</t>
  </si>
  <si>
    <t>C O SPENCE MALDIVES  PVT  LTD</t>
  </si>
  <si>
    <t xml:space="preserve"> G LAGALA GALOOLU</t>
  </si>
  <si>
    <t>HADEEBEE MARGU  MALE</t>
  </si>
  <si>
    <t>3340   004</t>
  </si>
  <si>
    <t>MW</t>
  </si>
  <si>
    <t>MALAWI</t>
  </si>
  <si>
    <t>BLZ</t>
  </si>
  <si>
    <t>BLANTYRE</t>
  </si>
  <si>
    <t>GLENS FRIEGHT FORWARDING</t>
  </si>
  <si>
    <t>OFF MAUNDE ROAD MAKATA INDL</t>
  </si>
  <si>
    <t>AREA   PO BOX - 629</t>
  </si>
  <si>
    <t>18     71888</t>
  </si>
  <si>
    <t>BLO</t>
  </si>
  <si>
    <t>MALAWI OTHERS</t>
  </si>
  <si>
    <t>BLANTYRE  MALAWI</t>
  </si>
  <si>
    <t>LLW</t>
  </si>
  <si>
    <t>LILONGWE</t>
  </si>
  <si>
    <t>OFF MAUNDE ROAD  MAKATA INDUST</t>
  </si>
  <si>
    <t>P O BOX 629  BLANTYRE  MALAWI</t>
  </si>
  <si>
    <t>1759   476</t>
  </si>
  <si>
    <t>8207   102</t>
  </si>
  <si>
    <t>MX</t>
  </si>
  <si>
    <t>MEXICO</t>
  </si>
  <si>
    <t>TL5</t>
  </si>
  <si>
    <t>TOLUCA</t>
  </si>
  <si>
    <t>ESTADO DE MEXICO</t>
  </si>
  <si>
    <t>ISABEL LA CATLICA NO  411</t>
  </si>
  <si>
    <t>ENTRE LERDO DE TEJADA Y GONZ L</t>
  </si>
  <si>
    <t>COL REFORMA</t>
  </si>
  <si>
    <t>50090</t>
  </si>
  <si>
    <t>17221672841</t>
  </si>
  <si>
    <t>MEX</t>
  </si>
  <si>
    <t>QU7</t>
  </si>
  <si>
    <t>QUERETARO</t>
  </si>
  <si>
    <t>SANTIAGO DE QUERETARO</t>
  </si>
  <si>
    <t>BLVD  BERNARDO QUINTANA NO 161</t>
  </si>
  <si>
    <t>COL LOMA DORADA CD QUERTARO</t>
  </si>
  <si>
    <t>CENTRO OPERATIVO LOMA DORADA</t>
  </si>
  <si>
    <t>76060</t>
  </si>
  <si>
    <t>14422237672</t>
  </si>
  <si>
    <t>14422230688</t>
  </si>
  <si>
    <t>PB9</t>
  </si>
  <si>
    <t>PUEBLA</t>
  </si>
  <si>
    <t>MEXICO DF</t>
  </si>
  <si>
    <t>CALLE 6  NO  189</t>
  </si>
  <si>
    <t>COL  AGRCOLA PANTITLAN</t>
  </si>
  <si>
    <t>08100</t>
  </si>
  <si>
    <t>55116  71530</t>
  </si>
  <si>
    <t>MXO</t>
  </si>
  <si>
    <t>MEXICO OTHERS</t>
  </si>
  <si>
    <t>VENUSTIANO CARRANZA</t>
  </si>
  <si>
    <t>15520</t>
  </si>
  <si>
    <t>52788360</t>
  </si>
  <si>
    <t>MTY</t>
  </si>
  <si>
    <t>MONTERREY</t>
  </si>
  <si>
    <t>MEXICO D F</t>
  </si>
  <si>
    <t>FRANCISCO SARABIA 14</t>
  </si>
  <si>
    <t>COL  EL PENON DE LOS BAN</t>
  </si>
  <si>
    <t>5552429159</t>
  </si>
  <si>
    <t>5552708302</t>
  </si>
  <si>
    <t>MEXICO CITY</t>
  </si>
  <si>
    <t>5511671530</t>
  </si>
  <si>
    <t>LD7</t>
  </si>
  <si>
    <t>NUEVO LAREDO</t>
  </si>
  <si>
    <t>NUEVO LEON</t>
  </si>
  <si>
    <t>JUSSREZ NO  310</t>
  </si>
  <si>
    <t>ENTRE 5 DE MAYO Y JOSEFA ORTIZ</t>
  </si>
  <si>
    <t>COL CENTRO CD CADEREYTA JIMNE</t>
  </si>
  <si>
    <t>67485</t>
  </si>
  <si>
    <t>81136  70440</t>
  </si>
  <si>
    <t>GDL</t>
  </si>
  <si>
    <t>COLONIA  EL PENON DE LOS BAN</t>
  </si>
  <si>
    <t>55524  29159</t>
  </si>
  <si>
    <t>56279  67000</t>
  </si>
  <si>
    <t>CU2</t>
  </si>
  <si>
    <t>CUERNAVACA</t>
  </si>
  <si>
    <t>MORELOS</t>
  </si>
  <si>
    <t>AV  REFORMA NO  74-C</t>
  </si>
  <si>
    <t>COL EMILIANO ZAPATA CD CUAUTLA</t>
  </si>
  <si>
    <t>62744</t>
  </si>
  <si>
    <t>17353526871</t>
  </si>
  <si>
    <t>173535 26871</t>
  </si>
  <si>
    <t>MY</t>
  </si>
  <si>
    <t>MALAYSIA</t>
  </si>
  <si>
    <t>KK3</t>
  </si>
  <si>
    <t>KOTA KINABALU CITY</t>
  </si>
  <si>
    <t>KOTA KINABALU</t>
  </si>
  <si>
    <t>LOT A3-1  KEPAYAN PERDANA</t>
  </si>
  <si>
    <t>COMMERCIAL CENTRE</t>
  </si>
  <si>
    <t>JL LINTAS - KEPAYAN</t>
  </si>
  <si>
    <t>88200</t>
  </si>
  <si>
    <t>082 364400</t>
  </si>
  <si>
    <t>082 364411</t>
  </si>
  <si>
    <t>PN7</t>
  </si>
  <si>
    <t>PENANG DEPOT</t>
  </si>
  <si>
    <t>PENANG</t>
  </si>
  <si>
    <t>99A SOLOK BAYAN LEPAS</t>
  </si>
  <si>
    <t>KAW  PERIND  BAYAN LEPAS</t>
  </si>
  <si>
    <t>11900</t>
  </si>
  <si>
    <t>6272821</t>
  </si>
  <si>
    <t>6272800</t>
  </si>
  <si>
    <t>PJ2</t>
  </si>
  <si>
    <t>PETALING JAYA</t>
  </si>
  <si>
    <t>SHAH ALAM</t>
  </si>
  <si>
    <t>NO 16 JALAN TIANG U8 92</t>
  </si>
  <si>
    <t>BUKIT JELUTONG IND  ESTATE</t>
  </si>
  <si>
    <t>SECTION U8  40150 SHAH ALAM</t>
  </si>
  <si>
    <t>378396400</t>
  </si>
  <si>
    <t>378396455</t>
  </si>
  <si>
    <t>MKZ</t>
  </si>
  <si>
    <t>MELAKA</t>
  </si>
  <si>
    <t>MALACCA</t>
  </si>
  <si>
    <t>31 JLN MELAKA RAYA 25</t>
  </si>
  <si>
    <t>TMN MELAKA RAYA</t>
  </si>
  <si>
    <t>62843  775</t>
  </si>
  <si>
    <t>62834  175</t>
  </si>
  <si>
    <t>KCH</t>
  </si>
  <si>
    <t>KUCHING</t>
  </si>
  <si>
    <t>NO 24 LOT 8523 GRD FLR STUTONG</t>
  </si>
  <si>
    <t>COMMERCIAL CTR SOTONG SETIA</t>
  </si>
  <si>
    <t>RAJA JLN STUTONG</t>
  </si>
  <si>
    <t>93350</t>
  </si>
  <si>
    <t>082364400</t>
  </si>
  <si>
    <t>082364411</t>
  </si>
  <si>
    <t>JHB</t>
  </si>
  <si>
    <t>JOHOR BAHRU</t>
  </si>
  <si>
    <t>JOHOR BARU</t>
  </si>
  <si>
    <t>4C  PLO 136  JALAN ANGKASA</t>
  </si>
  <si>
    <t>MAS 2  KAW  PERINDUSTRIAN</t>
  </si>
  <si>
    <t>TEBRAU II</t>
  </si>
  <si>
    <t>81100</t>
  </si>
  <si>
    <t>7 3519988</t>
  </si>
  <si>
    <t>7 3513954</t>
  </si>
  <si>
    <t>IPH</t>
  </si>
  <si>
    <t>IPOH</t>
  </si>
  <si>
    <t>NO 45 JALAN MEDAN IPOH 6</t>
  </si>
  <si>
    <t>BANDAR IPOH BARU</t>
  </si>
  <si>
    <t>31400</t>
  </si>
  <si>
    <t>60 55462606</t>
  </si>
  <si>
    <t>60 55457625</t>
  </si>
  <si>
    <t>ERQ</t>
  </si>
  <si>
    <t>SEREMBAN</t>
  </si>
  <si>
    <t>143 GROUND FLR  JALAN TOMAN 7</t>
  </si>
  <si>
    <t>KEMAYAN SQUARE</t>
  </si>
  <si>
    <t>70200</t>
  </si>
  <si>
    <t>06 7638292</t>
  </si>
  <si>
    <t>06 7637755</t>
  </si>
  <si>
    <t>BPT</t>
  </si>
  <si>
    <t>BATU PAHAT</t>
  </si>
  <si>
    <t>NO  42  JALAN KENCANA 1A 1</t>
  </si>
  <si>
    <t>TAMAN PURA KENCANA</t>
  </si>
  <si>
    <t>SERI GADING</t>
  </si>
  <si>
    <t>83010</t>
  </si>
  <si>
    <t>7 4556319</t>
  </si>
  <si>
    <t>7 4556339</t>
  </si>
  <si>
    <t>BKI</t>
  </si>
  <si>
    <t>BLOCK E LOT 29 GRD FLR</t>
  </si>
  <si>
    <t>SEDCO COMPLEX KAMPUNG AIR</t>
  </si>
  <si>
    <t>88 219950</t>
  </si>
  <si>
    <t>88 219951</t>
  </si>
  <si>
    <t>PEJ</t>
  </si>
  <si>
    <t>SUNGEI PETANI</t>
  </si>
  <si>
    <t>NO 8  TINGKAT 1  HADAPAN</t>
  </si>
  <si>
    <t>SEKOLAH CHE TOM</t>
  </si>
  <si>
    <t>04 4311718</t>
  </si>
  <si>
    <t>MZ</t>
  </si>
  <si>
    <t>MOZAMBIQUE</t>
  </si>
  <si>
    <t>MPM</t>
  </si>
  <si>
    <t>MAPUTO</t>
  </si>
  <si>
    <t>ASSOCIATE TRITON EXPRESS</t>
  </si>
  <si>
    <t>BIARRO DA MALANGA DE NAAMCHA</t>
  </si>
  <si>
    <t>AVE 492 DISTRITO URBANO 2 CID</t>
  </si>
  <si>
    <t>21     406339</t>
  </si>
  <si>
    <t>MPO</t>
  </si>
  <si>
    <t>MOZAMBIQUE OTHERS</t>
  </si>
  <si>
    <t>BIARRO DAMALANGA DIST URBANO 2</t>
  </si>
  <si>
    <t>DE NAAMCHA AVE NO 492 CIDADAE</t>
  </si>
  <si>
    <t>2140   6339</t>
  </si>
  <si>
    <t>NA</t>
  </si>
  <si>
    <t>NAMIBIA</t>
  </si>
  <si>
    <t>WDH</t>
  </si>
  <si>
    <t>WINDHOEK</t>
  </si>
  <si>
    <t>UNIT 5 DRESMA PLATZ</t>
  </si>
  <si>
    <t>88 NICKEL STREET</t>
  </si>
  <si>
    <t>PROSPERITA</t>
  </si>
  <si>
    <t>61240935</t>
  </si>
  <si>
    <t>61241133</t>
  </si>
  <si>
    <t>WVB</t>
  </si>
  <si>
    <t>WALVIS BAY</t>
  </si>
  <si>
    <t>209 SAM NUJOMA AVENUE</t>
  </si>
  <si>
    <t>6420 9544</t>
  </si>
  <si>
    <t>NC</t>
  </si>
  <si>
    <t>NEW CALEDONIA</t>
  </si>
  <si>
    <t>NOU</t>
  </si>
  <si>
    <t>NOUMEA</t>
  </si>
  <si>
    <t>NOUMEA CEDEX</t>
  </si>
  <si>
    <t>14 RUE DU COMMANDANT BABO</t>
  </si>
  <si>
    <t>ZONE DES TRANSITARIES</t>
  </si>
  <si>
    <t>98846</t>
  </si>
  <si>
    <t>246993</t>
  </si>
  <si>
    <t>243835</t>
  </si>
  <si>
    <t>NE</t>
  </si>
  <si>
    <t>NIGER</t>
  </si>
  <si>
    <t>NIM</t>
  </si>
  <si>
    <t>NIAMEY</t>
  </si>
  <si>
    <t>26  AVENUE DE L O U A</t>
  </si>
  <si>
    <t>P O  BOX 937</t>
  </si>
  <si>
    <t>20341596</t>
  </si>
  <si>
    <t>NF</t>
  </si>
  <si>
    <t>NORFOLK ISLAND</t>
  </si>
  <si>
    <t>NLK</t>
  </si>
  <si>
    <t>PO BOX 465</t>
  </si>
  <si>
    <t>3221   95</t>
  </si>
  <si>
    <t>3221   55</t>
  </si>
  <si>
    <t>NG</t>
  </si>
  <si>
    <t>NIGERIA</t>
  </si>
  <si>
    <t>NXO</t>
  </si>
  <si>
    <t>NIGERIA OTHERS</t>
  </si>
  <si>
    <t>LAGOS</t>
  </si>
  <si>
    <t>ASSOCIATE   RED STAR EXPRESS</t>
  </si>
  <si>
    <t>OFF AIRPORT ROAD  P O  BOX 90</t>
  </si>
  <si>
    <t>MMA2 LAGOS</t>
  </si>
  <si>
    <t>12793140</t>
  </si>
  <si>
    <t>12793139</t>
  </si>
  <si>
    <t>LOS</t>
  </si>
  <si>
    <t>ASSOCIATE NAME  RED STAR EXP</t>
  </si>
  <si>
    <t>1A OLAHODE STREET  AJAO ESTATE</t>
  </si>
  <si>
    <t>OFF AIRPORT RD  MMA2 PO BOX-90</t>
  </si>
  <si>
    <t>NI</t>
  </si>
  <si>
    <t>NICARAGUA</t>
  </si>
  <si>
    <t>NIO</t>
  </si>
  <si>
    <t>NICARAGUA OTHERS</t>
  </si>
  <si>
    <t>MANAGUA</t>
  </si>
  <si>
    <t>BOLONIA DE LA MAISON</t>
  </si>
  <si>
    <t>TEODOLINDA 20 VARAS AL SUR</t>
  </si>
  <si>
    <t>REPTO BOLONIA</t>
  </si>
  <si>
    <t>MGA</t>
  </si>
  <si>
    <t>SEMAFORO DE LA SUBSTA 1KM NORT</t>
  </si>
  <si>
    <t>3618001</t>
  </si>
  <si>
    <t>2263 1400</t>
  </si>
  <si>
    <t xml:space="preserve">    2660777</t>
  </si>
  <si>
    <t>NL</t>
  </si>
  <si>
    <t>NETHERLANDS</t>
  </si>
  <si>
    <t>DD1</t>
  </si>
  <si>
    <t>CDD DOMESTIC</t>
  </si>
  <si>
    <t>DD2</t>
  </si>
  <si>
    <t>CDD GL DOMESTIC</t>
  </si>
  <si>
    <t>CD1</t>
  </si>
  <si>
    <t>20     5006398</t>
  </si>
  <si>
    <t>DC6</t>
  </si>
  <si>
    <t>IDE CENTRE</t>
  </si>
  <si>
    <t>DUIVEN</t>
  </si>
  <si>
    <t>EXPRESS 1</t>
  </si>
  <si>
    <t>6921 RB</t>
  </si>
  <si>
    <t>26     31900</t>
  </si>
  <si>
    <t>QAR</t>
  </si>
  <si>
    <t>ZWO</t>
  </si>
  <si>
    <t>ZWOLLE</t>
  </si>
  <si>
    <t>MINDENSTRAAT 5</t>
  </si>
  <si>
    <t>8028 PK</t>
  </si>
  <si>
    <t>38 4565000</t>
  </si>
  <si>
    <t>38 4565201</t>
  </si>
  <si>
    <t>ARH</t>
  </si>
  <si>
    <t>ARNHEM</t>
  </si>
  <si>
    <t>EFFECT 9</t>
  </si>
  <si>
    <t>6921 RG</t>
  </si>
  <si>
    <t>26 3191919</t>
  </si>
  <si>
    <t>26 3191000</t>
  </si>
  <si>
    <t>EI2</t>
  </si>
  <si>
    <t>MAASTRICHT CONTINGENCY HUB</t>
  </si>
  <si>
    <t>MAASTRICHT AIRPORT</t>
  </si>
  <si>
    <t>VLIEGVELDWEG 90</t>
  </si>
  <si>
    <t>6199 AD</t>
  </si>
  <si>
    <t>123    666</t>
  </si>
  <si>
    <t>123    777</t>
  </si>
  <si>
    <t>EIN</t>
  </si>
  <si>
    <t>HH6</t>
  </si>
  <si>
    <t>HEALTH CARE HUB</t>
  </si>
  <si>
    <t>HH6 HEERLEN</t>
  </si>
  <si>
    <t>OUDE RODERWEG 25</t>
  </si>
  <si>
    <t>6422PE</t>
  </si>
  <si>
    <t>6429 AA</t>
  </si>
  <si>
    <t>40     2976666</t>
  </si>
  <si>
    <t>40     2976773</t>
  </si>
  <si>
    <t>LD2</t>
  </si>
  <si>
    <t>DELFT</t>
  </si>
  <si>
    <t>MARCONIWEG 11</t>
  </si>
  <si>
    <t>2627 BA</t>
  </si>
  <si>
    <t xml:space="preserve">       000</t>
  </si>
  <si>
    <t>RTM</t>
  </si>
  <si>
    <t>NW7</t>
  </si>
  <si>
    <t>NIEUWEGEIN</t>
  </si>
  <si>
    <t>LIESBOSCH 90</t>
  </si>
  <si>
    <t>3439 LC</t>
  </si>
  <si>
    <t>30     6006700</t>
  </si>
  <si>
    <t>EINDHOVEN</t>
  </si>
  <si>
    <t>ACHTSEWEG NOORD 17</t>
  </si>
  <si>
    <t>5651 GG</t>
  </si>
  <si>
    <t>40 2976666</t>
  </si>
  <si>
    <t>40 2976773</t>
  </si>
  <si>
    <t>SP8</t>
  </si>
  <si>
    <t>AMSTERDAM DEPOT</t>
  </si>
  <si>
    <t>SCHIPHOL-RIJK</t>
  </si>
  <si>
    <t>BELLSINGEL 51</t>
  </si>
  <si>
    <t>1119NT</t>
  </si>
  <si>
    <t>20     4744000</t>
  </si>
  <si>
    <t>20     4744444</t>
  </si>
  <si>
    <t>ROTTERDAM MAIN DEPOT</t>
  </si>
  <si>
    <t>DORDRECHT</t>
  </si>
  <si>
    <t>SAFFIER 2</t>
  </si>
  <si>
    <t>3316 LN</t>
  </si>
  <si>
    <t>786555300</t>
  </si>
  <si>
    <t>786555426</t>
  </si>
  <si>
    <t>NO</t>
  </si>
  <si>
    <t>NORWAY</t>
  </si>
  <si>
    <t>BGO</t>
  </si>
  <si>
    <t>BERGEN</t>
  </si>
  <si>
    <t>NESTUN</t>
  </si>
  <si>
    <t>ULSMAAGVEGEN 12 14</t>
  </si>
  <si>
    <t>5224</t>
  </si>
  <si>
    <t>90 712595</t>
  </si>
  <si>
    <t>90 712500</t>
  </si>
  <si>
    <t>OSL</t>
  </si>
  <si>
    <t>GDR</t>
  </si>
  <si>
    <t>GARDERMOEN</t>
  </si>
  <si>
    <t>GARDERMOEN AIRPORT</t>
  </si>
  <si>
    <t>2060</t>
  </si>
  <si>
    <t>67119500</t>
  </si>
  <si>
    <t>67582000</t>
  </si>
  <si>
    <t>NW1</t>
  </si>
  <si>
    <t>NORWAY OUTER AREA 1</t>
  </si>
  <si>
    <t>KJELLER</t>
  </si>
  <si>
    <t>FETVEIEN 23</t>
  </si>
  <si>
    <t>2007</t>
  </si>
  <si>
    <t>6711 9500</t>
  </si>
  <si>
    <t>NW2</t>
  </si>
  <si>
    <t>NORWAY OUTER AREA 2</t>
  </si>
  <si>
    <t>NW3</t>
  </si>
  <si>
    <t>NORWAY OUTER AREA 3</t>
  </si>
  <si>
    <t>OSLO</t>
  </si>
  <si>
    <t>LILLESTROM</t>
  </si>
  <si>
    <t>LEIRAVEIEN 13-A</t>
  </si>
  <si>
    <t xml:space="preserve">       81000810</t>
  </si>
  <si>
    <t xml:space="preserve">       67582000</t>
  </si>
  <si>
    <t>SVG</t>
  </si>
  <si>
    <t>STAVANGER</t>
  </si>
  <si>
    <t>SOLA</t>
  </si>
  <si>
    <t>FLYPPLASSVEIEN 178</t>
  </si>
  <si>
    <t>4050</t>
  </si>
  <si>
    <t>67 11 95 00</t>
  </si>
  <si>
    <t>51 64 87 21</t>
  </si>
  <si>
    <t>NP</t>
  </si>
  <si>
    <t>NEPAL</t>
  </si>
  <si>
    <t>KTM</t>
  </si>
  <si>
    <t>KATHMANDU</t>
  </si>
  <si>
    <t>KATHMANDU  NEPAL</t>
  </si>
  <si>
    <t>ASSOCIATE   EVEREST DE CARGO</t>
  </si>
  <si>
    <t>1816 KANTIPATH</t>
  </si>
  <si>
    <t>14269248</t>
  </si>
  <si>
    <t>14269249</t>
  </si>
  <si>
    <t>NR</t>
  </si>
  <si>
    <t>NAURU</t>
  </si>
  <si>
    <t>INU</t>
  </si>
  <si>
    <t>EWA DISTRIC</t>
  </si>
  <si>
    <t>4443286</t>
  </si>
  <si>
    <t>4443759</t>
  </si>
  <si>
    <t>NZ</t>
  </si>
  <si>
    <t>NEW ZEALAND</t>
  </si>
  <si>
    <t>PMR</t>
  </si>
  <si>
    <t>PALMERSTON NORTH</t>
  </si>
  <si>
    <t>UNIT 6</t>
  </si>
  <si>
    <t>16 BENNETT STREET</t>
  </si>
  <si>
    <t>09     2550500</t>
  </si>
  <si>
    <t>09     2550501</t>
  </si>
  <si>
    <t>AKL</t>
  </si>
  <si>
    <t>WR3</t>
  </si>
  <si>
    <t>WHANGAREI</t>
  </si>
  <si>
    <t>21 REWA REWA RD</t>
  </si>
  <si>
    <t>11 DYER STREET</t>
  </si>
  <si>
    <t>ZQ3</t>
  </si>
  <si>
    <t>QUEENSTOWN</t>
  </si>
  <si>
    <t>119 GEORGE ST</t>
  </si>
  <si>
    <t>GRAY STREET FRANKTON VILLAGE</t>
  </si>
  <si>
    <t>CHC</t>
  </si>
  <si>
    <t>NP1</t>
  </si>
  <si>
    <t>NAPIER NZC</t>
  </si>
  <si>
    <t>NAPIER</t>
  </si>
  <si>
    <t>22 WAKEFIELD STREET</t>
  </si>
  <si>
    <t>6      843 3970</t>
  </si>
  <si>
    <t>AL6</t>
  </si>
  <si>
    <t>NZC-AUCKLAND-AGENT</t>
  </si>
  <si>
    <t>AUCKLAND</t>
  </si>
  <si>
    <t>BOTHA ROAD</t>
  </si>
  <si>
    <t>PENROSE</t>
  </si>
  <si>
    <t>1061</t>
  </si>
  <si>
    <t>RO3</t>
  </si>
  <si>
    <t>ROTORUA</t>
  </si>
  <si>
    <t>BIAK ST</t>
  </si>
  <si>
    <t>105 BIAK STREET</t>
  </si>
  <si>
    <t>09550502550501</t>
  </si>
  <si>
    <t>TI2</t>
  </si>
  <si>
    <t>TIMARU</t>
  </si>
  <si>
    <t>139-141 HILTON HIGHWAY</t>
  </si>
  <si>
    <t>JOSEPH HAMMOND PLACE</t>
  </si>
  <si>
    <t>AUCKLAND AIRPORT</t>
  </si>
  <si>
    <t>2022</t>
  </si>
  <si>
    <t>9      2550500</t>
  </si>
  <si>
    <t>9      2550501</t>
  </si>
  <si>
    <t>WLG</t>
  </si>
  <si>
    <t>WELLINGTON</t>
  </si>
  <si>
    <t>7 JARDEN MILE</t>
  </si>
  <si>
    <t>NGAURANGA GORGE</t>
  </si>
  <si>
    <t>6035</t>
  </si>
  <si>
    <t>4      4952730</t>
  </si>
  <si>
    <t>4      4952731</t>
  </si>
  <si>
    <t>DUD</t>
  </si>
  <si>
    <t>DUNEDIN</t>
  </si>
  <si>
    <t>14 HARROW STREET</t>
  </si>
  <si>
    <t>33 PORTSMOUTH DRIVE</t>
  </si>
  <si>
    <t>TRG</t>
  </si>
  <si>
    <t>TAURANGA</t>
  </si>
  <si>
    <t>110 BIRCH AVENUE</t>
  </si>
  <si>
    <t>BH4</t>
  </si>
  <si>
    <t>BLENHEIM</t>
  </si>
  <si>
    <t>37 KONROSS ST</t>
  </si>
  <si>
    <t>44 SEYMOUR STREET</t>
  </si>
  <si>
    <t>NZ5</t>
  </si>
  <si>
    <t>NZC-CHRISTCHURCH-AGENT</t>
  </si>
  <si>
    <t>NZ4</t>
  </si>
  <si>
    <t>NORTH ISLAND OTHER</t>
  </si>
  <si>
    <t>JOSPEH HAMMOND PLACE</t>
  </si>
  <si>
    <t>AUCKLAND INT AIRPORT</t>
  </si>
  <si>
    <t>NZ2</t>
  </si>
  <si>
    <t>SOUTH ISLAND OTHERS</t>
  </si>
  <si>
    <t>CHRISTCHURCH</t>
  </si>
  <si>
    <t>105 BRISBANE STREET</t>
  </si>
  <si>
    <t>5 VENTURE PLACE</t>
  </si>
  <si>
    <t>NS7</t>
  </si>
  <si>
    <t>NELSON DEPOT</t>
  </si>
  <si>
    <t>NELSON</t>
  </si>
  <si>
    <t>2 BULLEN STREET</t>
  </si>
  <si>
    <t>C - TNL FREIGHTING BUILDING</t>
  </si>
  <si>
    <t>AS4</t>
  </si>
  <si>
    <t>ASHBURTON</t>
  </si>
  <si>
    <t>TRENEGLOSS ST</t>
  </si>
  <si>
    <t>358 WEST STREET</t>
  </si>
  <si>
    <t>NPE</t>
  </si>
  <si>
    <t>AGENT - NZC</t>
  </si>
  <si>
    <t>ONEKAWA</t>
  </si>
  <si>
    <t>IV3</t>
  </si>
  <si>
    <t>INVERCARGILL</t>
  </si>
  <si>
    <t>193A BOND STREET</t>
  </si>
  <si>
    <t>HLZ</t>
  </si>
  <si>
    <t>HAMILTON</t>
  </si>
  <si>
    <t>32 - 36 GALLAGHER DRIVE</t>
  </si>
  <si>
    <t>HH3</t>
  </si>
  <si>
    <t>GISBORNE</t>
  </si>
  <si>
    <t>GREY ST</t>
  </si>
  <si>
    <t>132 GREY STREET</t>
  </si>
  <si>
    <t>106 WIGRAM ROAD</t>
  </si>
  <si>
    <t>SOCKBURN</t>
  </si>
  <si>
    <t>3      3438531</t>
  </si>
  <si>
    <t>WA4</t>
  </si>
  <si>
    <t>WANGANUI</t>
  </si>
  <si>
    <t>BLAKE STREET</t>
  </si>
  <si>
    <t>WAREHOUSE 74 WILSON STREET</t>
  </si>
  <si>
    <t>WL1</t>
  </si>
  <si>
    <t>NZC-WELLINGTON-AGENT</t>
  </si>
  <si>
    <t>NPL</t>
  </si>
  <si>
    <t>NEW PLYMOUTH</t>
  </si>
  <si>
    <t>493A DEVON STREET EAST</t>
  </si>
  <si>
    <t>STRANDON</t>
  </si>
  <si>
    <t>OM</t>
  </si>
  <si>
    <t>OMAN</t>
  </si>
  <si>
    <t>MCT</t>
  </si>
  <si>
    <t>MUSCAT</t>
  </si>
  <si>
    <t>ASSOCIATE NAME   GAC OMAN LLC</t>
  </si>
  <si>
    <t>POST BOX  740  PC 112  RUWI</t>
  </si>
  <si>
    <t>112</t>
  </si>
  <si>
    <t>24477873</t>
  </si>
  <si>
    <t>24477892</t>
  </si>
  <si>
    <t>MCO</t>
  </si>
  <si>
    <t>OMAN OTHERS</t>
  </si>
  <si>
    <t>SULTANANTE OF OMAN</t>
  </si>
  <si>
    <t>PA</t>
  </si>
  <si>
    <t>PANAMA</t>
  </si>
  <si>
    <t>PTY</t>
  </si>
  <si>
    <t>PANAMA CITY</t>
  </si>
  <si>
    <t>EDIFICIO PAVILION  PISO1</t>
  </si>
  <si>
    <t>CALLE 60 OBARRIO</t>
  </si>
  <si>
    <t xml:space="preserve">    2233518</t>
  </si>
  <si>
    <t xml:space="preserve">    2646792</t>
  </si>
  <si>
    <t>PTO</t>
  </si>
  <si>
    <t>PANAMA OTHERS</t>
  </si>
  <si>
    <t>APARTADO 6-9976</t>
  </si>
  <si>
    <t>2233518</t>
  </si>
  <si>
    <t>2646792</t>
  </si>
  <si>
    <t>PE</t>
  </si>
  <si>
    <t>PERU</t>
  </si>
  <si>
    <t>PEO</t>
  </si>
  <si>
    <t>PERU OTHERS</t>
  </si>
  <si>
    <t>LIMA</t>
  </si>
  <si>
    <t>AV  JAVIER PRADO ESTE 1501 LIM</t>
  </si>
  <si>
    <t>16195900</t>
  </si>
  <si>
    <t>16195929</t>
  </si>
  <si>
    <t>LIM</t>
  </si>
  <si>
    <t>PF</t>
  </si>
  <si>
    <t>FRENCH POLYNESIA</t>
  </si>
  <si>
    <t>PPT</t>
  </si>
  <si>
    <t>PAPEETE</t>
  </si>
  <si>
    <t>PAPETTE</t>
  </si>
  <si>
    <t>B P 4536</t>
  </si>
  <si>
    <t>4283   07</t>
  </si>
  <si>
    <t>4286   89</t>
  </si>
  <si>
    <t>PG</t>
  </si>
  <si>
    <t>PAPUA NEW GUINEA</t>
  </si>
  <si>
    <t>RAB</t>
  </si>
  <si>
    <t>RABAUL</t>
  </si>
  <si>
    <t>KOKOPO</t>
  </si>
  <si>
    <t>WILLIAMS ROAD</t>
  </si>
  <si>
    <t>PNG MOTORS COMPLEX</t>
  </si>
  <si>
    <t xml:space="preserve"> 982   8515</t>
  </si>
  <si>
    <t xml:space="preserve"> 982   8685</t>
  </si>
  <si>
    <t>POM</t>
  </si>
  <si>
    <t>TBG</t>
  </si>
  <si>
    <t>TABUBIL</t>
  </si>
  <si>
    <t>DWS COMPOUND</t>
  </si>
  <si>
    <t>6499229</t>
  </si>
  <si>
    <t>6499280</t>
  </si>
  <si>
    <t>PORT MORESBY</t>
  </si>
  <si>
    <t>JACKSONS AIRPORT</t>
  </si>
  <si>
    <t>JACKSONS PARADE</t>
  </si>
  <si>
    <t>3252411</t>
  </si>
  <si>
    <t>675 3254738</t>
  </si>
  <si>
    <t>PNP</t>
  </si>
  <si>
    <t>POPONDETTA</t>
  </si>
  <si>
    <t>HIGA STREET</t>
  </si>
  <si>
    <t>325 2411</t>
  </si>
  <si>
    <t>325 4738</t>
  </si>
  <si>
    <t>PNO</t>
  </si>
  <si>
    <t>PAPUA NEW GUINEA OTHERS</t>
  </si>
  <si>
    <t>JACKSONS FIELD</t>
  </si>
  <si>
    <t>3252   411</t>
  </si>
  <si>
    <t>NBI</t>
  </si>
  <si>
    <t>NEW BRITAIN</t>
  </si>
  <si>
    <t>675 3252411</t>
  </si>
  <si>
    <t>LNV</t>
  </si>
  <si>
    <t>LIHIR ISLAND</t>
  </si>
  <si>
    <t>LOWER LONDOLOVIT</t>
  </si>
  <si>
    <t>BAY FOUR  KOTBUAL BLDG</t>
  </si>
  <si>
    <t>986 4015</t>
  </si>
  <si>
    <t>986 4016</t>
  </si>
  <si>
    <t>LAE</t>
  </si>
  <si>
    <t>MILFORDHAVEN ROAD</t>
  </si>
  <si>
    <t xml:space="preserve"> 472   3737</t>
  </si>
  <si>
    <t xml:space="preserve"> 472   3392</t>
  </si>
  <si>
    <t>KVG</t>
  </si>
  <si>
    <t>KAVIENG</t>
  </si>
  <si>
    <t>CORONATION DRIVE</t>
  </si>
  <si>
    <t>HGU</t>
  </si>
  <si>
    <t>MOUNT HAGEN</t>
  </si>
  <si>
    <t>OKUK HIGHWAY</t>
  </si>
  <si>
    <t>5421813</t>
  </si>
  <si>
    <t>5422016</t>
  </si>
  <si>
    <t>GUR</t>
  </si>
  <si>
    <t>ALOTAU</t>
  </si>
  <si>
    <t>PRESTIN STREET</t>
  </si>
  <si>
    <t>GKA</t>
  </si>
  <si>
    <t>GOROKA</t>
  </si>
  <si>
    <t>ELIZABETH STREET</t>
  </si>
  <si>
    <t>BIRD OF PARADISE ARCADE</t>
  </si>
  <si>
    <t>5322818</t>
  </si>
  <si>
    <t>5322937</t>
  </si>
  <si>
    <t>BUA</t>
  </si>
  <si>
    <t>BUKA</t>
  </si>
  <si>
    <t>BOUGAINVILLE</t>
  </si>
  <si>
    <t>WWK</t>
  </si>
  <si>
    <t>WEWAK</t>
  </si>
  <si>
    <t>DAGUA ROAD</t>
  </si>
  <si>
    <t>PH</t>
  </si>
  <si>
    <t>PHILIPPINES</t>
  </si>
  <si>
    <t>SM5</t>
  </si>
  <si>
    <t>SOUTH MANILA</t>
  </si>
  <si>
    <t>PASAY CITY</t>
  </si>
  <si>
    <t>PAIR-PAGS CARGO CENTER</t>
  </si>
  <si>
    <t>NAIA COMPOUND</t>
  </si>
  <si>
    <t>NINOY AQUINO AVENUE</t>
  </si>
  <si>
    <t>2 551 0918</t>
  </si>
  <si>
    <t>MNL</t>
  </si>
  <si>
    <t>MANILA</t>
  </si>
  <si>
    <t>PAIR-PAGS CENTER</t>
  </si>
  <si>
    <t>2  551 0918</t>
  </si>
  <si>
    <t>28515570</t>
  </si>
  <si>
    <t>WM8</t>
  </si>
  <si>
    <t>WEST MANILA</t>
  </si>
  <si>
    <t>MAKATI CITY</t>
  </si>
  <si>
    <t>UG 7   8 STAR CENTRUM BUILDING</t>
  </si>
  <si>
    <t>BUENDIA CORNER MALUGAY STREETS</t>
  </si>
  <si>
    <t>1221</t>
  </si>
  <si>
    <t>2 894 0314</t>
  </si>
  <si>
    <t>SF6</t>
  </si>
  <si>
    <t>SAN FERNANDO PAMPANGA</t>
  </si>
  <si>
    <t>SUBURBIA NORTH BGY MAIMPIS</t>
  </si>
  <si>
    <t>45 4551967</t>
  </si>
  <si>
    <t>285185570</t>
  </si>
  <si>
    <t>NM7</t>
  </si>
  <si>
    <t>NORTH MANILA</t>
  </si>
  <si>
    <t>PASIG CITY</t>
  </si>
  <si>
    <t>GROUND FLOOR CDC BUILDING</t>
  </si>
  <si>
    <t>34 STELLA MARIZ MAYBUNGA</t>
  </si>
  <si>
    <t>1650</t>
  </si>
  <si>
    <t>2 551 5632</t>
  </si>
  <si>
    <t>CEB</t>
  </si>
  <si>
    <t>CEBU</t>
  </si>
  <si>
    <t>MANDAUE CITY</t>
  </si>
  <si>
    <t>DOORS 109-110  M G A ARCADE</t>
  </si>
  <si>
    <t>A C  CORTES AVENUE</t>
  </si>
  <si>
    <t>6014</t>
  </si>
  <si>
    <t>323440388</t>
  </si>
  <si>
    <t>32344  0389</t>
  </si>
  <si>
    <t>PK</t>
  </si>
  <si>
    <t>PAKISTAN</t>
  </si>
  <si>
    <t>LHE</t>
  </si>
  <si>
    <t>LAHORE</t>
  </si>
  <si>
    <t>176  SCOTCH CORNER</t>
  </si>
  <si>
    <t>UPPER MALL  LAHORE</t>
  </si>
  <si>
    <t>UPPER MALL  LAHORE  P</t>
  </si>
  <si>
    <t>21111555111</t>
  </si>
  <si>
    <t>214534266</t>
  </si>
  <si>
    <t>KHI</t>
  </si>
  <si>
    <t>KARACHI</t>
  </si>
  <si>
    <t>C O NTL PRIVATE LIMITED</t>
  </si>
  <si>
    <t>17-E  RHASHID MINHAS STREET</t>
  </si>
  <si>
    <t>KARACHI - 75200  PAKISTAN</t>
  </si>
  <si>
    <t>IS4</t>
  </si>
  <si>
    <t>ISLAMABAD</t>
  </si>
  <si>
    <t>OFFICE NO  11  PLOT NO 103</t>
  </si>
  <si>
    <t>F-7  BLUE AREA</t>
  </si>
  <si>
    <t>51111555111</t>
  </si>
  <si>
    <t>512272767</t>
  </si>
  <si>
    <t>PL</t>
  </si>
  <si>
    <t>POLAND</t>
  </si>
  <si>
    <t>WAW</t>
  </si>
  <si>
    <t>WARSAW</t>
  </si>
  <si>
    <t>WYPEDY</t>
  </si>
  <si>
    <t>ZDROJOWA 9</t>
  </si>
  <si>
    <t>05-090</t>
  </si>
  <si>
    <t>22 7717171</t>
  </si>
  <si>
    <t>22 7717023</t>
  </si>
  <si>
    <t>QLU</t>
  </si>
  <si>
    <t>LUBLIN</t>
  </si>
  <si>
    <t>UL L HERC 3A</t>
  </si>
  <si>
    <t>20-328</t>
  </si>
  <si>
    <t>814469000</t>
  </si>
  <si>
    <t>814469001</t>
  </si>
  <si>
    <t>ZBG</t>
  </si>
  <si>
    <t>ELBLAG</t>
  </si>
  <si>
    <t>KAZIMIERZOWO 6C</t>
  </si>
  <si>
    <t>82-300</t>
  </si>
  <si>
    <t>583265151</t>
  </si>
  <si>
    <t>583265155</t>
  </si>
  <si>
    <t>WZ4</t>
  </si>
  <si>
    <t>WALBRZYCH</t>
  </si>
  <si>
    <t>WROCLAWSKA 142</t>
  </si>
  <si>
    <t>58-306</t>
  </si>
  <si>
    <t>748869777</t>
  </si>
  <si>
    <t>748869778</t>
  </si>
  <si>
    <t>KT4</t>
  </si>
  <si>
    <t>WRO</t>
  </si>
  <si>
    <t>WROCLAW</t>
  </si>
  <si>
    <t>DLUGOLEKA</t>
  </si>
  <si>
    <t>UL WROCLAWSKA 33D</t>
  </si>
  <si>
    <t>55-095</t>
  </si>
  <si>
    <t>48 71 3240324</t>
  </si>
  <si>
    <t>48 71 3240325</t>
  </si>
  <si>
    <t>KATOWICE DEPOT</t>
  </si>
  <si>
    <t>KATOWICE</t>
  </si>
  <si>
    <t>KONDUKTORSKA 39E</t>
  </si>
  <si>
    <t>40-155</t>
  </si>
  <si>
    <t>32 3933030</t>
  </si>
  <si>
    <t>32 3933031</t>
  </si>
  <si>
    <t>QPM</t>
  </si>
  <si>
    <t>OPOLE</t>
  </si>
  <si>
    <t>UL  BUDOWLANYCH 46B</t>
  </si>
  <si>
    <t>45-123</t>
  </si>
  <si>
    <t>774234440</t>
  </si>
  <si>
    <t>774234441</t>
  </si>
  <si>
    <t>QLZ</t>
  </si>
  <si>
    <t>LODZ</t>
  </si>
  <si>
    <t>ELEKTRONOWA 6</t>
  </si>
  <si>
    <t>94-103</t>
  </si>
  <si>
    <t>48 42 6718900</t>
  </si>
  <si>
    <t>48 42 6718901</t>
  </si>
  <si>
    <t>QKI</t>
  </si>
  <si>
    <t>KIELCE</t>
  </si>
  <si>
    <t>BATALIONOW CHLOPSKICH 71</t>
  </si>
  <si>
    <t>25-670</t>
  </si>
  <si>
    <t>22413359300</t>
  </si>
  <si>
    <t>22413359330</t>
  </si>
  <si>
    <t>QEO</t>
  </si>
  <si>
    <t>BIELSKO BIALA</t>
  </si>
  <si>
    <t>UL  PIEKARSKA 20</t>
  </si>
  <si>
    <t>43-300</t>
  </si>
  <si>
    <t>33 828 40 80</t>
  </si>
  <si>
    <t>33 828 40 81</t>
  </si>
  <si>
    <t>POZ</t>
  </si>
  <si>
    <t>POZNAN</t>
  </si>
  <si>
    <t>UL WYBIEG 8</t>
  </si>
  <si>
    <t>61-315</t>
  </si>
  <si>
    <t>48 61 8782500</t>
  </si>
  <si>
    <t>48 61 8782501</t>
  </si>
  <si>
    <t>PK2</t>
  </si>
  <si>
    <t>PLOCK</t>
  </si>
  <si>
    <t>GWARDII LUDOWEJ 4</t>
  </si>
  <si>
    <t>09-400</t>
  </si>
  <si>
    <t>22 7717 171</t>
  </si>
  <si>
    <t>22 7717 023</t>
  </si>
  <si>
    <t>PI5</t>
  </si>
  <si>
    <t>PILA</t>
  </si>
  <si>
    <t>ALEJA POWSTANCOW</t>
  </si>
  <si>
    <t>WIELKOPOLSKICH 201</t>
  </si>
  <si>
    <t>64-900</t>
  </si>
  <si>
    <t>0672151109</t>
  </si>
  <si>
    <t>0672135743</t>
  </si>
  <si>
    <t>QYY</t>
  </si>
  <si>
    <t>BIALYSTOK</t>
  </si>
  <si>
    <t>UL  PRODUKCYJNA 92</t>
  </si>
  <si>
    <t>15-680</t>
  </si>
  <si>
    <t>856784530</t>
  </si>
  <si>
    <t>856784501</t>
  </si>
  <si>
    <t>LE1</t>
  </si>
  <si>
    <t>LEGNICA</t>
  </si>
  <si>
    <t>UL  KAWALERYJSKA 5A</t>
  </si>
  <si>
    <t>713240324</t>
  </si>
  <si>
    <t>713240325</t>
  </si>
  <si>
    <t>RA2</t>
  </si>
  <si>
    <t>RADOM</t>
  </si>
  <si>
    <t>KOZIENICKA 97</t>
  </si>
  <si>
    <t>26-600</t>
  </si>
  <si>
    <t>483449996</t>
  </si>
  <si>
    <t>483449995</t>
  </si>
  <si>
    <t>KRK</t>
  </si>
  <si>
    <t>KRAKOW</t>
  </si>
  <si>
    <t>RZEMIESLNICZA 20 E</t>
  </si>
  <si>
    <t>30-363</t>
  </si>
  <si>
    <t>12 6144646</t>
  </si>
  <si>
    <t>12 6144640</t>
  </si>
  <si>
    <t>KL1</t>
  </si>
  <si>
    <t>KALISZ</t>
  </si>
  <si>
    <t>WROCLWASKA 152</t>
  </si>
  <si>
    <t>62-800</t>
  </si>
  <si>
    <t>0627683175</t>
  </si>
  <si>
    <t>0627683171</t>
  </si>
  <si>
    <t>IEG</t>
  </si>
  <si>
    <t>ZIELONA GORA</t>
  </si>
  <si>
    <t>GORZOWSKA 10</t>
  </si>
  <si>
    <t>65-001</t>
  </si>
  <si>
    <t>61 653 3838</t>
  </si>
  <si>
    <t>61 653 3833</t>
  </si>
  <si>
    <t>GW3</t>
  </si>
  <si>
    <t>GORZOW WIELKOPOLSKI</t>
  </si>
  <si>
    <t>UL  WALCZAKA 106</t>
  </si>
  <si>
    <t>66-400</t>
  </si>
  <si>
    <t>957200643</t>
  </si>
  <si>
    <t>957227274</t>
  </si>
  <si>
    <t>GDN</t>
  </si>
  <si>
    <t>GDANSK</t>
  </si>
  <si>
    <t>BUDOWLANYCH 64C</t>
  </si>
  <si>
    <t>80-298</t>
  </si>
  <si>
    <t>48 58 3265151</t>
  </si>
  <si>
    <t>48 58 3265155</t>
  </si>
  <si>
    <t>CZW</t>
  </si>
  <si>
    <t>CZESTOCHOWA</t>
  </si>
  <si>
    <t>GEN KAZIMIERZA PUASKIEGO76 80</t>
  </si>
  <si>
    <t>42-226</t>
  </si>
  <si>
    <t>0343740774</t>
  </si>
  <si>
    <t>0343740775</t>
  </si>
  <si>
    <t>BZG</t>
  </si>
  <si>
    <t>BYDGOSZCZ</t>
  </si>
  <si>
    <t>UL TORUNSKA 145 B</t>
  </si>
  <si>
    <t>85-880</t>
  </si>
  <si>
    <t>48 52 3263400</t>
  </si>
  <si>
    <t>48 52 3263499</t>
  </si>
  <si>
    <t>OSZ</t>
  </si>
  <si>
    <t>KOSZALIN</t>
  </si>
  <si>
    <t>UL  SZCZECINSKA 47C</t>
  </si>
  <si>
    <t>75-122</t>
  </si>
  <si>
    <t>58 5 549555</t>
  </si>
  <si>
    <t>58 5 549169</t>
  </si>
  <si>
    <t>SZZ</t>
  </si>
  <si>
    <t>SZCZECIN</t>
  </si>
  <si>
    <t>BALINSKIEGO 8</t>
  </si>
  <si>
    <t>70-893</t>
  </si>
  <si>
    <t>48 91 4317575</t>
  </si>
  <si>
    <t>48 91 4317630</t>
  </si>
  <si>
    <t>SK5</t>
  </si>
  <si>
    <t>SLUPSK</t>
  </si>
  <si>
    <t>58 3265151</t>
  </si>
  <si>
    <t>58 3265155</t>
  </si>
  <si>
    <t>RZE</t>
  </si>
  <si>
    <t>RZESZOW</t>
  </si>
  <si>
    <t>GLOGOW MALOPOLSKI</t>
  </si>
  <si>
    <t>RUDNA MALA 47E</t>
  </si>
  <si>
    <t>36-060</t>
  </si>
  <si>
    <t>17 8   655000</t>
  </si>
  <si>
    <t>178655055</t>
  </si>
  <si>
    <t>QYO</t>
  </si>
  <si>
    <t>OLSZTYN</t>
  </si>
  <si>
    <t>UL LUBELSKA 46</t>
  </si>
  <si>
    <t>10-406</t>
  </si>
  <si>
    <t>895392777</t>
  </si>
  <si>
    <t>895392778</t>
  </si>
  <si>
    <t>TR3</t>
  </si>
  <si>
    <t>TORUN</t>
  </si>
  <si>
    <t>POLNA 124-126</t>
  </si>
  <si>
    <t>87-100</t>
  </si>
  <si>
    <t>523208260</t>
  </si>
  <si>
    <t>523208245</t>
  </si>
  <si>
    <t>PM</t>
  </si>
  <si>
    <t>SAINT PIERRE AND MIQUELON</t>
  </si>
  <si>
    <t>FSP</t>
  </si>
  <si>
    <t>ST PIERRE</t>
  </si>
  <si>
    <t>SAINT PIERRE</t>
  </si>
  <si>
    <t>POSTE EN ACCUSE RECEPTION</t>
  </si>
  <si>
    <t>97500</t>
  </si>
  <si>
    <t>148629417</t>
  </si>
  <si>
    <t>PR</t>
  </si>
  <si>
    <t>PUERTO RICO</t>
  </si>
  <si>
    <t>PRO</t>
  </si>
  <si>
    <t>PUERTO RICO OTHERS</t>
  </si>
  <si>
    <t>SAN JUAN   PR</t>
  </si>
  <si>
    <t>GLOBAL PLAZA  SUITE 201 J</t>
  </si>
  <si>
    <t>322 CALLE JOHN EDRNT</t>
  </si>
  <si>
    <t>SECTOR BECHADA</t>
  </si>
  <si>
    <t>00920</t>
  </si>
  <si>
    <t xml:space="preserve">  757  5590</t>
  </si>
  <si>
    <t xml:space="preserve">  888 3090094</t>
  </si>
  <si>
    <t>SJU</t>
  </si>
  <si>
    <t>SAN JUAN  PR</t>
  </si>
  <si>
    <t>888 3090094</t>
  </si>
  <si>
    <t>PS</t>
  </si>
  <si>
    <t>PALESTINIAN TERRITORY OCCUPIED</t>
  </si>
  <si>
    <t>PWB</t>
  </si>
  <si>
    <t>PALESTINE WESTBANK</t>
  </si>
  <si>
    <t>JERUSALEM</t>
  </si>
  <si>
    <t>19 HAROUN AL RASHEED</t>
  </si>
  <si>
    <t>TNT GLOBAL EXPRESS ASSOCIATE</t>
  </si>
  <si>
    <t>P O BOX  69252</t>
  </si>
  <si>
    <t>91692</t>
  </si>
  <si>
    <t>26271792</t>
  </si>
  <si>
    <t>26276507</t>
  </si>
  <si>
    <t>AMM</t>
  </si>
  <si>
    <t>PT</t>
  </si>
  <si>
    <t>PORTUGAL</t>
  </si>
  <si>
    <t>FAO</t>
  </si>
  <si>
    <t>BOLIQUEIME</t>
  </si>
  <si>
    <t>FARO</t>
  </si>
  <si>
    <t>SITIO DO BESOURO</t>
  </si>
  <si>
    <t>CONCEICAO DE FARO</t>
  </si>
  <si>
    <t>8005-421</t>
  </si>
  <si>
    <t>289 997524</t>
  </si>
  <si>
    <t>289 832918</t>
  </si>
  <si>
    <t>LIS</t>
  </si>
  <si>
    <t>EVO</t>
  </si>
  <si>
    <t>EVORA</t>
  </si>
  <si>
    <t>RUA ARTUR SILVA BARERIROS  2</t>
  </si>
  <si>
    <t>7005-878</t>
  </si>
  <si>
    <t>266 742877</t>
  </si>
  <si>
    <t>266 742967</t>
  </si>
  <si>
    <t>FNC</t>
  </si>
  <si>
    <t>FUNCHAL  MADEIRA</t>
  </si>
  <si>
    <t>FUNCHAL</t>
  </si>
  <si>
    <t>SITIO DOS PIORNAIS SAO GONCALO</t>
  </si>
  <si>
    <t>9050330</t>
  </si>
  <si>
    <t>291 795191</t>
  </si>
  <si>
    <t>291 795185</t>
  </si>
  <si>
    <t>LISBON</t>
  </si>
  <si>
    <t>LISBOA</t>
  </si>
  <si>
    <t>RUA C   EDIFICIO 77</t>
  </si>
  <si>
    <t>AEROPORTO DE LISBOA</t>
  </si>
  <si>
    <t>1749-104</t>
  </si>
  <si>
    <t>218545000</t>
  </si>
  <si>
    <t>218461110</t>
  </si>
  <si>
    <t>MG1</t>
  </si>
  <si>
    <t>MARINHA GRANDE</t>
  </si>
  <si>
    <t>LEIRIA</t>
  </si>
  <si>
    <t>RUA DOS PETIGAIS</t>
  </si>
  <si>
    <t>NO 466A</t>
  </si>
  <si>
    <t>2400-016</t>
  </si>
  <si>
    <t>731 302</t>
  </si>
  <si>
    <t>OPO</t>
  </si>
  <si>
    <t>PORTO</t>
  </si>
  <si>
    <t>MOREIRA DA MAIA</t>
  </si>
  <si>
    <t>RUA DO BARREIRO</t>
  </si>
  <si>
    <t>218</t>
  </si>
  <si>
    <t>4470-573</t>
  </si>
  <si>
    <t>229432600</t>
  </si>
  <si>
    <t>229440750</t>
  </si>
  <si>
    <t>PDL</t>
  </si>
  <si>
    <t>PONTA DELGADA  AZORES</t>
  </si>
  <si>
    <t>PONTE DELGADA</t>
  </si>
  <si>
    <t>AV INFANTE D HENRIQUE 6-1</t>
  </si>
  <si>
    <t>9500001</t>
  </si>
  <si>
    <t>296 284291</t>
  </si>
  <si>
    <t>296 283619</t>
  </si>
  <si>
    <t>VRL</t>
  </si>
  <si>
    <t>VILA REAL</t>
  </si>
  <si>
    <t>ZONA INDUSTRIAL DE PA OS</t>
  </si>
  <si>
    <t>LOTE 33</t>
  </si>
  <si>
    <t>5060-909</t>
  </si>
  <si>
    <t>939630399</t>
  </si>
  <si>
    <t>259100222</t>
  </si>
  <si>
    <t>CBP</t>
  </si>
  <si>
    <t>COIMBRA</t>
  </si>
  <si>
    <t>TAVEIRO</t>
  </si>
  <si>
    <t>MERCADO ABASTECEDOR DA</t>
  </si>
  <si>
    <t>REGI O DE COIMBRA</t>
  </si>
  <si>
    <t>ENTREPOSTO 2   REVELES</t>
  </si>
  <si>
    <t>3045-504</t>
  </si>
  <si>
    <t>239    797790</t>
  </si>
  <si>
    <t>239    940104</t>
  </si>
  <si>
    <t>PW</t>
  </si>
  <si>
    <t>PALAU</t>
  </si>
  <si>
    <t>ROR</t>
  </si>
  <si>
    <t>KOROR</t>
  </si>
  <si>
    <t>PY</t>
  </si>
  <si>
    <t>PARAGUAY</t>
  </si>
  <si>
    <t>ASO</t>
  </si>
  <si>
    <t>PARAGUAY OTHERS</t>
  </si>
  <si>
    <t>ASUNCION</t>
  </si>
  <si>
    <t>AV  ESPANA 1885</t>
  </si>
  <si>
    <t>CASI SAN FRANCISCO</t>
  </si>
  <si>
    <t>21214782</t>
  </si>
  <si>
    <t>21214780</t>
  </si>
  <si>
    <t>ASU</t>
  </si>
  <si>
    <t>QA</t>
  </si>
  <si>
    <t>QATAR</t>
  </si>
  <si>
    <t>DOH</t>
  </si>
  <si>
    <t>DOHA</t>
  </si>
  <si>
    <t>DOHA  QATAR</t>
  </si>
  <si>
    <t>VILLA 42  D-RING ROAD</t>
  </si>
  <si>
    <t>AL NILE STREET 630</t>
  </si>
  <si>
    <t>44554191</t>
  </si>
  <si>
    <t>44553945</t>
  </si>
  <si>
    <t>RE</t>
  </si>
  <si>
    <t>REUNION</t>
  </si>
  <si>
    <t>RUN</t>
  </si>
  <si>
    <t>SAINT DENIS DE LA REUNION</t>
  </si>
  <si>
    <t>SAINTE MARIE</t>
  </si>
  <si>
    <t>42 RUE H L NE BOUCHER</t>
  </si>
  <si>
    <t>97438</t>
  </si>
  <si>
    <t>33 262974722</t>
  </si>
  <si>
    <t>33 262972902</t>
  </si>
  <si>
    <t>RO</t>
  </si>
  <si>
    <t>ROMANIA</t>
  </si>
  <si>
    <t>AL7</t>
  </si>
  <si>
    <t>BRAILA</t>
  </si>
  <si>
    <t>SOS BALDOVINESTI NR 38-58</t>
  </si>
  <si>
    <t>810183</t>
  </si>
  <si>
    <t>23 6306007</t>
  </si>
  <si>
    <t>23 6306707</t>
  </si>
  <si>
    <t>BZ3</t>
  </si>
  <si>
    <t>BCM</t>
  </si>
  <si>
    <t>BACAU</t>
  </si>
  <si>
    <t>STR REPUBLICII NR 153</t>
  </si>
  <si>
    <t>600304</t>
  </si>
  <si>
    <t>234510 122</t>
  </si>
  <si>
    <t>234125 178</t>
  </si>
  <si>
    <t>BS4</t>
  </si>
  <si>
    <t>BRASOV</t>
  </si>
  <si>
    <t>106A  ZIZINULUI</t>
  </si>
  <si>
    <t>COMPLEX DUPLEX 3  HALA F11</t>
  </si>
  <si>
    <t>500142</t>
  </si>
  <si>
    <t>0268329969</t>
  </si>
  <si>
    <t>0268328022</t>
  </si>
  <si>
    <t>BUH</t>
  </si>
  <si>
    <t>BUCHAREST</t>
  </si>
  <si>
    <t>OTOPENI</t>
  </si>
  <si>
    <t>49  AUREL VLAICU STREET</t>
  </si>
  <si>
    <t>075100</t>
  </si>
  <si>
    <t>214074101</t>
  </si>
  <si>
    <t>213034288</t>
  </si>
  <si>
    <t>BUZAU</t>
  </si>
  <si>
    <t>STR VETERANILOR 1B</t>
  </si>
  <si>
    <t>120266</t>
  </si>
  <si>
    <t>372741588</t>
  </si>
  <si>
    <t>0238724204</t>
  </si>
  <si>
    <t>CLJ</t>
  </si>
  <si>
    <t>CLUJ</t>
  </si>
  <si>
    <t>CLUJ-NAPOCA</t>
  </si>
  <si>
    <t>STR TRAIAN VUIA NR 214</t>
  </si>
  <si>
    <t>400397</t>
  </si>
  <si>
    <t>372741597</t>
  </si>
  <si>
    <t>0264 232980</t>
  </si>
  <si>
    <t>CND</t>
  </si>
  <si>
    <t>CONSTANTA</t>
  </si>
  <si>
    <t>186 AUREL VLAICU BULEVARD</t>
  </si>
  <si>
    <t>COMTRANS BUILDING</t>
  </si>
  <si>
    <t>900330</t>
  </si>
  <si>
    <t>0724388252</t>
  </si>
  <si>
    <t>0241551255</t>
  </si>
  <si>
    <t>CRA</t>
  </si>
  <si>
    <t>CRAIOVA</t>
  </si>
  <si>
    <t>CARCEA</t>
  </si>
  <si>
    <t>205 AEROPORTULUI STR</t>
  </si>
  <si>
    <t>207206</t>
  </si>
  <si>
    <t>251419 480</t>
  </si>
  <si>
    <t>251417 921</t>
  </si>
  <si>
    <t>TGM</t>
  </si>
  <si>
    <t>TIRGU MURES</t>
  </si>
  <si>
    <t>TARGU MURES</t>
  </si>
  <si>
    <t>STR  MURESENI  NR  43A</t>
  </si>
  <si>
    <t>540242</t>
  </si>
  <si>
    <t>0372741624</t>
  </si>
  <si>
    <t>265250 215</t>
  </si>
  <si>
    <t>DV6</t>
  </si>
  <si>
    <t>DEVA</t>
  </si>
  <si>
    <t>11 DEPOZITELOR STR</t>
  </si>
  <si>
    <t>330020</t>
  </si>
  <si>
    <t>0723373117</t>
  </si>
  <si>
    <t>0254222296</t>
  </si>
  <si>
    <t>TSR</t>
  </si>
  <si>
    <t>TIMISOARA</t>
  </si>
  <si>
    <t>GHIRODA</t>
  </si>
  <si>
    <t>HELLA STREET NO 5</t>
  </si>
  <si>
    <t>307200</t>
  </si>
  <si>
    <t>256200149</t>
  </si>
  <si>
    <t>256386010</t>
  </si>
  <si>
    <t>SCV</t>
  </si>
  <si>
    <t>SUCEAVA</t>
  </si>
  <si>
    <t>SAT BULAI COMUNA MOARA</t>
  </si>
  <si>
    <t>727371</t>
  </si>
  <si>
    <t>0733884809</t>
  </si>
  <si>
    <t>230 521721</t>
  </si>
  <si>
    <t>SBZ</t>
  </si>
  <si>
    <t>SIBIU</t>
  </si>
  <si>
    <t>SOS ALBA IULIA 112</t>
  </si>
  <si>
    <t>550372</t>
  </si>
  <si>
    <t>269234323</t>
  </si>
  <si>
    <t>269209289</t>
  </si>
  <si>
    <t>QPL</t>
  </si>
  <si>
    <t>PLOIESTI</t>
  </si>
  <si>
    <t>NEGOIESTI</t>
  </si>
  <si>
    <t>1-3 NEAGOE BASARAB</t>
  </si>
  <si>
    <t>107086</t>
  </si>
  <si>
    <t>244434283</t>
  </si>
  <si>
    <t>244434285</t>
  </si>
  <si>
    <t>PR1</t>
  </si>
  <si>
    <t>PITESTI</t>
  </si>
  <si>
    <t>BRADU</t>
  </si>
  <si>
    <t>STR TABACARIEI NR 7</t>
  </si>
  <si>
    <t>117140</t>
  </si>
  <si>
    <t>248222 632</t>
  </si>
  <si>
    <t>248223 682</t>
  </si>
  <si>
    <t>OMR</t>
  </si>
  <si>
    <t>ORADEA</t>
  </si>
  <si>
    <t>CALEA SANTANDREI NR 16 B</t>
  </si>
  <si>
    <t>INCINTA ROMBAT</t>
  </si>
  <si>
    <t>410238</t>
  </si>
  <si>
    <t>372741608</t>
  </si>
  <si>
    <t>372741609</t>
  </si>
  <si>
    <t>IAS</t>
  </si>
  <si>
    <t>IASI</t>
  </si>
  <si>
    <t>8A  METALURGIEI BD</t>
  </si>
  <si>
    <t>700293</t>
  </si>
  <si>
    <t>232 246096</t>
  </si>
  <si>
    <t>232 212714</t>
  </si>
  <si>
    <t>RS</t>
  </si>
  <si>
    <t>SERBIA</t>
  </si>
  <si>
    <t>YUO</t>
  </si>
  <si>
    <t>SERBIAN REGION</t>
  </si>
  <si>
    <t>NOVI BEOGRAD</t>
  </si>
  <si>
    <t>DJORDJA STANOJEVICA 14</t>
  </si>
  <si>
    <t>11070</t>
  </si>
  <si>
    <t>11 3332555</t>
  </si>
  <si>
    <t>11 3332556</t>
  </si>
  <si>
    <t>BEG</t>
  </si>
  <si>
    <t>BELGRADE</t>
  </si>
  <si>
    <t>AUTOPUT ZA ZAGREB 32V</t>
  </si>
  <si>
    <t>RU</t>
  </si>
  <si>
    <t>RUSSIAN FEDERATION</t>
  </si>
  <si>
    <t>TO8</t>
  </si>
  <si>
    <t>TOMSK</t>
  </si>
  <si>
    <t>ELIZAROVYH STR   56</t>
  </si>
  <si>
    <t>634012</t>
  </si>
  <si>
    <t>3822 543360</t>
  </si>
  <si>
    <t>MOW</t>
  </si>
  <si>
    <t>SH5</t>
  </si>
  <si>
    <t>SOCHI</t>
  </si>
  <si>
    <t>ADLER</t>
  </si>
  <si>
    <t>LENINA STR   48</t>
  </si>
  <si>
    <t>350354</t>
  </si>
  <si>
    <t>98833  40809</t>
  </si>
  <si>
    <t>SY5</t>
  </si>
  <si>
    <t>SYKTYVKAR</t>
  </si>
  <si>
    <t>KOMMUNISTICHESKAYA STR   15</t>
  </si>
  <si>
    <t>167000</t>
  </si>
  <si>
    <t>82122  80300</t>
  </si>
  <si>
    <t>SVX</t>
  </si>
  <si>
    <t>EKATERINBURG</t>
  </si>
  <si>
    <t>KRESTINSKOGO STR   46 A</t>
  </si>
  <si>
    <t>OF 118</t>
  </si>
  <si>
    <t>620000</t>
  </si>
  <si>
    <t>3432201122</t>
  </si>
  <si>
    <t>3432201116</t>
  </si>
  <si>
    <t>SU8</t>
  </si>
  <si>
    <t>SURGUT</t>
  </si>
  <si>
    <t>NEFTEYUGANSKOYE HIGHWAY  27 1</t>
  </si>
  <si>
    <t>OFFICE 16</t>
  </si>
  <si>
    <t>628406</t>
  </si>
  <si>
    <t>3462   206969</t>
  </si>
  <si>
    <t>SR7</t>
  </si>
  <si>
    <t>SARANSK</t>
  </si>
  <si>
    <t>PROLETARSKAYA STR   130</t>
  </si>
  <si>
    <t>430001</t>
  </si>
  <si>
    <t>8342309158</t>
  </si>
  <si>
    <t>SQ4</t>
  </si>
  <si>
    <t>SARATOV</t>
  </si>
  <si>
    <t>RADISCHEVA STR   58</t>
  </si>
  <si>
    <t>OFFICE 202</t>
  </si>
  <si>
    <t>410003</t>
  </si>
  <si>
    <t>8452333250</t>
  </si>
  <si>
    <t>TB3</t>
  </si>
  <si>
    <t>TAMBOV</t>
  </si>
  <si>
    <t>BORISA FEDOROVA STR   9</t>
  </si>
  <si>
    <t>392000</t>
  </si>
  <si>
    <t>4752   567203</t>
  </si>
  <si>
    <t>4752 567203</t>
  </si>
  <si>
    <t>SP5</t>
  </si>
  <si>
    <t>STAVROPOL</t>
  </si>
  <si>
    <t>DZERZHINSKOGO STR   176</t>
  </si>
  <si>
    <t>355000</t>
  </si>
  <si>
    <t>9887 024325</t>
  </si>
  <si>
    <t>SM2</t>
  </si>
  <si>
    <t>SMOLENSK</t>
  </si>
  <si>
    <t>V SENNAYA  4  OFFICE 114</t>
  </si>
  <si>
    <t>214000</t>
  </si>
  <si>
    <t>4812 201730</t>
  </si>
  <si>
    <t>RT4</t>
  </si>
  <si>
    <t>PERM REGION</t>
  </si>
  <si>
    <t>PERM</t>
  </si>
  <si>
    <t>KUYBYSHEVA STR   52</t>
  </si>
  <si>
    <t>614000</t>
  </si>
  <si>
    <t>3422349665</t>
  </si>
  <si>
    <t>3422402920</t>
  </si>
  <si>
    <t>SH6</t>
  </si>
  <si>
    <t>YOSHKAR OLA</t>
  </si>
  <si>
    <t>MEDVEDEVSKIJ REGION</t>
  </si>
  <si>
    <t>AIRPORT STR</t>
  </si>
  <si>
    <t>424010</t>
  </si>
  <si>
    <t>93711  08703</t>
  </si>
  <si>
    <t>RY2</t>
  </si>
  <si>
    <t>RYAZAN</t>
  </si>
  <si>
    <t>VOSTOCHNAYA OKRUZHNAYA DOROGA</t>
  </si>
  <si>
    <t>BLD 10</t>
  </si>
  <si>
    <t>390047</t>
  </si>
  <si>
    <t>952 1200001</t>
  </si>
  <si>
    <t>RT6</t>
  </si>
  <si>
    <t>TYUMEN REGION</t>
  </si>
  <si>
    <t>TYUMEN</t>
  </si>
  <si>
    <t>RESPUBLIKI STR   162-407</t>
  </si>
  <si>
    <t>625013</t>
  </si>
  <si>
    <t>3452323412</t>
  </si>
  <si>
    <t>TU3</t>
  </si>
  <si>
    <t>TULA</t>
  </si>
  <si>
    <t>REVOLYUCII STR   39</t>
  </si>
  <si>
    <t>300034</t>
  </si>
  <si>
    <t>4872 316818</t>
  </si>
  <si>
    <t>VO8</t>
  </si>
  <si>
    <t>VOLGOGRAD</t>
  </si>
  <si>
    <t>BARRIKADNAYA STR</t>
  </si>
  <si>
    <t>1D  OFFICE 123</t>
  </si>
  <si>
    <t>400000</t>
  </si>
  <si>
    <t>8442 959099</t>
  </si>
  <si>
    <t>8442 9 59102</t>
  </si>
  <si>
    <t>SK9</t>
  </si>
  <si>
    <t>SHAKHTY</t>
  </si>
  <si>
    <t>TEMERNIZKAYA STR   21</t>
  </si>
  <si>
    <t>346530</t>
  </si>
  <si>
    <t>9054864352</t>
  </si>
  <si>
    <t>VL5</t>
  </si>
  <si>
    <t>VLADIMIR</t>
  </si>
  <si>
    <t>PRYANICHNIKOVA STR   1</t>
  </si>
  <si>
    <t>601390</t>
  </si>
  <si>
    <t>4732 398076</t>
  </si>
  <si>
    <t>RO8</t>
  </si>
  <si>
    <t>ROSTOV-ON-DON</t>
  </si>
  <si>
    <t>TEKUCHEVA STR   145</t>
  </si>
  <si>
    <t>344010</t>
  </si>
  <si>
    <t>495    7972700</t>
  </si>
  <si>
    <t>GOJ</t>
  </si>
  <si>
    <t>NIZHNIJ NOVGOROD</t>
  </si>
  <si>
    <t>BELINSKOGO STR 32</t>
  </si>
  <si>
    <t>603000</t>
  </si>
  <si>
    <t>8314395766</t>
  </si>
  <si>
    <t>ZP8</t>
  </si>
  <si>
    <t>ZELENODOLSK</t>
  </si>
  <si>
    <t>SAYDASHEVA STR   12</t>
  </si>
  <si>
    <t>420021</t>
  </si>
  <si>
    <t>8432782315</t>
  </si>
  <si>
    <t>XS7</t>
  </si>
  <si>
    <t>YUZHNO SAKHALINSK</t>
  </si>
  <si>
    <t>30 LET POBEDY STR  5A   APT  7</t>
  </si>
  <si>
    <t>693022</t>
  </si>
  <si>
    <t>4242 760715</t>
  </si>
  <si>
    <t>4242 2 56628</t>
  </si>
  <si>
    <t>VY8</t>
  </si>
  <si>
    <t>VYKSA</t>
  </si>
  <si>
    <t>SADOVAYA STR   130 APT  1</t>
  </si>
  <si>
    <t>607041</t>
  </si>
  <si>
    <t>9107943433</t>
  </si>
  <si>
    <t>VY6</t>
  </si>
  <si>
    <t>VYBORG</t>
  </si>
  <si>
    <t>SOSNOVYI BOR</t>
  </si>
  <si>
    <t>GEROYA AVE  54A</t>
  </si>
  <si>
    <t>188540</t>
  </si>
  <si>
    <t>952    3525556</t>
  </si>
  <si>
    <t>VO4</t>
  </si>
  <si>
    <t>VOLOGDA</t>
  </si>
  <si>
    <t>BLAGOVESHENSKAYA STR   47</t>
  </si>
  <si>
    <t>160004</t>
  </si>
  <si>
    <t>4832 606029</t>
  </si>
  <si>
    <t>VN4</t>
  </si>
  <si>
    <t>VELIKY NOVGOROD</t>
  </si>
  <si>
    <t>BAZOVYI PEREULOK  17</t>
  </si>
  <si>
    <t>173003</t>
  </si>
  <si>
    <t>8162 928764</t>
  </si>
  <si>
    <t>TV6</t>
  </si>
  <si>
    <t>TVER</t>
  </si>
  <si>
    <t>50 LET OKTYABRYA AVENYU</t>
  </si>
  <si>
    <t>36  OFFICE 227</t>
  </si>
  <si>
    <t>170040</t>
  </si>
  <si>
    <t>9201535353</t>
  </si>
  <si>
    <t>VL4</t>
  </si>
  <si>
    <t>VLADIKAVKAZ</t>
  </si>
  <si>
    <t>KALOEVA STR   183</t>
  </si>
  <si>
    <t>91036  80422</t>
  </si>
  <si>
    <t>VK3</t>
  </si>
  <si>
    <t>VLADIVOSTOK</t>
  </si>
  <si>
    <t>100 LET VLADIVOSTOKU PRT 150</t>
  </si>
  <si>
    <t>690105</t>
  </si>
  <si>
    <t>423    2610890</t>
  </si>
  <si>
    <t>UV4</t>
  </si>
  <si>
    <t>GUSEV</t>
  </si>
  <si>
    <t>PUSHKINA STR   1  APT  47</t>
  </si>
  <si>
    <t>238050</t>
  </si>
  <si>
    <t>9212645345</t>
  </si>
  <si>
    <t>UU3</t>
  </si>
  <si>
    <t>ULAN UDE</t>
  </si>
  <si>
    <t>BAYANGOLSKAYA STR  D 25</t>
  </si>
  <si>
    <t>3012227646</t>
  </si>
  <si>
    <t>UL9</t>
  </si>
  <si>
    <t>ULYANOVSK</t>
  </si>
  <si>
    <t>POLBINA STR   67</t>
  </si>
  <si>
    <t>432032</t>
  </si>
  <si>
    <t>9278 066538</t>
  </si>
  <si>
    <t>UK4</t>
  </si>
  <si>
    <t>UST KUT</t>
  </si>
  <si>
    <t>PUSHKINA STR   95</t>
  </si>
  <si>
    <t>666780</t>
  </si>
  <si>
    <t xml:space="preserve"> 908 6401575</t>
  </si>
  <si>
    <t>908 6401575</t>
  </si>
  <si>
    <t>UF5</t>
  </si>
  <si>
    <t>UFA</t>
  </si>
  <si>
    <t>VERHNETORGOVAYA SQUARE 1</t>
  </si>
  <si>
    <t>GOSTINYI DVOR  OFFICE 209</t>
  </si>
  <si>
    <t>347266 0422</t>
  </si>
  <si>
    <t>VO6</t>
  </si>
  <si>
    <t>VORONEZH</t>
  </si>
  <si>
    <t>PESHESTRELETSKAYA STR</t>
  </si>
  <si>
    <t>54  OFFICE 512</t>
  </si>
  <si>
    <t>394055</t>
  </si>
  <si>
    <t>4732 39807</t>
  </si>
  <si>
    <t>BB8</t>
  </si>
  <si>
    <t>BARABINSK</t>
  </si>
  <si>
    <t>OSTROVSKOGO STR   5</t>
  </si>
  <si>
    <t>632334</t>
  </si>
  <si>
    <t>9138926370</t>
  </si>
  <si>
    <t>KR4</t>
  </si>
  <si>
    <t>KRASNODAR</t>
  </si>
  <si>
    <t>SORMOVSKAYA STR   178-180 1</t>
  </si>
  <si>
    <t>350006</t>
  </si>
  <si>
    <t>KN6</t>
  </si>
  <si>
    <t>KOMSOMOLSK NA AMURE</t>
  </si>
  <si>
    <t>PR  MIRA  10</t>
  </si>
  <si>
    <t>681106</t>
  </si>
  <si>
    <t>4212203667</t>
  </si>
  <si>
    <t>KM7</t>
  </si>
  <si>
    <t>KOSTROMA</t>
  </si>
  <si>
    <t>KOSTROMSKAYA STR  120</t>
  </si>
  <si>
    <t>156012</t>
  </si>
  <si>
    <t>95364  53380</t>
  </si>
  <si>
    <t>KJ4</t>
  </si>
  <si>
    <t>KRASNOYARSK</t>
  </si>
  <si>
    <t>PERENSONA STR  1</t>
  </si>
  <si>
    <t>660049</t>
  </si>
  <si>
    <t>391 2190111</t>
  </si>
  <si>
    <t xml:space="preserve"> 391 2190111</t>
  </si>
  <si>
    <t>KI4</t>
  </si>
  <si>
    <t>KIROV</t>
  </si>
  <si>
    <t>K MARKSA STR   21</t>
  </si>
  <si>
    <t>OFFICE 315</t>
  </si>
  <si>
    <t>610000</t>
  </si>
  <si>
    <t xml:space="preserve"> 8332 366321</t>
  </si>
  <si>
    <t>RC6</t>
  </si>
  <si>
    <t>CHELYABINSK REGION</t>
  </si>
  <si>
    <t>CHELYABINSK</t>
  </si>
  <si>
    <t>STEPANA RAZINA SQR   1</t>
  </si>
  <si>
    <t>454091</t>
  </si>
  <si>
    <t>3512718349</t>
  </si>
  <si>
    <t>3512371652</t>
  </si>
  <si>
    <t>AB7</t>
  </si>
  <si>
    <t>ABAKAN</t>
  </si>
  <si>
    <t>PR  DRUZHBY NARODOV  59</t>
  </si>
  <si>
    <t>655008</t>
  </si>
  <si>
    <t>3902   282854</t>
  </si>
  <si>
    <t>IV6</t>
  </si>
  <si>
    <t>IVANOVO</t>
  </si>
  <si>
    <t>LEZHNEVSKOE HIGHWAY  3</t>
  </si>
  <si>
    <t>153009</t>
  </si>
  <si>
    <t>9605009052</t>
  </si>
  <si>
    <t>AC8</t>
  </si>
  <si>
    <t>ARKHANGELSK</t>
  </si>
  <si>
    <t>OBVODNIY KANAL  13  KORP 1</t>
  </si>
  <si>
    <t>163046</t>
  </si>
  <si>
    <t>8182462287</t>
  </si>
  <si>
    <t>8182 462287</t>
  </si>
  <si>
    <t>AK7</t>
  </si>
  <si>
    <t>ASTRAKHAN</t>
  </si>
  <si>
    <t>KUBANSKAYA STR   72</t>
  </si>
  <si>
    <t>91717  20202</t>
  </si>
  <si>
    <t>AP6</t>
  </si>
  <si>
    <t>ANAPA</t>
  </si>
  <si>
    <t>NOVOROSSIYSK</t>
  </si>
  <si>
    <t>LENINA  22</t>
  </si>
  <si>
    <t>353905</t>
  </si>
  <si>
    <t>9883340813</t>
  </si>
  <si>
    <t>IK3</t>
  </si>
  <si>
    <t>IRKUTSK</t>
  </si>
  <si>
    <t>SHIRYAMOVA STREET  10</t>
  </si>
  <si>
    <t>OF 105</t>
  </si>
  <si>
    <t>664009</t>
  </si>
  <si>
    <t>3952258247</t>
  </si>
  <si>
    <t>3952252847</t>
  </si>
  <si>
    <t>BA8</t>
  </si>
  <si>
    <t>BARNAUL</t>
  </si>
  <si>
    <t>LENINA PR-T  94  OFFICE 11</t>
  </si>
  <si>
    <t>656002</t>
  </si>
  <si>
    <t>3852250256</t>
  </si>
  <si>
    <t>KUF</t>
  </si>
  <si>
    <t>SAMARA</t>
  </si>
  <si>
    <t>STARA ZAGORA STR   52</t>
  </si>
  <si>
    <t>443090</t>
  </si>
  <si>
    <t>8462282558</t>
  </si>
  <si>
    <t>BG8</t>
  </si>
  <si>
    <t>BLAGOVESHENSK</t>
  </si>
  <si>
    <t>EATRALNAYA STR   183 2  FLAT 8</t>
  </si>
  <si>
    <t>675000</t>
  </si>
  <si>
    <t>4162500233</t>
  </si>
  <si>
    <t>BU8</t>
  </si>
  <si>
    <t>BELGOROD</t>
  </si>
  <si>
    <t>PR  BOGDANA HMELNIZKOGO  137</t>
  </si>
  <si>
    <t>308023</t>
  </si>
  <si>
    <t>4722   207026</t>
  </si>
  <si>
    <t>BY5</t>
  </si>
  <si>
    <t>BRYANSK</t>
  </si>
  <si>
    <t>TRUDOVAYA STR   5</t>
  </si>
  <si>
    <t>241050</t>
  </si>
  <si>
    <t>4832 663043</t>
  </si>
  <si>
    <t>CB2</t>
  </si>
  <si>
    <t>CHEBOKSARY</t>
  </si>
  <si>
    <t>PREZIDENTSKIY BULVAR  4</t>
  </si>
  <si>
    <t>428032</t>
  </si>
  <si>
    <t>8352 627454</t>
  </si>
  <si>
    <t>CT6</t>
  </si>
  <si>
    <t>CHITA</t>
  </si>
  <si>
    <t>BARGUZINSKAYA STR   12  FLAT 3</t>
  </si>
  <si>
    <t>672010</t>
  </si>
  <si>
    <t>9243776048</t>
  </si>
  <si>
    <t>964463 1798</t>
  </si>
  <si>
    <t>KG7</t>
  </si>
  <si>
    <t>KALININGRAD REGION</t>
  </si>
  <si>
    <t>KALININGRAD</t>
  </si>
  <si>
    <t>PUGACHEVA STR  30 A</t>
  </si>
  <si>
    <t>236000</t>
  </si>
  <si>
    <t>4112957388</t>
  </si>
  <si>
    <t>411295 7437</t>
  </si>
  <si>
    <t>KG5</t>
  </si>
  <si>
    <t>KALUGA</t>
  </si>
  <si>
    <t>PERVOMAYSKAYA STR   6</t>
  </si>
  <si>
    <t>248000</t>
  </si>
  <si>
    <t>4842 751262</t>
  </si>
  <si>
    <t>KE5</t>
  </si>
  <si>
    <t>KEMEROVO</t>
  </si>
  <si>
    <t>SOBORNAYA STR   8</t>
  </si>
  <si>
    <t>650000</t>
  </si>
  <si>
    <t>3842 585303</t>
  </si>
  <si>
    <t>JA5</t>
  </si>
  <si>
    <t>YAROSLAVL</t>
  </si>
  <si>
    <t>OKTYABRYA PR   47 64</t>
  </si>
  <si>
    <t>150040</t>
  </si>
  <si>
    <t>4852 744793</t>
  </si>
  <si>
    <t>EL6</t>
  </si>
  <si>
    <t>ELISTA</t>
  </si>
  <si>
    <t>LENINA STR   22</t>
  </si>
  <si>
    <t>358000</t>
  </si>
  <si>
    <t>IZ8</t>
  </si>
  <si>
    <t>IZHEVSK</t>
  </si>
  <si>
    <t>BERSHA STR   32</t>
  </si>
  <si>
    <t>426068</t>
  </si>
  <si>
    <t>3412 907394</t>
  </si>
  <si>
    <t>AV8</t>
  </si>
  <si>
    <t>ARMAVIR</t>
  </si>
  <si>
    <t>KOMSOMOLSKAYA STR   127</t>
  </si>
  <si>
    <t>352900</t>
  </si>
  <si>
    <t>8612001964</t>
  </si>
  <si>
    <t>MW7</t>
  </si>
  <si>
    <t>MOSCOW SOUTH</t>
  </si>
  <si>
    <t>MOSCOW</t>
  </si>
  <si>
    <t>5TH DONSKOY PROEZD 23</t>
  </si>
  <si>
    <t>119334</t>
  </si>
  <si>
    <t>4957972700</t>
  </si>
  <si>
    <t>PZ6</t>
  </si>
  <si>
    <t>PENZA</t>
  </si>
  <si>
    <t>PROSPEKT STROITELEI STR   166</t>
  </si>
  <si>
    <t>440064</t>
  </si>
  <si>
    <t>9023 451209</t>
  </si>
  <si>
    <t>PV3</t>
  </si>
  <si>
    <t>PERVOURALSK</t>
  </si>
  <si>
    <t>TRUBNIKOVA STR   46A</t>
  </si>
  <si>
    <t>623104</t>
  </si>
  <si>
    <t>3432603995</t>
  </si>
  <si>
    <t>PS9</t>
  </si>
  <si>
    <t>PSKOV</t>
  </si>
  <si>
    <t>SOVETSKAYA NABEREZHNAYA 1 2</t>
  </si>
  <si>
    <t>81126  27854</t>
  </si>
  <si>
    <t>81127  00806</t>
  </si>
  <si>
    <t>PK9</t>
  </si>
  <si>
    <t>PETROPAVLOVSK KAMCHATSKIJ</t>
  </si>
  <si>
    <t>ELIZOVO</t>
  </si>
  <si>
    <t>ZVEZDNAYA STR  1</t>
  </si>
  <si>
    <t>4722505060</t>
  </si>
  <si>
    <t>PK7</t>
  </si>
  <si>
    <t>PETROZAVODSK</t>
  </si>
  <si>
    <t>ARHIPOVA STR   22</t>
  </si>
  <si>
    <t>185000</t>
  </si>
  <si>
    <t>9194 332815</t>
  </si>
  <si>
    <t>OVB</t>
  </si>
  <si>
    <t>NOVOSIBIRSK</t>
  </si>
  <si>
    <t>NOVISIBIRSK</t>
  </si>
  <si>
    <t>DIMITROVA PR 1</t>
  </si>
  <si>
    <t>630004</t>
  </si>
  <si>
    <t>3833358043</t>
  </si>
  <si>
    <t>OR8</t>
  </si>
  <si>
    <t>OREL</t>
  </si>
  <si>
    <t>MASHKARINA STR   16</t>
  </si>
  <si>
    <t>302023</t>
  </si>
  <si>
    <t>92640  60499</t>
  </si>
  <si>
    <t>OR7</t>
  </si>
  <si>
    <t>ORENBURG</t>
  </si>
  <si>
    <t>VOLODARSKOGO STR   27 3</t>
  </si>
  <si>
    <t>460000</t>
  </si>
  <si>
    <t>3532 971871</t>
  </si>
  <si>
    <t>OM4</t>
  </si>
  <si>
    <t>OMSK</t>
  </si>
  <si>
    <t>LERMONTOVA STR   81</t>
  </si>
  <si>
    <t>644070</t>
  </si>
  <si>
    <t>3812 318017</t>
  </si>
  <si>
    <t>NZ8</t>
  </si>
  <si>
    <t>NIZHNEVARTOVSK</t>
  </si>
  <si>
    <t>AVIATOROV STR  16 OF 22</t>
  </si>
  <si>
    <t>628600</t>
  </si>
  <si>
    <t>3466639888</t>
  </si>
  <si>
    <t>NV6</t>
  </si>
  <si>
    <t>NOVOKUZNETSK</t>
  </si>
  <si>
    <t>PIROGOVA STR   9  OFFICE 311</t>
  </si>
  <si>
    <t>654058</t>
  </si>
  <si>
    <t>3843   454225</t>
  </si>
  <si>
    <t>KU3</t>
  </si>
  <si>
    <t>KURSK</t>
  </si>
  <si>
    <t>A NEVSKOGO STR   7  OFFICE 248</t>
  </si>
  <si>
    <t>305001</t>
  </si>
  <si>
    <t>4712703388</t>
  </si>
  <si>
    <t>NC8</t>
  </si>
  <si>
    <t>NABEREZHNYE CHELNY</t>
  </si>
  <si>
    <t>OFFICE 204</t>
  </si>
  <si>
    <t>423800</t>
  </si>
  <si>
    <t>8552   77493</t>
  </si>
  <si>
    <t>8552   359335</t>
  </si>
  <si>
    <t>KU8</t>
  </si>
  <si>
    <t>KURGAN</t>
  </si>
  <si>
    <t>K  TCETKIN STR   2</t>
  </si>
  <si>
    <t>640002</t>
  </si>
  <si>
    <t>3522 550465</t>
  </si>
  <si>
    <t>MW5</t>
  </si>
  <si>
    <t>MOSCOW EAST</t>
  </si>
  <si>
    <t>5TH KABELNAYA STR  3 BLD 1</t>
  </si>
  <si>
    <t>111024</t>
  </si>
  <si>
    <t>MW3</t>
  </si>
  <si>
    <t>MOSCOW NORTH</t>
  </si>
  <si>
    <t>NOVODMITROVSKAYA STR</t>
  </si>
  <si>
    <t>HOUSE 5A  BLD  3</t>
  </si>
  <si>
    <t>127015</t>
  </si>
  <si>
    <t>MV7</t>
  </si>
  <si>
    <t>MINERALNYE VODY</t>
  </si>
  <si>
    <t>PYATIGORSK</t>
  </si>
  <si>
    <t>SHATILO STR   10</t>
  </si>
  <si>
    <t>357503</t>
  </si>
  <si>
    <t>98870  24317</t>
  </si>
  <si>
    <t>MU5</t>
  </si>
  <si>
    <t>MURMANSK</t>
  </si>
  <si>
    <t>KILDINSKAYA STR   1-1</t>
  </si>
  <si>
    <t>183036</t>
  </si>
  <si>
    <t>4832  606129</t>
  </si>
  <si>
    <t>MS1</t>
  </si>
  <si>
    <t>MOSCOW DOMESTIC ROAD HUB</t>
  </si>
  <si>
    <t>2ND LYKOVSKAYA STR   63</t>
  </si>
  <si>
    <t>BLD 5</t>
  </si>
  <si>
    <t>123458</t>
  </si>
  <si>
    <t>2ND LYKOVSKAYA STR   63  BLD 5</t>
  </si>
  <si>
    <t>495 7972700</t>
  </si>
  <si>
    <t>495 7972778</t>
  </si>
  <si>
    <t>MOO</t>
  </si>
  <si>
    <t>RUSSIA OTHERS</t>
  </si>
  <si>
    <t>SVOBODY STR   31</t>
  </si>
  <si>
    <t>125362</t>
  </si>
  <si>
    <t>4957972778</t>
  </si>
  <si>
    <t>MK5</t>
  </si>
  <si>
    <t>MAKHACHKALA</t>
  </si>
  <si>
    <t>ABUBAKAROVA STR   1</t>
  </si>
  <si>
    <t>367016</t>
  </si>
  <si>
    <t>8722   988815</t>
  </si>
  <si>
    <t>LI5</t>
  </si>
  <si>
    <t>LIPETSK</t>
  </si>
  <si>
    <t>POLIGRAFICHESKAYA STR   6</t>
  </si>
  <si>
    <t>398055</t>
  </si>
  <si>
    <t xml:space="preserve"> 4732 398076</t>
  </si>
  <si>
    <t>LED</t>
  </si>
  <si>
    <t>ST  PETERSBURG</t>
  </si>
  <si>
    <t>SOFIYSKAYA STR   14</t>
  </si>
  <si>
    <t>8123039100</t>
  </si>
  <si>
    <t>KZ7</t>
  </si>
  <si>
    <t>KAZAN</t>
  </si>
  <si>
    <t>TECHNICHESKAYA STR   120 V</t>
  </si>
  <si>
    <t>420054</t>
  </si>
  <si>
    <t>KH6</t>
  </si>
  <si>
    <t>KHABAROVSK</t>
  </si>
  <si>
    <t>PROMYSHLENNAYA STR   20</t>
  </si>
  <si>
    <t>680009</t>
  </si>
  <si>
    <t>9147725299</t>
  </si>
  <si>
    <t>NH2</t>
  </si>
  <si>
    <t>NAKHODKA</t>
  </si>
  <si>
    <t>OZERNIY BULVAR  2  APT  71</t>
  </si>
  <si>
    <t>696900</t>
  </si>
  <si>
    <t>9147082723</t>
  </si>
  <si>
    <t>RW</t>
  </si>
  <si>
    <t>RWANDA</t>
  </si>
  <si>
    <t>KGL</t>
  </si>
  <si>
    <t>KIGALI</t>
  </si>
  <si>
    <t>C O INCHCAPE SHIPPING SERVICES</t>
  </si>
  <si>
    <t>AVENUE DE L OUA  LE PRESTIGE</t>
  </si>
  <si>
    <t>ROUTE GIKONDO AEROPORT</t>
  </si>
  <si>
    <t>788306201</t>
  </si>
  <si>
    <t>SA</t>
  </si>
  <si>
    <t>SAUDI ARABIA</t>
  </si>
  <si>
    <t>JED</t>
  </si>
  <si>
    <t>JEDDAH</t>
  </si>
  <si>
    <t>1ST FLOOR MASSARAH PLAZA</t>
  </si>
  <si>
    <t>PRINCE SULTAN STREET</t>
  </si>
  <si>
    <t>21573</t>
  </si>
  <si>
    <t>8002442222</t>
  </si>
  <si>
    <t>22349826</t>
  </si>
  <si>
    <t>RU7</t>
  </si>
  <si>
    <t>RIYADH DEPOT</t>
  </si>
  <si>
    <t>RIYADH</t>
  </si>
  <si>
    <t>SULAIY AREA EXIT 16</t>
  </si>
  <si>
    <t>1244   2527</t>
  </si>
  <si>
    <t>1270   4549</t>
  </si>
  <si>
    <t>DH7</t>
  </si>
  <si>
    <t>DHAHRAN DEPOT</t>
  </si>
  <si>
    <t>AL KHOBAR</t>
  </si>
  <si>
    <t>NEXT TO AL KHOBAR CHAMBER OF C</t>
  </si>
  <si>
    <t>PRINCE TURKI STREET</t>
  </si>
  <si>
    <t>P O BOX 4480</t>
  </si>
  <si>
    <t>31952</t>
  </si>
  <si>
    <t>38588870</t>
  </si>
  <si>
    <t>38588871</t>
  </si>
  <si>
    <t>SB</t>
  </si>
  <si>
    <t>SOLOMON ISLANDS</t>
  </si>
  <si>
    <t>HIR</t>
  </si>
  <si>
    <t>HONIARA</t>
  </si>
  <si>
    <t>MENDANA AVENUE</t>
  </si>
  <si>
    <t>POINT CRUZ</t>
  </si>
  <si>
    <t>30400</t>
  </si>
  <si>
    <t>30460</t>
  </si>
  <si>
    <t>SC</t>
  </si>
  <si>
    <t>SEYCHELLES</t>
  </si>
  <si>
    <t>SEZ</t>
  </si>
  <si>
    <t>MAHE</t>
  </si>
  <si>
    <t>LIMITEDLAURIER AVENUE</t>
  </si>
  <si>
    <t>PO BOX - 336</t>
  </si>
  <si>
    <t>380500</t>
  </si>
  <si>
    <t>380526</t>
  </si>
  <si>
    <t>SE</t>
  </si>
  <si>
    <t>SWEDEN</t>
  </si>
  <si>
    <t>HG9</t>
  </si>
  <si>
    <t>HAGA</t>
  </si>
  <si>
    <t>JONKOPING</t>
  </si>
  <si>
    <t>KINDGRENSGATAN 16</t>
  </si>
  <si>
    <t>554 74</t>
  </si>
  <si>
    <t>708909630</t>
  </si>
  <si>
    <t>708909600</t>
  </si>
  <si>
    <t>JKG</t>
  </si>
  <si>
    <t>BORDSVAGEN 3</t>
  </si>
  <si>
    <t>GATE 4 5</t>
  </si>
  <si>
    <t>556 52</t>
  </si>
  <si>
    <t>362902332</t>
  </si>
  <si>
    <t>36120310</t>
  </si>
  <si>
    <t>HLB</t>
  </si>
  <si>
    <t>MMA</t>
  </si>
  <si>
    <t>MALMO DEPOT</t>
  </si>
  <si>
    <t>STURUP</t>
  </si>
  <si>
    <t>FELTVAGEN</t>
  </si>
  <si>
    <t>23032</t>
  </si>
  <si>
    <t>406132100</t>
  </si>
  <si>
    <t>406132105</t>
  </si>
  <si>
    <t>ORB</t>
  </si>
  <si>
    <t>OREBRO</t>
  </si>
  <si>
    <t>OREBRO - BOFORS FLYGPLATS</t>
  </si>
  <si>
    <t>705 94</t>
  </si>
  <si>
    <t>19 7687800</t>
  </si>
  <si>
    <t>19 7687830</t>
  </si>
  <si>
    <t>STO</t>
  </si>
  <si>
    <t>STOCKHOLM</t>
  </si>
  <si>
    <t>UPPLANDS VASBY</t>
  </si>
  <si>
    <t>SATURNUSVAGEN 3</t>
  </si>
  <si>
    <t>194 43</t>
  </si>
  <si>
    <t>8 625 58 00</t>
  </si>
  <si>
    <t>8 625 58 90</t>
  </si>
  <si>
    <t>VOL</t>
  </si>
  <si>
    <t>VOLVO</t>
  </si>
  <si>
    <t>GOTHEBORG</t>
  </si>
  <si>
    <t>ROVEBERGSVOGEN ANGERED</t>
  </si>
  <si>
    <t>40531</t>
  </si>
  <si>
    <t>31 756 4870</t>
  </si>
  <si>
    <t>31 756 4892</t>
  </si>
  <si>
    <t>GOT</t>
  </si>
  <si>
    <t>GOTHENBURG</t>
  </si>
  <si>
    <t>LANDVETTER</t>
  </si>
  <si>
    <t>FLYGFRAKTSV GEN 1B</t>
  </si>
  <si>
    <t>HANGARVAGEN</t>
  </si>
  <si>
    <t>438 70</t>
  </si>
  <si>
    <t>31 756 4800</t>
  </si>
  <si>
    <t>31 756 4890</t>
  </si>
  <si>
    <t>SG</t>
  </si>
  <si>
    <t>SINGAPORE</t>
  </si>
  <si>
    <t>SQ1</t>
  </si>
  <si>
    <t>SINGAPORE DEPOT</t>
  </si>
  <si>
    <t>NO 5 CHANGI SOUTH LANE</t>
  </si>
  <si>
    <t>01-01 C P CHANGI DISTRICENTRE</t>
  </si>
  <si>
    <t>486045</t>
  </si>
  <si>
    <t>67429000</t>
  </si>
  <si>
    <t>65661816</t>
  </si>
  <si>
    <t>SIN</t>
  </si>
  <si>
    <t>SINGAPORE CHANGI AIRPORT</t>
  </si>
  <si>
    <t>81 AIRPORT CARGO ROAD</t>
  </si>
  <si>
    <t>SINGAPORE REGIONAL HUB</t>
  </si>
  <si>
    <t>819459</t>
  </si>
  <si>
    <t>65423321</t>
  </si>
  <si>
    <t>6546 3624</t>
  </si>
  <si>
    <t>SI</t>
  </si>
  <si>
    <t>SLOVENIA</t>
  </si>
  <si>
    <t>LJ1</t>
  </si>
  <si>
    <t>LJUBLJANA DEPOT</t>
  </si>
  <si>
    <t>LJUBLJANA</t>
  </si>
  <si>
    <t>SMARTINSKA CESTA 152 HALA VII</t>
  </si>
  <si>
    <t>587300</t>
  </si>
  <si>
    <t>5851751</t>
  </si>
  <si>
    <t>MB3</t>
  </si>
  <si>
    <t>MARIBOR</t>
  </si>
  <si>
    <t>HOCE</t>
  </si>
  <si>
    <t>MIKLAVSKA CESTA 65</t>
  </si>
  <si>
    <t>2311</t>
  </si>
  <si>
    <t>41 676483</t>
  </si>
  <si>
    <t>26181307</t>
  </si>
  <si>
    <t>SK</t>
  </si>
  <si>
    <t>SLOVAKIA</t>
  </si>
  <si>
    <t>KSC</t>
  </si>
  <si>
    <t>KOSICE</t>
  </si>
  <si>
    <t>LETISKO KOSICE</t>
  </si>
  <si>
    <t>040 17</t>
  </si>
  <si>
    <t>556 832148</t>
  </si>
  <si>
    <t>556 832308</t>
  </si>
  <si>
    <t>BTS</t>
  </si>
  <si>
    <t>BTO</t>
  </si>
  <si>
    <t>SLOVAKIA OTHERS</t>
  </si>
  <si>
    <t>RK1</t>
  </si>
  <si>
    <t>RUZOMBEROK</t>
  </si>
  <si>
    <t>BYSTRICKA CESTA 2028</t>
  </si>
  <si>
    <t>034 01</t>
  </si>
  <si>
    <t>BRATISLAVA</t>
  </si>
  <si>
    <t>PRI STAROM LETISKU 14</t>
  </si>
  <si>
    <t>830 06</t>
  </si>
  <si>
    <t>0800100868</t>
  </si>
  <si>
    <t>248275191</t>
  </si>
  <si>
    <t>ZA6</t>
  </si>
  <si>
    <t>ZILINA</t>
  </si>
  <si>
    <t>MARTINA RAZUSA</t>
  </si>
  <si>
    <t>01001</t>
  </si>
  <si>
    <t>TN1</t>
  </si>
  <si>
    <t>TRENCIN</t>
  </si>
  <si>
    <t>SUVOZ 1</t>
  </si>
  <si>
    <t>911 32</t>
  </si>
  <si>
    <t>SLD</t>
  </si>
  <si>
    <t>SLIAC</t>
  </si>
  <si>
    <t>TOVARENSKA 17</t>
  </si>
  <si>
    <t>962 31</t>
  </si>
  <si>
    <t>455441330</t>
  </si>
  <si>
    <t>NI3</t>
  </si>
  <si>
    <t>NITRA</t>
  </si>
  <si>
    <t>VASINOVA 61</t>
  </si>
  <si>
    <t>94901</t>
  </si>
  <si>
    <t>PO3</t>
  </si>
  <si>
    <t>POPRAD</t>
  </si>
  <si>
    <t>SVIT</t>
  </si>
  <si>
    <t>HLAVNA ULICA</t>
  </si>
  <si>
    <t>05921</t>
  </si>
  <si>
    <t>SL</t>
  </si>
  <si>
    <t>SIERRA LEONE</t>
  </si>
  <si>
    <t>FNA</t>
  </si>
  <si>
    <t>FREETOWN</t>
  </si>
  <si>
    <t>1ST FLOOR 26 PADEMBA ROAD</t>
  </si>
  <si>
    <t>22226793</t>
  </si>
  <si>
    <t>22223749</t>
  </si>
  <si>
    <t>SM</t>
  </si>
  <si>
    <t>SAN MARINO</t>
  </si>
  <si>
    <t>SAI</t>
  </si>
  <si>
    <t>SANT ARCANGELO DI ROMAGNA</t>
  </si>
  <si>
    <t>VIA BERTOLOZZI 160</t>
  </si>
  <si>
    <t>0      0</t>
  </si>
  <si>
    <t>SN</t>
  </si>
  <si>
    <t>SENEGAL</t>
  </si>
  <si>
    <t>DKR</t>
  </si>
  <si>
    <t>DAKAR</t>
  </si>
  <si>
    <t>OFFICE DES POSTES</t>
  </si>
  <si>
    <t>DIVISION EMS</t>
  </si>
  <si>
    <t>6 RUE ROOSEVELT</t>
  </si>
  <si>
    <t>8690105</t>
  </si>
  <si>
    <t>5364477</t>
  </si>
  <si>
    <t>SR</t>
  </si>
  <si>
    <t>SURINAME</t>
  </si>
  <si>
    <t>PBM</t>
  </si>
  <si>
    <t>PARAMARIBO</t>
  </si>
  <si>
    <t>VREDENBURGWEG 69</t>
  </si>
  <si>
    <t>SURINAM PBM</t>
  </si>
  <si>
    <t>8807675</t>
  </si>
  <si>
    <t>484090</t>
  </si>
  <si>
    <t>ST</t>
  </si>
  <si>
    <t>SAO TOME AND PRINCIPE</t>
  </si>
  <si>
    <t>TMS</t>
  </si>
  <si>
    <t>SAO TOME</t>
  </si>
  <si>
    <t>AVENUE DU 12 JUILLET</t>
  </si>
  <si>
    <t>3 EME ETAGE</t>
  </si>
  <si>
    <t>1221163</t>
  </si>
  <si>
    <t>1221193</t>
  </si>
  <si>
    <t>SV</t>
  </si>
  <si>
    <t>EL SALVADOR</t>
  </si>
  <si>
    <t>SAL</t>
  </si>
  <si>
    <t>SAN SALVADOR</t>
  </si>
  <si>
    <t>51 AV  SUR NO  123</t>
  </si>
  <si>
    <t>COLONIA FLOR BLANCA</t>
  </si>
  <si>
    <t>22753333</t>
  </si>
  <si>
    <t>22753258</t>
  </si>
  <si>
    <t>ESO</t>
  </si>
  <si>
    <t>EL SALVADOR OTHERS</t>
  </si>
  <si>
    <t>2275   3333</t>
  </si>
  <si>
    <t>SX</t>
  </si>
  <si>
    <t>SINT MAARTEN  DUTCH PART</t>
  </si>
  <si>
    <t>SXM</t>
  </si>
  <si>
    <t>SAINT MAARTEN  NL</t>
  </si>
  <si>
    <t xml:space="preserve">   542 2289</t>
  </si>
  <si>
    <t xml:space="preserve">   542 5680</t>
  </si>
  <si>
    <t>SZ</t>
  </si>
  <si>
    <t>SWAZILAND</t>
  </si>
  <si>
    <t>MTS</t>
  </si>
  <si>
    <t>MANZINI</t>
  </si>
  <si>
    <t>MATSAPA</t>
  </si>
  <si>
    <t>SHARP FREIGHT</t>
  </si>
  <si>
    <t>MATSAPHA INDUSTRIAL SITE  PLOT</t>
  </si>
  <si>
    <t>663 TAMBANKULU STREET</t>
  </si>
  <si>
    <t>75186368</t>
  </si>
  <si>
    <t>76021328</t>
  </si>
  <si>
    <t>TC</t>
  </si>
  <si>
    <t>TURKS AND CAICOS ISLANDS</t>
  </si>
  <si>
    <t>GDT</t>
  </si>
  <si>
    <t>GRAND TURK</t>
  </si>
  <si>
    <t>TURKS   CAICOS GDT</t>
  </si>
  <si>
    <t>305591808</t>
  </si>
  <si>
    <t>TD</t>
  </si>
  <si>
    <t>CHAD</t>
  </si>
  <si>
    <t>NDJ</t>
  </si>
  <si>
    <t>NDJAMENA</t>
  </si>
  <si>
    <t>COURSIERS SERVICES</t>
  </si>
  <si>
    <t>341 AVENUE NGAOURANG EX CANA</t>
  </si>
  <si>
    <t>QUARTIER DJAMBALHAR BP 1350</t>
  </si>
  <si>
    <t>639299000</t>
  </si>
  <si>
    <t>TG</t>
  </si>
  <si>
    <t>TOGO</t>
  </si>
  <si>
    <t>LO2</t>
  </si>
  <si>
    <t>LOME</t>
  </si>
  <si>
    <t>276  BOULEVARD DU 13 JANVIER</t>
  </si>
  <si>
    <t>1ST FLOOR  FIATA BUILDING</t>
  </si>
  <si>
    <t>B  P  30327</t>
  </si>
  <si>
    <t>22212496</t>
  </si>
  <si>
    <t>LFW</t>
  </si>
  <si>
    <t>TH</t>
  </si>
  <si>
    <t>THAILAND</t>
  </si>
  <si>
    <t>DMG</t>
  </si>
  <si>
    <t>DONMUANG</t>
  </si>
  <si>
    <t>KHLONG LUANG</t>
  </si>
  <si>
    <t>39 MOO 16  SOI HONGSAKUL</t>
  </si>
  <si>
    <t>KLONGNEUNG  PATHUM THANI</t>
  </si>
  <si>
    <t>12120</t>
  </si>
  <si>
    <t>2516    5223</t>
  </si>
  <si>
    <t>2516    8223</t>
  </si>
  <si>
    <t>TH9</t>
  </si>
  <si>
    <t>UT2</t>
  </si>
  <si>
    <t>BANGKOK</t>
  </si>
  <si>
    <t>KHLONG TOEY</t>
  </si>
  <si>
    <t>599 CHONGNONSEE ROAD</t>
  </si>
  <si>
    <t>10110</t>
  </si>
  <si>
    <t>2671 9300</t>
  </si>
  <si>
    <t>2249 3935</t>
  </si>
  <si>
    <t>CNX</t>
  </si>
  <si>
    <t>CHIANG MAI</t>
  </si>
  <si>
    <t>MUANG</t>
  </si>
  <si>
    <t>363 MOO 1 CHIANGMAI</t>
  </si>
  <si>
    <t>LAMPANG ROAD</t>
  </si>
  <si>
    <t>5 385 1518</t>
  </si>
  <si>
    <t>5 385 1522</t>
  </si>
  <si>
    <t>BKK</t>
  </si>
  <si>
    <t>BANGKOK  AIR HUB</t>
  </si>
  <si>
    <t>BANG PHLI</t>
  </si>
  <si>
    <t>999 M 7  RACHATHEWA</t>
  </si>
  <si>
    <t>SUVARNABHUMI INT L CUSTOMS</t>
  </si>
  <si>
    <t>T201 WFS-PG CARGO BUILDIN</t>
  </si>
  <si>
    <t>10540</t>
  </si>
  <si>
    <t>22576555</t>
  </si>
  <si>
    <t>2134 6005</t>
  </si>
  <si>
    <t>BG5</t>
  </si>
  <si>
    <t>ROM KLAO</t>
  </si>
  <si>
    <t>LAT KRABANG</t>
  </si>
  <si>
    <t>56 17 PATTANA CHONABOD 3 ROAD</t>
  </si>
  <si>
    <t>KLONGSONGTONNUN SUB-DISTRICT</t>
  </si>
  <si>
    <t>10520</t>
  </si>
  <si>
    <t>2378    8103</t>
  </si>
  <si>
    <t>2378    8100</t>
  </si>
  <si>
    <t>HKT</t>
  </si>
  <si>
    <t>PHUKET</t>
  </si>
  <si>
    <t>58 33 MOO 6 THEPKASATTRI RD</t>
  </si>
  <si>
    <t>T RATSADA  A MUANG</t>
  </si>
  <si>
    <t>83000</t>
  </si>
  <si>
    <t>762398056</t>
  </si>
  <si>
    <t>76239807</t>
  </si>
  <si>
    <t>BK2</t>
  </si>
  <si>
    <t>THON BURI</t>
  </si>
  <si>
    <t>BANG KHUN THIAN</t>
  </si>
  <si>
    <t>20 2  MOO 6  BANGKHUNTHIAN RD</t>
  </si>
  <si>
    <t>SAMAEDUM</t>
  </si>
  <si>
    <t>10150</t>
  </si>
  <si>
    <t>268317229</t>
  </si>
  <si>
    <t>26831730</t>
  </si>
  <si>
    <t>NAK</t>
  </si>
  <si>
    <t>NAKHON RATCHASIMA</t>
  </si>
  <si>
    <t>630 11-12 SUAPSIRI ROAD</t>
  </si>
  <si>
    <t>TAMBOL NAIMUANG</t>
  </si>
  <si>
    <t>AMPHUR MUANG</t>
  </si>
  <si>
    <t>443547754758</t>
  </si>
  <si>
    <t>4 435 4713</t>
  </si>
  <si>
    <t>PHS</t>
  </si>
  <si>
    <t>PHITSANULOK</t>
  </si>
  <si>
    <t>78 3 MOO 12</t>
  </si>
  <si>
    <t>TAMBON HUAROR</t>
  </si>
  <si>
    <t>AMPHUR MUANG PHITSANULOK</t>
  </si>
  <si>
    <t>65000</t>
  </si>
  <si>
    <t>55253424253425</t>
  </si>
  <si>
    <t>55 253426</t>
  </si>
  <si>
    <t>QHI</t>
  </si>
  <si>
    <t>CHON BURI</t>
  </si>
  <si>
    <t>82 3 MOO 4 TAMBON NONG PLA LAI</t>
  </si>
  <si>
    <t>AMPHUR BANGLAMUNG</t>
  </si>
  <si>
    <t>38 170 615</t>
  </si>
  <si>
    <t>38 170 614</t>
  </si>
  <si>
    <t>SGZ</t>
  </si>
  <si>
    <t>SONGKHLA</t>
  </si>
  <si>
    <t>117 2 KANCHANAWANICH ROAD</t>
  </si>
  <si>
    <t>TAMBOL BANPRU  HATYAI</t>
  </si>
  <si>
    <t>A HADYAI</t>
  </si>
  <si>
    <t>90110</t>
  </si>
  <si>
    <t>744399889</t>
  </si>
  <si>
    <t>74439990</t>
  </si>
  <si>
    <t>URT</t>
  </si>
  <si>
    <t>SURAT THANI</t>
  </si>
  <si>
    <t>PHUNPHIN</t>
  </si>
  <si>
    <t>12 10-12 MOO 3 T  NONGSAI</t>
  </si>
  <si>
    <t>84130</t>
  </si>
  <si>
    <t>772535435</t>
  </si>
  <si>
    <t>77253546</t>
  </si>
  <si>
    <t>KKC</t>
  </si>
  <si>
    <t>KHON KAEN</t>
  </si>
  <si>
    <t>272 25 - 26 MOO 12</t>
  </si>
  <si>
    <t>MITTRAPHAP ROAD  T MUANGKAO</t>
  </si>
  <si>
    <t>40000</t>
  </si>
  <si>
    <t>433258601</t>
  </si>
  <si>
    <t>4 332 5862</t>
  </si>
  <si>
    <t>TJ</t>
  </si>
  <si>
    <t>TAJIKISTAN</t>
  </si>
  <si>
    <t>DYU</t>
  </si>
  <si>
    <t>DUSHANBE</t>
  </si>
  <si>
    <t>MIRZO TURSUNZODA STR 38 1</t>
  </si>
  <si>
    <t>APP 9</t>
  </si>
  <si>
    <t>734002</t>
  </si>
  <si>
    <t>992 372270046</t>
  </si>
  <si>
    <t>992 372230146</t>
  </si>
  <si>
    <t>TJK</t>
  </si>
  <si>
    <t>TAJIKISTAN OTHERS</t>
  </si>
  <si>
    <t>MIRZO TURSUNZODA STREET 36</t>
  </si>
  <si>
    <t>APP  14</t>
  </si>
  <si>
    <t>372270046</t>
  </si>
  <si>
    <t>372230146</t>
  </si>
  <si>
    <t>TL</t>
  </si>
  <si>
    <t>TIMOR-LESTE</t>
  </si>
  <si>
    <t>DIL</t>
  </si>
  <si>
    <t>DILI</t>
  </si>
  <si>
    <t>RUA MARTIRES DA PATRIA -BAIRO</t>
  </si>
  <si>
    <t>PITE</t>
  </si>
  <si>
    <t>6703310897</t>
  </si>
  <si>
    <t>6703310898</t>
  </si>
  <si>
    <t>TM</t>
  </si>
  <si>
    <t>TURKMENISTAN</t>
  </si>
  <si>
    <t>ASB</t>
  </si>
  <si>
    <t>ASHKHABAD</t>
  </si>
  <si>
    <t>8 18 2ND PETROZAVODSKIY PR-D</t>
  </si>
  <si>
    <t>**** SINCE 22ND DEC 2008 ***</t>
  </si>
  <si>
    <t>TKM</t>
  </si>
  <si>
    <t>TURKMENISTAN OTHERS</t>
  </si>
  <si>
    <t>ASHKABAD</t>
  </si>
  <si>
    <t>745000</t>
  </si>
  <si>
    <t>000993 12 230760</t>
  </si>
  <si>
    <t>TN</t>
  </si>
  <si>
    <t>TUNISIA</t>
  </si>
  <si>
    <t>TUN</t>
  </si>
  <si>
    <t>TUNIS</t>
  </si>
  <si>
    <t>ZI RUE DU COMMERCE</t>
  </si>
  <si>
    <t>2040 RAD S</t>
  </si>
  <si>
    <t>BEN AROUS</t>
  </si>
  <si>
    <t>2040</t>
  </si>
  <si>
    <t>71469090</t>
  </si>
  <si>
    <t>71469010</t>
  </si>
  <si>
    <t>QSO</t>
  </si>
  <si>
    <t>SOUSSE</t>
  </si>
  <si>
    <t>RUE ALI BEY-SOUSSE PORT</t>
  </si>
  <si>
    <t>73 221 200</t>
  </si>
  <si>
    <t>73 221 300</t>
  </si>
  <si>
    <t>MIR</t>
  </si>
  <si>
    <t>MONASTIR</t>
  </si>
  <si>
    <t>AVE DES COMBATTANTS SUPREMES</t>
  </si>
  <si>
    <t>BUREAU DE POSTE MONASTIR GARE</t>
  </si>
  <si>
    <t>5079</t>
  </si>
  <si>
    <t>73 449 068</t>
  </si>
  <si>
    <t>73 449 069</t>
  </si>
  <si>
    <t>TNO</t>
  </si>
  <si>
    <t>TUNISIA OTHERS</t>
  </si>
  <si>
    <t>CENTRE DE TRI POSTAL</t>
  </si>
  <si>
    <t>7194   0128</t>
  </si>
  <si>
    <t>7194   1199</t>
  </si>
  <si>
    <t>QIZ</t>
  </si>
  <si>
    <t>BIZERTE</t>
  </si>
  <si>
    <t>RUE D ALGERIE</t>
  </si>
  <si>
    <t>72 435 705</t>
  </si>
  <si>
    <t>72 435 177</t>
  </si>
  <si>
    <t>SFA</t>
  </si>
  <si>
    <t>SFAX</t>
  </si>
  <si>
    <t>PLACE DU 2 MARS 1934</t>
  </si>
  <si>
    <t>AVENUE HABIB BOURGHIBA</t>
  </si>
  <si>
    <t>3000</t>
  </si>
  <si>
    <t>74 212 806</t>
  </si>
  <si>
    <t>74 212 805</t>
  </si>
  <si>
    <t>TO</t>
  </si>
  <si>
    <t>TONGA</t>
  </si>
  <si>
    <t>TBU</t>
  </si>
  <si>
    <t>NUKUALOFA</t>
  </si>
  <si>
    <t>NUKU ALOFA</t>
  </si>
  <si>
    <t>CNR VUNA AND BY PASS ROADS</t>
  </si>
  <si>
    <t>243    012</t>
  </si>
  <si>
    <t>233    45</t>
  </si>
  <si>
    <t>TR</t>
  </si>
  <si>
    <t>TURKEY</t>
  </si>
  <si>
    <t>IST</t>
  </si>
  <si>
    <t>ISTANBUL</t>
  </si>
  <si>
    <t>BAGCILAR</t>
  </si>
  <si>
    <t>YALCIN KORES CADDESI NO 22</t>
  </si>
  <si>
    <t>34540</t>
  </si>
  <si>
    <t>212 4101500</t>
  </si>
  <si>
    <t>212 4890102</t>
  </si>
  <si>
    <t>SF3</t>
  </si>
  <si>
    <t>SANLIURFA</t>
  </si>
  <si>
    <t>IPEKYOLU CAD  AKATLI APT</t>
  </si>
  <si>
    <t>NO 2 ZEMIN KAT</t>
  </si>
  <si>
    <t>63000</t>
  </si>
  <si>
    <t>0414   3146343</t>
  </si>
  <si>
    <t>0414   3144254</t>
  </si>
  <si>
    <t>ADA</t>
  </si>
  <si>
    <t>US6</t>
  </si>
  <si>
    <t>USAK</t>
  </si>
  <si>
    <t>KEMAL OZ MAH  SEREF CAD</t>
  </si>
  <si>
    <t>NO 7 B</t>
  </si>
  <si>
    <t>64100</t>
  </si>
  <si>
    <t>0276   2276942</t>
  </si>
  <si>
    <t>0276   2276945</t>
  </si>
  <si>
    <t>IZM</t>
  </si>
  <si>
    <t>TUO</t>
  </si>
  <si>
    <t>TURKEY OTHERS</t>
  </si>
  <si>
    <t>SAW</t>
  </si>
  <si>
    <t>ASR</t>
  </si>
  <si>
    <t>KAYSERI</t>
  </si>
  <si>
    <t>FATIH MAH KOCASINAN BLV</t>
  </si>
  <si>
    <t>NO 132 A</t>
  </si>
  <si>
    <t>38010</t>
  </si>
  <si>
    <t>352 2211882</t>
  </si>
  <si>
    <t>352 2211733</t>
  </si>
  <si>
    <t>KG3</t>
  </si>
  <si>
    <t>KAGITHANE</t>
  </si>
  <si>
    <t>YAHYA KEMAL MAH AYAZMA YOLU</t>
  </si>
  <si>
    <t>NO 4 G・TEPE</t>
  </si>
  <si>
    <t>34420</t>
  </si>
  <si>
    <t>0212   2942160</t>
  </si>
  <si>
    <t>0212   2946484</t>
  </si>
  <si>
    <t>CR3</t>
  </si>
  <si>
    <t>CORUM</t>
  </si>
  <si>
    <t>CEVREYOLU BULVARI SELALE</t>
  </si>
  <si>
    <t>APT ALT NO  73-A</t>
  </si>
  <si>
    <t>364 2266966</t>
  </si>
  <si>
    <t>364 2261033</t>
  </si>
  <si>
    <t>ANK</t>
  </si>
  <si>
    <t>CM7</t>
  </si>
  <si>
    <t>CEKMEKOY</t>
  </si>
  <si>
    <t>NECIP FAZIL MAH  HAMZA</t>
  </si>
  <si>
    <t>YERLIKAYA BULV NO 72A SILE YOL</t>
  </si>
  <si>
    <t>CEKMEKOY SAPAGI UMRANIYE</t>
  </si>
  <si>
    <t>34782</t>
  </si>
  <si>
    <t>2164666561</t>
  </si>
  <si>
    <t>2165403143</t>
  </si>
  <si>
    <t>BTZ</t>
  </si>
  <si>
    <t>BURSA</t>
  </si>
  <si>
    <t>YENI YALOVA YOLU  15 KM</t>
  </si>
  <si>
    <t>KARAYERLER MEVKII ADA SOK NO 2</t>
  </si>
  <si>
    <t>16370</t>
  </si>
  <si>
    <t>224 2671071</t>
  </si>
  <si>
    <t>224 2671073</t>
  </si>
  <si>
    <t>BL5</t>
  </si>
  <si>
    <t>BEYLIKDUZU</t>
  </si>
  <si>
    <t>AKCABURGAZ MAHALLESI ALKOP CAD</t>
  </si>
  <si>
    <t>319 SOK  NO 94     AKMAKLI</t>
  </si>
  <si>
    <t>HADIMKOY ESENYURT</t>
  </si>
  <si>
    <t>34520</t>
  </si>
  <si>
    <t>2128582461</t>
  </si>
  <si>
    <t>2128582459</t>
  </si>
  <si>
    <t>DNZ</t>
  </si>
  <si>
    <t>DENIZLI</t>
  </si>
  <si>
    <t>SALTAK MH S  SUKRU SK  NO 09</t>
  </si>
  <si>
    <t>258 2646659</t>
  </si>
  <si>
    <t>258 2650770</t>
  </si>
  <si>
    <t>AYT</t>
  </si>
  <si>
    <t>ANTALYA</t>
  </si>
  <si>
    <t>CAYBASI MAH B ONAT CAD</t>
  </si>
  <si>
    <t>M UGURLU APT NO  16 A</t>
  </si>
  <si>
    <t>242 3116006</t>
  </si>
  <si>
    <t>242 3111705</t>
  </si>
  <si>
    <t>EL3</t>
  </si>
  <si>
    <t>ELAZIG</t>
  </si>
  <si>
    <t>RIZAIYE MH CELIK SOK NO 17</t>
  </si>
  <si>
    <t>23100</t>
  </si>
  <si>
    <t>0424   2366265</t>
  </si>
  <si>
    <t>0424   2384710</t>
  </si>
  <si>
    <t>AOE</t>
  </si>
  <si>
    <t>ESKISEHIR</t>
  </si>
  <si>
    <t>SIVRIHISAR CAD</t>
  </si>
  <si>
    <t>ERDOGAN APT NO 128 C</t>
  </si>
  <si>
    <t>26120</t>
  </si>
  <si>
    <t>222 2219523</t>
  </si>
  <si>
    <t>222 2217401</t>
  </si>
  <si>
    <t>ANKARA</t>
  </si>
  <si>
    <t>ZIYABEY CAD  NO 77</t>
  </si>
  <si>
    <t>BALGAT</t>
  </si>
  <si>
    <t>06520</t>
  </si>
  <si>
    <t>90 3122857394</t>
  </si>
  <si>
    <t>90 3122877296</t>
  </si>
  <si>
    <t>AM3</t>
  </si>
  <si>
    <t>KARAMAN</t>
  </si>
  <si>
    <t>KULHAN MAHALLESI</t>
  </si>
  <si>
    <t>YENI MINARE CADDESI 41-A</t>
  </si>
  <si>
    <t>3382145105</t>
  </si>
  <si>
    <t>AK3</t>
  </si>
  <si>
    <t>AKSARAY</t>
  </si>
  <si>
    <t>MAKAS YOLU MAKAS CAD</t>
  </si>
  <si>
    <t>DINC APT  NO 6</t>
  </si>
  <si>
    <t>68100</t>
  </si>
  <si>
    <t>0382   2127036</t>
  </si>
  <si>
    <t>0382   2127037</t>
  </si>
  <si>
    <t>AF3</t>
  </si>
  <si>
    <t>AFYON</t>
  </si>
  <si>
    <t>DUMLUPINAR MAH</t>
  </si>
  <si>
    <t>ATATURK CAD  NO 37</t>
  </si>
  <si>
    <t>0272   2139895</t>
  </si>
  <si>
    <t>0272   2125700</t>
  </si>
  <si>
    <t>ADANA</t>
  </si>
  <si>
    <t>SEYHAN ADANA</t>
  </si>
  <si>
    <t>ISTIKLAL MAHALLESI TURHAN</t>
  </si>
  <si>
    <t>CEMAL BERIKER BULVARI 159-161</t>
  </si>
  <si>
    <t>01080</t>
  </si>
  <si>
    <t>322 4357272</t>
  </si>
  <si>
    <t>322 4311025</t>
  </si>
  <si>
    <t>BL3</t>
  </si>
  <si>
    <t>BALIKESIR</t>
  </si>
  <si>
    <t>ATATURK MAH  BANDIRMA  CAD</t>
  </si>
  <si>
    <t>NO 53 D</t>
  </si>
  <si>
    <t>0266   2391229</t>
  </si>
  <si>
    <t>0266   2398214</t>
  </si>
  <si>
    <t>KYA</t>
  </si>
  <si>
    <t>KONYA</t>
  </si>
  <si>
    <t>BEDIR MAH HEDEF SK</t>
  </si>
  <si>
    <t>FURKAN SITESI B-BLOK NO 3</t>
  </si>
  <si>
    <t>332 2465570</t>
  </si>
  <si>
    <t>332 2465572</t>
  </si>
  <si>
    <t>SA4</t>
  </si>
  <si>
    <t>SAMSUN</t>
  </si>
  <si>
    <t>BAHCELIEVLER MAH  MEVLANA CAD</t>
  </si>
  <si>
    <t>NO 36 C</t>
  </si>
  <si>
    <t>0362   2330855</t>
  </si>
  <si>
    <t>0362   2340865</t>
  </si>
  <si>
    <t>QIN</t>
  </si>
  <si>
    <t>MERSIN</t>
  </si>
  <si>
    <t>CAKMAK CAD</t>
  </si>
  <si>
    <t>GAZIOGLU IS MKZ B-BLOK 9 A</t>
  </si>
  <si>
    <t>33050</t>
  </si>
  <si>
    <t>324 2387974</t>
  </si>
  <si>
    <t>324 2387978</t>
  </si>
  <si>
    <t>OR3</t>
  </si>
  <si>
    <t>ORDU</t>
  </si>
  <si>
    <t>BAHCELIEVLER MAHALLESI</t>
  </si>
  <si>
    <t>ADNAN KAHVECI CADDESI NO 13-B</t>
  </si>
  <si>
    <t>52200</t>
  </si>
  <si>
    <t>0452   2337259</t>
  </si>
  <si>
    <t>NC4</t>
  </si>
  <si>
    <t>NORTH CYPRUS</t>
  </si>
  <si>
    <t>LEFKOSA KIBRIS</t>
  </si>
  <si>
    <t>KUCUKKAYMAKLI MAH</t>
  </si>
  <si>
    <t>3922288852</t>
  </si>
  <si>
    <t>3922284542</t>
  </si>
  <si>
    <t>DI3</t>
  </si>
  <si>
    <t>DIYARBAKIR</t>
  </si>
  <si>
    <t>SEYRANTEPE MAH  3  SAN  SITESI</t>
  </si>
  <si>
    <t>P2 BLOK NO 17</t>
  </si>
  <si>
    <t>21070</t>
  </si>
  <si>
    <t>0412   2550205</t>
  </si>
  <si>
    <t>ML3</t>
  </si>
  <si>
    <t>MALATYA</t>
  </si>
  <si>
    <t>SIFA MAH CEVRE YOLU</t>
  </si>
  <si>
    <t>TEKEL ARKASI SULTAN APT</t>
  </si>
  <si>
    <t>NO 219 A</t>
  </si>
  <si>
    <t>0422   3259672</t>
  </si>
  <si>
    <t>0422   3261050</t>
  </si>
  <si>
    <t>SABIHA GOKCEN DEPOT</t>
  </si>
  <si>
    <t>SABIHA GOKCEN KARGO TERMINAL</t>
  </si>
  <si>
    <t>TNT DEPOSU</t>
  </si>
  <si>
    <t>34912</t>
  </si>
  <si>
    <t>2166338400</t>
  </si>
  <si>
    <t>2165880404</t>
  </si>
  <si>
    <t>KH3</t>
  </si>
  <si>
    <t>KAHRAMANMARAS</t>
  </si>
  <si>
    <t>K MARAS</t>
  </si>
  <si>
    <t>MENDERES MAH TRABZON CAD</t>
  </si>
  <si>
    <t>KONAK APT 115 B</t>
  </si>
  <si>
    <t>46060</t>
  </si>
  <si>
    <t>0344   2314000</t>
  </si>
  <si>
    <t>0344   2313333</t>
  </si>
  <si>
    <t>IZMIR</t>
  </si>
  <si>
    <t>AKCAY CD GAZI MAHALLESI  NO 12</t>
  </si>
  <si>
    <t>GAZIEMIR</t>
  </si>
  <si>
    <t>35410</t>
  </si>
  <si>
    <t>232 25119 19</t>
  </si>
  <si>
    <t>232 25252 11</t>
  </si>
  <si>
    <t>IS3</t>
  </si>
  <si>
    <t>ISKENDERUN</t>
  </si>
  <si>
    <t>HATAY</t>
  </si>
  <si>
    <t>PROF MUAMMER AKSOY CAD  NO 17</t>
  </si>
  <si>
    <t>GULERYUZ IS HANI ZEMIN KAT</t>
  </si>
  <si>
    <t>ISKENDERUN-HATAY</t>
  </si>
  <si>
    <t>31200</t>
  </si>
  <si>
    <t>0326   6147651</t>
  </si>
  <si>
    <t>0326   6147895</t>
  </si>
  <si>
    <t>GZT</t>
  </si>
  <si>
    <t>GAZIANTEP</t>
  </si>
  <si>
    <t>DEGIRMICEM MAH</t>
  </si>
  <si>
    <t>MUAMMER AKSOY BLV</t>
  </si>
  <si>
    <t>27060</t>
  </si>
  <si>
    <t>342 3360622</t>
  </si>
  <si>
    <t>342 3360650</t>
  </si>
  <si>
    <t>EZ3</t>
  </si>
  <si>
    <t>ERZURUM</t>
  </si>
  <si>
    <t>DERE MAH SARAY BOSNA CAD</t>
  </si>
  <si>
    <t>NO 3 YAKUTIYE</t>
  </si>
  <si>
    <t>4422350613</t>
  </si>
  <si>
    <t>MR4</t>
  </si>
  <si>
    <t>MARMARIS</t>
  </si>
  <si>
    <t>MUGLA</t>
  </si>
  <si>
    <t>ARMUTALAN MAH</t>
  </si>
  <si>
    <t>ORGENERAL MUSTAFA MUGLALI CAD</t>
  </si>
  <si>
    <t>NO 44 A MARMARIS</t>
  </si>
  <si>
    <t>48706</t>
  </si>
  <si>
    <t>0252417172</t>
  </si>
  <si>
    <t>02524136646</t>
  </si>
  <si>
    <t>TT</t>
  </si>
  <si>
    <t>TRINIDAD AND TOBAGO</t>
  </si>
  <si>
    <t>TFF</t>
  </si>
  <si>
    <t>TRINIDAD AND TOBAGO OTHERS</t>
  </si>
  <si>
    <t>TRINIDAD  WEST INDIES</t>
  </si>
  <si>
    <t>GOLDEN GROVE ROAD</t>
  </si>
  <si>
    <t>PIARCO</t>
  </si>
  <si>
    <t>868    6695361</t>
  </si>
  <si>
    <t>868    6695374</t>
  </si>
  <si>
    <t>POS</t>
  </si>
  <si>
    <t>PORT OF SPAIN</t>
  </si>
  <si>
    <t>8686695361</t>
  </si>
  <si>
    <t>8686695374</t>
  </si>
  <si>
    <t>TV</t>
  </si>
  <si>
    <t>TUVALU</t>
  </si>
  <si>
    <t>FUN</t>
  </si>
  <si>
    <t>FUNAFUTI</t>
  </si>
  <si>
    <t>SU S PLACE</t>
  </si>
  <si>
    <t>209    08</t>
  </si>
  <si>
    <t>TW</t>
  </si>
  <si>
    <t>TAIWAN</t>
  </si>
  <si>
    <t>TPY</t>
  </si>
  <si>
    <t>TAIPEI CITY</t>
  </si>
  <si>
    <t>6F  NO  138  HSIN MING ROAD</t>
  </si>
  <si>
    <t>NEI HU DISTRICT</t>
  </si>
  <si>
    <t>11470</t>
  </si>
  <si>
    <t>22791  8277</t>
  </si>
  <si>
    <t>22794  8322</t>
  </si>
  <si>
    <t>TXG</t>
  </si>
  <si>
    <t>TAICHUNG</t>
  </si>
  <si>
    <t>TAICHUNG CITY</t>
  </si>
  <si>
    <t>NO 186  NING HSIA ROAD</t>
  </si>
  <si>
    <t>HSI TUN DISTRICT</t>
  </si>
  <si>
    <t>40750</t>
  </si>
  <si>
    <t>42312  1818</t>
  </si>
  <si>
    <t>42312  0808</t>
  </si>
  <si>
    <t>CH6</t>
  </si>
  <si>
    <t>TAO YUANG  HSIN CHU DEPOT</t>
  </si>
  <si>
    <t>TAOYUAN</t>
  </si>
  <si>
    <t>3F  NO  8-1  HANG-CHIN N  ROAD</t>
  </si>
  <si>
    <t>TAO YUAN TA YUAN</t>
  </si>
  <si>
    <t>33758</t>
  </si>
  <si>
    <t>33833338</t>
  </si>
  <si>
    <t>0221712666</t>
  </si>
  <si>
    <t>TZ</t>
  </si>
  <si>
    <t>TANZANIA UNITED REPUBLIC OF</t>
  </si>
  <si>
    <t>ARK</t>
  </si>
  <si>
    <t>ARUSHA</t>
  </si>
  <si>
    <t>ASSOCIATE CITYDELIVERYSERVICES</t>
  </si>
  <si>
    <t>COL  MIDDLESTONE ROAD   PO BOX</t>
  </si>
  <si>
    <t>OPPOSITE KIMAHAMA BOOKSHOP</t>
  </si>
  <si>
    <t>2725   08043</t>
  </si>
  <si>
    <t>2725   08020</t>
  </si>
  <si>
    <t>DAR</t>
  </si>
  <si>
    <t>DAR ES SALAAM</t>
  </si>
  <si>
    <t>P O BOX 2127</t>
  </si>
  <si>
    <t>EMAIL TNT-DAR RAHA COM</t>
  </si>
  <si>
    <t>22     2124585</t>
  </si>
  <si>
    <t>22     2118120</t>
  </si>
  <si>
    <t>TZO</t>
  </si>
  <si>
    <t>TANZANIA OTHERS</t>
  </si>
  <si>
    <t>ZANZIBAR</t>
  </si>
  <si>
    <t>P O  BOX 7435  ZANZIBAR</t>
  </si>
  <si>
    <t>22212458</t>
  </si>
  <si>
    <t>222118120</t>
  </si>
  <si>
    <t>UA</t>
  </si>
  <si>
    <t>UKRAINE</t>
  </si>
  <si>
    <t>LWO</t>
  </si>
  <si>
    <t>LVIV</t>
  </si>
  <si>
    <t>ZELENA STR 147</t>
  </si>
  <si>
    <t>79035</t>
  </si>
  <si>
    <t>32 2245294</t>
  </si>
  <si>
    <t>32 2245295</t>
  </si>
  <si>
    <t>IEV</t>
  </si>
  <si>
    <t>CK8</t>
  </si>
  <si>
    <t>CHERKASY</t>
  </si>
  <si>
    <t>142 3 SMELIANSKAYA ST</t>
  </si>
  <si>
    <t>18008</t>
  </si>
  <si>
    <t>472     55 5070</t>
  </si>
  <si>
    <t>DNK</t>
  </si>
  <si>
    <t>DNEPROPETROVSK</t>
  </si>
  <si>
    <t>126  KANATNAYA ST</t>
  </si>
  <si>
    <t>49006</t>
  </si>
  <si>
    <t>56 377 4110</t>
  </si>
  <si>
    <t>56 744 3651</t>
  </si>
  <si>
    <t>HRK</t>
  </si>
  <si>
    <t>KHARKOV</t>
  </si>
  <si>
    <t>317-B  SHEVCHENKO ST</t>
  </si>
  <si>
    <t>61033</t>
  </si>
  <si>
    <t>57 7149996</t>
  </si>
  <si>
    <t>57 7149997</t>
  </si>
  <si>
    <t>DOK</t>
  </si>
  <si>
    <t>DONETSK</t>
  </si>
  <si>
    <t>24 D  ECONOMICHESKAYA STR</t>
  </si>
  <si>
    <t>83054</t>
  </si>
  <si>
    <t>62 389 8940</t>
  </si>
  <si>
    <t>KIEV</t>
  </si>
  <si>
    <t>GORA</t>
  </si>
  <si>
    <t>21 TSENTRALNA STREET</t>
  </si>
  <si>
    <t>BORYSPIL DISTRICT</t>
  </si>
  <si>
    <t>KYIV REGION</t>
  </si>
  <si>
    <t>08324</t>
  </si>
  <si>
    <t>0800503335</t>
  </si>
  <si>
    <t>0800503801</t>
  </si>
  <si>
    <t>KV7</t>
  </si>
  <si>
    <t>KIROVOHRAD</t>
  </si>
  <si>
    <t>2  DOBROVOLSKOGO ST</t>
  </si>
  <si>
    <t>25005</t>
  </si>
  <si>
    <t>522     308725</t>
  </si>
  <si>
    <t>IFO</t>
  </si>
  <si>
    <t>IVANO-FRANKOVSK</t>
  </si>
  <si>
    <t>4-A  POLEVAYA ST</t>
  </si>
  <si>
    <t>76005</t>
  </si>
  <si>
    <t>342 72 1757</t>
  </si>
  <si>
    <t>342 72 1767</t>
  </si>
  <si>
    <t>SU7</t>
  </si>
  <si>
    <t>SUMY</t>
  </si>
  <si>
    <t>19 PUTYVLSKAYA ST</t>
  </si>
  <si>
    <t>40002</t>
  </si>
  <si>
    <t>542     660401</t>
  </si>
  <si>
    <t>NL7</t>
  </si>
  <si>
    <t>NIKOLAEV</t>
  </si>
  <si>
    <t>112 MALAYA MORSKAYA STR</t>
  </si>
  <si>
    <t>54002</t>
  </si>
  <si>
    <t>512 50 1030</t>
  </si>
  <si>
    <t>VN3</t>
  </si>
  <si>
    <t>VINNYTSIA</t>
  </si>
  <si>
    <t>1  BARSKOYE SHOSSE</t>
  </si>
  <si>
    <t>432     552096</t>
  </si>
  <si>
    <t>UOO</t>
  </si>
  <si>
    <t>UKRAINE OTHERS</t>
  </si>
  <si>
    <t>1 BROVARSKA STR   PROLISKY</t>
  </si>
  <si>
    <t>BORISPOL DISTRICT  KIEV REGION</t>
  </si>
  <si>
    <t>04073</t>
  </si>
  <si>
    <t>44 2070777</t>
  </si>
  <si>
    <t>44 2070780</t>
  </si>
  <si>
    <t>OZH</t>
  </si>
  <si>
    <t>ZAPOROZHYE</t>
  </si>
  <si>
    <t>61  KRUGOVAYA ST</t>
  </si>
  <si>
    <t>69068</t>
  </si>
  <si>
    <t>612 287 4131</t>
  </si>
  <si>
    <t>612 287 4132</t>
  </si>
  <si>
    <t>KH7</t>
  </si>
  <si>
    <t>KHERSON</t>
  </si>
  <si>
    <t>13  BERISLAVSKOE SHOSSE</t>
  </si>
  <si>
    <t>73008</t>
  </si>
  <si>
    <t>552 32 2662</t>
  </si>
  <si>
    <t>552 32 2634</t>
  </si>
  <si>
    <t>KH5</t>
  </si>
  <si>
    <t>KHMELNYTSKYI</t>
  </si>
  <si>
    <t>20 1  LVOVSKOE SHOSSE</t>
  </si>
  <si>
    <t>29000</t>
  </si>
  <si>
    <t>382 664 660</t>
  </si>
  <si>
    <t>382 664 566</t>
  </si>
  <si>
    <t>ODS</t>
  </si>
  <si>
    <t>ODESSA</t>
  </si>
  <si>
    <t>19 2  ZANKOVETSKOY ST</t>
  </si>
  <si>
    <t>65005</t>
  </si>
  <si>
    <t>48     734 7580</t>
  </si>
  <si>
    <t>48     734 7583</t>
  </si>
  <si>
    <t>KC7</t>
  </si>
  <si>
    <t>KREMENCHUK</t>
  </si>
  <si>
    <t>54A 60 LET OCTABRYA ST</t>
  </si>
  <si>
    <t>39623</t>
  </si>
  <si>
    <t>44 207 0777</t>
  </si>
  <si>
    <t>44 207 0780</t>
  </si>
  <si>
    <t>UG</t>
  </si>
  <si>
    <t>UGANDA</t>
  </si>
  <si>
    <t>EBO</t>
  </si>
  <si>
    <t>UGANDA OTHERS</t>
  </si>
  <si>
    <t>KAMPALA</t>
  </si>
  <si>
    <t>PLOT 24 A NAKASERO ROAD</t>
  </si>
  <si>
    <t>414343942</t>
  </si>
  <si>
    <t>414231265</t>
  </si>
  <si>
    <t>EBB</t>
  </si>
  <si>
    <t>ENTEBBE</t>
  </si>
  <si>
    <t>41     4343942</t>
  </si>
  <si>
    <t>41     4231265</t>
  </si>
  <si>
    <t>US</t>
  </si>
  <si>
    <t>UNITED STATES</t>
  </si>
  <si>
    <t>SL9</t>
  </si>
  <si>
    <t>ST LOUIS MS</t>
  </si>
  <si>
    <t>HOUSTON</t>
  </si>
  <si>
    <t>16544 AIR CENTER BLVD</t>
  </si>
  <si>
    <t>558 5555</t>
  </si>
  <si>
    <t>876 3868</t>
  </si>
  <si>
    <t>JF1</t>
  </si>
  <si>
    <t>JFK P2</t>
  </si>
  <si>
    <t>HALMAR BLDG  77 EASTERN RD</t>
  </si>
  <si>
    <t>11430</t>
  </si>
  <si>
    <t>718 9954600</t>
  </si>
  <si>
    <t>JF2</t>
  </si>
  <si>
    <t>JFK USO</t>
  </si>
  <si>
    <t>718 995 4600</t>
  </si>
  <si>
    <t>USO</t>
  </si>
  <si>
    <t>USA OTHERS</t>
  </si>
  <si>
    <t>JFKIA BLDG 77 EASTERN ROAD</t>
  </si>
  <si>
    <t>718 335  4600</t>
  </si>
  <si>
    <t>718 525  0244</t>
  </si>
  <si>
    <t>MIA</t>
  </si>
  <si>
    <t>2250 NW 84TH AVENUE</t>
  </si>
  <si>
    <t>SUITE 103</t>
  </si>
  <si>
    <t>33122</t>
  </si>
  <si>
    <t>305 5062700</t>
  </si>
  <si>
    <t>305 5062849</t>
  </si>
  <si>
    <t>UO2</t>
  </si>
  <si>
    <t>UNITED STATES CENTRAL</t>
  </si>
  <si>
    <t>TBA</t>
  </si>
  <si>
    <t>NYC</t>
  </si>
  <si>
    <t>NEW YORK</t>
  </si>
  <si>
    <t>LONG ISLAND CITY</t>
  </si>
  <si>
    <t>10-26 53RD AVENUE</t>
  </si>
  <si>
    <t>11101</t>
  </si>
  <si>
    <t>718 472 7700</t>
  </si>
  <si>
    <t>718 472 7785</t>
  </si>
  <si>
    <t>RD3</t>
  </si>
  <si>
    <t>AGENT RALEIGN-DURHAM</t>
  </si>
  <si>
    <t>SC6</t>
  </si>
  <si>
    <t>GREENSVILLE  SC</t>
  </si>
  <si>
    <t>SFO</t>
  </si>
  <si>
    <t>SAN FRANCISCO</t>
  </si>
  <si>
    <t>785 GREENS PARKWAY</t>
  </si>
  <si>
    <t>77067</t>
  </si>
  <si>
    <t>8006036464</t>
  </si>
  <si>
    <t>TX8</t>
  </si>
  <si>
    <t>TEXAS OTHERS</t>
  </si>
  <si>
    <t>ORD</t>
  </si>
  <si>
    <t>CHICAGO</t>
  </si>
  <si>
    <t>ROSEMONT</t>
  </si>
  <si>
    <t>9827  FARRAGUT AVENUE</t>
  </si>
  <si>
    <t>60018</t>
  </si>
  <si>
    <t>847 6789000</t>
  </si>
  <si>
    <t>847 6789182</t>
  </si>
  <si>
    <t>UO1</t>
  </si>
  <si>
    <t>UNITED STATES EASTERN</t>
  </si>
  <si>
    <t>NC2</t>
  </si>
  <si>
    <t>GREENSBORO</t>
  </si>
  <si>
    <t>UO3</t>
  </si>
  <si>
    <t>UNITED STATES MOUNTAIN</t>
  </si>
  <si>
    <t>UO4</t>
  </si>
  <si>
    <t>UNITED STATES PACIFIC</t>
  </si>
  <si>
    <t>UO5</t>
  </si>
  <si>
    <t>USA ALASKAN TIME ZONE</t>
  </si>
  <si>
    <t>US9</t>
  </si>
  <si>
    <t>UNITED STATES POSTAL SERVICE</t>
  </si>
  <si>
    <t>CUST SERV IAH</t>
  </si>
  <si>
    <t>800 558 5555</t>
  </si>
  <si>
    <t>800 603 6464</t>
  </si>
  <si>
    <t>VG1</t>
  </si>
  <si>
    <t>VIRGINIA OTHERS</t>
  </si>
  <si>
    <t>WB3</t>
  </si>
  <si>
    <t>WORLD BANK USA - EXPORT ONLY</t>
  </si>
  <si>
    <t>NJ</t>
  </si>
  <si>
    <t>124  ENTERPRISE AVENUE</t>
  </si>
  <si>
    <t>07094</t>
  </si>
  <si>
    <t>2014421900</t>
  </si>
  <si>
    <t>2818760584</t>
  </si>
  <si>
    <t>UM1</t>
  </si>
  <si>
    <t>US MID WEST OHIO ALLEY</t>
  </si>
  <si>
    <t>EWR</t>
  </si>
  <si>
    <t>NEWARK</t>
  </si>
  <si>
    <t>RUTHERFORD</t>
  </si>
  <si>
    <t>299 THOMAS E DUNN MEMORIAL HWY</t>
  </si>
  <si>
    <t>NJ 07070</t>
  </si>
  <si>
    <t>201 2316500</t>
  </si>
  <si>
    <t>201 9353154</t>
  </si>
  <si>
    <t>AT9</t>
  </si>
  <si>
    <t>ATLANTA</t>
  </si>
  <si>
    <t>1000 TRADEPORT BLVD</t>
  </si>
  <si>
    <t>SUITE 1004</t>
  </si>
  <si>
    <t>30354</t>
  </si>
  <si>
    <t>8      854199</t>
  </si>
  <si>
    <t>3      629293</t>
  </si>
  <si>
    <t>BDL</t>
  </si>
  <si>
    <t>HARTFORD</t>
  </si>
  <si>
    <t>77032</t>
  </si>
  <si>
    <t>281 4432020</t>
  </si>
  <si>
    <t>800 6036464</t>
  </si>
  <si>
    <t>BOS</t>
  </si>
  <si>
    <t>BOSTON</t>
  </si>
  <si>
    <t>CHARLESTOWN</t>
  </si>
  <si>
    <t>440 RUTHERFORD AVENUE</t>
  </si>
  <si>
    <t>ONE BUNKER HILL BUSINESS PARK</t>
  </si>
  <si>
    <t>02129</t>
  </si>
  <si>
    <t>781 9359886</t>
  </si>
  <si>
    <t>781 9358072</t>
  </si>
  <si>
    <t>BWI</t>
  </si>
  <si>
    <t>BALTIMORE</t>
  </si>
  <si>
    <t>BOWIE</t>
  </si>
  <si>
    <t>4861 TELSA DRIVE</t>
  </si>
  <si>
    <t>SUITES D-E</t>
  </si>
  <si>
    <t>20715</t>
  </si>
  <si>
    <t>301 4643455</t>
  </si>
  <si>
    <t>301 8055697</t>
  </si>
  <si>
    <t>CA4</t>
  </si>
  <si>
    <t>CALIFORNIA OUTER AREA</t>
  </si>
  <si>
    <t>8701 BALANCA AVENUE</t>
  </si>
  <si>
    <t>90045</t>
  </si>
  <si>
    <t>310    410 1419</t>
  </si>
  <si>
    <t>310    410 0218</t>
  </si>
  <si>
    <t>PHL</t>
  </si>
  <si>
    <t>PHILADELPHIA</t>
  </si>
  <si>
    <t>LESTER</t>
  </si>
  <si>
    <t>200 DIPLOMAT DRIVE</t>
  </si>
  <si>
    <t>BAY 204</t>
  </si>
  <si>
    <t>19079</t>
  </si>
  <si>
    <t>610 4614101</t>
  </si>
  <si>
    <t>610 5211979</t>
  </si>
  <si>
    <t>DF4</t>
  </si>
  <si>
    <t>DALLAS FORT WORTH</t>
  </si>
  <si>
    <t>2818670523</t>
  </si>
  <si>
    <t>FL1</t>
  </si>
  <si>
    <t>FLORIDA OTHERS</t>
  </si>
  <si>
    <t>GNW</t>
  </si>
  <si>
    <t>GREENWICH</t>
  </si>
  <si>
    <t>16544 AIR CENTER BOULEVARD</t>
  </si>
  <si>
    <t>HNL</t>
  </si>
  <si>
    <t>HONOLULU</t>
  </si>
  <si>
    <t>NORTH BELT 2 SUITE 150</t>
  </si>
  <si>
    <t>ISP</t>
  </si>
  <si>
    <t>ISLIP</t>
  </si>
  <si>
    <t>10-26 53RD AVE</t>
  </si>
  <si>
    <t>718 472 5069</t>
  </si>
  <si>
    <t>LAX</t>
  </si>
  <si>
    <t>8500 OSAGE AVENUE</t>
  </si>
  <si>
    <t>310 2429700</t>
  </si>
  <si>
    <t>310 4100218</t>
  </si>
  <si>
    <t>CL6</t>
  </si>
  <si>
    <t>CHARLOTTE  NC</t>
  </si>
  <si>
    <t>UY</t>
  </si>
  <si>
    <t>URUGUAY</t>
  </si>
  <si>
    <t>MVO</t>
  </si>
  <si>
    <t>URUGUAY OTHERS</t>
  </si>
  <si>
    <t>MONTEVIDEO</t>
  </si>
  <si>
    <t>1250 URUGUAY</t>
  </si>
  <si>
    <t>29009585</t>
  </si>
  <si>
    <t>MVD</t>
  </si>
  <si>
    <t>AV  ITALIA 6878</t>
  </si>
  <si>
    <t>29162080</t>
  </si>
  <si>
    <t>UZ</t>
  </si>
  <si>
    <t>UZBEKISTAN</t>
  </si>
  <si>
    <t>TAS</t>
  </si>
  <si>
    <t>TASHKENT</t>
  </si>
  <si>
    <t>28 1  ARNASAY STREET</t>
  </si>
  <si>
    <t>100115</t>
  </si>
  <si>
    <t>71 1503322</t>
  </si>
  <si>
    <t>71 2711163</t>
  </si>
  <si>
    <t>UZB</t>
  </si>
  <si>
    <t>UZBEKISTAN OTHERS</t>
  </si>
  <si>
    <t>998 71 1503322</t>
  </si>
  <si>
    <t>998 71 2711163</t>
  </si>
  <si>
    <t>VA</t>
  </si>
  <si>
    <t>HOLY SEE  VATICAN CITY STATE</t>
  </si>
  <si>
    <t>VCS</t>
  </si>
  <si>
    <t>VATICANO</t>
  </si>
  <si>
    <t>VATICANO - ROMA</t>
  </si>
  <si>
    <t>00169</t>
  </si>
  <si>
    <t>VC</t>
  </si>
  <si>
    <t>ST  VINCENT AND THE GRENADINES</t>
  </si>
  <si>
    <t>SVD</t>
  </si>
  <si>
    <t>SAINT VINCENT</t>
  </si>
  <si>
    <t>VE</t>
  </si>
  <si>
    <t>VENEZUELA BOLIVARIAN REP OF</t>
  </si>
  <si>
    <t>VEX</t>
  </si>
  <si>
    <t>VENEZUELA OTHERS</t>
  </si>
  <si>
    <t>CARACAS  VENEZUELA</t>
  </si>
  <si>
    <t>CALLE 7 SECTOR SUR</t>
  </si>
  <si>
    <t>EDIF  GRUPO ZOOM</t>
  </si>
  <si>
    <t>LA URBINA</t>
  </si>
  <si>
    <t>1070</t>
  </si>
  <si>
    <t>212204675</t>
  </si>
  <si>
    <t>212242338</t>
  </si>
  <si>
    <t>CCS</t>
  </si>
  <si>
    <t>CARACAS</t>
  </si>
  <si>
    <t>212 204675</t>
  </si>
  <si>
    <t>VG</t>
  </si>
  <si>
    <t>VIRGIN ISLANDS  BRITISH</t>
  </si>
  <si>
    <t>EIS</t>
  </si>
  <si>
    <t>BEEF ISLAND</t>
  </si>
  <si>
    <t>TORTOLA  TOV</t>
  </si>
  <si>
    <t>TRAVEL PLAN LIMITED</t>
  </si>
  <si>
    <t>ROADTOWN</t>
  </si>
  <si>
    <t>2844945580</t>
  </si>
  <si>
    <t>2844944964</t>
  </si>
  <si>
    <t>STT</t>
  </si>
  <si>
    <t>TOV</t>
  </si>
  <si>
    <t>TORTOLA</t>
  </si>
  <si>
    <t>284 4951693</t>
  </si>
  <si>
    <t>284 4943371</t>
  </si>
  <si>
    <t>VI</t>
  </si>
  <si>
    <t>VIRGIN ISLANDS  U S</t>
  </si>
  <si>
    <t>STX</t>
  </si>
  <si>
    <t>SAINT CROIX</t>
  </si>
  <si>
    <t>XX</t>
  </si>
  <si>
    <t>SJF</t>
  </si>
  <si>
    <t>SAINT JOHN</t>
  </si>
  <si>
    <t>US  VIRGIN ISLANDS</t>
  </si>
  <si>
    <t>DEPOTS  ST  THOMAS  STT   ST</t>
  </si>
  <si>
    <t>56279670</t>
  </si>
  <si>
    <t>SAINT THOMAS</t>
  </si>
  <si>
    <t>ST THOMAS</t>
  </si>
  <si>
    <t>NUMBER 5   6  CARGO CENTER</t>
  </si>
  <si>
    <t>CYRIL E  KING AIRPORT</t>
  </si>
  <si>
    <t>00801</t>
  </si>
  <si>
    <t>340 7769414</t>
  </si>
  <si>
    <t>340 7766505</t>
  </si>
  <si>
    <t>VN</t>
  </si>
  <si>
    <t>VIET NAM</t>
  </si>
  <si>
    <t>SGN</t>
  </si>
  <si>
    <t>HO CHI MINH CITY</t>
  </si>
  <si>
    <t>K334 BACH DANG STREET</t>
  </si>
  <si>
    <t>TAN BINH DISTRICT</t>
  </si>
  <si>
    <t>70500</t>
  </si>
  <si>
    <t>8 8486 822</t>
  </si>
  <si>
    <t>8 8486 810</t>
  </si>
  <si>
    <t>DAD</t>
  </si>
  <si>
    <t>DA NANG</t>
  </si>
  <si>
    <t>DA NANG INTERNATIONAL AIRPORT</t>
  </si>
  <si>
    <t>5113614619</t>
  </si>
  <si>
    <t>5113614618</t>
  </si>
  <si>
    <t>HAN</t>
  </si>
  <si>
    <t>HANOI</t>
  </si>
  <si>
    <t>17 PHAM HUNG</t>
  </si>
  <si>
    <t>TU LIEM</t>
  </si>
  <si>
    <t>10500</t>
  </si>
  <si>
    <t>4 3715   0855</t>
  </si>
  <si>
    <t>4 3513   3038</t>
  </si>
  <si>
    <t>VU</t>
  </si>
  <si>
    <t>VANUATU</t>
  </si>
  <si>
    <t>VLI</t>
  </si>
  <si>
    <t>PORT VILA</t>
  </si>
  <si>
    <t>PO BOX 62</t>
  </si>
  <si>
    <t>VILA MALL</t>
  </si>
  <si>
    <t>EMILE STREET</t>
  </si>
  <si>
    <t>67822490</t>
  </si>
  <si>
    <t>67823804</t>
  </si>
  <si>
    <t>WF</t>
  </si>
  <si>
    <t>WALLIS AND FUTUNA</t>
  </si>
  <si>
    <t>WL4</t>
  </si>
  <si>
    <t>TRANS PACIFIC SARL</t>
  </si>
  <si>
    <t>MATA UTU</t>
  </si>
  <si>
    <t>PO BOX 348</t>
  </si>
  <si>
    <t>98600</t>
  </si>
  <si>
    <t>681721997</t>
  </si>
  <si>
    <t>681722333</t>
  </si>
  <si>
    <t>WS</t>
  </si>
  <si>
    <t>SAMOA</t>
  </si>
  <si>
    <t>APW</t>
  </si>
  <si>
    <t>APIA</t>
  </si>
  <si>
    <t>PO BOX 655</t>
  </si>
  <si>
    <t>203    45</t>
  </si>
  <si>
    <t>203    46</t>
  </si>
  <si>
    <t>YK</t>
  </si>
  <si>
    <t>KOSOVO</t>
  </si>
  <si>
    <t>PRN</t>
  </si>
  <si>
    <t>PRISTINA</t>
  </si>
  <si>
    <t>PRISHTINE</t>
  </si>
  <si>
    <t>RR  UKSHIN HOTI</t>
  </si>
  <si>
    <t>OBJEKTI C 4 2</t>
  </si>
  <si>
    <t>38000</t>
  </si>
  <si>
    <t>377    4459799</t>
  </si>
  <si>
    <t>YT</t>
  </si>
  <si>
    <t>MAYOTTE</t>
  </si>
  <si>
    <t>DZ4</t>
  </si>
  <si>
    <t>MAMOUDZOU</t>
  </si>
  <si>
    <t>147   ROUTE NATIONALE</t>
  </si>
  <si>
    <t>97615   PAMANDZI</t>
  </si>
  <si>
    <t>97600</t>
  </si>
  <si>
    <t>33 639600140</t>
  </si>
  <si>
    <t>33 639607104</t>
  </si>
  <si>
    <t>DZA</t>
  </si>
  <si>
    <t>ZA</t>
  </si>
  <si>
    <t>SOUTH AFRICA</t>
  </si>
  <si>
    <t>PLZ</t>
  </si>
  <si>
    <t>PORT ELIZABETH</t>
  </si>
  <si>
    <t>AERO INDUSTRIAL PARK</t>
  </si>
  <si>
    <t>BOEING STREET</t>
  </si>
  <si>
    <t>WALMER</t>
  </si>
  <si>
    <t>41 5811086</t>
  </si>
  <si>
    <t>41 5811166</t>
  </si>
  <si>
    <t>JNB</t>
  </si>
  <si>
    <t>DUR</t>
  </si>
  <si>
    <t>DURBAN</t>
  </si>
  <si>
    <t>UNIT 4A  82 INTERSITE AVENUE</t>
  </si>
  <si>
    <t>UMGENI BUSINESS PARK</t>
  </si>
  <si>
    <t>4001</t>
  </si>
  <si>
    <t>31 2632970</t>
  </si>
  <si>
    <t>31 2632983</t>
  </si>
  <si>
    <t>ML8</t>
  </si>
  <si>
    <t>MAITLAND</t>
  </si>
  <si>
    <t>705-733 VOORTREKKER ROAD</t>
  </si>
  <si>
    <t>7405</t>
  </si>
  <si>
    <t>215931280</t>
  </si>
  <si>
    <t>215939388</t>
  </si>
  <si>
    <t>CPT</t>
  </si>
  <si>
    <t>PRY</t>
  </si>
  <si>
    <t>PRETORIA</t>
  </si>
  <si>
    <t>JOHANNESBURG</t>
  </si>
  <si>
    <t>5 BERLINGHAM STREET</t>
  </si>
  <si>
    <t>HIGHVELD CENTRE</t>
  </si>
  <si>
    <t>CENTURION</t>
  </si>
  <si>
    <t>1401</t>
  </si>
  <si>
    <t>126554678</t>
  </si>
  <si>
    <t>126654678</t>
  </si>
  <si>
    <t>EF2</t>
  </si>
  <si>
    <t>ELANDSFONTEIN</t>
  </si>
  <si>
    <t>146 SERENADE ROAD</t>
  </si>
  <si>
    <t>0114373300</t>
  </si>
  <si>
    <t>0114373348</t>
  </si>
  <si>
    <t>ZM</t>
  </si>
  <si>
    <t>ZAMBIA</t>
  </si>
  <si>
    <t>CI4</t>
  </si>
  <si>
    <t>CHINGOLA DEPOT</t>
  </si>
  <si>
    <t>CHINGOLA</t>
  </si>
  <si>
    <t>STAND NUMBER 9</t>
  </si>
  <si>
    <t>MULEMA ROAD</t>
  </si>
  <si>
    <t>CHILOLO HOUSE</t>
  </si>
  <si>
    <t>212312991</t>
  </si>
  <si>
    <t>KW3</t>
  </si>
  <si>
    <t>KITWE</t>
  </si>
  <si>
    <t>32 KATANTA STREET</t>
  </si>
  <si>
    <t>NKANA EAST</t>
  </si>
  <si>
    <t>212230172</t>
  </si>
  <si>
    <t>212230173</t>
  </si>
  <si>
    <t>LUN</t>
  </si>
  <si>
    <t>LUSAKA</t>
  </si>
  <si>
    <t>6392 DUNDUZA CHIZIDZA ROAD</t>
  </si>
  <si>
    <t>LONGACRES</t>
  </si>
  <si>
    <t>1257361</t>
  </si>
  <si>
    <t>LV9</t>
  </si>
  <si>
    <t>LIVINGSTONE</t>
  </si>
  <si>
    <t>117 MOSI O TUNYA ROAD</t>
  </si>
  <si>
    <t>OPPOSITE RAILWAY STATION</t>
  </si>
  <si>
    <t>AREA 217</t>
  </si>
  <si>
    <t>213321955</t>
  </si>
  <si>
    <t>ND6</t>
  </si>
  <si>
    <t>NDOLA</t>
  </si>
  <si>
    <t>STAND 3 DANIEL</t>
  </si>
  <si>
    <t>DAGHAMASKJOED</t>
  </si>
  <si>
    <t>ITAWA</t>
  </si>
  <si>
    <t>2126   20187</t>
  </si>
  <si>
    <t>212620187</t>
  </si>
  <si>
    <t>SW6</t>
  </si>
  <si>
    <t>SOLWEZI</t>
  </si>
  <si>
    <t>INDEPENDENCE AVENUE</t>
  </si>
  <si>
    <t>NEXT TO INVEST TRUST BANK</t>
  </si>
  <si>
    <t>218821579</t>
  </si>
  <si>
    <t>ZXO</t>
  </si>
  <si>
    <t>ZAMBIA OTHERS</t>
  </si>
  <si>
    <t>1 257361</t>
  </si>
  <si>
    <t>ZW</t>
  </si>
  <si>
    <t>ZIMBABWE</t>
  </si>
  <si>
    <t>BUQ</t>
  </si>
  <si>
    <t>BULAWAYO</t>
  </si>
  <si>
    <t>HARARE</t>
  </si>
  <si>
    <t>SUPASWIFT ZIMBABWE P LTD</t>
  </si>
  <si>
    <t>100 PRINCE EDWARD STREET MILTO</t>
  </si>
  <si>
    <t>4705588</t>
  </si>
  <si>
    <t>HRE</t>
  </si>
  <si>
    <t>100 PRINCE EDWARD STREET</t>
  </si>
  <si>
    <t>MILTON PARK HARARE</t>
  </si>
  <si>
    <t>ZMO</t>
  </si>
  <si>
    <t>ZIMBABWE OTHERS</t>
  </si>
  <si>
    <t>SUPASWIFT ZIMBABWE PVT L</t>
  </si>
  <si>
    <t>Country Code</t>
  </si>
  <si>
    <t>Country Name</t>
  </si>
  <si>
    <t>Depot Code</t>
  </si>
  <si>
    <t>Depot Name</t>
  </si>
  <si>
    <t>LMF Origin</t>
  </si>
  <si>
    <t>LMF Destination</t>
  </si>
  <si>
    <t>Agent Location</t>
  </si>
  <si>
    <t>Airport</t>
  </si>
  <si>
    <t>Client</t>
  </si>
  <si>
    <t>Global Transit Hub</t>
  </si>
  <si>
    <t>Road Transit Hub</t>
  </si>
  <si>
    <t>Road Hub</t>
  </si>
  <si>
    <t>Data centre</t>
  </si>
  <si>
    <t>Operational Control Station</t>
  </si>
  <si>
    <t>Address 1</t>
  </si>
  <si>
    <t>Address 2</t>
  </si>
  <si>
    <t>Address 3</t>
  </si>
  <si>
    <t>Town</t>
  </si>
  <si>
    <t>Telephone Nbr</t>
  </si>
  <si>
    <t>Fax Nbr</t>
  </si>
  <si>
    <t xml:space="preserve"> UNITED ARAB EMIRATES</t>
  </si>
  <si>
    <t>Y</t>
  </si>
  <si>
    <t>WAREHOUSE NUMBER B6   15  &amp; 16</t>
  </si>
  <si>
    <t>GPS:  24.321084 54.521842</t>
  </si>
  <si>
    <t>+971 2 4181001</t>
  </si>
  <si>
    <t>+971 2 5516078</t>
  </si>
  <si>
    <t>AUH</t>
  </si>
  <si>
    <t>OFFICE NO. 11 &amp; 12</t>
  </si>
  <si>
    <t>ABU DHABI CARGO VILLAGE</t>
  </si>
  <si>
    <t>2 5757881</t>
  </si>
  <si>
    <t>2 5758255</t>
  </si>
  <si>
    <t>AY5</t>
  </si>
  <si>
    <t>DUBAI AIRPORT FREE ZONE OFFICE</t>
  </si>
  <si>
    <t>DAFZA AREA</t>
  </si>
  <si>
    <t>2W  OFFICE M07</t>
  </si>
  <si>
    <t>4 2993074</t>
  </si>
  <si>
    <t>4 2993073</t>
  </si>
  <si>
    <t>W/H 23&amp;24  Plot # 368-693</t>
  </si>
  <si>
    <t>Al Quoz Industrial Area 3</t>
  </si>
  <si>
    <t>97143720000</t>
  </si>
  <si>
    <t>97143720020</t>
  </si>
  <si>
    <t>Next to Intl Airport Terminal2</t>
  </si>
  <si>
    <t>97142995000</t>
  </si>
  <si>
    <t>97142995360</t>
  </si>
  <si>
    <t>+971 4 2585552</t>
  </si>
  <si>
    <t>+971 4 2589357</t>
  </si>
  <si>
    <t>DX9</t>
  </si>
  <si>
    <t>Dubai Airport Interline</t>
  </si>
  <si>
    <t>Express Mail Centre Building</t>
  </si>
  <si>
    <t>Dubai</t>
  </si>
  <si>
    <t>4 2831015</t>
  </si>
  <si>
    <t>4 2831018</t>
  </si>
  <si>
    <t>DXB</t>
  </si>
  <si>
    <t>DUBAI AIR HUB</t>
  </si>
  <si>
    <t>Warehouses 6 &amp; 7</t>
  </si>
  <si>
    <t>Freight Terminal 4  DAFZA</t>
  </si>
  <si>
    <t>Dubai International Airport</t>
  </si>
  <si>
    <t>+971 4 419 3777</t>
  </si>
  <si>
    <t>+971 4 239 5390</t>
  </si>
  <si>
    <t>FUR</t>
  </si>
  <si>
    <t>FUJAIRAH</t>
  </si>
  <si>
    <t>BUILDING NO.2</t>
  </si>
  <si>
    <t>OFFICE NO 20</t>
  </si>
  <si>
    <t>P.O. BOX 15321</t>
  </si>
  <si>
    <t>4 2955519</t>
  </si>
  <si>
    <t>4 2949617</t>
  </si>
  <si>
    <t>JB2</t>
  </si>
  <si>
    <t>JEBEL ALI WAREHOUSE</t>
  </si>
  <si>
    <t>WAREHOUSE NOS  BM 08   BM 09</t>
  </si>
  <si>
    <t>4 8860067</t>
  </si>
  <si>
    <t>4 8860506</t>
  </si>
  <si>
    <t>+971 4 8708100</t>
  </si>
  <si>
    <t>+971 4 8809932</t>
  </si>
  <si>
    <t>MER</t>
  </si>
  <si>
    <t>MIDDLE EAST REGIONAL OFFICE</t>
  </si>
  <si>
    <t>BUSINESS AVENUE BUILDING</t>
  </si>
  <si>
    <t>PO BOX 50633</t>
  </si>
  <si>
    <t>PORT SAEED ROAD  DEIRA</t>
  </si>
  <si>
    <t>4 2949625</t>
  </si>
  <si>
    <t>OG4</t>
  </si>
  <si>
    <t>G10 Special Service Office</t>
  </si>
  <si>
    <t>Dubai Airport Freezone</t>
  </si>
  <si>
    <t>15321</t>
  </si>
  <si>
    <t>00971 4 2993074</t>
  </si>
  <si>
    <t>00971 4 2993073</t>
  </si>
  <si>
    <t>RO9</t>
  </si>
  <si>
    <t>TNT UAE LLC</t>
  </si>
  <si>
    <t>P.O. BOX 50633</t>
  </si>
  <si>
    <t xml:space="preserve"> ANDORRA</t>
  </si>
  <si>
    <t>ZONA IND. BORDA DEL GERMÀ</t>
  </si>
  <si>
    <t>0037741200</t>
  </si>
  <si>
    <t>0037741201</t>
  </si>
  <si>
    <t>AE1</t>
  </si>
  <si>
    <t>ABU DHABI AIRPORT SERVICES</t>
  </si>
  <si>
    <t>P.O. Box 7860</t>
  </si>
  <si>
    <t>OFFICE NO  11/12</t>
  </si>
  <si>
    <t>AE2</t>
  </si>
  <si>
    <t>DUBAI - CITY TOWER OFFICE</t>
  </si>
  <si>
    <t>SHEIKH ZAYED ROAD</t>
  </si>
  <si>
    <t>CITY TOWER 1  OFFICE  NO. S-07</t>
  </si>
  <si>
    <t>4 3310020</t>
  </si>
  <si>
    <t>4 3318869</t>
  </si>
  <si>
    <t>AE3</t>
  </si>
  <si>
    <t>DUBAI OPERATIONS WAREHOUSE 4 5</t>
  </si>
  <si>
    <t>AL RAMOOL - RASHIDIYA</t>
  </si>
  <si>
    <t>P.O. BOX 15321  AL - RAMOOL</t>
  </si>
  <si>
    <t>RASHIDIYA</t>
  </si>
  <si>
    <t>4 2850554</t>
  </si>
  <si>
    <t>4 2861725</t>
  </si>
  <si>
    <t>AE6</t>
  </si>
  <si>
    <t>SHARJAH 2</t>
  </si>
  <si>
    <t>KING FAISAL ROAD</t>
  </si>
  <si>
    <t>OFFICE NO  11</t>
  </si>
  <si>
    <t>SHARJAH</t>
  </si>
  <si>
    <t>6 5739656</t>
  </si>
  <si>
    <t>6 5724440</t>
  </si>
  <si>
    <t>AE7</t>
  </si>
  <si>
    <t>DUBAI - GULF HEAD OFFICE</t>
  </si>
  <si>
    <t>OFFICE NOS  401 - 405</t>
  </si>
  <si>
    <t>4 2949615</t>
  </si>
  <si>
    <t>AE8</t>
  </si>
  <si>
    <t>DUBAI IMEA REG  OFFICE</t>
  </si>
  <si>
    <t>OFFICE NOS  406 - 416</t>
  </si>
  <si>
    <t>AE9</t>
  </si>
  <si>
    <t>DUBAI CARGO SPECIAL SERVICES</t>
  </si>
  <si>
    <t>DUBAI CARGO VILLAGE</t>
  </si>
  <si>
    <t>4 2828892</t>
  </si>
  <si>
    <t>4 2829903</t>
  </si>
  <si>
    <t>AJ5</t>
  </si>
  <si>
    <t>MUSSAFAH OFFICE</t>
  </si>
  <si>
    <t>MUSSAFAH INDUSTRIAL AREA</t>
  </si>
  <si>
    <t>SHOP NO  63  M 2</t>
  </si>
  <si>
    <t>2 6730052</t>
  </si>
  <si>
    <t>2 6734415</t>
  </si>
  <si>
    <t>AK5</t>
  </si>
  <si>
    <t>AL AIN OFFICE</t>
  </si>
  <si>
    <t>OPPOSITE SHERATON HOTEL</t>
  </si>
  <si>
    <t>SHEIKH KHALIFA STREET</t>
  </si>
  <si>
    <t>P.O. BOX 7860</t>
  </si>
  <si>
    <t>2 6771159</t>
  </si>
  <si>
    <t>2 6795951</t>
  </si>
  <si>
    <t>AM5</t>
  </si>
  <si>
    <t>RAS AL KHAIMAH OFFICE</t>
  </si>
  <si>
    <t>FAISAL STREET</t>
  </si>
  <si>
    <t>OFFICE NO. 2</t>
  </si>
  <si>
    <t>AP5</t>
  </si>
  <si>
    <t>DUBAI LOGISTICS HP COMPAQ</t>
  </si>
  <si>
    <t>P101  WAREHOUSE NO. 3</t>
  </si>
  <si>
    <t>4 2851319</t>
  </si>
  <si>
    <t>4 2852049</t>
  </si>
  <si>
    <t>AQ5</t>
  </si>
  <si>
    <t>DUBAI EXPRESS MAIL CENTRE</t>
  </si>
  <si>
    <t>BLOCK NOS  10 &amp; 11</t>
  </si>
  <si>
    <t>4 2831017</t>
  </si>
  <si>
    <t>AT5</t>
  </si>
  <si>
    <t>DUBAI CARGO WEF</t>
  </si>
  <si>
    <t>BLOCK NOS  B12  B13</t>
  </si>
  <si>
    <t>P.O. Box 15321</t>
  </si>
  <si>
    <t>SZ7</t>
  </si>
  <si>
    <t>SHARJAH SAIF ZONE</t>
  </si>
  <si>
    <t>Sharjah Airport Freezone</t>
  </si>
  <si>
    <t>Warehouse Number Q4003</t>
  </si>
  <si>
    <t>Sharjah</t>
  </si>
  <si>
    <t>122514</t>
  </si>
  <si>
    <t>00971 6 5489760</t>
  </si>
  <si>
    <t>00971 6 5489758</t>
  </si>
  <si>
    <t>UAX</t>
  </si>
  <si>
    <t>ADMINISTRATION BILLING CENTRE</t>
  </si>
  <si>
    <t>AL RAMOOL</t>
  </si>
  <si>
    <t>Street 54  Al Garhoud</t>
  </si>
  <si>
    <t>Next to Empost HQ</t>
  </si>
  <si>
    <t>97142531999</t>
  </si>
  <si>
    <t>97142531845</t>
  </si>
  <si>
    <t xml:space="preserve"> AFGHANISTAN</t>
  </si>
  <si>
    <t>Shahr-e-Naw  Shirpur Ave</t>
  </si>
  <si>
    <t>0093 20 2203800</t>
  </si>
  <si>
    <t>0093 20 2200266</t>
  </si>
  <si>
    <t xml:space="preserve"> ANTIGUA AND BARBUDA</t>
  </si>
  <si>
    <t xml:space="preserve"> ANGUILLA</t>
  </si>
  <si>
    <t xml:space="preserve"> ALBANIA</t>
  </si>
  <si>
    <t>RR.DURRESIT</t>
  </si>
  <si>
    <t>BLLOKU GINTASH OBJEKTI NR.3</t>
  </si>
  <si>
    <t>P.NO. 10/2019</t>
  </si>
  <si>
    <t>+355 42 253203</t>
  </si>
  <si>
    <t>+355 42 253630</t>
  </si>
  <si>
    <t xml:space="preserve"> ARMENIA</t>
  </si>
  <si>
    <t>KOMITAS AVE 40/ 18</t>
  </si>
  <si>
    <t xml:space="preserve"> ANGOLA</t>
  </si>
  <si>
    <t>angola others</t>
  </si>
  <si>
    <t>AGENT:RANGEL INVEST AFRICA S.A</t>
  </si>
  <si>
    <t>LUANDA ANGOLA     AO</t>
  </si>
  <si>
    <t>00 244937519622</t>
  </si>
  <si>
    <t>Agent:RANGEL INVEST AFRICA S.A</t>
  </si>
  <si>
    <t xml:space="preserve"> ARGENTINA</t>
  </si>
  <si>
    <t>AEP</t>
  </si>
  <si>
    <t>BUENOS AIRES AEROPARQUE</t>
  </si>
  <si>
    <t>Costanera S/N</t>
  </si>
  <si>
    <t>Capital Federal</t>
  </si>
  <si>
    <t>x</t>
  </si>
  <si>
    <t>Argentina More</t>
  </si>
  <si>
    <t>Osvaldo Cruz 3201</t>
  </si>
  <si>
    <t>Buenos Aires</t>
  </si>
  <si>
    <t>00541143090909</t>
  </si>
  <si>
    <t>054143090801</t>
  </si>
  <si>
    <t>Argentina West</t>
  </si>
  <si>
    <t>00541143090801</t>
  </si>
  <si>
    <t>Argentina Others</t>
  </si>
  <si>
    <t>Bahia Blanca</t>
  </si>
  <si>
    <t>osvaldo Cruz 3201</t>
  </si>
  <si>
    <t>Comodoro Rivadavia</t>
  </si>
  <si>
    <t>EZE</t>
  </si>
  <si>
    <t>EZEIZA</t>
  </si>
  <si>
    <t>Airport Ezeiza</t>
  </si>
  <si>
    <t>Richieri S/N Buenos Aires</t>
  </si>
  <si>
    <t>005411 4480-078</t>
  </si>
  <si>
    <t>0054114480-9612</t>
  </si>
  <si>
    <t>Saladillo</t>
  </si>
  <si>
    <t>Federico Moreno y Buenos Aires</t>
  </si>
  <si>
    <t>San Miguel de Tucuman</t>
  </si>
  <si>
    <t>Neuquen</t>
  </si>
  <si>
    <t>Osvalda Cruz 3201</t>
  </si>
  <si>
    <t>49090800</t>
  </si>
  <si>
    <t>PH1</t>
  </si>
  <si>
    <t>Pacheco</t>
  </si>
  <si>
    <t>Ruta 197 Nº 2999</t>
  </si>
  <si>
    <t>005411 47269555</t>
  </si>
  <si>
    <t>PL9</t>
  </si>
  <si>
    <t>Paso de los Libres</t>
  </si>
  <si>
    <t>Ruta 127</t>
  </si>
  <si>
    <t>N/A</t>
  </si>
  <si>
    <t>Posadas</t>
  </si>
  <si>
    <t>Parana</t>
  </si>
  <si>
    <t>San Carlos de Bariloche</t>
  </si>
  <si>
    <t>San Salvador de Jujuy</t>
  </si>
  <si>
    <t>San Juan</t>
  </si>
  <si>
    <t>San Luis</t>
  </si>
  <si>
    <t>Salta</t>
  </si>
  <si>
    <t>Santa Fe</t>
  </si>
  <si>
    <t>UL5</t>
  </si>
  <si>
    <t>Uspallata</t>
  </si>
  <si>
    <t>Rura Internacional N° 7 km 118</t>
  </si>
  <si>
    <t xml:space="preserve"> AMERICAN SAMOA</t>
  </si>
  <si>
    <t xml:space="preserve"> AUSTRIA</t>
  </si>
  <si>
    <t>AT7</t>
  </si>
  <si>
    <t>AUSTRIA CENTRAL STOCK LOCATION</t>
  </si>
  <si>
    <t>CARGO NORD  OBJ 3</t>
  </si>
  <si>
    <t>WIEN FLUGHAFEN</t>
  </si>
  <si>
    <t>0043-57700</t>
  </si>
  <si>
    <t>0043-57700-1960</t>
  </si>
  <si>
    <t>AXO</t>
  </si>
  <si>
    <t>VIENNA OTHER</t>
  </si>
  <si>
    <t>CARGO NORD  OBJ. 3</t>
  </si>
  <si>
    <t>WIEN-FLUGHAFEN</t>
  </si>
  <si>
    <t>004357700</t>
  </si>
  <si>
    <t>0043577003930</t>
  </si>
  <si>
    <t>Wörgler Boden 3</t>
  </si>
  <si>
    <t>WÖRGL</t>
  </si>
  <si>
    <t>004357700-0</t>
  </si>
  <si>
    <t>0043577006920</t>
  </si>
  <si>
    <t>Schaussgasse 4 ( c/o MexLog)</t>
  </si>
  <si>
    <t>004357700-3370</t>
  </si>
  <si>
    <t>00435770093372</t>
  </si>
  <si>
    <t>0577002930</t>
  </si>
  <si>
    <t>0043577780</t>
  </si>
  <si>
    <t>0043577001920</t>
  </si>
  <si>
    <t>RJ7</t>
  </si>
  <si>
    <t>Oekombi Terminal Woergl</t>
  </si>
  <si>
    <t>Gewerbepark 2a</t>
  </si>
  <si>
    <t>Woergl</t>
  </si>
  <si>
    <t>6300</t>
  </si>
  <si>
    <t>Undefined</t>
  </si>
  <si>
    <t>SZ4</t>
  </si>
  <si>
    <t>SALZBURG HUB</t>
  </si>
  <si>
    <t>AUPOINT 23</t>
  </si>
  <si>
    <t>0043577005930</t>
  </si>
  <si>
    <t>0043577005900</t>
  </si>
  <si>
    <t>VI3</t>
  </si>
  <si>
    <t>VIENNA REGIONAL OFFICE</t>
  </si>
  <si>
    <t>CARGO NORD  OBJEKT 3</t>
  </si>
  <si>
    <t>VI5</t>
  </si>
  <si>
    <t>VIENNA HUB</t>
  </si>
  <si>
    <t>NEUES FRACHTGEBAEUDE</t>
  </si>
  <si>
    <t>1 7007 35965</t>
  </si>
  <si>
    <t>1 7007 35975</t>
  </si>
  <si>
    <t>VZE</t>
  </si>
  <si>
    <t>Vienna Airport</t>
  </si>
  <si>
    <t>NEUES SPEDITIONSGEBAEUDE</t>
  </si>
  <si>
    <t>OBJEKT 263</t>
  </si>
  <si>
    <t>43 22270079195</t>
  </si>
  <si>
    <t>43 22270079182</t>
  </si>
  <si>
    <t xml:space="preserve"> AUSTRALIA</t>
  </si>
  <si>
    <t>No location code only</t>
  </si>
  <si>
    <t>618 8238 1800</t>
  </si>
  <si>
    <t>618 8238 1858</t>
  </si>
  <si>
    <t>16 WEBB PLACE</t>
  </si>
  <si>
    <t>618 8952 3400</t>
  </si>
  <si>
    <t>618 8952 8754</t>
  </si>
  <si>
    <t>AY2</t>
  </si>
  <si>
    <t>AYERS ROCK</t>
  </si>
  <si>
    <t>TUIT CLOSE</t>
  </si>
  <si>
    <t>YULARA</t>
  </si>
  <si>
    <t>0872</t>
  </si>
  <si>
    <t>0418 888 831</t>
  </si>
  <si>
    <t>08 8956 3093</t>
  </si>
  <si>
    <t>0407635572</t>
  </si>
  <si>
    <t>.</t>
  </si>
  <si>
    <t>LOT 9 DAVEYDUKE DRIVE</t>
  </si>
  <si>
    <t>613 5339 9190</t>
  </si>
  <si>
    <t>613 5339 9197</t>
  </si>
  <si>
    <t>07 4633 6655</t>
  </si>
  <si>
    <t>07 4633 1780</t>
  </si>
  <si>
    <t>617 4923 7655</t>
  </si>
  <si>
    <t>617 4927 3307</t>
  </si>
  <si>
    <t>Bendigo</t>
  </si>
  <si>
    <t>2 Craig Street</t>
  </si>
  <si>
    <t>613 5441 2999</t>
  </si>
  <si>
    <t>613 5441 2099</t>
  </si>
  <si>
    <t>07 4153 6911</t>
  </si>
  <si>
    <t>07 4153 1336</t>
  </si>
  <si>
    <t>UNIT G   85 BEGA STREET</t>
  </si>
  <si>
    <t>8 80884133</t>
  </si>
  <si>
    <t>8 80884873</t>
  </si>
  <si>
    <t>2 63322222</t>
  </si>
  <si>
    <t>2 63322634</t>
  </si>
  <si>
    <t>618 8920 4421</t>
  </si>
  <si>
    <t>618 8920 4410</t>
  </si>
  <si>
    <t>617 3860 9444</t>
  </si>
  <si>
    <t>617 3860 9260</t>
  </si>
  <si>
    <t>BO4</t>
  </si>
  <si>
    <t>02 4861 1822</t>
  </si>
  <si>
    <t>BR4</t>
  </si>
  <si>
    <t>BRISBANE RITEWAY</t>
  </si>
  <si>
    <t>127 RIAWEENA ROAD</t>
  </si>
  <si>
    <t>SALISBURY</t>
  </si>
  <si>
    <t>4107</t>
  </si>
  <si>
    <t>0412   732834</t>
  </si>
  <si>
    <t>02 6872 2092</t>
  </si>
  <si>
    <t>02 6872 3076</t>
  </si>
  <si>
    <t>BRISBANE REDBANK</t>
  </si>
  <si>
    <t>+617 3818 5692</t>
  </si>
  <si>
    <t>03 5176 1152</t>
  </si>
  <si>
    <t>18 McCOMBE ROAD</t>
  </si>
  <si>
    <t>BWU</t>
  </si>
  <si>
    <t>BANKSTOWN</t>
  </si>
  <si>
    <t>HANGAR 16</t>
  </si>
  <si>
    <t>GIPSY STREET</t>
  </si>
  <si>
    <t>BANKSTOWN AIRPORT</t>
  </si>
  <si>
    <t>612 9791 9911</t>
  </si>
  <si>
    <t>612 9791 0573</t>
  </si>
  <si>
    <t>2 68362128</t>
  </si>
  <si>
    <t>75 SHEPPARD STREET</t>
  </si>
  <si>
    <t>612 6202 8300</t>
  </si>
  <si>
    <t>612 6202 8366</t>
  </si>
  <si>
    <t>612 6362 4677</t>
  </si>
  <si>
    <t>612 6362 0768</t>
  </si>
  <si>
    <t>CC2</t>
  </si>
  <si>
    <t>CENTRAL COAST  WYONG</t>
  </si>
  <si>
    <t>4 PAVITT CRES</t>
  </si>
  <si>
    <t>WYONG NORTH</t>
  </si>
  <si>
    <t>2259</t>
  </si>
  <si>
    <t>07 4669 6015</t>
  </si>
  <si>
    <t>2 69423515</t>
  </si>
  <si>
    <t>2 69423585</t>
  </si>
  <si>
    <t>LOT 3 BUCKLEY DRIVE</t>
  </si>
  <si>
    <t>15-21 SPOTTO STREET</t>
  </si>
  <si>
    <t>61 740531911</t>
  </si>
  <si>
    <t>61 747799812</t>
  </si>
  <si>
    <t>612 6763 1000</t>
  </si>
  <si>
    <t>612 6765 5649</t>
  </si>
  <si>
    <t>07 4622 4422</t>
  </si>
  <si>
    <t>07 4622 5322</t>
  </si>
  <si>
    <t>2 6342 1514</t>
  </si>
  <si>
    <t>2 6341 4000</t>
  </si>
  <si>
    <t>612 6882 3599</t>
  </si>
  <si>
    <t>612 6882 7974</t>
  </si>
  <si>
    <t>07 4636 0400</t>
  </si>
  <si>
    <t>613 8792 6007</t>
  </si>
  <si>
    <t>613 9702 3640</t>
  </si>
  <si>
    <t>2 63721724</t>
  </si>
  <si>
    <t>2 63720367</t>
  </si>
  <si>
    <t>03 6425 9411</t>
  </si>
  <si>
    <t>03 6425 9388</t>
  </si>
  <si>
    <t>61 O'SULLIVAN CIRCUIT</t>
  </si>
  <si>
    <t>618 8920 4400</t>
  </si>
  <si>
    <t>07 4982 2301</t>
  </si>
  <si>
    <t>07 4982 2692</t>
  </si>
  <si>
    <t>SYDNEY ERSKINE PARK</t>
  </si>
  <si>
    <t>08 8920 4434</t>
  </si>
  <si>
    <t>08 8984 4761</t>
  </si>
  <si>
    <t>54 WEDDELL ROAD</t>
  </si>
  <si>
    <t>03 5278 9555</t>
  </si>
  <si>
    <t>2 69644280</t>
  </si>
  <si>
    <t>2 69622297</t>
  </si>
  <si>
    <t>135 ELECTRA CRESCENT</t>
  </si>
  <si>
    <t>2 6642 1755</t>
  </si>
  <si>
    <t>2 6643 3957</t>
  </si>
  <si>
    <t>2 6732 1905</t>
  </si>
  <si>
    <t>2 6732 1904</t>
  </si>
  <si>
    <t>40 YOUNG STREET</t>
  </si>
  <si>
    <t>07 4972 7291</t>
  </si>
  <si>
    <t>07 4972 7025</t>
  </si>
  <si>
    <t>617 4633 1044</t>
  </si>
  <si>
    <t>617 4633 1780</t>
  </si>
  <si>
    <t>Unit 3  3 Corella Close</t>
  </si>
  <si>
    <t>Berkeley Vale</t>
  </si>
  <si>
    <t>612 4367 7999</t>
  </si>
  <si>
    <t>612 4367 7874</t>
  </si>
  <si>
    <t>618 8987 1111</t>
  </si>
  <si>
    <t>618 8987 1133</t>
  </si>
  <si>
    <t>618 8987 6080</t>
  </si>
  <si>
    <t>618 8987 6081</t>
  </si>
  <si>
    <t>02 6742 2009</t>
  </si>
  <si>
    <t>02 6742 3150</t>
  </si>
  <si>
    <t>4 4821 3040</t>
  </si>
  <si>
    <t>07 5482 1527</t>
  </si>
  <si>
    <t>07 5482 7060</t>
  </si>
  <si>
    <t>613 6271 2400</t>
  </si>
  <si>
    <t>613 6274 1035</t>
  </si>
  <si>
    <t>430 - 432 NEIGHBOUR STREET</t>
  </si>
  <si>
    <t>0269672604</t>
  </si>
  <si>
    <t>0269672156</t>
  </si>
  <si>
    <t>617 4952 1966</t>
  </si>
  <si>
    <t>617 4952 3440</t>
  </si>
  <si>
    <t>HM1</t>
  </si>
  <si>
    <t>0407 594 975</t>
  </si>
  <si>
    <t>07 4948 9461</t>
  </si>
  <si>
    <t>03 5382 6628</t>
  </si>
  <si>
    <t>03 5338 2796</t>
  </si>
  <si>
    <t>07 3860 9265</t>
  </si>
  <si>
    <t>07 3860 9511</t>
  </si>
  <si>
    <t>0407 678 842</t>
  </si>
  <si>
    <t>07 4061 7377</t>
  </si>
  <si>
    <t>07 4743 3400</t>
  </si>
  <si>
    <t>07 4743 7230</t>
  </si>
  <si>
    <t>02 6993 3065</t>
  </si>
  <si>
    <t>08 8947 0744</t>
  </si>
  <si>
    <t>KA1</t>
  </si>
  <si>
    <t>KADINA</t>
  </si>
  <si>
    <t>15 GREY STREET</t>
  </si>
  <si>
    <t>REAR OF GREY STREET</t>
  </si>
  <si>
    <t>5554</t>
  </si>
  <si>
    <t>08 8921 2490</t>
  </si>
  <si>
    <t>08 8553 7251</t>
  </si>
  <si>
    <t>8 90931233</t>
  </si>
  <si>
    <t>8 90931997</t>
  </si>
  <si>
    <t>Stolzenberg Street</t>
  </si>
  <si>
    <t>KI1</t>
  </si>
  <si>
    <t>2 SHAW STREET</t>
  </si>
  <si>
    <t>03 6462 1415</t>
  </si>
  <si>
    <t>03 6462 1620</t>
  </si>
  <si>
    <t>8 91851464</t>
  </si>
  <si>
    <t>8 91441059</t>
  </si>
  <si>
    <t>07 3287 1094</t>
  </si>
  <si>
    <t>07 3287 3032</t>
  </si>
  <si>
    <t>612 6585 3555</t>
  </si>
  <si>
    <t>612 6585 3616</t>
  </si>
  <si>
    <t>08 9949 2200</t>
  </si>
  <si>
    <t>618 9351 1957</t>
  </si>
  <si>
    <t>618 9353 1276</t>
  </si>
  <si>
    <t>617 49237655</t>
  </si>
  <si>
    <t>617 49273307</t>
  </si>
  <si>
    <t>613 63988000</t>
  </si>
  <si>
    <t>613 63918858</t>
  </si>
  <si>
    <t>02 9364 5333</t>
  </si>
  <si>
    <t>02 9313 2288</t>
  </si>
  <si>
    <t>LV3</t>
  </si>
  <si>
    <t>MELBOURNE LAVERTON</t>
  </si>
  <si>
    <t>3 9331 7330</t>
  </si>
  <si>
    <t>3 9331 7320</t>
  </si>
  <si>
    <t>07 4123 6000</t>
  </si>
  <si>
    <t>07 4123 6100</t>
  </si>
  <si>
    <t>MC3</t>
  </si>
  <si>
    <t>MELBOURNE CITY</t>
  </si>
  <si>
    <t>239 ARDEN STREET</t>
  </si>
  <si>
    <t>NORTH MELBOURNE</t>
  </si>
  <si>
    <t>3051</t>
  </si>
  <si>
    <t>MAROOCHYDORE  SUNSHINE COAST</t>
  </si>
  <si>
    <t>SHED 2  LOT 3</t>
  </si>
  <si>
    <t>SANDALWOOD LANE</t>
  </si>
  <si>
    <t>FOREST GLEN</t>
  </si>
  <si>
    <t>4556</t>
  </si>
  <si>
    <t>UNIT 1  3 THORNBORUGH ROAD</t>
  </si>
  <si>
    <t>MELBOURNE EAST HALLAM</t>
  </si>
  <si>
    <t>08 8234 3344</t>
  </si>
  <si>
    <t>28 TULLAMARINE PARK ROAD</t>
  </si>
  <si>
    <t>TULLAMARINE</t>
  </si>
  <si>
    <t>3043</t>
  </si>
  <si>
    <t>61 8 8238 1800</t>
  </si>
  <si>
    <t>61 8 8375 9333</t>
  </si>
  <si>
    <t>08 9963 4077</t>
  </si>
  <si>
    <t>08 9963 4142</t>
  </si>
  <si>
    <t>MELBOURNE NTH CAMPBELLFIELD</t>
  </si>
  <si>
    <t>Mildura</t>
  </si>
  <si>
    <t>6 Luke Court</t>
  </si>
  <si>
    <t>613 5023 7777</t>
  </si>
  <si>
    <t>613 5021 2005</t>
  </si>
  <si>
    <t>MR3</t>
  </si>
  <si>
    <t>BURR COURT</t>
  </si>
  <si>
    <t>17 BURR COURT</t>
  </si>
  <si>
    <t>NORTH LAVERTON</t>
  </si>
  <si>
    <t>2036</t>
  </si>
  <si>
    <t>04 07885628</t>
  </si>
  <si>
    <t>2 67522683</t>
  </si>
  <si>
    <t>UNIT 2 LOT 2 QUARY ROAD</t>
  </si>
  <si>
    <t>03 5461 2100</t>
  </si>
  <si>
    <t>03 5461 3974</t>
  </si>
  <si>
    <t>02 42722480</t>
  </si>
  <si>
    <t>02 42719777</t>
  </si>
  <si>
    <t>2 67922555</t>
  </si>
  <si>
    <t>2 67923920</t>
  </si>
  <si>
    <t>2 69592257</t>
  </si>
  <si>
    <t>2 69591298</t>
  </si>
  <si>
    <t>2 6832 1355</t>
  </si>
  <si>
    <t>2 6832 1176</t>
  </si>
  <si>
    <t>08 9472 6545</t>
  </si>
  <si>
    <t>617 55523100</t>
  </si>
  <si>
    <t>617 55940338</t>
  </si>
  <si>
    <t>02 64524866</t>
  </si>
  <si>
    <t>02 64522933</t>
  </si>
  <si>
    <t>08 91891190</t>
  </si>
  <si>
    <t>08 91891180</t>
  </si>
  <si>
    <t>08 9531 1957</t>
  </si>
  <si>
    <t>0428 620 665</t>
  </si>
  <si>
    <t>02 6862 3960</t>
  </si>
  <si>
    <t>618 8633 3236</t>
  </si>
  <si>
    <t>0417 892 826</t>
  </si>
  <si>
    <t>07 4633 6600</t>
  </si>
  <si>
    <t>RE1</t>
  </si>
  <si>
    <t>9A The Arcade</t>
  </si>
  <si>
    <t>Bougainvillea Drive</t>
  </si>
  <si>
    <t>08 8987 6080</t>
  </si>
  <si>
    <t>08 8987 6081</t>
  </si>
  <si>
    <t>07 4622 4800</t>
  </si>
  <si>
    <t>07 4622 1948</t>
  </si>
  <si>
    <t>RN4</t>
  </si>
  <si>
    <t>ROCKHAMPTON EXPRESS</t>
  </si>
  <si>
    <t>34 POWER ST</t>
  </si>
  <si>
    <t>07 49273511</t>
  </si>
  <si>
    <t>617 4127 6833</t>
  </si>
  <si>
    <t>08 82381800</t>
  </si>
  <si>
    <t>08 83547410</t>
  </si>
  <si>
    <t>SE2</t>
  </si>
  <si>
    <t>SINGLETON 2</t>
  </si>
  <si>
    <t>12 MATHRY CLOSE</t>
  </si>
  <si>
    <t>02 65721977</t>
  </si>
  <si>
    <t>ST. GEORGE</t>
  </si>
  <si>
    <t>07 4625 4800</t>
  </si>
  <si>
    <t>07 4625 4900</t>
  </si>
  <si>
    <t>613 5831 5666</t>
  </si>
  <si>
    <t>613 5831 5698</t>
  </si>
  <si>
    <t>Mc DOUGALLS HILL</t>
  </si>
  <si>
    <t>612 65721977</t>
  </si>
  <si>
    <t>612 65724408</t>
  </si>
  <si>
    <t>SN2</t>
  </si>
  <si>
    <t>SYDNEY NTH  HOMEBUSH</t>
  </si>
  <si>
    <t>23 BENNELONG RD</t>
  </si>
  <si>
    <t>HOMEBUSH BAY</t>
  </si>
  <si>
    <t>2127</t>
  </si>
  <si>
    <t>617 4681 3800</t>
  </si>
  <si>
    <t>617 4681 0264</t>
  </si>
  <si>
    <t>SR2</t>
  </si>
  <si>
    <t>SYDNEY LIDCOMBE</t>
  </si>
  <si>
    <t>UNIT 6   29-33 CARTER STREET</t>
  </si>
  <si>
    <t>(ENTER VIA HILL ROAD)</t>
  </si>
  <si>
    <t>LIDCOMBE</t>
  </si>
  <si>
    <t>04 17219881</t>
  </si>
  <si>
    <t>SS2</t>
  </si>
  <si>
    <t>SYDNEY SAMEDAY</t>
  </si>
  <si>
    <t>UNIT B1 200 COWARD STREET</t>
  </si>
  <si>
    <t>SV1</t>
  </si>
  <si>
    <t>SYDNEY SPECIALISED  CHULLORA</t>
  </si>
  <si>
    <t>2 20 WORTH STREET</t>
  </si>
  <si>
    <t>CHULLORA</t>
  </si>
  <si>
    <t>2190</t>
  </si>
  <si>
    <t>04 18268096</t>
  </si>
  <si>
    <t>16 - 24 COSGROVE ROAD</t>
  </si>
  <si>
    <t>612 9796 7429</t>
  </si>
  <si>
    <t>612 9764 7344</t>
  </si>
  <si>
    <t>03 5032 3562</t>
  </si>
  <si>
    <t>03 5032 3232</t>
  </si>
  <si>
    <t>612 93177774</t>
  </si>
  <si>
    <t>03 6264 1159</t>
  </si>
  <si>
    <t>08 8962 2767</t>
  </si>
  <si>
    <t>08 8962 2889</t>
  </si>
  <si>
    <t>613 5176 1155</t>
  </si>
  <si>
    <t>613 5176 1152</t>
  </si>
  <si>
    <t>617 4972 7291</t>
  </si>
  <si>
    <t>617 4972 7025</t>
  </si>
  <si>
    <t>CNR AVRO &amp; PLAIN STREETS</t>
  </si>
  <si>
    <t>612 6765 7700</t>
  </si>
  <si>
    <t>0411 805 481</t>
  </si>
  <si>
    <t>149-155 WEBB DRIVE</t>
  </si>
  <si>
    <t>MOUNT ST. JOHN</t>
  </si>
  <si>
    <t>61 747799666</t>
  </si>
  <si>
    <t>2 69472457</t>
  </si>
  <si>
    <t>22 69473725</t>
  </si>
  <si>
    <t>LOT 27</t>
  </si>
  <si>
    <t>MOLLOY STREET</t>
  </si>
  <si>
    <t>613 9931 7333</t>
  </si>
  <si>
    <t>613 9331 7316</t>
  </si>
  <si>
    <t>WA5</t>
  </si>
  <si>
    <t>1 GIBSON STREET</t>
  </si>
  <si>
    <t>03 5721 3384</t>
  </si>
  <si>
    <t>07 46618602</t>
  </si>
  <si>
    <t>WE2</t>
  </si>
  <si>
    <t>COMMERCIAL AVE</t>
  </si>
  <si>
    <t>07 4069 7266</t>
  </si>
  <si>
    <t>07 4069 7452</t>
  </si>
  <si>
    <t>617 4069 7266</t>
  </si>
  <si>
    <t>617 4069 7452</t>
  </si>
  <si>
    <t>LOT 22</t>
  </si>
  <si>
    <t>STUART ROAD</t>
  </si>
  <si>
    <t>612 6921 3777</t>
  </si>
  <si>
    <t>612 6921 7483</t>
  </si>
  <si>
    <t>2 68281189</t>
  </si>
  <si>
    <t>2 68281014</t>
  </si>
  <si>
    <t>612 6021 1919</t>
  </si>
  <si>
    <t>612 6041 2519</t>
  </si>
  <si>
    <t>03 5327 1777</t>
  </si>
  <si>
    <t>613 5562 1655</t>
  </si>
  <si>
    <t>613 5562 7735</t>
  </si>
  <si>
    <t>612 42719777</t>
  </si>
  <si>
    <t>612 42722480</t>
  </si>
  <si>
    <t>02 6972 3000</t>
  </si>
  <si>
    <t>02 6972 2050</t>
  </si>
  <si>
    <t>19/21 SHIELL STREET</t>
  </si>
  <si>
    <t>08 8834 5003</t>
  </si>
  <si>
    <t>08 8345 5384</t>
  </si>
  <si>
    <t>08 9153 1957</t>
  </si>
  <si>
    <t xml:space="preserve"> ARUBA</t>
  </si>
  <si>
    <t xml:space="preserve"> AZERBAIJAN</t>
  </si>
  <si>
    <t>5  Fazail Bayramov str</t>
  </si>
  <si>
    <t>99412 4986448</t>
  </si>
  <si>
    <t>none</t>
  </si>
  <si>
    <t xml:space="preserve"> BOSNIA HERZEGOVINA</t>
  </si>
  <si>
    <t>Banja Luka</t>
  </si>
  <si>
    <t>Knjaza Milosa 3</t>
  </si>
  <si>
    <t>+387 51 217265</t>
  </si>
  <si>
    <t>+387 51 924444</t>
  </si>
  <si>
    <t>Brace Baljic 1A</t>
  </si>
  <si>
    <t>Reljevo</t>
  </si>
  <si>
    <t>+38733779220-2</t>
  </si>
  <si>
    <t>+387 33 779224</t>
  </si>
  <si>
    <t>Mostar</t>
  </si>
  <si>
    <t>Bisce polje bb</t>
  </si>
  <si>
    <t>+387 36 557 916</t>
  </si>
  <si>
    <t>+387 36 557 915</t>
  </si>
  <si>
    <t>Tuzla</t>
  </si>
  <si>
    <t>Mije Kerosevica 20</t>
  </si>
  <si>
    <t>+387 62 692 120</t>
  </si>
  <si>
    <t xml:space="preserve"> BARBADOS</t>
  </si>
  <si>
    <t>4300996</t>
  </si>
  <si>
    <t xml:space="preserve"> BANGLADESH</t>
  </si>
  <si>
    <t>Associates:Bangladesh Express</t>
  </si>
  <si>
    <t>House # 16  Road#10/A Block H</t>
  </si>
  <si>
    <t>Banani COM AREA  Dhaka - 1213</t>
  </si>
  <si>
    <t>+889638666666</t>
  </si>
  <si>
    <t>+880255041840</t>
  </si>
  <si>
    <t>Associates: BANGLADESH EXPRESS</t>
  </si>
  <si>
    <t>Chittagong</t>
  </si>
  <si>
    <t>+880963 8666666</t>
  </si>
  <si>
    <t>+8802 550 41840</t>
  </si>
  <si>
    <t>Associate:Bangladesh Express</t>
  </si>
  <si>
    <t>House # 16 Road# 10/A  Block H</t>
  </si>
  <si>
    <t>0088 9638666666</t>
  </si>
  <si>
    <t>0088 255041840</t>
  </si>
  <si>
    <t xml:space="preserve"> BELGIUM</t>
  </si>
  <si>
    <t>Industriezone Krekelenberg</t>
  </si>
  <si>
    <t>Scheldeweg 3</t>
  </si>
  <si>
    <t>Boom</t>
  </si>
  <si>
    <t>BC2</t>
  </si>
  <si>
    <t>BRU MAJOR ACC BOOKING CENTRE</t>
  </si>
  <si>
    <t>+32 2 754 2524</t>
  </si>
  <si>
    <t>+32 2 754 4200</t>
  </si>
  <si>
    <t>BC3</t>
  </si>
  <si>
    <t>GACC BELGIUM BOOKING CENTRE</t>
  </si>
  <si>
    <t>+32 2 754 4100</t>
  </si>
  <si>
    <t>+32 2 754 4288</t>
  </si>
  <si>
    <t>BE8</t>
  </si>
  <si>
    <t>TNT Express WW (Euro Hub)</t>
  </si>
  <si>
    <t>Rue de aeroport 90</t>
  </si>
  <si>
    <t>Grace Hollogone</t>
  </si>
  <si>
    <t>32 42395000</t>
  </si>
  <si>
    <t>32 42395999</t>
  </si>
  <si>
    <t>BEO</t>
  </si>
  <si>
    <t>BRUSSELS OTHER</t>
  </si>
  <si>
    <t>+32 2 754 4444</t>
  </si>
  <si>
    <t>BGU</t>
  </si>
  <si>
    <t>BRUSSELS AIRFREIGHT GATEWAY</t>
  </si>
  <si>
    <t>+32 2 754 4800</t>
  </si>
  <si>
    <t>+32 2 754 4244</t>
  </si>
  <si>
    <t>+32 2 7542524</t>
  </si>
  <si>
    <t>+32 2 7544200</t>
  </si>
  <si>
    <t>BU7</t>
  </si>
  <si>
    <t>BRUSSELS AIRPORT</t>
  </si>
  <si>
    <t>BVN</t>
  </si>
  <si>
    <t>BRUSSELS ROW GATEWAY</t>
  </si>
  <si>
    <t>RUE DE L AEROPORT</t>
  </si>
  <si>
    <t>GRACE HOLLOGNE</t>
  </si>
  <si>
    <t>4 2395000</t>
  </si>
  <si>
    <t>4 2395998</t>
  </si>
  <si>
    <t>Brussels Life Science Labs</t>
  </si>
  <si>
    <t>Bedrijvenzone Machelen Cargo</t>
  </si>
  <si>
    <t>Building 711</t>
  </si>
  <si>
    <t>Machelen</t>
  </si>
  <si>
    <t>+32 2 7542424</t>
  </si>
  <si>
    <t>BX3</t>
  </si>
  <si>
    <t>BRU MAJOR ACC.BOOKING CENTRE</t>
  </si>
  <si>
    <t>BZQ</t>
  </si>
  <si>
    <t>BRUSSELS HUB</t>
  </si>
  <si>
    <t>+32 2 754 2211</t>
  </si>
  <si>
    <t>+32 2 754 4226</t>
  </si>
  <si>
    <t>CE7</t>
  </si>
  <si>
    <t>N.Europe and N.America HO</t>
  </si>
  <si>
    <t>+32 2403 1111</t>
  </si>
  <si>
    <t>+32 2403 1212</t>
  </si>
  <si>
    <t>KO1</t>
  </si>
  <si>
    <t>GAM Customer Service Desk BE</t>
  </si>
  <si>
    <t>Leenstraat 175</t>
  </si>
  <si>
    <t>Zulte (Kortrijk)</t>
  </si>
  <si>
    <t>+32(0)9338 3300</t>
  </si>
  <si>
    <t>N.A.</t>
  </si>
  <si>
    <t>+32 9  338 3499</t>
  </si>
  <si>
    <t>+32 9  338 3378</t>
  </si>
  <si>
    <t>Kortrijk Life Science Labs</t>
  </si>
  <si>
    <t>Zulte</t>
  </si>
  <si>
    <t>+32 9 3383499</t>
  </si>
  <si>
    <t>+32 9 3383378</t>
  </si>
  <si>
    <t>LG1</t>
  </si>
  <si>
    <t>Liege Airways EBO</t>
  </si>
  <si>
    <t>Rue De l'Aeroport</t>
  </si>
  <si>
    <t>Grace-Hollogne</t>
  </si>
  <si>
    <t>323242395000</t>
  </si>
  <si>
    <t>LG2</t>
  </si>
  <si>
    <t>Liege Hub EBO</t>
  </si>
  <si>
    <t>Z.I.3 RUE DE L'EPERONNERIE 1</t>
  </si>
  <si>
    <t>+32 4 248  9745</t>
  </si>
  <si>
    <t>+32 4 248  9797</t>
  </si>
  <si>
    <t>LIEGE EURO HUB</t>
  </si>
  <si>
    <t>32 4 2395000</t>
  </si>
  <si>
    <t>32 4 2395998</t>
  </si>
  <si>
    <t>1753 844484</t>
  </si>
  <si>
    <t>Z.A.E. de Krakelshaff</t>
  </si>
  <si>
    <t>Bettembourg</t>
  </si>
  <si>
    <t>+32 4 248 9696</t>
  </si>
  <si>
    <t>+32 4 248 9797</t>
  </si>
  <si>
    <t>MXI</t>
  </si>
  <si>
    <t>MIAMI GATEWAY</t>
  </si>
  <si>
    <t>RSC</t>
  </si>
  <si>
    <t>ROAD SORT CENTER LIEGE</t>
  </si>
  <si>
    <t>TXA</t>
  </si>
  <si>
    <t>ISTANBUL EASTBLOCK GATEWAY</t>
  </si>
  <si>
    <t>VU1</t>
  </si>
  <si>
    <t>DPlus VAS Tech Courier B1</t>
  </si>
  <si>
    <t>1931</t>
  </si>
  <si>
    <t>+32 2 754 4707</t>
  </si>
  <si>
    <t>VU2</t>
  </si>
  <si>
    <t>DPlus VAS Tech Courier B2</t>
  </si>
  <si>
    <t>VU3</t>
  </si>
  <si>
    <t>DPlus VAS Tech Courier B3</t>
  </si>
  <si>
    <t>VU4</t>
  </si>
  <si>
    <t>DPlus VAS Tech Courier B4</t>
  </si>
  <si>
    <t>VU5</t>
  </si>
  <si>
    <t>DPlus VAS Tech Courier B5</t>
  </si>
  <si>
    <t>VU6</t>
  </si>
  <si>
    <t>DPlus VAS Tech Courier B6</t>
  </si>
  <si>
    <t>VU7</t>
  </si>
  <si>
    <t>DPlus VAS Tech Courier B7</t>
  </si>
  <si>
    <t>VU8</t>
  </si>
  <si>
    <t>DPlus VAS Tech Courier B8</t>
  </si>
  <si>
    <t>VU9</t>
  </si>
  <si>
    <t>DPlus VAS Tech Courier B9</t>
  </si>
  <si>
    <t>VW1</t>
  </si>
  <si>
    <t>DPlus VAS Tech Courier B10</t>
  </si>
  <si>
    <t>VW2</t>
  </si>
  <si>
    <t>DPlus VAS Tech Courier B11</t>
  </si>
  <si>
    <t>VW3</t>
  </si>
  <si>
    <t>DPlus VAS Tech Courier B12</t>
  </si>
  <si>
    <t>VW4</t>
  </si>
  <si>
    <t>DPlus VAS Tech Courier B13</t>
  </si>
  <si>
    <t>VW5</t>
  </si>
  <si>
    <t>DPlus VAS Tech Courier B14</t>
  </si>
  <si>
    <t>VW6</t>
  </si>
  <si>
    <t>DPlus VAS Tech Courier B15</t>
  </si>
  <si>
    <t>Brucargo</t>
  </si>
  <si>
    <t>XXA</t>
  </si>
  <si>
    <t>CMMCL GATEWAY LGG</t>
  </si>
  <si>
    <t>423    95000</t>
  </si>
  <si>
    <t>423    95998</t>
  </si>
  <si>
    <t>XYZ</t>
  </si>
  <si>
    <t>USA GATEWAY</t>
  </si>
  <si>
    <t xml:space="preserve"> BURKINA FASO</t>
  </si>
  <si>
    <t>32 rue de l'UNICEF</t>
  </si>
  <si>
    <t>226 25 31 29 32</t>
  </si>
  <si>
    <t>33148147930</t>
  </si>
  <si>
    <t>33148147962</t>
  </si>
  <si>
    <t xml:space="preserve"> BULGARIA</t>
  </si>
  <si>
    <t>56 827 299</t>
  </si>
  <si>
    <t>BUO</t>
  </si>
  <si>
    <t>Bulgaria Others</t>
  </si>
  <si>
    <t>35  Nedelcho Bonchev str</t>
  </si>
  <si>
    <t>Sofia</t>
  </si>
  <si>
    <t>1528</t>
  </si>
  <si>
    <t>2 9339106</t>
  </si>
  <si>
    <t>2 9339144</t>
  </si>
  <si>
    <t>STR</t>
  </si>
  <si>
    <t>Rousse</t>
  </si>
  <si>
    <t>7  Vidin str.</t>
  </si>
  <si>
    <t>359 82 593 800</t>
  </si>
  <si>
    <t>359 82 822 090</t>
  </si>
  <si>
    <t>675    30017</t>
  </si>
  <si>
    <t>359 511610</t>
  </si>
  <si>
    <t>359 511620</t>
  </si>
  <si>
    <t xml:space="preserve"> BAHRAIN</t>
  </si>
  <si>
    <t>BAH</t>
  </si>
  <si>
    <t>GATE NO. 18  WAREHOUSE NO. 50</t>
  </si>
  <si>
    <t>BLOCK NO. 224 ARADEUS ROAD</t>
  </si>
  <si>
    <t>+973 17 349301</t>
  </si>
  <si>
    <t>+973 17 320288</t>
  </si>
  <si>
    <t>GLS Cargo Complex</t>
  </si>
  <si>
    <t>BLOCK NO. 224  ARADEUS ROAD</t>
  </si>
  <si>
    <t>BM7</t>
  </si>
  <si>
    <t>BAHRAIN MERN OFFICE</t>
  </si>
  <si>
    <t>MERN Office</t>
  </si>
  <si>
    <t>GLS Facility 1-5</t>
  </si>
  <si>
    <t>Muharraq</t>
  </si>
  <si>
    <t>Manama</t>
  </si>
  <si>
    <t>17323890</t>
  </si>
  <si>
    <t>17322849</t>
  </si>
  <si>
    <t>CT9</t>
  </si>
  <si>
    <t>Saudi Arabia Control Tower</t>
  </si>
  <si>
    <t>P.O. Box 20504  Building No.50</t>
  </si>
  <si>
    <t>Avenue 20  Block 224</t>
  </si>
  <si>
    <t>+973 13622205</t>
  </si>
  <si>
    <t xml:space="preserve"> BURUNDI</t>
  </si>
  <si>
    <t>Associate :Pan Africa Express</t>
  </si>
  <si>
    <t>Indl Area19A2 Ave de l’Agricul</t>
  </si>
  <si>
    <t>B.P.1033 Bujumbura</t>
  </si>
  <si>
    <t>+257 79972952</t>
  </si>
  <si>
    <t xml:space="preserve"> BENIN</t>
  </si>
  <si>
    <t>zone portuaire</t>
  </si>
  <si>
    <t>+229 21365761</t>
  </si>
  <si>
    <t xml:space="preserve"> SAINT BARTHELEMY</t>
  </si>
  <si>
    <t>Zi du Perou</t>
  </si>
  <si>
    <t>0590895669</t>
  </si>
  <si>
    <t>0590894407</t>
  </si>
  <si>
    <t xml:space="preserve"> BERMUDA</t>
  </si>
  <si>
    <t>2952467</t>
  </si>
  <si>
    <t>2927422</t>
  </si>
  <si>
    <t xml:space="preserve"> BRUNEI DARUSSALAM</t>
  </si>
  <si>
    <t>Unit No. 43  44 &amp; 45 Block F</t>
  </si>
  <si>
    <t>&amp; Unit No 30 Blk D EDR No. B</t>
  </si>
  <si>
    <t>EDR No. BD 28902 Lot No. 31678</t>
  </si>
  <si>
    <t>Kampung Madang  Mukim Berakas</t>
  </si>
  <si>
    <t xml:space="preserve"> BOLIVIA</t>
  </si>
  <si>
    <t>Av Saavedra No1924</t>
  </si>
  <si>
    <t>e/ Villa Lobos y Dias Romero</t>
  </si>
  <si>
    <t>Sona Miraflores</t>
  </si>
  <si>
    <t>591-79959990</t>
  </si>
  <si>
    <t>Calle Antezana 763</t>
  </si>
  <si>
    <t>entre la Paz y Oruro</t>
  </si>
  <si>
    <t>Cochabamba</t>
  </si>
  <si>
    <t>+591 4 45 21202</t>
  </si>
  <si>
    <t>Calle Rene Moreno esq Pary</t>
  </si>
  <si>
    <t>Edf Don Alcides frente al Banc</t>
  </si>
  <si>
    <t>Santa Cruz – SRZ</t>
  </si>
  <si>
    <t xml:space="preserve"> BONAIRE SAINT EUSTASIUS AND SABA</t>
  </si>
  <si>
    <t>717 8508</t>
  </si>
  <si>
    <t>717 8536   6</t>
  </si>
  <si>
    <t>416 3217</t>
  </si>
  <si>
    <t>416 3355</t>
  </si>
  <si>
    <t xml:space="preserve"> BRAZIL</t>
  </si>
  <si>
    <t>AA6</t>
  </si>
  <si>
    <t>ARACAJU TNT ARACATUBA</t>
  </si>
  <si>
    <t>Rua Acre 2958 - Ponto Novo</t>
  </si>
  <si>
    <t>49097-010</t>
  </si>
  <si>
    <t>(79) 3712-3001</t>
  </si>
  <si>
    <t>AG7</t>
  </si>
  <si>
    <t>ARAGUAINA</t>
  </si>
  <si>
    <t>Avenida Bernardo Sayao 450</t>
  </si>
  <si>
    <t>77804-970</t>
  </si>
  <si>
    <t>(63) 2112-2800</t>
  </si>
  <si>
    <t>AG8</t>
  </si>
  <si>
    <t>ANHANGUERA SAX</t>
  </si>
  <si>
    <t>RODOVIA ANHAGUERA KM 17.25</t>
  </si>
  <si>
    <t>05112-000</t>
  </si>
  <si>
    <t>(11)2139-5003</t>
  </si>
  <si>
    <t>ARCAJU</t>
  </si>
  <si>
    <t>49040</t>
  </si>
  <si>
    <t>55 79-4009-5200</t>
  </si>
  <si>
    <t>AJU</t>
  </si>
  <si>
    <t>Aracaju</t>
  </si>
  <si>
    <t>Avenida Monteiro Lobato 50</t>
  </si>
  <si>
    <t>Atalaia</t>
  </si>
  <si>
    <t>n/c</t>
  </si>
  <si>
    <t>BA6</t>
  </si>
  <si>
    <t>BAGE</t>
  </si>
  <si>
    <t>Av. Santa Tecla  968</t>
  </si>
  <si>
    <t>Bage</t>
  </si>
  <si>
    <t>96412-000</t>
  </si>
  <si>
    <t>55 53 3242-9562</t>
  </si>
  <si>
    <t>66013</t>
  </si>
  <si>
    <t>55 91 40092800</t>
  </si>
  <si>
    <t>ROD GABRIEL MELHADO KM 18.6</t>
  </si>
  <si>
    <t>16240</t>
  </si>
  <si>
    <t>55 18 3641-3337</t>
  </si>
  <si>
    <t>RUA SAGITARIO  68</t>
  </si>
  <si>
    <t>Contagem</t>
  </si>
  <si>
    <t>55 31 3399 8600</t>
  </si>
  <si>
    <t>Rua das Missões  258</t>
  </si>
  <si>
    <t>55 47 3322 6060</t>
  </si>
  <si>
    <t>BP8</t>
  </si>
  <si>
    <t>BARREIRAS</t>
  </si>
  <si>
    <t>Rua Bartolomeu bueno 302</t>
  </si>
  <si>
    <t>Sao Miguel</t>
  </si>
  <si>
    <t>Barreiras</t>
  </si>
  <si>
    <t>47801-340</t>
  </si>
  <si>
    <t>5511 3573-7700</t>
  </si>
  <si>
    <t>BQ5</t>
  </si>
  <si>
    <t>BELO HORIZONTE LOJA</t>
  </si>
  <si>
    <t>RUA NOVE 180</t>
  </si>
  <si>
    <t>32250-080</t>
  </si>
  <si>
    <t>(31)3391-2254</t>
  </si>
  <si>
    <t>Av Alexandre Colares 500</t>
  </si>
  <si>
    <t>vila jaguara</t>
  </si>
  <si>
    <t>55 11 3573 7700</t>
  </si>
  <si>
    <t>STRC Trecho 03 Conj. D</t>
  </si>
  <si>
    <t>Lotes 1/2</t>
  </si>
  <si>
    <t>Taguatinga</t>
  </si>
  <si>
    <t>55 61 2104 2800</t>
  </si>
  <si>
    <t>17064</t>
  </si>
  <si>
    <t>55 14 4009-5000</t>
  </si>
  <si>
    <t>55 14 4009-5029</t>
  </si>
  <si>
    <t>BV4</t>
  </si>
  <si>
    <t>BOA VISTA</t>
  </si>
  <si>
    <t>AVENIDA BRASIL 2090</t>
  </si>
  <si>
    <t>69312-600</t>
  </si>
  <si>
    <t>(95) 2121-2850</t>
  </si>
  <si>
    <t>Cuiaba</t>
  </si>
  <si>
    <t>Av. Ayrton Senna da Silva 1155</t>
  </si>
  <si>
    <t>Cuiaba - MT</t>
  </si>
  <si>
    <t>55 65 2123 2800</t>
  </si>
  <si>
    <t>Cricima</t>
  </si>
  <si>
    <t>Rua das Missões 258</t>
  </si>
  <si>
    <t>Ponta Aguda</t>
  </si>
  <si>
    <t>Blumenau</t>
  </si>
  <si>
    <t>CCM</t>
  </si>
  <si>
    <t>Criciuma</t>
  </si>
  <si>
    <t>Avenida Vante Rovaris 1085</t>
  </si>
  <si>
    <t>Bairro Santa Líbera</t>
  </si>
  <si>
    <t>Forquilhinha</t>
  </si>
  <si>
    <t>88850-000</t>
  </si>
  <si>
    <t>CD9</t>
  </si>
  <si>
    <t>Caninde</t>
  </si>
  <si>
    <t>Rua das Olarias 319</t>
  </si>
  <si>
    <t>Sao Paulo</t>
  </si>
  <si>
    <t>03030-020</t>
  </si>
  <si>
    <t>79081</t>
  </si>
  <si>
    <t>55 67 2106 2800</t>
  </si>
  <si>
    <t>CG8</t>
  </si>
  <si>
    <t>CAMPO DE GOYTACAZES</t>
  </si>
  <si>
    <t>ROD BR 101 KM 68.4</t>
  </si>
  <si>
    <t>CAMPOS DE GOYTACAZES</t>
  </si>
  <si>
    <t>28080-040</t>
  </si>
  <si>
    <t>(22) 4009-5001</t>
  </si>
  <si>
    <t>CGB</t>
  </si>
  <si>
    <t>RUA GOV. PONCE DE ARRUDA S.Nº</t>
  </si>
  <si>
    <t>VÁRZEA GRANDE</t>
  </si>
  <si>
    <t>CGR</t>
  </si>
  <si>
    <t>Campo Grande</t>
  </si>
  <si>
    <t>AV. DUQUE DE CAXIAS. S/Nº</t>
  </si>
  <si>
    <t>79101-000</t>
  </si>
  <si>
    <t>Cachoeiro do Itapemirim</t>
  </si>
  <si>
    <t>RUA LEOPOLDINO SMARZARO  55A</t>
  </si>
  <si>
    <t>55 28 2102 5005</t>
  </si>
  <si>
    <t>CM9</t>
  </si>
  <si>
    <t>CAXIAS DO SUL MERCURIO</t>
  </si>
  <si>
    <t>AV RUBEM BENTO ALVES</t>
  </si>
  <si>
    <t>95012-500</t>
  </si>
  <si>
    <t>(54)4009-5000</t>
  </si>
  <si>
    <t>CNF</t>
  </si>
  <si>
    <t>Tancredo Neves Int Airport (Confins)</t>
  </si>
  <si>
    <t>ESTRADA VELHA DE COFINS</t>
  </si>
  <si>
    <t>Lagoa Santa</t>
  </si>
  <si>
    <t>33421-000</t>
  </si>
  <si>
    <t>n/</t>
  </si>
  <si>
    <t>CO6</t>
  </si>
  <si>
    <t>COLATINA</t>
  </si>
  <si>
    <t>Rodovia do Café km 590</t>
  </si>
  <si>
    <t>Colatina</t>
  </si>
  <si>
    <t>29705-200</t>
  </si>
  <si>
    <t>5527 3723-6226</t>
  </si>
  <si>
    <t>CO9</t>
  </si>
  <si>
    <t>CORUMBA</t>
  </si>
  <si>
    <t>Rua Dom Aquino 2975</t>
  </si>
  <si>
    <t>Lote 13</t>
  </si>
  <si>
    <t>Dom Bosco</t>
  </si>
  <si>
    <t>Corumba</t>
  </si>
  <si>
    <t>79333-070</t>
  </si>
  <si>
    <t>N/C</t>
  </si>
  <si>
    <t>89800</t>
  </si>
  <si>
    <t>55 49 3323-0000</t>
  </si>
  <si>
    <t>13081</t>
  </si>
  <si>
    <t>55 19 4009 5000</t>
  </si>
  <si>
    <t>CQ3</t>
  </si>
  <si>
    <t>CATALAO</t>
  </si>
  <si>
    <t>Rod. BR 050 KM 283 S/N</t>
  </si>
  <si>
    <t>Quadras 5  7 e 7-A</t>
  </si>
  <si>
    <t>Predio 32</t>
  </si>
  <si>
    <t>Catalao</t>
  </si>
  <si>
    <t>75701-970</t>
  </si>
  <si>
    <t>5534 2103-5002</t>
  </si>
  <si>
    <t>CS7</t>
  </si>
  <si>
    <t>CRUZEIRO DO SUL</t>
  </si>
  <si>
    <t>Travessa Luiz Meirim Pedreira</t>
  </si>
  <si>
    <t>84</t>
  </si>
  <si>
    <t>Centro</t>
  </si>
  <si>
    <t>Cruzeiro do Sul</t>
  </si>
  <si>
    <t>69980-000</t>
  </si>
  <si>
    <t>5568 3322-4353</t>
  </si>
  <si>
    <t>Cascavel</t>
  </si>
  <si>
    <t>ROD. BR 277 - KM 588 Nº 15.495</t>
  </si>
  <si>
    <t>55 45 3324-2000</t>
  </si>
  <si>
    <t>55 41 4009 5000</t>
  </si>
  <si>
    <t>95000</t>
  </si>
  <si>
    <t>55 54 3225 6555</t>
  </si>
  <si>
    <t>DO4</t>
  </si>
  <si>
    <t>DOURADOS</t>
  </si>
  <si>
    <t>RUA OLIVEIRA MARQUES  2559</t>
  </si>
  <si>
    <t>79805021</t>
  </si>
  <si>
    <t>(67) 3421-5544</t>
  </si>
  <si>
    <t>Av. Brasil 1100</t>
  </si>
  <si>
    <t>DIVINÓPOLIS</t>
  </si>
  <si>
    <t>55 37 3214 7445</t>
  </si>
  <si>
    <t>Erechim</t>
  </si>
  <si>
    <t>Av. Antônio Marinho de Albuque</t>
  </si>
  <si>
    <t>Passo Fundo</t>
  </si>
  <si>
    <t>55 54 33351026</t>
  </si>
  <si>
    <t>EU8</t>
  </si>
  <si>
    <t>EADI URUGUAIANA</t>
  </si>
  <si>
    <t>RODOVIA BR 290 KM 718</t>
  </si>
  <si>
    <t>ESTACAO ADUANEIRA</t>
  </si>
  <si>
    <t>97500-970</t>
  </si>
  <si>
    <t>+ 55 55 3411-83</t>
  </si>
  <si>
    <t>+ 55 55 3411-72</t>
  </si>
  <si>
    <t>R I RODRIGUES DE FREITAS 2980</t>
  </si>
  <si>
    <t>14407</t>
  </si>
  <si>
    <t>55 16 2103 5700</t>
  </si>
  <si>
    <t>the same</t>
  </si>
  <si>
    <t>FB8</t>
  </si>
  <si>
    <t>FRANCISCO BELTRAO</t>
  </si>
  <si>
    <t>Rodovia PR 483 km 2 5</t>
  </si>
  <si>
    <t>Francisco Beltrao</t>
  </si>
  <si>
    <t>85600-000</t>
  </si>
  <si>
    <t>5546 3520-9060</t>
  </si>
  <si>
    <t>FLORIANÓPOLIS</t>
  </si>
  <si>
    <t>BIGUACU</t>
  </si>
  <si>
    <t>88160</t>
  </si>
  <si>
    <t>55 48 4009 5000</t>
  </si>
  <si>
    <t>FLN</t>
  </si>
  <si>
    <t>Florianopolis</t>
  </si>
  <si>
    <t>AV. DIOMÍCIO FREITAS S/N</t>
  </si>
  <si>
    <t>BAIRRO CARÍANOS</t>
  </si>
  <si>
    <t>88047-900</t>
  </si>
  <si>
    <t>FO3</t>
  </si>
  <si>
    <t>FEIRA DE SANTANA</t>
  </si>
  <si>
    <t>AV DEP LUIS E MAGALHAES BR324</t>
  </si>
  <si>
    <t>44097-324</t>
  </si>
  <si>
    <t>(75)2101-5302</t>
  </si>
  <si>
    <t>ROD. QUARTO ANEL VIARIO 2700</t>
  </si>
  <si>
    <t>60877</t>
  </si>
  <si>
    <t>55 85 4009 3000</t>
  </si>
  <si>
    <t>FX7</t>
  </si>
  <si>
    <t>FREDERICO WESTPHALEN</t>
  </si>
  <si>
    <t>Rua Tranquilo Damo  48</t>
  </si>
  <si>
    <t>Frederico Wesphalen</t>
  </si>
  <si>
    <t>98400-000</t>
  </si>
  <si>
    <t>GIG</t>
  </si>
  <si>
    <t>GALEAO INTERNACIONAL</t>
  </si>
  <si>
    <t>AVENIDA 20 DE JANEIRO  S N</t>
  </si>
  <si>
    <t>GALEAO</t>
  </si>
  <si>
    <t>21     2516 3895</t>
  </si>
  <si>
    <t>GRU</t>
  </si>
  <si>
    <t>GUARULHOS</t>
  </si>
  <si>
    <t>RODOVIA HELIO SHIMDT  S N</t>
  </si>
  <si>
    <t>CUMBICA</t>
  </si>
  <si>
    <t>07141-900</t>
  </si>
  <si>
    <t>11     6445 5449</t>
  </si>
  <si>
    <t>11     6445 5450</t>
  </si>
  <si>
    <t>GYN</t>
  </si>
  <si>
    <t>Goiania</t>
  </si>
  <si>
    <t>PRAÇA CAP. FRAZÃO S/Nº</t>
  </si>
  <si>
    <t>SANTA GENOVEVA</t>
  </si>
  <si>
    <t>74672-410</t>
  </si>
  <si>
    <t>II4</t>
  </si>
  <si>
    <t>ITABUNA</t>
  </si>
  <si>
    <t>ANTONIO CARLOS MAGALHAES 4618</t>
  </si>
  <si>
    <t>45601-051</t>
  </si>
  <si>
    <t>(73)2102-5003</t>
  </si>
  <si>
    <t>Ijui</t>
  </si>
  <si>
    <t>AV. JOSÉ GABRIEL  2000</t>
  </si>
  <si>
    <t>INDEPENDÊNCIA</t>
  </si>
  <si>
    <t>55 55 3332-8060</t>
  </si>
  <si>
    <t>IM5</t>
  </si>
  <si>
    <t>IMPERATRIZ</t>
  </si>
  <si>
    <t>Avenida JK  07</t>
  </si>
  <si>
    <t>Santa Rita</t>
  </si>
  <si>
    <t>Imperatriz</t>
  </si>
  <si>
    <t>65917-020</t>
  </si>
  <si>
    <t>5599 8405-3580</t>
  </si>
  <si>
    <t>Rua Benjamin Franklin Pereira</t>
  </si>
  <si>
    <t>55 47 3344 4000</t>
  </si>
  <si>
    <t>JC8</t>
  </si>
  <si>
    <t>JOACABA</t>
  </si>
  <si>
    <t>Rua Pedro Santchuk 113</t>
  </si>
  <si>
    <t>Joacaba</t>
  </si>
  <si>
    <t>89600-000</t>
  </si>
  <si>
    <t>5549 3521-0666</t>
  </si>
  <si>
    <t>36120</t>
  </si>
  <si>
    <t>55 32 3273-3004</t>
  </si>
  <si>
    <t>JJ4</t>
  </si>
  <si>
    <t>JUAZEIRO DO NORTE</t>
  </si>
  <si>
    <t>R FRANCSICO MARTINS SOUZA 399</t>
  </si>
  <si>
    <t>63041-120</t>
  </si>
  <si>
    <t>(88) 2101-5010</t>
  </si>
  <si>
    <t>Rua Desemb. Guilherme Abry 575</t>
  </si>
  <si>
    <t>55 47 3437 8811</t>
  </si>
  <si>
    <t>JP3</t>
  </si>
  <si>
    <t>JI PARANA</t>
  </si>
  <si>
    <t>AVENIDA TRANSCONTINENTAL 2700</t>
  </si>
  <si>
    <t>76914-690</t>
  </si>
  <si>
    <t>(69) 2183-2800</t>
  </si>
  <si>
    <t>Joao Pessoa</t>
  </si>
  <si>
    <t>BR 101 - Km 08 s/n</t>
  </si>
  <si>
    <t>JOÃO PESSOA</t>
  </si>
  <si>
    <t>55 83 3234 0540</t>
  </si>
  <si>
    <t>86046</t>
  </si>
  <si>
    <t>55 43 4009 5000</t>
  </si>
  <si>
    <t>LG9</t>
  </si>
  <si>
    <t>LAGES</t>
  </si>
  <si>
    <t>Av Belizario Ramos 267</t>
  </si>
  <si>
    <t>Lages</t>
  </si>
  <si>
    <t>88504-040</t>
  </si>
  <si>
    <t>5549 3222-1449</t>
  </si>
  <si>
    <t>LQ8</t>
  </si>
  <si>
    <t>LIVRAMENTO</t>
  </si>
  <si>
    <t>RUA ANGELO DE MELLO 94</t>
  </si>
  <si>
    <t>SANTANA DO LIVRAMENTO</t>
  </si>
  <si>
    <t>97574-380</t>
  </si>
  <si>
    <t>(55)32421701</t>
  </si>
  <si>
    <t>Av. dos Oitis 1607</t>
  </si>
  <si>
    <t>55 92 2101 2800</t>
  </si>
  <si>
    <t>39404</t>
  </si>
  <si>
    <t>55 38 2101-5200</t>
  </si>
  <si>
    <t>55 38 2101-5213</t>
  </si>
  <si>
    <t>Rodovia PR 317 Km 104 Zona 47</t>
  </si>
  <si>
    <t>55 44 4009-5000</t>
  </si>
  <si>
    <t>ROD SP 294 S/N - KM 442 + 700M</t>
  </si>
  <si>
    <t>17519</t>
  </si>
  <si>
    <t>55 14 3417-2272</t>
  </si>
  <si>
    <t>MP8</t>
  </si>
  <si>
    <t>MACAPA</t>
  </si>
  <si>
    <t>RUA PASSAGEM DO ARACHA  114</t>
  </si>
  <si>
    <t>68902630</t>
  </si>
  <si>
    <t>(96)3082-2800</t>
  </si>
  <si>
    <t>MQ6</t>
  </si>
  <si>
    <t>MACEIO</t>
  </si>
  <si>
    <t>RUA JOAO JOSE PEREIRA FILHO SN</t>
  </si>
  <si>
    <t>57081-000</t>
  </si>
  <si>
    <t>(82)4009-5200</t>
  </si>
  <si>
    <t>MQ9</t>
  </si>
  <si>
    <t>MARINGA MERCURIO</t>
  </si>
  <si>
    <t>ROD PR 317</t>
  </si>
  <si>
    <t>(44)4009-5000</t>
  </si>
  <si>
    <t>MR5</t>
  </si>
  <si>
    <t>MARABA</t>
  </si>
  <si>
    <t>RUA FOLHA 30 SN QUADRA 15</t>
  </si>
  <si>
    <t>68507-765</t>
  </si>
  <si>
    <t>(94)3323-3651</t>
  </si>
  <si>
    <t>59066</t>
  </si>
  <si>
    <t>55 84 3089 5000</t>
  </si>
  <si>
    <t>NF7</t>
  </si>
  <si>
    <t>NOVA FRIBURGO</t>
  </si>
  <si>
    <t>Av Antonio Mario Azevedo 3415</t>
  </si>
  <si>
    <t>Nova Friburgo</t>
  </si>
  <si>
    <t>28630-250</t>
  </si>
  <si>
    <t>5522 2522-0747</t>
  </si>
  <si>
    <t>74850</t>
  </si>
  <si>
    <t>55 62 4012 2900</t>
  </si>
  <si>
    <t>NS9</t>
  </si>
  <si>
    <t>NOVA SERRANA</t>
  </si>
  <si>
    <t>Rua Lavinia de Queiroz 1558</t>
  </si>
  <si>
    <t>Jd. Padre Lauro</t>
  </si>
  <si>
    <t>Nova Serrana</t>
  </si>
  <si>
    <t>35519-000</t>
  </si>
  <si>
    <t>NVT</t>
  </si>
  <si>
    <t>Navegantes</t>
  </si>
  <si>
    <t>AEROPORTO S/Nº</t>
  </si>
  <si>
    <t>BAIRRO SÃO DOMINGOS</t>
  </si>
  <si>
    <t>37550</t>
  </si>
  <si>
    <t>55 35 2102 5006</t>
  </si>
  <si>
    <t>99043</t>
  </si>
  <si>
    <t>PM7</t>
  </si>
  <si>
    <t>PALMAS</t>
  </si>
  <si>
    <t>QUADRA 112 SUL RUA SR5</t>
  </si>
  <si>
    <t>77054-970</t>
  </si>
  <si>
    <t>(63)2111-2850</t>
  </si>
  <si>
    <t>PM9</t>
  </si>
  <si>
    <t>PATOS DE MINAS</t>
  </si>
  <si>
    <t>Rua Geraldo Teixeira da Cunha</t>
  </si>
  <si>
    <t>Cidade Nova</t>
  </si>
  <si>
    <t>Patos de MInas</t>
  </si>
  <si>
    <t>38706-412</t>
  </si>
  <si>
    <t>5534 3814-9200</t>
  </si>
  <si>
    <t>Paranagua</t>
  </si>
  <si>
    <t>Rua Visconde de Mata 898</t>
  </si>
  <si>
    <t>55 41 3422 7088</t>
  </si>
  <si>
    <t>PO7</t>
  </si>
  <si>
    <t>PASSOS</t>
  </si>
  <si>
    <t>Rua Farid Esper Kallas  155</t>
  </si>
  <si>
    <t>Vila Romana</t>
  </si>
  <si>
    <t>Passos</t>
  </si>
  <si>
    <t>37901-775</t>
  </si>
  <si>
    <t>AV. SERTÓRIO</t>
  </si>
  <si>
    <t>N 6500</t>
  </si>
  <si>
    <t>55 51 21255000</t>
  </si>
  <si>
    <t>55 51 21255002</t>
  </si>
  <si>
    <t>55 18 3355-4000</t>
  </si>
  <si>
    <t>PQ4</t>
  </si>
  <si>
    <t>PETROLINA</t>
  </si>
  <si>
    <t>CORONEL CLEMENTINO COELHO 1590</t>
  </si>
  <si>
    <t>56308-210</t>
  </si>
  <si>
    <t>(87)3038-5000</t>
  </si>
  <si>
    <t>96055</t>
  </si>
  <si>
    <t>55 53 3309 5000</t>
  </si>
  <si>
    <t>PV4</t>
  </si>
  <si>
    <t>PORTO VELHO</t>
  </si>
  <si>
    <t>AVENIDA JATUARANA 6529</t>
  </si>
  <si>
    <t>76806-111</t>
  </si>
  <si>
    <t>(69) 2181-2800</t>
  </si>
  <si>
    <t>93334</t>
  </si>
  <si>
    <t>55 51 2129 5200</t>
  </si>
  <si>
    <t>95900</t>
  </si>
  <si>
    <t>55 51 3714 2711</t>
  </si>
  <si>
    <t>RIBEIRÃO PRETO</t>
  </si>
  <si>
    <t>14095</t>
  </si>
  <si>
    <t>55 16 4009 5000</t>
  </si>
  <si>
    <t>54360</t>
  </si>
  <si>
    <t>55 81 3117 5000</t>
  </si>
  <si>
    <t>ROD. WASHINGTON LUIZ</t>
  </si>
  <si>
    <t>7.749 - BLOCO 2</t>
  </si>
  <si>
    <t>55 21 2187 6000</t>
  </si>
  <si>
    <t>RP7</t>
  </si>
  <si>
    <t>RONDONOPOLIS</t>
  </si>
  <si>
    <t>R MARIO MENDES ALBUQUERQUE 68</t>
  </si>
  <si>
    <t>78705-080</t>
  </si>
  <si>
    <t>(66) 3301-4800</t>
  </si>
  <si>
    <t>RQ9</t>
  </si>
  <si>
    <t>REGISTRO</t>
  </si>
  <si>
    <t>Rua Jose Dias de Araujo  149</t>
  </si>
  <si>
    <t>Vila Riberoppolis</t>
  </si>
  <si>
    <t>Registro</t>
  </si>
  <si>
    <t>11900-000</t>
  </si>
  <si>
    <t>RR6</t>
  </si>
  <si>
    <t>RIO BRANCO</t>
  </si>
  <si>
    <t>VIA CHICO MENDES 2872</t>
  </si>
  <si>
    <t>69901-180</t>
  </si>
  <si>
    <t>(68)3302-2800</t>
  </si>
  <si>
    <t>RS7</t>
  </si>
  <si>
    <t>RIO DO SUL</t>
  </si>
  <si>
    <t>Rua Emilio Lenz 200</t>
  </si>
  <si>
    <t>Canta Galo</t>
  </si>
  <si>
    <t>Rio do Sul</t>
  </si>
  <si>
    <t>89163-029</t>
  </si>
  <si>
    <t>RU6</t>
  </si>
  <si>
    <t>GURUPI</t>
  </si>
  <si>
    <t>RUA NEWTON DA ROCHA GOMES 2015</t>
  </si>
  <si>
    <t>NOSSA SENHORA DA ABDIA</t>
  </si>
  <si>
    <t>77402-020</t>
  </si>
  <si>
    <t>(63)3301-2800</t>
  </si>
  <si>
    <t>RV3</t>
  </si>
  <si>
    <t>RIO VERDE</t>
  </si>
  <si>
    <t>R ESPLANADA DAS INDUSTRIAS SN</t>
  </si>
  <si>
    <t>75804-910</t>
  </si>
  <si>
    <t>(64) 3321-2800</t>
  </si>
  <si>
    <t>Av.Marginal Dir. do Tiete 2500</t>
  </si>
  <si>
    <t>SB4</t>
  </si>
  <si>
    <t>SAO BORJA</t>
  </si>
  <si>
    <t>55 11 3573-7915</t>
  </si>
  <si>
    <t>THE SAME</t>
  </si>
  <si>
    <t>Av. Cairu  500</t>
  </si>
  <si>
    <t>Porto Alegre</t>
  </si>
  <si>
    <t>55 51-3337-7788</t>
  </si>
  <si>
    <t>SDU</t>
  </si>
  <si>
    <t>Santos Dumont</t>
  </si>
  <si>
    <t>PRAÇA SENADOR SALGADO FILHO S/</t>
  </si>
  <si>
    <t>Rio de Janeiro</t>
  </si>
  <si>
    <t>SÃO JOSE DO RIO PRETO</t>
  </si>
  <si>
    <t>R. Coutinho Cavalcanti 621</t>
  </si>
  <si>
    <t>SÃO JOSE DO RIO PRETO – SP</t>
  </si>
  <si>
    <t>55 17 4009 5000</t>
  </si>
  <si>
    <t>12200</t>
  </si>
  <si>
    <t>55 12 4009 5000</t>
  </si>
  <si>
    <t>SAO LUIS</t>
  </si>
  <si>
    <t>AVENIDA DOS FRANCESES  Nº 13</t>
  </si>
  <si>
    <t>65053</t>
  </si>
  <si>
    <t>55 98 3238 1114</t>
  </si>
  <si>
    <t>SM8</t>
  </si>
  <si>
    <t>SANTA MARIA</t>
  </si>
  <si>
    <t>AV ANGELO BOLSON 394</t>
  </si>
  <si>
    <t>97070-000</t>
  </si>
  <si>
    <t>(55) 2101-5000</t>
  </si>
  <si>
    <t>SM9</t>
  </si>
  <si>
    <t>SAO MIGUEL DO OESTE</t>
  </si>
  <si>
    <t>Rua Marcilio Dias 731</t>
  </si>
  <si>
    <t>Sao MIguel do Oeste</t>
  </si>
  <si>
    <t>89900-000</t>
  </si>
  <si>
    <t>ROD. WASHINGTON LUIZ  KM 229 6</t>
  </si>
  <si>
    <t>13571</t>
  </si>
  <si>
    <t>55 16 2106-5000</t>
  </si>
  <si>
    <t>AV INDEPENDENCIA 2300</t>
  </si>
  <si>
    <t>18103</t>
  </si>
  <si>
    <t>55 15 4009 5300</t>
  </si>
  <si>
    <t>SQ5</t>
  </si>
  <si>
    <t>SANTAREM</t>
  </si>
  <si>
    <t>Av Curua-uma 2899 sala 1</t>
  </si>
  <si>
    <t>Urumari</t>
  </si>
  <si>
    <t>Santarem</t>
  </si>
  <si>
    <t>68020-650</t>
  </si>
  <si>
    <t>5511 3208-2892</t>
  </si>
  <si>
    <t>SQ6</t>
  </si>
  <si>
    <t>SOBRAL</t>
  </si>
  <si>
    <t>AV PIMENTEL GOMES 214</t>
  </si>
  <si>
    <t>62040-050</t>
  </si>
  <si>
    <t>(88) 3613-2300</t>
  </si>
  <si>
    <t>SQ9</t>
  </si>
  <si>
    <t>SAQUAREMA</t>
  </si>
  <si>
    <t>Rod Amaral Peixoto 68500-000</t>
  </si>
  <si>
    <t>Galpao 02</t>
  </si>
  <si>
    <t>Bicuiba/Ipitangas</t>
  </si>
  <si>
    <t>Saquarema</t>
  </si>
  <si>
    <t>28993-000</t>
  </si>
  <si>
    <t>5522 2673-1428</t>
  </si>
  <si>
    <t>EST. DE CAMPINAS PIRAJA 1068</t>
  </si>
  <si>
    <t>41230</t>
  </si>
  <si>
    <t>55 71 4009 5000</t>
  </si>
  <si>
    <t>RUA DR. MANOEL TOURINHO 261</t>
  </si>
  <si>
    <t>11013</t>
  </si>
  <si>
    <t>88700</t>
  </si>
  <si>
    <t>55 48 3626 1118</t>
  </si>
  <si>
    <t>TF7</t>
  </si>
  <si>
    <t>TEIXEIRA DE FREITAS</t>
  </si>
  <si>
    <t>Rua Profeta Issa 645</t>
  </si>
  <si>
    <t>Monte Castelo</t>
  </si>
  <si>
    <t>Teixeira de Freitas</t>
  </si>
  <si>
    <t>45995-970</t>
  </si>
  <si>
    <t>5573 2102-5000</t>
  </si>
  <si>
    <t>TI7</t>
  </si>
  <si>
    <t>TERESINA</t>
  </si>
  <si>
    <t>Av Prefeito Wall Ferraz 13.355</t>
  </si>
  <si>
    <t>Parque Jacinta</t>
  </si>
  <si>
    <t>Teresina</t>
  </si>
  <si>
    <t>64035-180</t>
  </si>
  <si>
    <t>5586 9427-2212</t>
  </si>
  <si>
    <t>TL7</t>
  </si>
  <si>
    <t>TRES LAGOAS</t>
  </si>
  <si>
    <t>AV RANULPHO MARQUES LEAL 2551</t>
  </si>
  <si>
    <t>79610100</t>
  </si>
  <si>
    <t>(67)2105-0700</t>
  </si>
  <si>
    <t>TM8</t>
  </si>
  <si>
    <t>TIMON</t>
  </si>
  <si>
    <t>Avenida Piaui 130</t>
  </si>
  <si>
    <t>Timon</t>
  </si>
  <si>
    <t>65630-000</t>
  </si>
  <si>
    <t>5599 3212-4326</t>
  </si>
  <si>
    <t>38402</t>
  </si>
  <si>
    <t>55 34 4009-5000</t>
  </si>
  <si>
    <t>55 34 4009-5001</t>
  </si>
  <si>
    <t>55 34 2103 5000</t>
  </si>
  <si>
    <t>UM8</t>
  </si>
  <si>
    <t>UMUARAMA</t>
  </si>
  <si>
    <t>Av Angelo Moreira Fonseca 2577</t>
  </si>
  <si>
    <t>Jardim Alvorada</t>
  </si>
  <si>
    <t>Umuarama</t>
  </si>
  <si>
    <t>87506-380</t>
  </si>
  <si>
    <t>5544 3624-3935</t>
  </si>
  <si>
    <t>UR7</t>
  </si>
  <si>
    <t>GUARAPUAVA</t>
  </si>
  <si>
    <t>Rua Alcindo Mattos 177</t>
  </si>
  <si>
    <t>Guarapuava</t>
  </si>
  <si>
    <t>85045-525</t>
  </si>
  <si>
    <t>5542 3629-1464</t>
  </si>
  <si>
    <t>97510</t>
  </si>
  <si>
    <t>UV8</t>
  </si>
  <si>
    <t>UNIAO DA VITORIA</t>
  </si>
  <si>
    <t>Rod BR 476  4215 KM 226</t>
  </si>
  <si>
    <t>Bom Jesus</t>
  </si>
  <si>
    <t>Uniao da Vitoria</t>
  </si>
  <si>
    <t>84600-000</t>
  </si>
  <si>
    <t>55 42 3229-3131</t>
  </si>
  <si>
    <t>VC3</t>
  </si>
  <si>
    <t>VITORIA DA CONQUISTA</t>
  </si>
  <si>
    <t>AV JURACY MAGALHAES KM 268.5</t>
  </si>
  <si>
    <t>BARRA MANSA</t>
  </si>
  <si>
    <t>27355-640</t>
  </si>
  <si>
    <t>(77) 2101-5300</t>
  </si>
  <si>
    <t>VCP</t>
  </si>
  <si>
    <t>VIRACOPOS</t>
  </si>
  <si>
    <t>AEROPORTO INTL DE VIRACOPOS</t>
  </si>
  <si>
    <t>TERMINAL DE COURIER</t>
  </si>
  <si>
    <t>13055-970</t>
  </si>
  <si>
    <t>11     5564 8600</t>
  </si>
  <si>
    <t>VG6</t>
  </si>
  <si>
    <t>VARGINHA</t>
  </si>
  <si>
    <t>Av Comendador Manoel Sendas</t>
  </si>
  <si>
    <t>nr 01099  Lote 36/37</t>
  </si>
  <si>
    <t>Quadra 00000G - Parque Mariela</t>
  </si>
  <si>
    <t>Varginha</t>
  </si>
  <si>
    <t>37030-010</t>
  </si>
  <si>
    <t>VH6</t>
  </si>
  <si>
    <t>VILHENA</t>
  </si>
  <si>
    <t>RUA DEOFE ANTONIO GEREMIAS 180</t>
  </si>
  <si>
    <t>78995000</t>
  </si>
  <si>
    <t>(69)3322-3832</t>
  </si>
  <si>
    <t>(69) 33223832</t>
  </si>
  <si>
    <t>AVENIDA FERNANDO FERRARI</t>
  </si>
  <si>
    <t>N  2775</t>
  </si>
  <si>
    <t>Av Industrial 2020 Lj B</t>
  </si>
  <si>
    <t>55 33 2101 5100</t>
  </si>
  <si>
    <t>VR5</t>
  </si>
  <si>
    <t>VOLTA REDONDA</t>
  </si>
  <si>
    <t>RODOVIA PRESIDENTE DUTRA</t>
  </si>
  <si>
    <t>(24) 3324-5118</t>
  </si>
  <si>
    <t>VV3</t>
  </si>
  <si>
    <t>AV INDUSTRIAL 2020</t>
  </si>
  <si>
    <t>35040610</t>
  </si>
  <si>
    <t>(33)2101-5100</t>
  </si>
  <si>
    <t xml:space="preserve"> BAHAMAS</t>
  </si>
  <si>
    <t>The Kipling Building Freeport</t>
  </si>
  <si>
    <t xml:space="preserve"> BHUTAN</t>
  </si>
  <si>
    <t>PBH</t>
  </si>
  <si>
    <t>PARO INTERNATIONAL AIRPORT</t>
  </si>
  <si>
    <t>PARO</t>
  </si>
  <si>
    <t>00975 2 337088</t>
  </si>
  <si>
    <t>00975 2 336249</t>
  </si>
  <si>
    <t>Associate : Bhutan Post</t>
  </si>
  <si>
    <t>GPO Building  Chang Lam</t>
  </si>
  <si>
    <t>+975 2 334444</t>
  </si>
  <si>
    <t xml:space="preserve"> BOTSWANA</t>
  </si>
  <si>
    <t>5625 Lejara Road  Broadhurst</t>
  </si>
  <si>
    <t>Broadhurst Industrial</t>
  </si>
  <si>
    <t>00267 3951961</t>
  </si>
  <si>
    <t>0027 865884637</t>
  </si>
  <si>
    <t xml:space="preserve"> BELARUS</t>
  </si>
  <si>
    <t>4-th Zagorodny Lane 56a</t>
  </si>
  <si>
    <t>+375173928584</t>
  </si>
  <si>
    <t>+375172040851</t>
  </si>
  <si>
    <t>4-th Zagorodny Lane 56A</t>
  </si>
  <si>
    <t>+375 17 3928584</t>
  </si>
  <si>
    <t>+375 17 3040851</t>
  </si>
  <si>
    <t xml:space="preserve"> BELIZE</t>
  </si>
  <si>
    <t>5 Saint Luke  Belize City</t>
  </si>
  <si>
    <t>501 232 291</t>
  </si>
  <si>
    <t>501 237 429</t>
  </si>
  <si>
    <t xml:space="preserve"> CANADA</t>
  </si>
  <si>
    <t>Alberta South</t>
  </si>
  <si>
    <t>3230 American Drive</t>
  </si>
  <si>
    <t>Mississauga</t>
  </si>
  <si>
    <t>Alberta North</t>
  </si>
  <si>
    <t>British Columbia South</t>
  </si>
  <si>
    <t>3230  American drive</t>
  </si>
  <si>
    <t>British Columbia North</t>
  </si>
  <si>
    <t>3230  American Drive</t>
  </si>
  <si>
    <t>HN2</t>
  </si>
  <si>
    <t>CA XBB BOOKING CENTRE</t>
  </si>
  <si>
    <t>785  Greens Parkway</t>
  </si>
  <si>
    <t>North Belt 2 - Suite 150</t>
  </si>
  <si>
    <t>Houston</t>
  </si>
  <si>
    <t>Labrador</t>
  </si>
  <si>
    <t>Manitoba North</t>
  </si>
  <si>
    <t>New Brunswick</t>
  </si>
  <si>
    <t>Newfoundland</t>
  </si>
  <si>
    <t>Nova Scotia</t>
  </si>
  <si>
    <t>Northwest Territories</t>
  </si>
  <si>
    <t>Ontario South</t>
  </si>
  <si>
    <t>Ontario Central</t>
  </si>
  <si>
    <t>Ontario North</t>
  </si>
  <si>
    <t>Prince Edward Island</t>
  </si>
  <si>
    <t>Quebec South</t>
  </si>
  <si>
    <t>Quebec Central</t>
  </si>
  <si>
    <t>CANADA - NO FREIGHT AREA</t>
  </si>
  <si>
    <t>Saskatchewan South</t>
  </si>
  <si>
    <t>3230  American Way</t>
  </si>
  <si>
    <t>Saskatchewan North</t>
  </si>
  <si>
    <t>1 4034682888</t>
  </si>
  <si>
    <t>1 4034682767</t>
  </si>
  <si>
    <t>YMX</t>
  </si>
  <si>
    <t>Montreal-Mirabel International Airport</t>
  </si>
  <si>
    <t>No Address</t>
  </si>
  <si>
    <t>Mirabel</t>
  </si>
  <si>
    <t>1</t>
  </si>
  <si>
    <t>1944  Onesime Gagnon</t>
  </si>
  <si>
    <t>H8T</t>
  </si>
  <si>
    <t>4831 Miller Road</t>
  </si>
  <si>
    <t>Unit 102</t>
  </si>
  <si>
    <t>ALPINE EXPRESS  DYNAMEX</t>
  </si>
  <si>
    <t>1 2047837193</t>
  </si>
  <si>
    <t>YYX</t>
  </si>
  <si>
    <t>CA MAM Revenue</t>
  </si>
  <si>
    <t>68 South Service Road</t>
  </si>
  <si>
    <t>Suite 340</t>
  </si>
  <si>
    <t>Melville</t>
  </si>
  <si>
    <t>11747</t>
  </si>
  <si>
    <t>631-712-6700</t>
  </si>
  <si>
    <t>631-420-6980</t>
  </si>
  <si>
    <t>ZX1</t>
  </si>
  <si>
    <t>CA - D01 - Agent PUD 1</t>
  </si>
  <si>
    <t>MELVILLE</t>
  </si>
  <si>
    <t>ZX2</t>
  </si>
  <si>
    <t>CA - D02 - Agent PUD 2</t>
  </si>
  <si>
    <t>ZX3</t>
  </si>
  <si>
    <t>CA - D03 - Agent PUD 3</t>
  </si>
  <si>
    <t>ZX4</t>
  </si>
  <si>
    <t>CA - D04 - Agent PUD 4</t>
  </si>
  <si>
    <t>ZX5</t>
  </si>
  <si>
    <t>CA - D05 - Agent PUD 5</t>
  </si>
  <si>
    <t>ZX6</t>
  </si>
  <si>
    <t>CA - D06 - Agent PUD 6</t>
  </si>
  <si>
    <t>ZX7</t>
  </si>
  <si>
    <t>CA - D07 - Agent PUD 7</t>
  </si>
  <si>
    <t>ZX8</t>
  </si>
  <si>
    <t>CA - D08 - Agent PUD 8</t>
  </si>
  <si>
    <t>ZX9</t>
  </si>
  <si>
    <t>CA - D09 - Agent PUD 9</t>
  </si>
  <si>
    <t>ELVILLE</t>
  </si>
  <si>
    <t>ZZ3</t>
  </si>
  <si>
    <t>CA - D10 - Agent PUD 10</t>
  </si>
  <si>
    <t>ZZ5</t>
  </si>
  <si>
    <t>CA - D11 - Agent PUD 11</t>
  </si>
  <si>
    <t>ZZ6</t>
  </si>
  <si>
    <t>CA - D12 - Agent PUD 12</t>
  </si>
  <si>
    <t>ZZ7</t>
  </si>
  <si>
    <t>CA - D13 - Agent PUD 13</t>
  </si>
  <si>
    <t>ZZ8</t>
  </si>
  <si>
    <t>CA  - D14 - Agent PUD 14</t>
  </si>
  <si>
    <t>ZZ9</t>
  </si>
  <si>
    <t>CA - D15 - Agent PUD 15</t>
  </si>
  <si>
    <t xml:space="preserve"> COCOS (KEELING) ISLA</t>
  </si>
  <si>
    <t>201 Coward Street</t>
  </si>
  <si>
    <t>Mascot</t>
  </si>
  <si>
    <t>08 8304 8000</t>
  </si>
  <si>
    <t>08 8304 8611</t>
  </si>
  <si>
    <t xml:space="preserve"> CENTRAL AFRICAN REPU</t>
  </si>
  <si>
    <t>AV. BOGANDA  CENTRE VILLE</t>
  </si>
  <si>
    <t>+236 21614848</t>
  </si>
  <si>
    <t xml:space="preserve"> CONGO</t>
  </si>
  <si>
    <t>Bd Général de Gaulle   CNSS Bu</t>
  </si>
  <si>
    <t>Pointe Noire</t>
  </si>
  <si>
    <t>Brazzaville</t>
  </si>
  <si>
    <t>242 065111550</t>
  </si>
  <si>
    <t>Bd Général de Gaulle</t>
  </si>
  <si>
    <t>CNSS Building</t>
  </si>
  <si>
    <t>242065111550</t>
  </si>
  <si>
    <t xml:space="preserve"> SWITZERLAND</t>
  </si>
  <si>
    <t>ARA</t>
  </si>
  <si>
    <t>AARAU  IM</t>
  </si>
  <si>
    <t>41 628370000</t>
  </si>
  <si>
    <t>41 628370100</t>
  </si>
  <si>
    <t>BS1</t>
  </si>
  <si>
    <t>BASEL SCANNING 2</t>
  </si>
  <si>
    <t>POSTFACH BASEL AIRPORT</t>
  </si>
  <si>
    <t>6132   52569</t>
  </si>
  <si>
    <t>6132   52567</t>
  </si>
  <si>
    <t>BS2</t>
  </si>
  <si>
    <t>BASEL DEPOT  SCANNING 1</t>
  </si>
  <si>
    <t>BS3</t>
  </si>
  <si>
    <t>BASEL SATELLITE</t>
  </si>
  <si>
    <t>+41613252569</t>
  </si>
  <si>
    <t>+41613252567</t>
  </si>
  <si>
    <t>BSX</t>
  </si>
  <si>
    <t>BSX MOTHERBAG DESTINATION</t>
  </si>
  <si>
    <t>AIRPORT BASEL</t>
  </si>
  <si>
    <t>+41613254747</t>
  </si>
  <si>
    <t>+41613254740</t>
  </si>
  <si>
    <t>CH7</t>
  </si>
  <si>
    <t>SWITZERLAND TEST DEPOT</t>
  </si>
  <si>
    <t>+41227170700</t>
  </si>
  <si>
    <t>+41227170707</t>
  </si>
  <si>
    <t>GVY</t>
  </si>
  <si>
    <t>GENEVA UNLIST</t>
  </si>
  <si>
    <t>AEROGARE FRET  CASE POSTALE</t>
  </si>
  <si>
    <t>1144</t>
  </si>
  <si>
    <t>GENEVE 5</t>
  </si>
  <si>
    <t>1211</t>
  </si>
  <si>
    <t>+41227170721</t>
  </si>
  <si>
    <t>TSP Satellite Station Lausanne</t>
  </si>
  <si>
    <t>Route de Renens 1A</t>
  </si>
  <si>
    <t>Bussigny</t>
  </si>
  <si>
    <t>+41-21-612-8283</t>
  </si>
  <si>
    <t>+41-22-743-0436</t>
  </si>
  <si>
    <t>LNN</t>
  </si>
  <si>
    <t>LAUSANNE</t>
  </si>
  <si>
    <t>0628370566</t>
  </si>
  <si>
    <t>0227178812</t>
  </si>
  <si>
    <t>+41916951414</t>
  </si>
  <si>
    <t>+41916951400</t>
  </si>
  <si>
    <t>SZO</t>
  </si>
  <si>
    <t>GENEVA OTHER</t>
  </si>
  <si>
    <t>AEROGARE FRET CASE POSTALE</t>
  </si>
  <si>
    <t>+41227170722</t>
  </si>
  <si>
    <t>ZR1</t>
  </si>
  <si>
    <t>EFFRETIKON</t>
  </si>
  <si>
    <t>VOGELSANGSTRASSE 14</t>
  </si>
  <si>
    <t>8307</t>
  </si>
  <si>
    <t>+41523439770</t>
  </si>
  <si>
    <t>+41523439771</t>
  </si>
  <si>
    <t>ZR2</t>
  </si>
  <si>
    <t>URDORF</t>
  </si>
  <si>
    <t>STEINACKERSTRASSE 35</t>
  </si>
  <si>
    <t>8902</t>
  </si>
  <si>
    <t>+411401200</t>
  </si>
  <si>
    <t>+411401201</t>
  </si>
  <si>
    <t>ZR3</t>
  </si>
  <si>
    <t>ST GALLEN</t>
  </si>
  <si>
    <t>BRAUERSTRASSE 25</t>
  </si>
  <si>
    <t>9000</t>
  </si>
  <si>
    <t>+41717223314</t>
  </si>
  <si>
    <t>ZR4</t>
  </si>
  <si>
    <t>ZUG</t>
  </si>
  <si>
    <t>BODENFELD 3</t>
  </si>
  <si>
    <t>SINS</t>
  </si>
  <si>
    <t>5643</t>
  </si>
  <si>
    <t>0041417831383</t>
  </si>
  <si>
    <t>0041417831384</t>
  </si>
  <si>
    <t>ZR5</t>
  </si>
  <si>
    <t>BERN</t>
  </si>
  <si>
    <t>ZIKADENWEG 20</t>
  </si>
  <si>
    <t>3006</t>
  </si>
  <si>
    <t>0848809090</t>
  </si>
  <si>
    <t>0848809095</t>
  </si>
  <si>
    <t>ZR6</t>
  </si>
  <si>
    <t>PRATTELN</t>
  </si>
  <si>
    <t>INDUSTRIESTRASSE 32</t>
  </si>
  <si>
    <t>4133</t>
  </si>
  <si>
    <t>+41618232070</t>
  </si>
  <si>
    <t>ZR8</t>
  </si>
  <si>
    <t>TNT SWISS POST</t>
  </si>
  <si>
    <t>+41628730000</t>
  </si>
  <si>
    <t>+41628379559</t>
  </si>
  <si>
    <t>ZR9</t>
  </si>
  <si>
    <t>ACS 1</t>
  </si>
  <si>
    <t>628370000</t>
  </si>
  <si>
    <t>628239559</t>
  </si>
  <si>
    <t>+41628370000</t>
  </si>
  <si>
    <t>+41628239559</t>
  </si>
  <si>
    <t>ZY1</t>
  </si>
  <si>
    <t>ACS 2</t>
  </si>
  <si>
    <t>ZY2</t>
  </si>
  <si>
    <t>ACS 3</t>
  </si>
  <si>
    <t xml:space="preserve"> COTE D'IVOIRE</t>
  </si>
  <si>
    <t>Immeuble Woodin center</t>
  </si>
  <si>
    <t>abidjan</t>
  </si>
  <si>
    <t>+225 21257452</t>
  </si>
  <si>
    <t>ABO</t>
  </si>
  <si>
    <t>IVORY COAST OTHERS</t>
  </si>
  <si>
    <t>Abidjan</t>
  </si>
  <si>
    <t>225 21 25 74 52</t>
  </si>
  <si>
    <t xml:space="preserve"> COOK ISLANDS</t>
  </si>
  <si>
    <t xml:space="preserve"> CHILE</t>
  </si>
  <si>
    <t>Heroes de la Concepcion N° 153</t>
  </si>
  <si>
    <t>Parque Logistico La Portada</t>
  </si>
  <si>
    <t>562 3605000</t>
  </si>
  <si>
    <t>562 3605005</t>
  </si>
  <si>
    <t>Barros Arana 2376</t>
  </si>
  <si>
    <t>Arica</t>
  </si>
  <si>
    <t>CH9</t>
  </si>
  <si>
    <t>South Americas Associates</t>
  </si>
  <si>
    <t>Rosario Norte 615 Piso 19</t>
  </si>
  <si>
    <t>Santiago</t>
  </si>
  <si>
    <t>Las Condes</t>
  </si>
  <si>
    <t>562 796 7000</t>
  </si>
  <si>
    <t>Adda Brasil 631</t>
  </si>
  <si>
    <t>236050000</t>
  </si>
  <si>
    <t>023605105</t>
  </si>
  <si>
    <t>56 2 3605000</t>
  </si>
  <si>
    <t>56 2 7196670</t>
  </si>
  <si>
    <t>Collipulli</t>
  </si>
  <si>
    <t>56 9 95486577</t>
  </si>
  <si>
    <t>Castro</t>
  </si>
  <si>
    <t>Pedro Montt Nº 1302 Segundo Se</t>
  </si>
  <si>
    <t>56 9 92215258</t>
  </si>
  <si>
    <t>56 2 3605100</t>
  </si>
  <si>
    <t>LA8</t>
  </si>
  <si>
    <t>SAARN OPS DEPOT/Los Andes</t>
  </si>
  <si>
    <t>n/a</t>
  </si>
  <si>
    <t>02-360 5000</t>
  </si>
  <si>
    <t>02-360 5045</t>
  </si>
  <si>
    <t>56 2 3605005</t>
  </si>
  <si>
    <t>CALLE ENRIQUE AVELLO N 01249</t>
  </si>
  <si>
    <t>Punta Arenas</t>
  </si>
  <si>
    <t>Quillota</t>
  </si>
  <si>
    <t>Herman Niemeyer Fernandez Nº 5</t>
  </si>
  <si>
    <t>56 9 93422605</t>
  </si>
  <si>
    <t>SA3</t>
  </si>
  <si>
    <t>SOUTH AMERICA REGIONAL OFFICE</t>
  </si>
  <si>
    <t>Rosario Norte 615  piso 19</t>
  </si>
  <si>
    <t>562 7967712</t>
  </si>
  <si>
    <t>562-7967000</t>
  </si>
  <si>
    <t>santa catalina de chena 1001</t>
  </si>
  <si>
    <t>AV BERNARDO O'HIGGINS 500</t>
  </si>
  <si>
    <t>San Felipe</t>
  </si>
  <si>
    <t>56 9 95491086</t>
  </si>
  <si>
    <t>SN9</t>
  </si>
  <si>
    <t>SAARN OPS DEPOT/ Santiago</t>
  </si>
  <si>
    <t>02-3605045</t>
  </si>
  <si>
    <t>Villarrica</t>
  </si>
  <si>
    <t>Isabel Riquelme Nº 403</t>
  </si>
  <si>
    <t>56 9 89010212</t>
  </si>
  <si>
    <t>LONG. SUR KM 659</t>
  </si>
  <si>
    <t>WPA</t>
  </si>
  <si>
    <t>NATANIEL</t>
  </si>
  <si>
    <t>NATANIEL COX 1417 SANT CENTRO</t>
  </si>
  <si>
    <t>83605</t>
  </si>
  <si>
    <t>226331295</t>
  </si>
  <si>
    <t>Rudecindo Ortega Nº 04100</t>
  </si>
  <si>
    <t>Camino Real S/N</t>
  </si>
  <si>
    <t>Lado Nama Export</t>
  </si>
  <si>
    <t>ZUD</t>
  </si>
  <si>
    <t>EL CORTIJO</t>
  </si>
  <si>
    <t>AMERICO VESPUCIO 2344</t>
  </si>
  <si>
    <t>80413</t>
  </si>
  <si>
    <t>56-2-7143630</t>
  </si>
  <si>
    <t xml:space="preserve"> CAMEROON</t>
  </si>
  <si>
    <t>centre ville</t>
  </si>
  <si>
    <t>23733431485</t>
  </si>
  <si>
    <t>23733432771</t>
  </si>
  <si>
    <t>BP 5200</t>
  </si>
  <si>
    <t>AKWA</t>
  </si>
  <si>
    <t>+237 33432619</t>
  </si>
  <si>
    <t>zone de fret de Douala</t>
  </si>
  <si>
    <t xml:space="preserve"> CHINA</t>
  </si>
  <si>
    <t>BJ1</t>
  </si>
  <si>
    <t>Hoau Beijing</t>
  </si>
  <si>
    <t>Xinan Road Logistics Park</t>
  </si>
  <si>
    <t>Beijing</t>
  </si>
  <si>
    <t>010-60341569</t>
  </si>
  <si>
    <t>CAN</t>
  </si>
  <si>
    <t>4-1-A  EXPRESS HANDLING UNIT</t>
  </si>
  <si>
    <t>AIRPORT LOGISTIC ZONE  BAIYUN</t>
  </si>
  <si>
    <t>510890</t>
  </si>
  <si>
    <t>20 36070788</t>
  </si>
  <si>
    <t>20 36070310</t>
  </si>
  <si>
    <t>1st Floor No.2 Building</t>
  </si>
  <si>
    <t>No.1073 Hanghai East Road</t>
  </si>
  <si>
    <t>International Outsourcing Park</t>
  </si>
  <si>
    <t>No. 317 Yusong Rd  Longshan St</t>
  </si>
  <si>
    <t>Yubei District</t>
  </si>
  <si>
    <t>86-23-6798 3629</t>
  </si>
  <si>
    <t>86-23-6763 6008</t>
  </si>
  <si>
    <t>NO 1-2 HONGSHI ROAD LONGXI</t>
  </si>
  <si>
    <t>TOWN YUBEI DISTRICT</t>
  </si>
  <si>
    <t>23 67869128</t>
  </si>
  <si>
    <t>23 67869912</t>
  </si>
  <si>
    <t>CKG</t>
  </si>
  <si>
    <t>Chongqing gateway</t>
  </si>
  <si>
    <t>No. 317 Yusong Rd Longshan St</t>
  </si>
  <si>
    <t>Chongqing</t>
  </si>
  <si>
    <t>G/F  Terminal 2</t>
  </si>
  <si>
    <t>Asia Airfreight Terminal</t>
  </si>
  <si>
    <t>10 Chun Ping Road  HK airport</t>
  </si>
  <si>
    <t>Hong Kong</t>
  </si>
  <si>
    <t>86 21 64203517</t>
  </si>
  <si>
    <t>86 21 64213841</t>
  </si>
  <si>
    <t>01069477060</t>
  </si>
  <si>
    <t>No. 788 YINXIAN AVENUE YINZHO</t>
  </si>
  <si>
    <t>City NINGBO</t>
  </si>
  <si>
    <t>86 57488204179</t>
  </si>
  <si>
    <t>China POST exports via CN2</t>
  </si>
  <si>
    <t>5/F East Wing</t>
  </si>
  <si>
    <t>Wenzhou Railway Square  Zhejia</t>
  </si>
  <si>
    <t>District Wenzhou</t>
  </si>
  <si>
    <t>86-577-88088931</t>
  </si>
  <si>
    <t>China Post via Shenzhen</t>
  </si>
  <si>
    <t>Post Customs Express</t>
  </si>
  <si>
    <t>Regulation Center  Qiaoxiang</t>
  </si>
  <si>
    <t>&amp; Shenyun Road Intersection</t>
  </si>
  <si>
    <t>8620-2910 2685</t>
  </si>
  <si>
    <t>8620-8130 4381</t>
  </si>
  <si>
    <t>CQ1</t>
  </si>
  <si>
    <t>Hoau Chongqing</t>
  </si>
  <si>
    <t>Xihe Village Bafu Town</t>
  </si>
  <si>
    <t>Jiulongpo Distric</t>
  </si>
  <si>
    <t>023-65760078</t>
  </si>
  <si>
    <t>CS5</t>
  </si>
  <si>
    <t>Hoau Changsha</t>
  </si>
  <si>
    <t>Yilaikesi Road</t>
  </si>
  <si>
    <t>Muyun Industrial Park</t>
  </si>
  <si>
    <t>Changsha</t>
  </si>
  <si>
    <t>0731-86908611</t>
  </si>
  <si>
    <t>0731-86908255</t>
  </si>
  <si>
    <t>215-219# Xue Fu Hua Ting</t>
  </si>
  <si>
    <t>299# ShanYue Road  KaiFu Dist.</t>
  </si>
  <si>
    <t>Changsha City  Hunan Prov</t>
  </si>
  <si>
    <t>CHANGSHA CITY</t>
  </si>
  <si>
    <t>410022</t>
  </si>
  <si>
    <t>86 731 84085936</t>
  </si>
  <si>
    <t>86731 84830347</t>
  </si>
  <si>
    <t>Chengdu</t>
  </si>
  <si>
    <t>1st Floor Wuqing Business Bldg</t>
  </si>
  <si>
    <t>No.8 Wuxing Yi Road  Wuhou</t>
  </si>
  <si>
    <t>Science and Technology Zone</t>
  </si>
  <si>
    <t>Chengdu City  Sichuan Prov.</t>
  </si>
  <si>
    <t>610045</t>
  </si>
  <si>
    <t>86 28 8510 2917</t>
  </si>
  <si>
    <t>028-85131712</t>
  </si>
  <si>
    <t>CTU</t>
  </si>
  <si>
    <t>Chengdu gateway</t>
  </si>
  <si>
    <t>1ST FLOOR BRILLIANT CO LTD</t>
  </si>
  <si>
    <t>NO 16 GAOPENG AVENUE</t>
  </si>
  <si>
    <t>610072</t>
  </si>
  <si>
    <t>28 85138686</t>
  </si>
  <si>
    <t>28 85125222</t>
  </si>
  <si>
    <t>NRCC</t>
  </si>
  <si>
    <t>No.9  8 Street  Logistics Park</t>
  </si>
  <si>
    <t>Development Center</t>
  </si>
  <si>
    <t>Shunping Road  Shunyi District</t>
  </si>
  <si>
    <t>86 10 61405183</t>
  </si>
  <si>
    <t>86 10 69475722</t>
  </si>
  <si>
    <t>B building  10F  shenghe plaza</t>
  </si>
  <si>
    <t>shenghe road</t>
  </si>
  <si>
    <t>755    82403909</t>
  </si>
  <si>
    <t>755    82429232</t>
  </si>
  <si>
    <t>DG2</t>
  </si>
  <si>
    <t>ARN ICD hub - Dongguan</t>
  </si>
  <si>
    <t>Xidatan Bonded logistic park</t>
  </si>
  <si>
    <t>Shatian Town  Dongguan City</t>
  </si>
  <si>
    <t>Guangdong China</t>
  </si>
  <si>
    <t>Dongguan</t>
  </si>
  <si>
    <t>523980</t>
  </si>
  <si>
    <t>0769-88668782</t>
  </si>
  <si>
    <t>ERCC</t>
  </si>
  <si>
    <t>6F Bldg 6 Lane 280 Linhong Roa</t>
  </si>
  <si>
    <t>Shanghai</t>
  </si>
  <si>
    <t>200335</t>
  </si>
  <si>
    <t>86 21 2211 8081</t>
  </si>
  <si>
    <t>86 21 33720083</t>
  </si>
  <si>
    <t>591 87119051</t>
  </si>
  <si>
    <t>591 87119067</t>
  </si>
  <si>
    <t>Foshan</t>
  </si>
  <si>
    <t>No 1-7  Block A Shanghai</t>
  </si>
  <si>
    <t>Village Business Center</t>
  </si>
  <si>
    <t>Pingxi  Guicheng  Nanhai</t>
  </si>
  <si>
    <t>86757-81096835</t>
  </si>
  <si>
    <t>86757-81096837</t>
  </si>
  <si>
    <t>FZ2</t>
  </si>
  <si>
    <t>Hoau Fuzhou</t>
  </si>
  <si>
    <t>Zhongting Village</t>
  </si>
  <si>
    <t>Gaishan Town Cangshan Distric</t>
  </si>
  <si>
    <t>Fuzhou</t>
  </si>
  <si>
    <t>0591-83455333</t>
  </si>
  <si>
    <t>0591-83445333</t>
  </si>
  <si>
    <t>HC2</t>
  </si>
  <si>
    <t>Hoau Baotou</t>
  </si>
  <si>
    <t>Shikun Bei Road Baotou</t>
  </si>
  <si>
    <t>Baotou</t>
  </si>
  <si>
    <t>0472-5188645</t>
  </si>
  <si>
    <t>0472-5188643</t>
  </si>
  <si>
    <t>HC3</t>
  </si>
  <si>
    <t>Hoau Changzhou</t>
  </si>
  <si>
    <t>Tangjia Village Wuxin Street</t>
  </si>
  <si>
    <t>Zhonglou Distric Changzhou</t>
  </si>
  <si>
    <t>Changzhou</t>
  </si>
  <si>
    <t>0519-83975200</t>
  </si>
  <si>
    <t>HC5</t>
  </si>
  <si>
    <t>Hoau Changchun</t>
  </si>
  <si>
    <t>No.999 Jinbi Jinyue Distric</t>
  </si>
  <si>
    <t>Changchun</t>
  </si>
  <si>
    <t>0431-85835333</t>
  </si>
  <si>
    <t>0431-85835513</t>
  </si>
  <si>
    <t>HC7</t>
  </si>
  <si>
    <t>Hoau Chengdu</t>
  </si>
  <si>
    <t>Lailong Village Shilin Town</t>
  </si>
  <si>
    <t>Longquanyi Distric Chengdu</t>
  </si>
  <si>
    <t>028-84721678</t>
  </si>
  <si>
    <t>HD3</t>
  </si>
  <si>
    <t>Hoau Dalian</t>
  </si>
  <si>
    <t>No.991 Huabei Road</t>
  </si>
  <si>
    <t>Ganzijin Distric Dalian</t>
  </si>
  <si>
    <t>Dalian</t>
  </si>
  <si>
    <t>0411-86446227</t>
  </si>
  <si>
    <t>HD9</t>
  </si>
  <si>
    <t>Hoau Dongguan</t>
  </si>
  <si>
    <t>Shuikou village Houjie town</t>
  </si>
  <si>
    <t>0769-85967555</t>
  </si>
  <si>
    <t>0769-85590310</t>
  </si>
  <si>
    <t>HF1</t>
  </si>
  <si>
    <t>Hoau Hefei</t>
  </si>
  <si>
    <t>Cross of Taishan Road and</t>
  </si>
  <si>
    <t>Zhuxi Road</t>
  </si>
  <si>
    <t>Hefei</t>
  </si>
  <si>
    <t>0551-3440758</t>
  </si>
  <si>
    <t>0551-3410115</t>
  </si>
  <si>
    <t>HF4</t>
  </si>
  <si>
    <t>Hoau Fuoshan</t>
  </si>
  <si>
    <t>No.21 Xier Lane</t>
  </si>
  <si>
    <t>Luocunjiebian Village</t>
  </si>
  <si>
    <t>Nanhai Distric</t>
  </si>
  <si>
    <t>Fuoshan</t>
  </si>
  <si>
    <t>0757-86697855</t>
  </si>
  <si>
    <t>No.3 Building  Baohe internet</t>
  </si>
  <si>
    <t>industrial Park  # 17 Huayuan</t>
  </si>
  <si>
    <t>avenue  Baohe District  Hefei</t>
  </si>
  <si>
    <t>86551-62521372</t>
  </si>
  <si>
    <t>86551-62521379</t>
  </si>
  <si>
    <t>HG6</t>
  </si>
  <si>
    <t>Hoau Guiyang</t>
  </si>
  <si>
    <t>Shunhai Village</t>
  </si>
  <si>
    <t>Wudang Distric</t>
  </si>
  <si>
    <t>Guiyang</t>
  </si>
  <si>
    <t>0851-3106366</t>
  </si>
  <si>
    <t>0851-6840632</t>
  </si>
  <si>
    <t>HG8</t>
  </si>
  <si>
    <t>Hoau Guangzhou</t>
  </si>
  <si>
    <t>Huangjinwei logistics park</t>
  </si>
  <si>
    <t>Shijin town Guangzhou</t>
  </si>
  <si>
    <t>Guangzhou</t>
  </si>
  <si>
    <t>020 36461666</t>
  </si>
  <si>
    <t>No.60 Jiuhuan Road</t>
  </si>
  <si>
    <t>Jiubao Town Jianggan District</t>
  </si>
  <si>
    <t>+86 571 2813111</t>
  </si>
  <si>
    <t>+86 571 2898850</t>
  </si>
  <si>
    <t>HH7</t>
  </si>
  <si>
    <t>Hoau Head Office</t>
  </si>
  <si>
    <t>H No.22 Lane 168 Daduhe Road</t>
  </si>
  <si>
    <t>200062</t>
  </si>
  <si>
    <t>86 21 60916666</t>
  </si>
  <si>
    <t>86 21 60916009</t>
  </si>
  <si>
    <t>HH8</t>
  </si>
  <si>
    <t>Hoau Haerbin</t>
  </si>
  <si>
    <t>No.110 Junming Street</t>
  </si>
  <si>
    <t>Dongli Distric Haerbin</t>
  </si>
  <si>
    <t>Haerbin</t>
  </si>
  <si>
    <t>0451-53967745</t>
  </si>
  <si>
    <t>0451-82945066</t>
  </si>
  <si>
    <t>HO6</t>
  </si>
  <si>
    <t>Holdings Head Office</t>
  </si>
  <si>
    <t>7/F Cross Tower</t>
  </si>
  <si>
    <t>318 Fuzhou Road</t>
  </si>
  <si>
    <t>200001</t>
  </si>
  <si>
    <t>86 21 61366868</t>
  </si>
  <si>
    <t>86 21 33665330</t>
  </si>
  <si>
    <t>HS6</t>
  </si>
  <si>
    <t>Hoau Shantou</t>
  </si>
  <si>
    <t>Taishan Road Shantou</t>
  </si>
  <si>
    <t>Shantou</t>
  </si>
  <si>
    <t>0754-88992382</t>
  </si>
  <si>
    <t>HS7</t>
  </si>
  <si>
    <t>Hoau Shanghai</t>
  </si>
  <si>
    <t>No.2239 Huaxiang Road Shanghai</t>
  </si>
  <si>
    <t>021-60916666</t>
  </si>
  <si>
    <t>HT4</t>
  </si>
  <si>
    <t>Hoau Tangshan</t>
  </si>
  <si>
    <t>South Yingbin Road</t>
  </si>
  <si>
    <t>Fengnan Distric Tangshan</t>
  </si>
  <si>
    <t>Tangshan</t>
  </si>
  <si>
    <t>0315-8297528</t>
  </si>
  <si>
    <t>HX3</t>
  </si>
  <si>
    <t>Hoau Xuzhou</t>
  </si>
  <si>
    <t>North Sanhuan Road</t>
  </si>
  <si>
    <t>Xuzhou</t>
  </si>
  <si>
    <t>0516-87766088</t>
  </si>
  <si>
    <t>0516-87766098</t>
  </si>
  <si>
    <t>HY3</t>
  </si>
  <si>
    <t>Hoau Yantai</t>
  </si>
  <si>
    <t>Department 2 Laishan Develop</t>
  </si>
  <si>
    <t>Zone Yantai</t>
  </si>
  <si>
    <t>Yantai</t>
  </si>
  <si>
    <t>0535-6919013</t>
  </si>
  <si>
    <t>HY4</t>
  </si>
  <si>
    <t>Hoau Yinchuan</t>
  </si>
  <si>
    <t>Yingu Logistic Center Yinchuan</t>
  </si>
  <si>
    <t>Yinchuan</t>
  </si>
  <si>
    <t>0951-6919586</t>
  </si>
  <si>
    <t>HY5</t>
  </si>
  <si>
    <t>Hoau Yangzhou</t>
  </si>
  <si>
    <t>Cross of South Yangzijiang</t>
  </si>
  <si>
    <t>Road and Chunjiang Road</t>
  </si>
  <si>
    <t>Yangzhou</t>
  </si>
  <si>
    <t>0514-85880300</t>
  </si>
  <si>
    <t>HY6</t>
  </si>
  <si>
    <t>Hoau Yangjiang</t>
  </si>
  <si>
    <t>No.88 Middle Ruiyun Road</t>
  </si>
  <si>
    <t>Mazhang Distric</t>
  </si>
  <si>
    <t>Zhanjiang</t>
  </si>
  <si>
    <t>0759-2709933</t>
  </si>
  <si>
    <t>0759-2713088</t>
  </si>
  <si>
    <t>No. 05-07  1st Floor  Coastwis</t>
  </si>
  <si>
    <t>International Community</t>
  </si>
  <si>
    <t>District No.22  Xiexia Road</t>
  </si>
  <si>
    <t>HZ2</t>
  </si>
  <si>
    <t>Hoau Huizhou</t>
  </si>
  <si>
    <t>No.56 Jinlong Road</t>
  </si>
  <si>
    <t>Huizhou</t>
  </si>
  <si>
    <t>0752-5785666</t>
  </si>
  <si>
    <t>0752-2875566</t>
  </si>
  <si>
    <t>HZ3</t>
  </si>
  <si>
    <t>Hoau Hangzhou</t>
  </si>
  <si>
    <t>Exit of Qianjiang Second</t>
  </si>
  <si>
    <t>Bridge Xiaoshan</t>
  </si>
  <si>
    <t>Hangzhou</t>
  </si>
  <si>
    <t>0571-82878800</t>
  </si>
  <si>
    <t>JH4</t>
  </si>
  <si>
    <t>Hoau Jinhua</t>
  </si>
  <si>
    <t>Nixidian Village Luodian Town</t>
  </si>
  <si>
    <t>Jinhua</t>
  </si>
  <si>
    <t>0579-82965382</t>
  </si>
  <si>
    <t>0579-82523028</t>
  </si>
  <si>
    <t>No.82  Chong Xiang Street</t>
  </si>
  <si>
    <t>Economic tech. developmentZone</t>
  </si>
  <si>
    <t>0592 - 2615858</t>
  </si>
  <si>
    <t>0592 - 2657222</t>
  </si>
  <si>
    <t>JN1</t>
  </si>
  <si>
    <t>Hoau Jinan</t>
  </si>
  <si>
    <t>Jiqing Highway Lindian Bridge</t>
  </si>
  <si>
    <t>Jinan</t>
  </si>
  <si>
    <t>0531-82372808</t>
  </si>
  <si>
    <t>JS1</t>
  </si>
  <si>
    <t>Hoau Jiamusi</t>
  </si>
  <si>
    <t>No.20 Youyi Road Jiamusi</t>
  </si>
  <si>
    <t>Jiamusi</t>
  </si>
  <si>
    <t>0454-6108859</t>
  </si>
  <si>
    <t>0454-6108856</t>
  </si>
  <si>
    <t>JX2</t>
  </si>
  <si>
    <t>Hoau Jiaxing</t>
  </si>
  <si>
    <t>No.105 Wujin Road Jiaxing</t>
  </si>
  <si>
    <t>Jiaxing</t>
  </si>
  <si>
    <t>0573-82206242</t>
  </si>
  <si>
    <t>0573-82807772</t>
  </si>
  <si>
    <t>JZ1</t>
  </si>
  <si>
    <t>Hoau Jingzhou</t>
  </si>
  <si>
    <t>No.88-19 Jingyi Street</t>
  </si>
  <si>
    <t>Taihe Distric Jingzhou</t>
  </si>
  <si>
    <t>Jingzhou</t>
  </si>
  <si>
    <t>0416-7175599</t>
  </si>
  <si>
    <t>0416-3782858</t>
  </si>
  <si>
    <t>KM1</t>
  </si>
  <si>
    <t>Hoau Kunming</t>
  </si>
  <si>
    <t>Chenjiaying Village</t>
  </si>
  <si>
    <t>Wuhua Distric</t>
  </si>
  <si>
    <t>Kunmin</t>
  </si>
  <si>
    <t>0871-8396886</t>
  </si>
  <si>
    <t>No. 154  Lin yu Road</t>
  </si>
  <si>
    <t>Building C  NO.22</t>
  </si>
  <si>
    <t>Taihu south road</t>
  </si>
  <si>
    <t>Economy Development Zone</t>
  </si>
  <si>
    <t>0512-67158000</t>
  </si>
  <si>
    <t>0512-67159028</t>
  </si>
  <si>
    <t>KS1</t>
  </si>
  <si>
    <t>Hoau Kunshan</t>
  </si>
  <si>
    <t>No.68 Hefeng Xi Road</t>
  </si>
  <si>
    <t>Lujia Town</t>
  </si>
  <si>
    <t>Kunshan</t>
  </si>
  <si>
    <t>0512-57879887</t>
  </si>
  <si>
    <t>0512-57075526</t>
  </si>
  <si>
    <t>LZ1</t>
  </si>
  <si>
    <t>Hoau Liuzhou</t>
  </si>
  <si>
    <t>Baoshen Exchange Market</t>
  </si>
  <si>
    <t>Hangshen Road</t>
  </si>
  <si>
    <t>Liunan Distric</t>
  </si>
  <si>
    <t>Liuzhou</t>
  </si>
  <si>
    <t>0772-8852013</t>
  </si>
  <si>
    <t>0772-8852014</t>
  </si>
  <si>
    <t>LZ2</t>
  </si>
  <si>
    <t>Hoau Lanzhou</t>
  </si>
  <si>
    <t>No.1269 Middle South Binhe</t>
  </si>
  <si>
    <t>Road Qilihe Distric</t>
  </si>
  <si>
    <t>Lanzhou</t>
  </si>
  <si>
    <t>0931-2561565</t>
  </si>
  <si>
    <t>NB3</t>
  </si>
  <si>
    <t>Hoau Ningbo</t>
  </si>
  <si>
    <t>Xiashen Village Hongtang Town</t>
  </si>
  <si>
    <t>Jiangbei Distric Ningbo</t>
  </si>
  <si>
    <t>Ningbo</t>
  </si>
  <si>
    <t>0574-88398080</t>
  </si>
  <si>
    <t>0574-88398081</t>
  </si>
  <si>
    <t>NC5</t>
  </si>
  <si>
    <t>Hoau Nanchang</t>
  </si>
  <si>
    <t>No.608 Huirenxi Road</t>
  </si>
  <si>
    <t>Xiaolan Industrial Park</t>
  </si>
  <si>
    <t>Nanchang</t>
  </si>
  <si>
    <t>0791-5986521</t>
  </si>
  <si>
    <t>0791-5986405</t>
  </si>
  <si>
    <t>NO.486 HUXIA ROAD</t>
  </si>
  <si>
    <t>86574 28820000</t>
  </si>
  <si>
    <t>86574 56195718</t>
  </si>
  <si>
    <t>NJ1</t>
  </si>
  <si>
    <t>Hoau Nanjing</t>
  </si>
  <si>
    <t>Middle of Juyuan Road</t>
  </si>
  <si>
    <t>Guli Town</t>
  </si>
  <si>
    <t>jiangning Distric</t>
  </si>
  <si>
    <t>Nanjing</t>
  </si>
  <si>
    <t>025-52643626</t>
  </si>
  <si>
    <t>025-86134620</t>
  </si>
  <si>
    <t>HAIERMANSI Industry Park</t>
  </si>
  <si>
    <t>No.2881 Shuanglong Road</t>
  </si>
  <si>
    <t>NN5</t>
  </si>
  <si>
    <t>Hoau Nanning</t>
  </si>
  <si>
    <t>No.108 Baisha Road Nanning</t>
  </si>
  <si>
    <t>Nanning</t>
  </si>
  <si>
    <t>0771-4811840</t>
  </si>
  <si>
    <t>0771-4802798</t>
  </si>
  <si>
    <t>NT8</t>
  </si>
  <si>
    <t>Hoau Nantong</t>
  </si>
  <si>
    <t>20 Group Wenjun Village</t>
  </si>
  <si>
    <t>Xinfu Town</t>
  </si>
  <si>
    <t>Nantong</t>
  </si>
  <si>
    <t>0513-85570255</t>
  </si>
  <si>
    <t>0513-85578667</t>
  </si>
  <si>
    <t>PEK</t>
  </si>
  <si>
    <t>TNT Beijing Gateway</t>
  </si>
  <si>
    <t>C03-15 - C03-17 Express Center</t>
  </si>
  <si>
    <t>Tianzhu FTZ  No.8 Jin An Xi Rd</t>
  </si>
  <si>
    <t>Shunyi District</t>
  </si>
  <si>
    <t>100621</t>
  </si>
  <si>
    <t>86-10-89413500</t>
  </si>
  <si>
    <t>86-10-89413501</t>
  </si>
  <si>
    <t>1st floor Bldg4</t>
  </si>
  <si>
    <t>NO 955 ShangFeng Road</t>
  </si>
  <si>
    <t>PuDong District</t>
  </si>
  <si>
    <t>No.678 Fengting Avenue</t>
  </si>
  <si>
    <t>Lande Industrial Building</t>
  </si>
  <si>
    <t>Suzhou Industrial Park</t>
  </si>
  <si>
    <t>86512 67158000</t>
  </si>
  <si>
    <t>86512 67159028</t>
  </si>
  <si>
    <t>PVG</t>
  </si>
  <si>
    <t>PUDONG INTERNATIONAL AIRPORT</t>
  </si>
  <si>
    <t>No.600 / D  Hai Tian Wu Road</t>
  </si>
  <si>
    <t>PuDong International Airport</t>
  </si>
  <si>
    <t>Shanghai Pudong</t>
  </si>
  <si>
    <t>201207</t>
  </si>
  <si>
    <t>86-021-38504888</t>
  </si>
  <si>
    <t>86-021-68851097</t>
  </si>
  <si>
    <t>PX4</t>
  </si>
  <si>
    <t>ARN DC hub - Pingxiang</t>
  </si>
  <si>
    <t>702  Unit 2  No. 15-3</t>
  </si>
  <si>
    <t>Wangyuan Road  Nanning</t>
  </si>
  <si>
    <t>Guangxi  China</t>
  </si>
  <si>
    <t>020-86177493</t>
  </si>
  <si>
    <t>020-86177531</t>
  </si>
  <si>
    <t>QT3</t>
  </si>
  <si>
    <t>Hoau Qingdao</t>
  </si>
  <si>
    <t>Qiantaolin Village</t>
  </si>
  <si>
    <t>Cehngyang District</t>
  </si>
  <si>
    <t>Qingdao</t>
  </si>
  <si>
    <t>0532-81101366</t>
  </si>
  <si>
    <t>A# 103 Room  No.2 GaoGe Road</t>
  </si>
  <si>
    <t>HunNan District</t>
  </si>
  <si>
    <t>SHENYANG CITY</t>
  </si>
  <si>
    <t>110179</t>
  </si>
  <si>
    <t>86 24 2378 9868</t>
  </si>
  <si>
    <t>Building 3 No.333 ZhuJian Road</t>
  </si>
  <si>
    <t>8621 61967666</t>
  </si>
  <si>
    <t>8621 61967555</t>
  </si>
  <si>
    <t>No. 49 Zhangba 6 Road</t>
  </si>
  <si>
    <t>Hi-tech Zone</t>
  </si>
  <si>
    <t>XI'AN CITY</t>
  </si>
  <si>
    <t>86 29 8862 9868</t>
  </si>
  <si>
    <t>B1-2 GuanCheng Store</t>
  </si>
  <si>
    <t>No.6 YuCai St.ChangAn District</t>
  </si>
  <si>
    <t>SHIJAZHUANG CITY</t>
  </si>
  <si>
    <t>050011</t>
  </si>
  <si>
    <t>86 311 89180332</t>
  </si>
  <si>
    <t>SJ2</t>
  </si>
  <si>
    <t>Hoau Shijiazhuang</t>
  </si>
  <si>
    <t>Xijingbei Village</t>
  </si>
  <si>
    <t>Fangxin Road  Shijiazhuang</t>
  </si>
  <si>
    <t>Shijiazhuang</t>
  </si>
  <si>
    <t>0311-85490975</t>
  </si>
  <si>
    <t>SRCC</t>
  </si>
  <si>
    <t>21F  East Tower  Yuexiu</t>
  </si>
  <si>
    <t>Neo-Metropolis Building</t>
  </si>
  <si>
    <t>No.232-236  Zhongshan 6th Roa</t>
  </si>
  <si>
    <t>510180</t>
  </si>
  <si>
    <t>86 20 8316 2500</t>
  </si>
  <si>
    <t>86 20 8130 2419</t>
  </si>
  <si>
    <t>SY7</t>
  </si>
  <si>
    <t>Hoau Shenyang</t>
  </si>
  <si>
    <t>No.2 Zhengliang 6 Road</t>
  </si>
  <si>
    <t>Daoyi Distric</t>
  </si>
  <si>
    <t>Shenyang</t>
  </si>
  <si>
    <t>024-89722228</t>
  </si>
  <si>
    <t>024-89722678</t>
  </si>
  <si>
    <t>Shenzhen</t>
  </si>
  <si>
    <t>Terra(Tai Ran) 9th road</t>
  </si>
  <si>
    <t>Che GongMiao</t>
  </si>
  <si>
    <t>Fu Tian District   ShenZhen</t>
  </si>
  <si>
    <t>0755-82891566</t>
  </si>
  <si>
    <t>0755-83576950</t>
  </si>
  <si>
    <t>SZ2</t>
  </si>
  <si>
    <t>Hoau Shenzhen</t>
  </si>
  <si>
    <t>Shangnanlinpi Industrial Park</t>
  </si>
  <si>
    <t>Shajin Town</t>
  </si>
  <si>
    <t>Baoan Distric</t>
  </si>
  <si>
    <t>0755-27272345</t>
  </si>
  <si>
    <t>SZ3</t>
  </si>
  <si>
    <t>Hoau Suzhou</t>
  </si>
  <si>
    <t>Cross of Chengyang Road and</t>
  </si>
  <si>
    <t>kangyuan Road</t>
  </si>
  <si>
    <t>Xiangcheng Develop Zone</t>
  </si>
  <si>
    <t>Suzhou</t>
  </si>
  <si>
    <t>0512-65780020</t>
  </si>
  <si>
    <t>0512-65780211</t>
  </si>
  <si>
    <t>SZX</t>
  </si>
  <si>
    <t>SHENZHEN GATEWAY</t>
  </si>
  <si>
    <t>1/F(West side)   1# Factory  B</t>
  </si>
  <si>
    <t>HuangGuan Industry Zone</t>
  </si>
  <si>
    <t>No.169-15  Fu Zhou North Road</t>
  </si>
  <si>
    <t>Shi Bei District.</t>
  </si>
  <si>
    <t>Qingdao  China</t>
  </si>
  <si>
    <t>86532-55729200</t>
  </si>
  <si>
    <t>86532-55729298</t>
  </si>
  <si>
    <t>TJ1</t>
  </si>
  <si>
    <t>Hoau Tianjing</t>
  </si>
  <si>
    <t>North of Jinbao Road</t>
  </si>
  <si>
    <t>Taokou Village</t>
  </si>
  <si>
    <t>Beicang Town</t>
  </si>
  <si>
    <t>Tianjing</t>
  </si>
  <si>
    <t>022-26985654</t>
  </si>
  <si>
    <t>No.2-2 Huaxianchang RD</t>
  </si>
  <si>
    <t>lixia District</t>
  </si>
  <si>
    <t>JI NAN CITY</t>
  </si>
  <si>
    <t>86 531 88629868</t>
  </si>
  <si>
    <t>F1  House 3 Huilitong Logistic</t>
  </si>
  <si>
    <t>Park  No.50 First Street</t>
  </si>
  <si>
    <t>Airport Logistic Park</t>
  </si>
  <si>
    <t>300300</t>
  </si>
  <si>
    <t>86 22 2471 5050</t>
  </si>
  <si>
    <t>TY2</t>
  </si>
  <si>
    <t>Hoau Taiyuan</t>
  </si>
  <si>
    <t>No.23 Xutandong Street Taiyuan</t>
  </si>
  <si>
    <t>Taiyuan</t>
  </si>
  <si>
    <t>0351-7861668</t>
  </si>
  <si>
    <t>WF2</t>
  </si>
  <si>
    <t>Hoau Weifang</t>
  </si>
  <si>
    <t>South of Guangfu Street</t>
  </si>
  <si>
    <t>West of Xihuan Road</t>
  </si>
  <si>
    <t>Weifang Distric</t>
  </si>
  <si>
    <t>Weifang</t>
  </si>
  <si>
    <t>0536-2118801</t>
  </si>
  <si>
    <t>0536-2118802</t>
  </si>
  <si>
    <t>WH2</t>
  </si>
  <si>
    <t>Hoau Wuhan</t>
  </si>
  <si>
    <t>No.1 Taizhong Road Wujiashan</t>
  </si>
  <si>
    <t>Gaoqiao Industrial Park</t>
  </si>
  <si>
    <t>Dongxihu Distric Wuhan</t>
  </si>
  <si>
    <t>Wuhan</t>
  </si>
  <si>
    <t>027-84653795</t>
  </si>
  <si>
    <t>027-84661877</t>
  </si>
  <si>
    <t>WM1</t>
  </si>
  <si>
    <t>Hoau Wulumuqi</t>
  </si>
  <si>
    <t>No.8 Beizhan San Road</t>
  </si>
  <si>
    <t>Wulumuqi</t>
  </si>
  <si>
    <t>0991-3873870</t>
  </si>
  <si>
    <t>NO.25  KUO CANG EAST ROAD</t>
  </si>
  <si>
    <t>0571-85385718</t>
  </si>
  <si>
    <t>0571-85361797</t>
  </si>
  <si>
    <t>No. 398 Pengjialing</t>
  </si>
  <si>
    <t>Hanyang District  Wuhan Hubei</t>
  </si>
  <si>
    <t>China (Future Industrial Park)</t>
  </si>
  <si>
    <t>WX1</t>
  </si>
  <si>
    <t>Hoau Wuxi</t>
  </si>
  <si>
    <t>No.2 Second Furong Road</t>
  </si>
  <si>
    <t>Xishan Distric</t>
  </si>
  <si>
    <t>Wuxi</t>
  </si>
  <si>
    <t>0510-81016196</t>
  </si>
  <si>
    <t>0510-85439142</t>
  </si>
  <si>
    <t>WZ2</t>
  </si>
  <si>
    <t>Hoau Wenzhou</t>
  </si>
  <si>
    <t>Block 6 Phase A</t>
  </si>
  <si>
    <t>Shuangyu Logistics Park</t>
  </si>
  <si>
    <t>Shuangyu Town Wenzhou</t>
  </si>
  <si>
    <t>Wenzhou</t>
  </si>
  <si>
    <t>0577-89766799</t>
  </si>
  <si>
    <t>XIY</t>
  </si>
  <si>
    <t>Xian Xianyang Airport</t>
  </si>
  <si>
    <t>Gaolin Town</t>
  </si>
  <si>
    <t>Xian</t>
  </si>
  <si>
    <t>---</t>
  </si>
  <si>
    <t>XM5</t>
  </si>
  <si>
    <t>Hoau Xiamen</t>
  </si>
  <si>
    <t>No.299 Xihongtang Road</t>
  </si>
  <si>
    <t>Xiamen</t>
  </si>
  <si>
    <t>0592-3232380</t>
  </si>
  <si>
    <t>0592-7138018</t>
  </si>
  <si>
    <t>XN1</t>
  </si>
  <si>
    <t>Hoau Xining</t>
  </si>
  <si>
    <t>No.7 Nanshan Road</t>
  </si>
  <si>
    <t>Chengdong Distric</t>
  </si>
  <si>
    <t>Xining</t>
  </si>
  <si>
    <t>0971-8123431</t>
  </si>
  <si>
    <t>0971-8162075</t>
  </si>
  <si>
    <t>XN4</t>
  </si>
  <si>
    <t>Hoau Xian</t>
  </si>
  <si>
    <t>Caotan Industrial Park Xian</t>
  </si>
  <si>
    <t>029-86196123</t>
  </si>
  <si>
    <t>029-86196119</t>
  </si>
  <si>
    <t>1F/6# YONGYITING</t>
  </si>
  <si>
    <t>20     86178168</t>
  </si>
  <si>
    <t>20     86177531</t>
  </si>
  <si>
    <t>ZS1</t>
  </si>
  <si>
    <t>Hoau Zhongshan</t>
  </si>
  <si>
    <t>Maxin logistics center</t>
  </si>
  <si>
    <t>Nansan Road</t>
  </si>
  <si>
    <t>Huangpu Town</t>
  </si>
  <si>
    <t>Zhongshan</t>
  </si>
  <si>
    <t>0760-23302330</t>
  </si>
  <si>
    <t>BA8221-BA8222  No.2 Pingdong</t>
  </si>
  <si>
    <t>2nd Road  Nanping Technology</t>
  </si>
  <si>
    <t>Industry Park</t>
  </si>
  <si>
    <t>ZHUHAI GD</t>
  </si>
  <si>
    <t>519060</t>
  </si>
  <si>
    <t>0756-3231177</t>
  </si>
  <si>
    <t>0756-3231182</t>
  </si>
  <si>
    <t>ZZ1</t>
  </si>
  <si>
    <t>Hoau Zhengzhou</t>
  </si>
  <si>
    <t>Heizhuang Village Zhengzhou</t>
  </si>
  <si>
    <t>Zhengzhou</t>
  </si>
  <si>
    <t>0371-65518765</t>
  </si>
  <si>
    <t xml:space="preserve"> COLOMBIA</t>
  </si>
  <si>
    <t>Cra 53 No 68 242</t>
  </si>
  <si>
    <t>57 1 4237000</t>
  </si>
  <si>
    <t>Av El Dorado 103-09 Ed.Cisa B1</t>
  </si>
  <si>
    <t>57 1 2916500</t>
  </si>
  <si>
    <t>AV. EL DORADO No 103-09 B1</t>
  </si>
  <si>
    <t>bogota</t>
  </si>
  <si>
    <t>Bogota</t>
  </si>
  <si>
    <t>57.12916500</t>
  </si>
  <si>
    <t>Calle 66 Nº 1N-77</t>
  </si>
  <si>
    <t>57 2 4897575</t>
  </si>
  <si>
    <t>Aeroporto Rafael Nuñez 2do Pis</t>
  </si>
  <si>
    <t>Carrera 50 FF nª 10B Sur 25</t>
  </si>
  <si>
    <t>+57 4 6042828</t>
  </si>
  <si>
    <t>57 1 2916850</t>
  </si>
  <si>
    <t xml:space="preserve"> COSTA RICA</t>
  </si>
  <si>
    <t>100 norte 25 de la Toyota</t>
  </si>
  <si>
    <t>Paseo Colon San José</t>
  </si>
  <si>
    <t>Costa Rica - SJO</t>
  </si>
  <si>
    <t>506  2334993</t>
  </si>
  <si>
    <t>506 2215046</t>
  </si>
  <si>
    <t xml:space="preserve"> CAPE VERDE</t>
  </si>
  <si>
    <t>Cargo Village - Enapor</t>
  </si>
  <si>
    <t>Sala M13  Cx Postal 305/C</t>
  </si>
  <si>
    <t>Praia</t>
  </si>
  <si>
    <t>+238 2638984</t>
  </si>
  <si>
    <t xml:space="preserve"> CURACAO</t>
  </si>
  <si>
    <t xml:space="preserve"> CHRISTMAS ISLAND</t>
  </si>
  <si>
    <t>(0) 8 935 1920</t>
  </si>
  <si>
    <t>(0) 8 935 1903</t>
  </si>
  <si>
    <t xml:space="preserve"> CYPRUS</t>
  </si>
  <si>
    <t>Icovou Patatsou 29</t>
  </si>
  <si>
    <t>Aradhipou Industrial Area</t>
  </si>
  <si>
    <t>Asadhipou</t>
  </si>
  <si>
    <t>00357 22 606250</t>
  </si>
  <si>
    <t>00357 24 621211</t>
  </si>
  <si>
    <t>9L PANAYIOTI TSAGGARI STR.</t>
  </si>
  <si>
    <t>00357 22 606284</t>
  </si>
  <si>
    <t>00357 25 582122</t>
  </si>
  <si>
    <t>NICOSIA/HEAD OFFICE</t>
  </si>
  <si>
    <t>20 BETHLEHEM RD.</t>
  </si>
  <si>
    <t>00357 22 606100</t>
  </si>
  <si>
    <t>00357 22 450065</t>
  </si>
  <si>
    <t xml:space="preserve"> CZECH REPUBLIC</t>
  </si>
  <si>
    <t>+420257083333</t>
  </si>
  <si>
    <t>+420257083309</t>
  </si>
  <si>
    <t>+420257083848</t>
  </si>
  <si>
    <t>420 848000868</t>
  </si>
  <si>
    <t>420 257083309</t>
  </si>
  <si>
    <t>+420257083246</t>
  </si>
  <si>
    <t>Jihlava</t>
  </si>
  <si>
    <t>Antoninuv dul 107</t>
  </si>
  <si>
    <t>areal sklaren Bohemia</t>
  </si>
  <si>
    <t>Liberec</t>
  </si>
  <si>
    <t>Banskobystricka 114/26</t>
  </si>
  <si>
    <t>Olomouc</t>
  </si>
  <si>
    <t>Holicka 49a</t>
  </si>
  <si>
    <t>420 545562109</t>
  </si>
  <si>
    <t>NOVOVESKA 1262/95</t>
  </si>
  <si>
    <t>Zlin</t>
  </si>
  <si>
    <t>Chmelnicka 455</t>
  </si>
  <si>
    <t xml:space="preserve"> GERMANY</t>
  </si>
  <si>
    <t>AB9</t>
  </si>
  <si>
    <t>Augsburg MWL</t>
  </si>
  <si>
    <t>Einsteinring 24-26</t>
  </si>
  <si>
    <t>Gerthofen</t>
  </si>
  <si>
    <t>+49 82124680</t>
  </si>
  <si>
    <t>+49 821 2468-0</t>
  </si>
  <si>
    <t>+49 821 2468189</t>
  </si>
  <si>
    <t>AK9</t>
  </si>
  <si>
    <t>TNT Akademie</t>
  </si>
  <si>
    <t>Mottmannstrasse 10</t>
  </si>
  <si>
    <t>Troisdorf</t>
  </si>
  <si>
    <t>53842</t>
  </si>
  <si>
    <t>+49 22414977000</t>
  </si>
  <si>
    <t>+49 22414977002</t>
  </si>
  <si>
    <t>AN9</t>
  </si>
  <si>
    <t>Forst (MWL)</t>
  </si>
  <si>
    <t>Hambrueckerstrasse 60</t>
  </si>
  <si>
    <t>Forst</t>
  </si>
  <si>
    <t>76694</t>
  </si>
  <si>
    <t>+49 7251 440311</t>
  </si>
  <si>
    <t>+49 7251 440315</t>
  </si>
  <si>
    <t>Berlin</t>
  </si>
  <si>
    <t>Adam von Trott Strasse 1</t>
  </si>
  <si>
    <t>+49 3062883 0</t>
  </si>
  <si>
    <t>+49 3062883 100</t>
  </si>
  <si>
    <t>BER</t>
  </si>
  <si>
    <t>Berlin Brandenburg Airport</t>
  </si>
  <si>
    <t>Express Center Gebaeude 055</t>
  </si>
  <si>
    <t>Flughafen Berlin Brandenburg</t>
  </si>
  <si>
    <t>12521</t>
  </si>
  <si>
    <t>+49 30 628830</t>
  </si>
  <si>
    <t>na</t>
  </si>
  <si>
    <t>BF8</t>
  </si>
  <si>
    <t>TNT Express Beteiligungsgesellschaft mbH</t>
  </si>
  <si>
    <t>Haberstrasse 2</t>
  </si>
  <si>
    <t>022414970</t>
  </si>
  <si>
    <t>022414976665</t>
  </si>
  <si>
    <t>BO5</t>
  </si>
  <si>
    <t>Niederlassung  Bonen / IN59</t>
  </si>
  <si>
    <t>Weetfelder Str 41</t>
  </si>
  <si>
    <t>Bonen</t>
  </si>
  <si>
    <t>D-59199</t>
  </si>
  <si>
    <t>02383/9146-0</t>
  </si>
  <si>
    <t>02383/9146-59</t>
  </si>
  <si>
    <t>BR7</t>
  </si>
  <si>
    <t>Niederlassung Berlin /IN14</t>
  </si>
  <si>
    <t>Pappelallee 31</t>
  </si>
  <si>
    <t>Neuseddin</t>
  </si>
  <si>
    <t>D-14554</t>
  </si>
  <si>
    <t>033205/599-0</t>
  </si>
  <si>
    <t>033205/599-159</t>
  </si>
  <si>
    <t>BR8</t>
  </si>
  <si>
    <t>Niederlassung Bremen / IN27</t>
  </si>
  <si>
    <t>Robert-Bosch-Str 8</t>
  </si>
  <si>
    <t>Grob Ippener</t>
  </si>
  <si>
    <t>D-27243</t>
  </si>
  <si>
    <t>04224/920-0</t>
  </si>
  <si>
    <t>04224/920-300</t>
  </si>
  <si>
    <t>BR9</t>
  </si>
  <si>
    <t>Bremen (MWL)</t>
  </si>
  <si>
    <t>Nikolaus-Otto-Str. 20</t>
  </si>
  <si>
    <t>Bremen</t>
  </si>
  <si>
    <t>28816</t>
  </si>
  <si>
    <t>+49 511-7266110</t>
  </si>
  <si>
    <t>+49 511-7266119</t>
  </si>
  <si>
    <t>BU2</t>
  </si>
  <si>
    <t>Niederlassung Buhl /IN77</t>
  </si>
  <si>
    <t>Werkstr 6</t>
  </si>
  <si>
    <t>Buhl/Vimbuch</t>
  </si>
  <si>
    <t>D-77815</t>
  </si>
  <si>
    <t>07223/8080-930</t>
  </si>
  <si>
    <t>07223/8080-939</t>
  </si>
  <si>
    <t>CGN</t>
  </si>
  <si>
    <t>IMPORT COLOGNE</t>
  </si>
  <si>
    <t>HANSESTRASSE 72a</t>
  </si>
  <si>
    <t>+49 22039330920</t>
  </si>
  <si>
    <t>+49 22039330929</t>
  </si>
  <si>
    <t>49 2203 93300</t>
  </si>
  <si>
    <t>49 2203 9330222</t>
  </si>
  <si>
    <t>DBH</t>
  </si>
  <si>
    <t>KASSEL HUB</t>
  </si>
  <si>
    <t>GOTTLIEB DAIMLER STRASSE 5</t>
  </si>
  <si>
    <t>GUETER VERKEHRS ZENTRUM KASSEL</t>
  </si>
  <si>
    <t>561 500 17 123</t>
  </si>
  <si>
    <t>561 500 17 139</t>
  </si>
  <si>
    <t>DDH</t>
  </si>
  <si>
    <t>DDH Hub (cost modelling)</t>
  </si>
  <si>
    <t>Haberstr. 2</t>
  </si>
  <si>
    <t>troisdorf</t>
  </si>
  <si>
    <t>+492241/4972402</t>
  </si>
  <si>
    <t>DF1</t>
  </si>
  <si>
    <t>CROSSBORDER CLEARENCE CH</t>
  </si>
  <si>
    <t>C O TRANS-EURO GMBH</t>
  </si>
  <si>
    <t>HAFENSTRASSE 43</t>
  </si>
  <si>
    <t>WEIL AM RHEIN</t>
  </si>
  <si>
    <t>79576</t>
  </si>
  <si>
    <t>7621 420023</t>
  </si>
  <si>
    <t>7621 420024</t>
  </si>
  <si>
    <t>DFA</t>
  </si>
  <si>
    <t>FRANKFURT WEF</t>
  </si>
  <si>
    <t>WORLD FREIGHT CENTRE</t>
  </si>
  <si>
    <t>BUILDING 455 B</t>
  </si>
  <si>
    <t>FRANKFURT MAIN</t>
  </si>
  <si>
    <t>60549</t>
  </si>
  <si>
    <t>69     695077910</t>
  </si>
  <si>
    <t>69     695077911</t>
  </si>
  <si>
    <t>DFD</t>
  </si>
  <si>
    <t>DIETZENBACHHUB  NATL</t>
  </si>
  <si>
    <t>49 60744080</t>
  </si>
  <si>
    <t>49 607432557</t>
  </si>
  <si>
    <t>DFT</t>
  </si>
  <si>
    <t>HUB RHEIN MAIN DFT</t>
  </si>
  <si>
    <t>HUB RHEIN-MAIN DFT</t>
  </si>
  <si>
    <t>611 69022 0</t>
  </si>
  <si>
    <t>611 69022 299</t>
  </si>
  <si>
    <t>DG6</t>
  </si>
  <si>
    <t>Niederlassung Deggendorf / IN94</t>
  </si>
  <si>
    <t>Am Scheidweg 9</t>
  </si>
  <si>
    <t>Niederwinklig</t>
  </si>
  <si>
    <t>D-94559</t>
  </si>
  <si>
    <t>09962/910-113</t>
  </si>
  <si>
    <t>DG7</t>
  </si>
  <si>
    <t>Deggendorf MWL</t>
  </si>
  <si>
    <t>Waltingerstrasse 4</t>
  </si>
  <si>
    <t>Deggendorf</t>
  </si>
  <si>
    <t>94469</t>
  </si>
  <si>
    <t>+49 9914008</t>
  </si>
  <si>
    <t>+49 9913790407</t>
  </si>
  <si>
    <t>DK1</t>
  </si>
  <si>
    <t>WINTERSCHEID AKADEMIE</t>
  </si>
  <si>
    <t>WINTERSCHEIDE MUEHLE 1A</t>
  </si>
  <si>
    <t>RUPPICHTERTOH</t>
  </si>
  <si>
    <t>53809</t>
  </si>
  <si>
    <t>224791660</t>
  </si>
  <si>
    <t>49 22479166339</t>
  </si>
  <si>
    <t>DK2</t>
  </si>
  <si>
    <t>KOELN FACTORA</t>
  </si>
  <si>
    <t>ROESRATHERSTRASSE 769</t>
  </si>
  <si>
    <t>51107</t>
  </si>
  <si>
    <t>49 221 9867311</t>
  </si>
  <si>
    <t>49 221 9867399</t>
  </si>
  <si>
    <t>DKF</t>
  </si>
  <si>
    <t>Project Solution Center</t>
  </si>
  <si>
    <t>Koblenzer Str. 112</t>
  </si>
  <si>
    <t>CCC - VASC</t>
  </si>
  <si>
    <t>Bonn</t>
  </si>
  <si>
    <t>53177</t>
  </si>
  <si>
    <t>+492287485998</t>
  </si>
  <si>
    <t>+492287485591</t>
  </si>
  <si>
    <t>DKP</t>
  </si>
  <si>
    <t>Customer Care Center</t>
  </si>
  <si>
    <t>CCC</t>
  </si>
  <si>
    <t>BONN</t>
  </si>
  <si>
    <t>+492287485000</t>
  </si>
  <si>
    <t>+492287485009</t>
  </si>
  <si>
    <t>DL1</t>
  </si>
  <si>
    <t>Frankfurt (MWL)</t>
  </si>
  <si>
    <t>Am Holzweg 24</t>
  </si>
  <si>
    <t>Kriftel</t>
  </si>
  <si>
    <t>65830</t>
  </si>
  <si>
    <t>+49 61929716907</t>
  </si>
  <si>
    <t>+49 61929716905</t>
  </si>
  <si>
    <t>DL3</t>
  </si>
  <si>
    <t>STUTTGART (MWL)</t>
  </si>
  <si>
    <t>LEINFELDERSTRASSE 60</t>
  </si>
  <si>
    <t>LEINFELDEN-ECHTERDINGEN</t>
  </si>
  <si>
    <t>70771</t>
  </si>
  <si>
    <t>+49 71162010205</t>
  </si>
  <si>
    <t>+49 71162010206</t>
  </si>
  <si>
    <t>DL5</t>
  </si>
  <si>
    <t>HAMBURG (MWL)</t>
  </si>
  <si>
    <t>Am Neuländer Gewerbepark 6</t>
  </si>
  <si>
    <t>21079</t>
  </si>
  <si>
    <t>+49 40-85336010</t>
  </si>
  <si>
    <t>02241-239041019</t>
  </si>
  <si>
    <t>DL6</t>
  </si>
  <si>
    <t>BERLIN (MWL)</t>
  </si>
  <si>
    <t>REUCHLINSTRASSE 10-11</t>
  </si>
  <si>
    <t>10553</t>
  </si>
  <si>
    <t>49 30 367007300</t>
  </si>
  <si>
    <t>49 30 367007319</t>
  </si>
  <si>
    <t>DL7</t>
  </si>
  <si>
    <t>Leipzig (MWL)</t>
  </si>
  <si>
    <t>Freiimfelde 6</t>
  </si>
  <si>
    <t>Halle</t>
  </si>
  <si>
    <t>06116</t>
  </si>
  <si>
    <t>+49 345-6868668</t>
  </si>
  <si>
    <t>+49 34568686273</t>
  </si>
  <si>
    <t>DL8</t>
  </si>
  <si>
    <t>HANNOVER (MWL)</t>
  </si>
  <si>
    <t>REHKAMP 12</t>
  </si>
  <si>
    <t>30853</t>
  </si>
  <si>
    <t>DL9</t>
  </si>
  <si>
    <t>RATINGEN (MWL)</t>
  </si>
  <si>
    <t>GOTHAER STRASSE 2</t>
  </si>
  <si>
    <t>RATINGEN</t>
  </si>
  <si>
    <t>40880</t>
  </si>
  <si>
    <t>49 2102-423934</t>
  </si>
  <si>
    <t>49 2102-704610</t>
  </si>
  <si>
    <t>DM6</t>
  </si>
  <si>
    <t>Niederlassung Dambeck / IN17</t>
  </si>
  <si>
    <t>Robeler Chaussee 5</t>
  </si>
  <si>
    <t>Dambeck</t>
  </si>
  <si>
    <t>D-17209</t>
  </si>
  <si>
    <t>039922/82 780</t>
  </si>
  <si>
    <t>039922/82 776</t>
  </si>
  <si>
    <t>DNG</t>
  </si>
  <si>
    <t>NUERNBERG HUB</t>
  </si>
  <si>
    <t>access via - An der Landebahn</t>
  </si>
  <si>
    <t>09128  9100</t>
  </si>
  <si>
    <t>09128  910419</t>
  </si>
  <si>
    <t>DR6</t>
  </si>
  <si>
    <t>Niederlassung Dresden/IN01</t>
  </si>
  <si>
    <t>Nossener Str 46</t>
  </si>
  <si>
    <t>Wilsdruff</t>
  </si>
  <si>
    <t>d-01723</t>
  </si>
  <si>
    <t>035204215-60</t>
  </si>
  <si>
    <t>035204215-89</t>
  </si>
  <si>
    <t>DR7</t>
  </si>
  <si>
    <t>Dresden (MWL)</t>
  </si>
  <si>
    <t>Zwickauer Strasse 72-74</t>
  </si>
  <si>
    <t>Dresden</t>
  </si>
  <si>
    <t>01187</t>
  </si>
  <si>
    <t>49 351-43834820</t>
  </si>
  <si>
    <t>49 351-43834821</t>
  </si>
  <si>
    <t>DST</t>
  </si>
  <si>
    <t>LEONBERG HUB</t>
  </si>
  <si>
    <t>LINGWIESENSTRASSE 79</t>
  </si>
  <si>
    <t>KORNTAL-M}NCHINGEN</t>
  </si>
  <si>
    <t>7150 940 0</t>
  </si>
  <si>
    <t>7150 940499</t>
  </si>
  <si>
    <t>Hilden</t>
  </si>
  <si>
    <t>DZ8</t>
  </si>
  <si>
    <t>Dietzenbach MWL</t>
  </si>
  <si>
    <t>Waldstrasse 84-86</t>
  </si>
  <si>
    <t>Dietzenbach</t>
  </si>
  <si>
    <t>+49 60744080</t>
  </si>
  <si>
    <t>ED1</t>
  </si>
  <si>
    <t>Electronic Distribution Team</t>
  </si>
  <si>
    <t>49 361 21957109</t>
  </si>
  <si>
    <t>EF4</t>
  </si>
  <si>
    <t>ERFURT ROAD HUB</t>
  </si>
  <si>
    <t>MIELESTRASSE 1</t>
  </si>
  <si>
    <t>ICHTERHAUSEN THOEREY</t>
  </si>
  <si>
    <t>99334</t>
  </si>
  <si>
    <t>3620   2230</t>
  </si>
  <si>
    <t>3620   3189</t>
  </si>
  <si>
    <t>EF8</t>
  </si>
  <si>
    <t>Erfurt (MWL)</t>
  </si>
  <si>
    <t>Haarbergstraße 47</t>
  </si>
  <si>
    <t>Erfurt</t>
  </si>
  <si>
    <t>99097</t>
  </si>
  <si>
    <t>+49 361-4209317</t>
  </si>
  <si>
    <t>EG7</t>
  </si>
  <si>
    <t>TNT Express GmbH (IAS)</t>
  </si>
  <si>
    <t>EH5</t>
  </si>
  <si>
    <t>TNT Express Holdings GmbH Hamburg</t>
  </si>
  <si>
    <t>Amandus-Stubbe-Str. 12</t>
  </si>
  <si>
    <t>Hamburg</t>
  </si>
  <si>
    <t>+49 40734690</t>
  </si>
  <si>
    <t>EH7</t>
  </si>
  <si>
    <t>TNT Express Holdings Germany GmbH</t>
  </si>
  <si>
    <t>EMM</t>
  </si>
  <si>
    <t>EMMERICH</t>
  </si>
  <si>
    <t>GROENDALSCHER WEG 87</t>
  </si>
  <si>
    <t>46446</t>
  </si>
  <si>
    <t>49 2822913150</t>
  </si>
  <si>
    <t>49 28229131519</t>
  </si>
  <si>
    <t>ERF</t>
  </si>
  <si>
    <t>ERFURT HUB</t>
  </si>
  <si>
    <t>49 36202230</t>
  </si>
  <si>
    <t>49 3620223189</t>
  </si>
  <si>
    <t>ETL</t>
  </si>
  <si>
    <t>ELTEN</t>
  </si>
  <si>
    <t>GUETERSTRASSE 39 - 43</t>
  </si>
  <si>
    <t>ETL   101</t>
  </si>
  <si>
    <t>49 28282003</t>
  </si>
  <si>
    <t>49 28281394</t>
  </si>
  <si>
    <t>FA5</t>
  </si>
  <si>
    <t>Puma 24/7 Support Team</t>
  </si>
  <si>
    <t>FA8</t>
  </si>
  <si>
    <t>Factora</t>
  </si>
  <si>
    <t>Rosratherstrasse 769a</t>
  </si>
  <si>
    <t>Koln</t>
  </si>
  <si>
    <t>049221986730</t>
  </si>
  <si>
    <t>0492219867336</t>
  </si>
  <si>
    <t>FE9</t>
  </si>
  <si>
    <t>TNT Express Holdings GmbH Feucht</t>
  </si>
  <si>
    <t>Am Hohen Bühl 1-5</t>
  </si>
  <si>
    <t>Nürnberg</t>
  </si>
  <si>
    <t>+49 91289100</t>
  </si>
  <si>
    <t>FR2</t>
  </si>
  <si>
    <t>Frankfurt A M - Flughafen 2</t>
  </si>
  <si>
    <t>Flughafen Tor 13</t>
  </si>
  <si>
    <t>Frankfurt A M</t>
  </si>
  <si>
    <t>6969078372</t>
  </si>
  <si>
    <t>6969025801</t>
  </si>
  <si>
    <t>FR5</t>
  </si>
  <si>
    <t>Freiburg (MWL)</t>
  </si>
  <si>
    <t>Hans-Bunte-Strasse 11</t>
  </si>
  <si>
    <t>Freiburg</t>
  </si>
  <si>
    <t>79108</t>
  </si>
  <si>
    <t>+49 761-5100810</t>
  </si>
  <si>
    <t>+49 761-5100824</t>
  </si>
  <si>
    <t>FR6</t>
  </si>
  <si>
    <t>Dietzenbach Road Hub</t>
  </si>
  <si>
    <t>49 6074408349</t>
  </si>
  <si>
    <t>FR9</t>
  </si>
  <si>
    <t>Niederlassung Frankfurt /IN64</t>
  </si>
  <si>
    <t>Breslauer Str. 9</t>
  </si>
  <si>
    <t>Grob-Gerau</t>
  </si>
  <si>
    <t>D-64521</t>
  </si>
  <si>
    <t>06152/9309-0</t>
  </si>
  <si>
    <t>06152/9309-40</t>
  </si>
  <si>
    <t>FRA</t>
  </si>
  <si>
    <t>FRANKFURT AIRPORT</t>
  </si>
  <si>
    <t>Cargo City Nord</t>
  </si>
  <si>
    <t>Tor 26 Gebaeude 455C</t>
  </si>
  <si>
    <t>Rhein Main Flughafen</t>
  </si>
  <si>
    <t>49 69695077700</t>
  </si>
  <si>
    <t>49 69695077777</t>
  </si>
  <si>
    <t>49 6074 408349</t>
  </si>
  <si>
    <t>Rostock-Laage</t>
  </si>
  <si>
    <t>Levkendorfer Strasse 2</t>
  </si>
  <si>
    <t>OT Weitendorf</t>
  </si>
  <si>
    <t>Laage</t>
  </si>
  <si>
    <t>49 38454333300</t>
  </si>
  <si>
    <t>49 38454333329</t>
  </si>
  <si>
    <t>Heinz Peter Piper Strasse 11</t>
  </si>
  <si>
    <t>Zufahrt ueber Nordstrasse</t>
  </si>
  <si>
    <t>Road access via Nordstrasse</t>
  </si>
  <si>
    <t>HAJ</t>
  </si>
  <si>
    <t>HANNOVER AIR HUB</t>
  </si>
  <si>
    <t>Langenhagen</t>
  </si>
  <si>
    <t>Amandus-Stubbe Str. 12</t>
  </si>
  <si>
    <t>49 40734690</t>
  </si>
  <si>
    <t>49 4073469119</t>
  </si>
  <si>
    <t>HD6</t>
  </si>
  <si>
    <t>Niederlassung Hermsdorf / IN07</t>
  </si>
  <si>
    <t>An der Tesse 4</t>
  </si>
  <si>
    <t>St. gangloff</t>
  </si>
  <si>
    <t>D-07629</t>
  </si>
  <si>
    <t>036606/80-0</t>
  </si>
  <si>
    <t>036606/80-119</t>
  </si>
  <si>
    <t>HD8</t>
  </si>
  <si>
    <t>TNT Holdings (Deutschland) GmbH</t>
  </si>
  <si>
    <t>HGO</t>
  </si>
  <si>
    <t>HGO Motherbag destination</t>
  </si>
  <si>
    <t>HM2</t>
  </si>
  <si>
    <t>Niederlassung Hamburg / IN20</t>
  </si>
  <si>
    <t>Porgesring 13</t>
  </si>
  <si>
    <t>D-22113</t>
  </si>
  <si>
    <t>040/36095-0</t>
  </si>
  <si>
    <t>040/36095-260</t>
  </si>
  <si>
    <t>HM4</t>
  </si>
  <si>
    <t>Lagerlogistik Hamburg / IN40</t>
  </si>
  <si>
    <t>Essener Str 4b</t>
  </si>
  <si>
    <t>D-22419</t>
  </si>
  <si>
    <t>040/537147-12</t>
  </si>
  <si>
    <t>040/537147-14</t>
  </si>
  <si>
    <t>HM6</t>
  </si>
  <si>
    <t>HAMMINKELN SERVICE CENTER</t>
  </si>
  <si>
    <t>GUETERSTRASSE 9-15</t>
  </si>
  <si>
    <t>HM9</t>
  </si>
  <si>
    <t>Hamminkeln MWL</t>
  </si>
  <si>
    <t>Güterstrasse 39-43</t>
  </si>
  <si>
    <t>Hamminkeln</t>
  </si>
  <si>
    <t>+49 28527180</t>
  </si>
  <si>
    <t>49 2852 718 0</t>
  </si>
  <si>
    <t>49 2852 718 329</t>
  </si>
  <si>
    <t>HN6</t>
  </si>
  <si>
    <t>Niederlassung Hannover / IN30</t>
  </si>
  <si>
    <t>Rehkamp 12</t>
  </si>
  <si>
    <t>D-30853</t>
  </si>
  <si>
    <t>0511/72868-300</t>
  </si>
  <si>
    <t>0511/72868-359</t>
  </si>
  <si>
    <t>HNJ</t>
  </si>
  <si>
    <t>HANNOVER ROAD HUB</t>
  </si>
  <si>
    <t>49 511 7266453</t>
  </si>
  <si>
    <t>49 511 744814</t>
  </si>
  <si>
    <t>HV4</t>
  </si>
  <si>
    <t>TNT Express Holdings GmbH Hannover</t>
  </si>
  <si>
    <t>Rehkamp 10</t>
  </si>
  <si>
    <t>+49 51172660</t>
  </si>
  <si>
    <t>JR3</t>
  </si>
  <si>
    <t>Clinical Express Center</t>
  </si>
  <si>
    <t>JR4</t>
  </si>
  <si>
    <t>DE Regional Care Center North</t>
  </si>
  <si>
    <t>Amandus Stubbe Strasse 12</t>
  </si>
  <si>
    <t>+4940734690</t>
  </si>
  <si>
    <t>+49073469309</t>
  </si>
  <si>
    <t>JR5</t>
  </si>
  <si>
    <t>DE Regional Care Center West</t>
  </si>
  <si>
    <t>Josef Linden Weg 18</t>
  </si>
  <si>
    <t>Koeln</t>
  </si>
  <si>
    <t>+49220393300</t>
  </si>
  <si>
    <t>+4922039330329</t>
  </si>
  <si>
    <t>JR6</t>
  </si>
  <si>
    <t>DE Regional Care Center South</t>
  </si>
  <si>
    <t>Lingwiesenstrasse 7</t>
  </si>
  <si>
    <t>Korntal Muenchingen</t>
  </si>
  <si>
    <t>+4971509400</t>
  </si>
  <si>
    <t>+497150940329</t>
  </si>
  <si>
    <t>JS9</t>
  </si>
  <si>
    <t>Jet Service Deutschland GmbH</t>
  </si>
  <si>
    <t>Quarzstrasse 4b</t>
  </si>
  <si>
    <t>Leverkusen</t>
  </si>
  <si>
    <t>51371</t>
  </si>
  <si>
    <t>022414972354</t>
  </si>
  <si>
    <t>022414672355</t>
  </si>
  <si>
    <t>KA7</t>
  </si>
  <si>
    <t>Kassel (MWL)</t>
  </si>
  <si>
    <t>Ysenburgerstraße 18</t>
  </si>
  <si>
    <t>Niestetal</t>
  </si>
  <si>
    <t>34266</t>
  </si>
  <si>
    <t>+49 561-528105</t>
  </si>
  <si>
    <t>+49 561-5295234</t>
  </si>
  <si>
    <t>KB6</t>
  </si>
  <si>
    <t>Koblenz MWL</t>
  </si>
  <si>
    <t>Rudolf-Diesel-Strasse 62</t>
  </si>
  <si>
    <t>Urmitz</t>
  </si>
  <si>
    <t>+49 26308090</t>
  </si>
  <si>
    <t>KB7</t>
  </si>
  <si>
    <t>Koln Bonn Airport</t>
  </si>
  <si>
    <t>KO4</t>
  </si>
  <si>
    <t>Koeln (MWL)</t>
  </si>
  <si>
    <t>Josef-Linden-Weg 10</t>
  </si>
  <si>
    <t>+49 22039330111</t>
  </si>
  <si>
    <t>+49 22039330118</t>
  </si>
  <si>
    <t>KO6</t>
  </si>
  <si>
    <t>Niederlassung Koln / IN50</t>
  </si>
  <si>
    <t>D-51149</t>
  </si>
  <si>
    <t>02203/93511-500</t>
  </si>
  <si>
    <t>02203/93511-509</t>
  </si>
  <si>
    <t>KZ6</t>
  </si>
  <si>
    <t>Niederlassung Kitzingen / IN97</t>
  </si>
  <si>
    <t>Am Dreistock 7</t>
  </si>
  <si>
    <t>Kitzingen</t>
  </si>
  <si>
    <t>D-97318</t>
  </si>
  <si>
    <t>09321/3609-91</t>
  </si>
  <si>
    <t>09321/3609-92</t>
  </si>
  <si>
    <t>LEJ</t>
  </si>
  <si>
    <t>Leipzig</t>
  </si>
  <si>
    <t>PO Box 1</t>
  </si>
  <si>
    <t>04029</t>
  </si>
  <si>
    <t>493412241155</t>
  </si>
  <si>
    <t>493412242526</t>
  </si>
  <si>
    <t>LK6</t>
  </si>
  <si>
    <t>LagerLogistik Leverkusen / IN49</t>
  </si>
  <si>
    <t>Quarzstr 4</t>
  </si>
  <si>
    <t>D-51371</t>
  </si>
  <si>
    <t>0234/230303</t>
  </si>
  <si>
    <t>0234/9894974</t>
  </si>
  <si>
    <t>LK7</t>
  </si>
  <si>
    <t>Niederlassung Leverkusen / IN51</t>
  </si>
  <si>
    <t>02173/946-0</t>
  </si>
  <si>
    <t>02173/946-649</t>
  </si>
  <si>
    <t>LK8</t>
  </si>
  <si>
    <t>Zentrale Leverkusen / IN52</t>
  </si>
  <si>
    <t>02193/946-649</t>
  </si>
  <si>
    <t>49 34207 793300</t>
  </si>
  <si>
    <t>49 34207 793189</t>
  </si>
  <si>
    <t>MB6</t>
  </si>
  <si>
    <t>Magdeburg (MWL)</t>
  </si>
  <si>
    <t>Woltersdorfertr. 26</t>
  </si>
  <si>
    <t>Biederitz</t>
  </si>
  <si>
    <t>39175</t>
  </si>
  <si>
    <t>+49 39292509069</t>
  </si>
  <si>
    <t>+49 39292509068</t>
  </si>
  <si>
    <t>+49 39203 7800</t>
  </si>
  <si>
    <t>+49 39203780250</t>
  </si>
  <si>
    <t>MG6</t>
  </si>
  <si>
    <t>Niederlassung Magdeburg / IN39</t>
  </si>
  <si>
    <t>Neuer Sulzeweg 92</t>
  </si>
  <si>
    <t>Magdeburg</t>
  </si>
  <si>
    <t>D-39128</t>
  </si>
  <si>
    <t>0391/2538467</t>
  </si>
  <si>
    <t>0391/2538468</t>
  </si>
  <si>
    <t>MH6</t>
  </si>
  <si>
    <t>Zentrale Mannheim / IN10</t>
  </si>
  <si>
    <t>Besselstr. 12</t>
  </si>
  <si>
    <t>Mannheim</t>
  </si>
  <si>
    <t>D-68219</t>
  </si>
  <si>
    <t>0621/87787-0</t>
  </si>
  <si>
    <t>0621/87787-28</t>
  </si>
  <si>
    <t>MH7</t>
  </si>
  <si>
    <t>Zentrale Mannheim /IN68</t>
  </si>
  <si>
    <t>Besselstr 12.</t>
  </si>
  <si>
    <t>0621-87787-0</t>
  </si>
  <si>
    <t>0621/87787-39</t>
  </si>
  <si>
    <t>49 621  8797 0</t>
  </si>
  <si>
    <t>49 621  8797222</t>
  </si>
  <si>
    <t>MN7</t>
  </si>
  <si>
    <t>Münster (MWL)</t>
  </si>
  <si>
    <t>c/o Nies Termin Transport e.K.</t>
  </si>
  <si>
    <t>Gildenstrasse 8c</t>
  </si>
  <si>
    <t>Münster</t>
  </si>
  <si>
    <t>48157</t>
  </si>
  <si>
    <t>+49 2513270080</t>
  </si>
  <si>
    <t>MS5</t>
  </si>
  <si>
    <t>Meschede MWL</t>
  </si>
  <si>
    <t>Am Steinbach 9</t>
  </si>
  <si>
    <t>Meschede</t>
  </si>
  <si>
    <t>59872</t>
  </si>
  <si>
    <t>+49 2903972033</t>
  </si>
  <si>
    <t>+49 2903972088</t>
  </si>
  <si>
    <t>MU6</t>
  </si>
  <si>
    <t>Niederlassung Munchen / IN85</t>
  </si>
  <si>
    <t>Dieselstr 26</t>
  </si>
  <si>
    <t>Garching</t>
  </si>
  <si>
    <t>D-85748</t>
  </si>
  <si>
    <t>089/329548-0</t>
  </si>
  <si>
    <t>089/329548-839</t>
  </si>
  <si>
    <t>MU7</t>
  </si>
  <si>
    <t>Muenchen (MWL)</t>
  </si>
  <si>
    <t>Eschenallee 6</t>
  </si>
  <si>
    <t>Schwaig</t>
  </si>
  <si>
    <t>85445</t>
  </si>
  <si>
    <t>+49 81229997917</t>
  </si>
  <si>
    <t>+49 81229997919</t>
  </si>
  <si>
    <t>MUC</t>
  </si>
  <si>
    <t>MUNICH AIR HUB</t>
  </si>
  <si>
    <t>Suedallee</t>
  </si>
  <si>
    <t>Frachthalle Modul A</t>
  </si>
  <si>
    <t>Flughafen Muenchen</t>
  </si>
  <si>
    <t>MUENCHEN</t>
  </si>
  <si>
    <t>85356</t>
  </si>
  <si>
    <t>89     97594580</t>
  </si>
  <si>
    <t>89     97594586</t>
  </si>
  <si>
    <t>MW6</t>
  </si>
  <si>
    <t>TNT Mehrwertlogistik GmbH</t>
  </si>
  <si>
    <t>NA9</t>
  </si>
  <si>
    <t>Niederlassung Niederaula /IN36</t>
  </si>
  <si>
    <t>Schlitzer Str. 54</t>
  </si>
  <si>
    <t>Niederaula</t>
  </si>
  <si>
    <t>D-36272</t>
  </si>
  <si>
    <t>06625/34499-0</t>
  </si>
  <si>
    <t>06625/34499-39</t>
  </si>
  <si>
    <t>NB6</t>
  </si>
  <si>
    <t>Niederlassung Nurnberg / IN90</t>
  </si>
  <si>
    <t>Wurzburger Str. 99</t>
  </si>
  <si>
    <t>Nurnberg</t>
  </si>
  <si>
    <t>D-90427</t>
  </si>
  <si>
    <t>0911/99753-0</t>
  </si>
  <si>
    <t>0911/99753-29</t>
  </si>
  <si>
    <t>49 9128   910 0</t>
  </si>
  <si>
    <t>49 9128 910 220</t>
  </si>
  <si>
    <t>NM5</t>
  </si>
  <si>
    <t>Neumünster (MWL)</t>
  </si>
  <si>
    <t>Alte Ziegelei 1</t>
  </si>
  <si>
    <t>Hohenwestedt</t>
  </si>
  <si>
    <t>24594</t>
  </si>
  <si>
    <t>+49 4871-761883</t>
  </si>
  <si>
    <t>+49 4871-761924</t>
  </si>
  <si>
    <t>NU7</t>
  </si>
  <si>
    <t>Nuernberg (MWL)</t>
  </si>
  <si>
    <t>Am Hohen Buehl 1-5</t>
  </si>
  <si>
    <t>Nuernberg</t>
  </si>
  <si>
    <t>+49 9128-910111</t>
  </si>
  <si>
    <t>+49 9128-910117</t>
  </si>
  <si>
    <t>NU9</t>
  </si>
  <si>
    <t>Neuss MWL</t>
  </si>
  <si>
    <t>Heerdterbuschstrasse 8a</t>
  </si>
  <si>
    <t>Neuss</t>
  </si>
  <si>
    <t>+49 213159090</t>
  </si>
  <si>
    <t>NUE</t>
  </si>
  <si>
    <t>NUERNBERG AIRPORT</t>
  </si>
  <si>
    <t>FLUGHAFEN STRASSE 86A</t>
  </si>
  <si>
    <t>90411</t>
  </si>
  <si>
    <t>49 9113501860</t>
  </si>
  <si>
    <t>49 91135018650</t>
  </si>
  <si>
    <t>PE8</t>
  </si>
  <si>
    <t>Perleberg MWL</t>
  </si>
  <si>
    <t>Wittenberger Strasse 2</t>
  </si>
  <si>
    <t>Perleberg</t>
  </si>
  <si>
    <t>19348</t>
  </si>
  <si>
    <t>+49 3876300197</t>
  </si>
  <si>
    <t>+49 3876300198</t>
  </si>
  <si>
    <t>PU6</t>
  </si>
  <si>
    <t>Plauen MWL</t>
  </si>
  <si>
    <t>Messbacher Strasse 75</t>
  </si>
  <si>
    <t>Plauen</t>
  </si>
  <si>
    <t>08527</t>
  </si>
  <si>
    <t>+49 374140480</t>
  </si>
  <si>
    <t>+49 3741404811</t>
  </si>
  <si>
    <t>QUA</t>
  </si>
  <si>
    <t>Puttgarden (Scandlines)</t>
  </si>
  <si>
    <t>Bundesstrasse B207</t>
  </si>
  <si>
    <t>PUTTGARDEN</t>
  </si>
  <si>
    <t>RB6</t>
  </si>
  <si>
    <t>Niederlassung Reinbek / IN21</t>
  </si>
  <si>
    <t>Borsigstr 38</t>
  </si>
  <si>
    <t>Reinbek</t>
  </si>
  <si>
    <t>D-21465</t>
  </si>
  <si>
    <t>040/727366-0</t>
  </si>
  <si>
    <t>040/727366-13</t>
  </si>
  <si>
    <t>RB8</t>
  </si>
  <si>
    <t>Swap Point Dusseldorf-Heiligendonk</t>
  </si>
  <si>
    <t>Heiligendonk 16-20</t>
  </si>
  <si>
    <t>Düsseldorf</t>
  </si>
  <si>
    <t>40472</t>
  </si>
  <si>
    <t>RC2</t>
  </si>
  <si>
    <t>Shell station Limburg Lahn</t>
  </si>
  <si>
    <t>A3 Junction 42</t>
  </si>
  <si>
    <t>LIMBURG AN DER LAHN</t>
  </si>
  <si>
    <t>65543</t>
  </si>
  <si>
    <t>RC7</t>
  </si>
  <si>
    <t>Travemunde (Scandlines)</t>
  </si>
  <si>
    <t>Skandinavienkai</t>
  </si>
  <si>
    <t>TRAVEMUNDE</t>
  </si>
  <si>
    <t>23570</t>
  </si>
  <si>
    <t>RC8</t>
  </si>
  <si>
    <t>Sassnitz (Scandlines)</t>
  </si>
  <si>
    <t>Bundesstrasse B96B</t>
  </si>
  <si>
    <t>SASSNITZ</t>
  </si>
  <si>
    <t>18546</t>
  </si>
  <si>
    <t>RD2</t>
  </si>
  <si>
    <t>Rostock (Scandlines)</t>
  </si>
  <si>
    <t>Am Warnowkai</t>
  </si>
  <si>
    <t>ROSTOCK</t>
  </si>
  <si>
    <t>18147</t>
  </si>
  <si>
    <t>RD5</t>
  </si>
  <si>
    <t>KIEL (Stena L Scan.)</t>
  </si>
  <si>
    <t>Schwedenkai 1</t>
  </si>
  <si>
    <t>KIEL</t>
  </si>
  <si>
    <t>24103</t>
  </si>
  <si>
    <t>RF6</t>
  </si>
  <si>
    <t>Rasthof Würzburg</t>
  </si>
  <si>
    <t>Am Katzenberg</t>
  </si>
  <si>
    <t>WÜRZBURG</t>
  </si>
  <si>
    <t>97084</t>
  </si>
  <si>
    <t>RI8</t>
  </si>
  <si>
    <t>Autohof Sittisen</t>
  </si>
  <si>
    <t>Hansestrasse</t>
  </si>
  <si>
    <t>SITTISEN</t>
  </si>
  <si>
    <t>27419</t>
  </si>
  <si>
    <t>RI9</t>
  </si>
  <si>
    <t>Autohof Geiselwind</t>
  </si>
  <si>
    <t>Scheinfelder Strasse 15</t>
  </si>
  <si>
    <t>GEISELWIND</t>
  </si>
  <si>
    <t>96160</t>
  </si>
  <si>
    <t>RJ2</t>
  </si>
  <si>
    <t>Autohof Gau Bickelheim</t>
  </si>
  <si>
    <t>Wölsteinerstrasse</t>
  </si>
  <si>
    <t>GAU BICKELHEIM</t>
  </si>
  <si>
    <t>55599</t>
  </si>
  <si>
    <t>RV9</t>
  </si>
  <si>
    <t>Ravensburg MWL</t>
  </si>
  <si>
    <t>An der Bleicherei 15</t>
  </si>
  <si>
    <t>Ravensburg</t>
  </si>
  <si>
    <t>88214</t>
  </si>
  <si>
    <t>+49 75144444</t>
  </si>
  <si>
    <t>+49 751556107</t>
  </si>
  <si>
    <t>SB7</t>
  </si>
  <si>
    <t>Saarbrücken (MWL)</t>
  </si>
  <si>
    <t>Bismarckstrasse 132</t>
  </si>
  <si>
    <t>Saarbrücken</t>
  </si>
  <si>
    <t>66121</t>
  </si>
  <si>
    <t>+49 681-45138</t>
  </si>
  <si>
    <t>+49 681-499393</t>
  </si>
  <si>
    <t>49 9428 260  0</t>
  </si>
  <si>
    <t>49 9428 260 139</t>
  </si>
  <si>
    <t>SG6</t>
  </si>
  <si>
    <t>Niederlassung Stuttgart / IN71</t>
  </si>
  <si>
    <t>Carl-Benz-Str 15</t>
  </si>
  <si>
    <t>Ludwigsburg</t>
  </si>
  <si>
    <t>D-71634</t>
  </si>
  <si>
    <t>07141/2346-0</t>
  </si>
  <si>
    <t>07141/2346-19</t>
  </si>
  <si>
    <t>Essener Strasse 18</t>
  </si>
  <si>
    <t>Wilnsdorf</t>
  </si>
  <si>
    <t>49 2739 8752 0</t>
  </si>
  <si>
    <t>na yet</t>
  </si>
  <si>
    <t>SQ7</t>
  </si>
  <si>
    <t>Siegen MWL</t>
  </si>
  <si>
    <t>Carl-Benz-Strasse 14</t>
  </si>
  <si>
    <t>Burbach</t>
  </si>
  <si>
    <t>57299</t>
  </si>
  <si>
    <t>+49 27364100</t>
  </si>
  <si>
    <t>SXF</t>
  </si>
  <si>
    <t>Berlin Schoenefeld Airport</t>
  </si>
  <si>
    <t>+49 030 628830</t>
  </si>
  <si>
    <t>TDC</t>
  </si>
  <si>
    <t>Coordination Center Automotive</t>
  </si>
  <si>
    <t>TI9</t>
  </si>
  <si>
    <t>TNT Informations Systeme GmbH</t>
  </si>
  <si>
    <t>TRS</t>
  </si>
  <si>
    <t>TROISDORF</t>
  </si>
  <si>
    <t>HABERSTRASSE 2</t>
  </si>
  <si>
    <t>49 2241   497 0</t>
  </si>
  <si>
    <t>49 2241 497 497</t>
  </si>
  <si>
    <t>49 731  7041 01</t>
  </si>
  <si>
    <t>49 731 7041 309</t>
  </si>
  <si>
    <t>UM6</t>
  </si>
  <si>
    <t>Niederlassung Ulm / IN89</t>
  </si>
  <si>
    <t>Max-Eyth-Str. 11</t>
  </si>
  <si>
    <t>Leipheim</t>
  </si>
  <si>
    <t>D-89340</t>
  </si>
  <si>
    <t>08221/9696-0</t>
  </si>
  <si>
    <t>08221/9696-39</t>
  </si>
  <si>
    <t>UO8</t>
  </si>
  <si>
    <t>TNT Express Holdings GmbH Guestrow</t>
  </si>
  <si>
    <t>Levkendorfer Str. 2</t>
  </si>
  <si>
    <t>+49 38454333320</t>
  </si>
  <si>
    <t>US7</t>
  </si>
  <si>
    <t>Guestrow (MWL)</t>
  </si>
  <si>
    <t>Rostocker Chaussee 3</t>
  </si>
  <si>
    <t>Guestrow</t>
  </si>
  <si>
    <t>18273</t>
  </si>
  <si>
    <t>+49 3843-246494</t>
  </si>
  <si>
    <t>+49 3843-246498</t>
  </si>
  <si>
    <t>UZG</t>
  </si>
  <si>
    <t>WEITERSTADT EICHBERG</t>
  </si>
  <si>
    <t>AM DORNBUSCH 4A</t>
  </si>
  <si>
    <t>WEITERSTADT</t>
  </si>
  <si>
    <t>64331</t>
  </si>
  <si>
    <t>615 19586930</t>
  </si>
  <si>
    <t>615 19586550</t>
  </si>
  <si>
    <t>49 7420 921 0</t>
  </si>
  <si>
    <t>49 7420 104 5</t>
  </si>
  <si>
    <t>VI8</t>
  </si>
  <si>
    <t>Villingen MWL</t>
  </si>
  <si>
    <t>Baarstrasse 6</t>
  </si>
  <si>
    <t>Deißlingen</t>
  </si>
  <si>
    <t>+49 74209210</t>
  </si>
  <si>
    <t>WA8</t>
  </si>
  <si>
    <t>Greifswald (MWL)</t>
  </si>
  <si>
    <t>Erich-Weinert-Straße 15</t>
  </si>
  <si>
    <t>Greifswald</t>
  </si>
  <si>
    <t>17489</t>
  </si>
  <si>
    <t>+49 3834-500166</t>
  </si>
  <si>
    <t>+49 3834-594832</t>
  </si>
  <si>
    <t>Wiesbaden Consolidation Center</t>
  </si>
  <si>
    <t>Unterer Zwerchweg 11</t>
  </si>
  <si>
    <t>Wiesbaden</t>
  </si>
  <si>
    <t>+49 611690210</t>
  </si>
  <si>
    <t>WE5</t>
  </si>
  <si>
    <t>DE Area Management</t>
  </si>
  <si>
    <t>49 2241497 0</t>
  </si>
  <si>
    <t>49 2241497 6665</t>
  </si>
  <si>
    <t>WH6</t>
  </si>
  <si>
    <t>Niederlassung Weinheim /IN69</t>
  </si>
  <si>
    <t>Daimlerstr 14</t>
  </si>
  <si>
    <t>Weinheim</t>
  </si>
  <si>
    <t>D-69469</t>
  </si>
  <si>
    <t>06201/25999-0</t>
  </si>
  <si>
    <t>06201/25999-25</t>
  </si>
  <si>
    <t>WI7</t>
  </si>
  <si>
    <t>TNT Expr Hold GmbH Rhein Main</t>
  </si>
  <si>
    <t>Unterer Zwerchweg 111</t>
  </si>
  <si>
    <t>+49611690210</t>
  </si>
  <si>
    <t>WZ6</t>
  </si>
  <si>
    <t>Würzburg (MWL)</t>
  </si>
  <si>
    <t>Muehlhaeuser Strasse 1</t>
  </si>
  <si>
    <t>Kuernach</t>
  </si>
  <si>
    <t>97273</t>
  </si>
  <si>
    <t>+49 70022338899</t>
  </si>
  <si>
    <t>+49 9367-982011</t>
  </si>
  <si>
    <t>49 9303 90600</t>
  </si>
  <si>
    <t>49 9303 8805</t>
  </si>
  <si>
    <t>49 811   9980 0</t>
  </si>
  <si>
    <t>49 811 9980 309</t>
  </si>
  <si>
    <t>49   61169021 0</t>
  </si>
  <si>
    <t>49  61169021222</t>
  </si>
  <si>
    <t>49 7150    9400</t>
  </si>
  <si>
    <t>49 7150 940499</t>
  </si>
  <si>
    <t xml:space="preserve"> DJIBOUTI</t>
  </si>
  <si>
    <t>AGENT:MASSIDA EXPRESS SERVICES</t>
  </si>
  <si>
    <t>SALINES OUEST ROUTE DE VENISE</t>
  </si>
  <si>
    <t>DJIBOUTI CITY     DJ</t>
  </si>
  <si>
    <t>00 25321356662</t>
  </si>
  <si>
    <t xml:space="preserve"> DENMARK</t>
  </si>
  <si>
    <t>+45 70101180</t>
  </si>
  <si>
    <t>+45 70101081</t>
  </si>
  <si>
    <t>BXL</t>
  </si>
  <si>
    <t>BILLUND AIRPORT</t>
  </si>
  <si>
    <t>Lufthavns Vej</t>
  </si>
  <si>
    <t>Billund</t>
  </si>
  <si>
    <t>7190</t>
  </si>
  <si>
    <t>79380500</t>
  </si>
  <si>
    <t>75517678</t>
  </si>
  <si>
    <t>CPG</t>
  </si>
  <si>
    <t>COPENHAGEN AIRFREIGHT GATEWAY</t>
  </si>
  <si>
    <t>JENHOLMEN 28-32</t>
  </si>
  <si>
    <t>36884500</t>
  </si>
  <si>
    <t>+45 7010 1180</t>
  </si>
  <si>
    <t>+45 7010 1081</t>
  </si>
  <si>
    <t>DXO</t>
  </si>
  <si>
    <t>Copenhagen Other</t>
  </si>
  <si>
    <t>Jernholmen 28-32</t>
  </si>
  <si>
    <t>Hvidovre</t>
  </si>
  <si>
    <t>FH1</t>
  </si>
  <si>
    <t>Fredrikshafen (Stena)</t>
  </si>
  <si>
    <t>FAERGEHAVNSVEJ 10</t>
  </si>
  <si>
    <t>FREDERIKSHAVN</t>
  </si>
  <si>
    <t>9900</t>
  </si>
  <si>
    <t>NE1</t>
  </si>
  <si>
    <t>NORDIC OFFICE</t>
  </si>
  <si>
    <t>JERNHOLMEN 153  5</t>
  </si>
  <si>
    <t>+45 36886800</t>
  </si>
  <si>
    <t>+45 36886801</t>
  </si>
  <si>
    <t>Ronne</t>
  </si>
  <si>
    <t>Sandemandsvej 15</t>
  </si>
  <si>
    <t>+45 56949798</t>
  </si>
  <si>
    <t>SG1</t>
  </si>
  <si>
    <t>Gedser (Scandlines)</t>
  </si>
  <si>
    <t>JERNBANEVEJEN 13</t>
  </si>
  <si>
    <t>GEDSER HAVN</t>
  </si>
  <si>
    <t>GEDSER</t>
  </si>
  <si>
    <t>SH7</t>
  </si>
  <si>
    <t>Helsingor (Scandlines)</t>
  </si>
  <si>
    <t>FAERGEVEJ 8</t>
  </si>
  <si>
    <t>HELSINGOR</t>
  </si>
  <si>
    <t>SR1</t>
  </si>
  <si>
    <t>Rodby (Scandlines)</t>
  </si>
  <si>
    <t>FAERGESTATIONSVEJ 5</t>
  </si>
  <si>
    <t>RODBY</t>
  </si>
  <si>
    <t>4970</t>
  </si>
  <si>
    <t xml:space="preserve"> DOMINICA</t>
  </si>
  <si>
    <t>Millennium Freight Services Lt</t>
  </si>
  <si>
    <t>Kennedy Avenue  Rosean</t>
  </si>
  <si>
    <t>1 767 2551101</t>
  </si>
  <si>
    <t>+1 767 4485787</t>
  </si>
  <si>
    <t xml:space="preserve"> DOMINICAN REPUBLIC</t>
  </si>
  <si>
    <t>Av. Winston Churchill #5A</t>
  </si>
  <si>
    <t>+1 809 532 7388</t>
  </si>
  <si>
    <t>+1 809 535 7201</t>
  </si>
  <si>
    <t>Santa Domingo</t>
  </si>
  <si>
    <t>1 809 532 7388</t>
  </si>
  <si>
    <t xml:space="preserve"> ALGERIA</t>
  </si>
  <si>
    <t>213 38 524311</t>
  </si>
  <si>
    <t>213 38 544489</t>
  </si>
  <si>
    <t>ALG</t>
  </si>
  <si>
    <t>ALGIERS HOUARI BOUMEDIENE AIRPORT</t>
  </si>
  <si>
    <t>LOT 191</t>
  </si>
  <si>
    <t>ZI OUED SMAR</t>
  </si>
  <si>
    <t>213982401515</t>
  </si>
  <si>
    <t>21321480262</t>
  </si>
  <si>
    <t>Bureau de poste province</t>
  </si>
  <si>
    <t>Algiers</t>
  </si>
  <si>
    <t>21321230323</t>
  </si>
  <si>
    <t>Centre d’affaire « EL MADINA »</t>
  </si>
  <si>
    <t>Local 252</t>
  </si>
  <si>
    <t>+213 31662424</t>
  </si>
  <si>
    <t>+213 31662525</t>
  </si>
  <si>
    <t>Alger</t>
  </si>
  <si>
    <t>6 rue de l'OASIS</t>
  </si>
  <si>
    <t>Hydra</t>
  </si>
  <si>
    <t>zone du stade Bir Messaoud</t>
  </si>
  <si>
    <t>Ouargla</t>
  </si>
  <si>
    <t>21329731103</t>
  </si>
  <si>
    <t>61 Coopérative des pins</t>
  </si>
  <si>
    <t>Bir El Djir</t>
  </si>
  <si>
    <t>0021341273032</t>
  </si>
  <si>
    <t>0021341273834</t>
  </si>
  <si>
    <t>Rue Saber Mohamed cite Tlidjen</t>
  </si>
  <si>
    <t>rond point beau marché</t>
  </si>
  <si>
    <t>21336834831</t>
  </si>
  <si>
    <t>21336834818</t>
  </si>
  <si>
    <t>Boulevard Krim Belkacem</t>
  </si>
  <si>
    <t>213 26 20 69 90</t>
  </si>
  <si>
    <t>213 26 20 69 85</t>
  </si>
  <si>
    <t xml:space="preserve"> ECUADOR</t>
  </si>
  <si>
    <t>Av. Juan Tanca Marengo KM 3 5</t>
  </si>
  <si>
    <t>Diagonal a Red Telesistemas</t>
  </si>
  <si>
    <t>Guayaquil</t>
  </si>
  <si>
    <t>Ave Las Americas 900 y Alejand</t>
  </si>
  <si>
    <t>y Alejandro Andrade</t>
  </si>
  <si>
    <t>090506</t>
  </si>
  <si>
    <t>593-2-42280440</t>
  </si>
  <si>
    <t>593-2-42292947</t>
  </si>
  <si>
    <t>Antonio Navarro N32-67</t>
  </si>
  <si>
    <t>esq Francisco Andrade Marin</t>
  </si>
  <si>
    <t>edf Provedatos Planta Baja</t>
  </si>
  <si>
    <t>593 2 6001010</t>
  </si>
  <si>
    <t>596 2 6007133</t>
  </si>
  <si>
    <t xml:space="preserve"> ESTONIA</t>
  </si>
  <si>
    <t>372 6 271 900</t>
  </si>
  <si>
    <t>372 6 271 901</t>
  </si>
  <si>
    <t xml:space="preserve"> EGYPT</t>
  </si>
  <si>
    <t>03 5457890</t>
  </si>
  <si>
    <t>03 5464753</t>
  </si>
  <si>
    <t>33  DOKKI Street</t>
  </si>
  <si>
    <t>00202 37499851</t>
  </si>
  <si>
    <t>00202 37618575</t>
  </si>
  <si>
    <t>Delta Egypt</t>
  </si>
  <si>
    <t xml:space="preserve">33 Dokki street	</t>
  </si>
  <si>
    <t>Cairo</t>
  </si>
  <si>
    <t>+20237499850</t>
  </si>
  <si>
    <t>+20237614736</t>
  </si>
  <si>
    <t>Upper Egypt</t>
  </si>
  <si>
    <t>Sinai Egypt</t>
  </si>
  <si>
    <t>33 Dokki str  Giza - Egypt</t>
  </si>
  <si>
    <t>MO4</t>
  </si>
  <si>
    <t>MOHANDESSIEN OFFICE</t>
  </si>
  <si>
    <t>2 Yousef Idris str  MOHANDISin</t>
  </si>
  <si>
    <t>Elmahrousa Intersection.</t>
  </si>
  <si>
    <t>MOHANDISSIN</t>
  </si>
  <si>
    <t>00202 33451600</t>
  </si>
  <si>
    <t>00202 33451700</t>
  </si>
  <si>
    <t xml:space="preserve"> ERITREA</t>
  </si>
  <si>
    <t>Associate : Feruth Intl</t>
  </si>
  <si>
    <t>Aradib street  House Number 70</t>
  </si>
  <si>
    <t>Near Bar Folia</t>
  </si>
  <si>
    <t>+291-1-126489</t>
  </si>
  <si>
    <t xml:space="preserve"> SPAIN</t>
  </si>
  <si>
    <t>C/AUTOVIA  24</t>
  </si>
  <si>
    <t>Parque Empresarial Campollano</t>
  </si>
  <si>
    <t>0034967211121</t>
  </si>
  <si>
    <t>0034967190419</t>
  </si>
  <si>
    <t>C/ ESPACIO 12</t>
  </si>
  <si>
    <t>P.I. SAN LUIS</t>
  </si>
  <si>
    <t>952330400</t>
  </si>
  <si>
    <t>952329775</t>
  </si>
  <si>
    <t>P.I. PALMONES II</t>
  </si>
  <si>
    <t>0034956677829</t>
  </si>
  <si>
    <t>0034956677872</t>
  </si>
  <si>
    <t>966061500/03</t>
  </si>
  <si>
    <t>0034966061501</t>
  </si>
  <si>
    <t>ÁVILA</t>
  </si>
  <si>
    <t>C/ RÍO TERA S/N</t>
  </si>
  <si>
    <t>POL. IND. LAS HERVENCILLAS</t>
  </si>
  <si>
    <t>0034920228858</t>
  </si>
  <si>
    <t>0034920223287</t>
  </si>
  <si>
    <t>935656900/19</t>
  </si>
  <si>
    <t>0034935656901</t>
  </si>
  <si>
    <t>CL. LA TOSCANA</t>
  </si>
  <si>
    <t>POL. IND. EL CRUCE</t>
  </si>
  <si>
    <t>0034953671538</t>
  </si>
  <si>
    <t>0034953673986</t>
  </si>
  <si>
    <t>NAVE 2. PARCELA 1</t>
  </si>
  <si>
    <t>PAMPLONA. PARCELA 1B03</t>
  </si>
  <si>
    <t>POL. IND. EL PRADO</t>
  </si>
  <si>
    <t>924378207</t>
  </si>
  <si>
    <t>BN3</t>
  </si>
  <si>
    <t>CTRA. A-6 KM 261 nave 1</t>
  </si>
  <si>
    <t>P. I. LAS HUERGAS DEL MATADERO</t>
  </si>
  <si>
    <t>(puerta ppal en NVI)</t>
  </si>
  <si>
    <t>0034980635358</t>
  </si>
  <si>
    <t>0034980635359</t>
  </si>
  <si>
    <t>VALLE DE VALDEBEZANA S/N</t>
  </si>
  <si>
    <t>POL. IND. DE VALDEBEZANA</t>
  </si>
  <si>
    <t>0034947474723</t>
  </si>
  <si>
    <t>0034947483573</t>
  </si>
  <si>
    <t>AVDA. 4. NAVE 370</t>
  </si>
  <si>
    <t>POL. IND. CAPELLANIAS</t>
  </si>
  <si>
    <t>0034927231301</t>
  </si>
  <si>
    <t>0034927232142</t>
  </si>
  <si>
    <t>CALLE XIV. PARCELA R180</t>
  </si>
  <si>
    <t>0034926647666</t>
  </si>
  <si>
    <t>0034926647653</t>
  </si>
  <si>
    <t>0034964254600</t>
  </si>
  <si>
    <t>0034964244209</t>
  </si>
  <si>
    <t>CS6</t>
  </si>
  <si>
    <t>TNT CTM SEVILLA</t>
  </si>
  <si>
    <t>CENTRO DE TRANSPORTES DE SEVIL</t>
  </si>
  <si>
    <t>95493-1520</t>
  </si>
  <si>
    <t>95493-0187</t>
  </si>
  <si>
    <t>POL. IND. LOMOS MOTILLANOS</t>
  </si>
  <si>
    <t>0034969331517</t>
  </si>
  <si>
    <t>0034969332786</t>
  </si>
  <si>
    <t>CV8</t>
  </si>
  <si>
    <t>TNT CIM VALLES</t>
  </si>
  <si>
    <t>PARCELA 5</t>
  </si>
  <si>
    <t>CIM Valles</t>
  </si>
  <si>
    <t>Santa Perpetua de Mogoda</t>
  </si>
  <si>
    <t>93565-6900 / 93</t>
  </si>
  <si>
    <t>93565-6901</t>
  </si>
  <si>
    <t>CZ6</t>
  </si>
  <si>
    <t>TNT CADIZ</t>
  </si>
  <si>
    <t>EDIFICIO HERACLES</t>
  </si>
  <si>
    <t>CADIZ</t>
  </si>
  <si>
    <t>902111868</t>
  </si>
  <si>
    <t>902222868</t>
  </si>
  <si>
    <t>DP6</t>
  </si>
  <si>
    <t>TNT VIGO DPI</t>
  </si>
  <si>
    <t>Campo de Eiro</t>
  </si>
  <si>
    <t>MOS (PEREIRA)</t>
  </si>
  <si>
    <t>36418</t>
  </si>
  <si>
    <t>98633-7150</t>
  </si>
  <si>
    <t>98633-7341</t>
  </si>
  <si>
    <t>POL. IND. LEIZOTZ S/N</t>
  </si>
  <si>
    <t>0034943304111</t>
  </si>
  <si>
    <t>0034943304140</t>
  </si>
  <si>
    <t>EHO</t>
  </si>
  <si>
    <t>MADRID HEAD OFFICE</t>
  </si>
  <si>
    <t>AVDA. DE BRUSELAS 6 PL. 1</t>
  </si>
  <si>
    <t>EDIF. ALTAMAR</t>
  </si>
  <si>
    <t>ALCOBENDAS</t>
  </si>
  <si>
    <t>28108</t>
  </si>
  <si>
    <t>91 660 6000</t>
  </si>
  <si>
    <t>EPS</t>
  </si>
  <si>
    <t>MADRID PTT</t>
  </si>
  <si>
    <t>CENTRO TRANSPORTE MADRID</t>
  </si>
  <si>
    <t>CTRA VILLAVERDE A VALLECAS</t>
  </si>
  <si>
    <t>28000</t>
  </si>
  <si>
    <t>34 13962264</t>
  </si>
  <si>
    <t>POL. IND. SAN CRISTOBAL</t>
  </si>
  <si>
    <t>Valladolid</t>
  </si>
  <si>
    <t>0034983301555</t>
  </si>
  <si>
    <t>0034983308030</t>
  </si>
  <si>
    <t>AVD. DE MEDITERRANEO Nº 31</t>
  </si>
  <si>
    <t>0034971316095</t>
  </si>
  <si>
    <t>POL. IND. CASANOVA</t>
  </si>
  <si>
    <t>0034972236797</t>
  </si>
  <si>
    <t>0034972402281</t>
  </si>
  <si>
    <t>ATARFE (GRANADA)</t>
  </si>
  <si>
    <t>+34 958438286</t>
  </si>
  <si>
    <t>+34 958511410</t>
  </si>
  <si>
    <t>POL. IND. EL MOLINO  NAVE 71</t>
  </si>
  <si>
    <t>BREÑA ALTA</t>
  </si>
  <si>
    <t>0034639360607</t>
  </si>
  <si>
    <t>POLÍGONO INDUSTRIAL TARTESOS</t>
  </si>
  <si>
    <t>CALLE B. NAVE 111</t>
  </si>
  <si>
    <t>0034959356132</t>
  </si>
  <si>
    <t>0034954930187</t>
  </si>
  <si>
    <t>HP6</t>
  </si>
  <si>
    <t>HOSPITALET</t>
  </si>
  <si>
    <t>INDUSTRIA 102</t>
  </si>
  <si>
    <t>P.I. Gran via sur</t>
  </si>
  <si>
    <t>Hospitalet de Llob.</t>
  </si>
  <si>
    <t>08908</t>
  </si>
  <si>
    <t>93263-9300 / 93</t>
  </si>
  <si>
    <t>93263-9301</t>
  </si>
  <si>
    <t>C/ GIBRALTAR 45</t>
  </si>
  <si>
    <t>POL. IND. MONZU</t>
  </si>
  <si>
    <t>974220944</t>
  </si>
  <si>
    <t>974226175</t>
  </si>
  <si>
    <t>C/ MAYANS 35</t>
  </si>
  <si>
    <t>POL. IND. MONTECRISTO</t>
  </si>
  <si>
    <t>ISB</t>
  </si>
  <si>
    <t>BALEARIC ISLAND</t>
  </si>
  <si>
    <t>AVDA CENTRAL  PARCELA 1 5-B5</t>
  </si>
  <si>
    <t>BARAJAS</t>
  </si>
  <si>
    <t>28042</t>
  </si>
  <si>
    <t>91660  5900</t>
  </si>
  <si>
    <t>91660  5945</t>
  </si>
  <si>
    <t>MUELLE ESPAÑA 2 PUERTA G</t>
  </si>
  <si>
    <t>0034956508221</t>
  </si>
  <si>
    <t>JVB</t>
  </si>
  <si>
    <t>INTERNATIONAL MAIL MADRID</t>
  </si>
  <si>
    <t>TORRES QUEVEDO 1</t>
  </si>
  <si>
    <t>POL IND COSLADA</t>
  </si>
  <si>
    <t>28820</t>
  </si>
  <si>
    <t>916 60 1051</t>
  </si>
  <si>
    <t>916 60 1057</t>
  </si>
  <si>
    <t>LA CORUÑA</t>
  </si>
  <si>
    <t>0034981259171</t>
  </si>
  <si>
    <t>RIO ADRA Nº22</t>
  </si>
  <si>
    <t>P. I. LA JUAIDA</t>
  </si>
  <si>
    <t>0034950315732</t>
  </si>
  <si>
    <t>0034950306309</t>
  </si>
  <si>
    <t>Carretera Villarroane km 2.600</t>
  </si>
  <si>
    <t>Naves 7-9</t>
  </si>
  <si>
    <t>Santa Olaja de la Ribera</t>
  </si>
  <si>
    <t>POL. IND. EL BALCONCILLO</t>
  </si>
  <si>
    <t>0034949201695</t>
  </si>
  <si>
    <t>0034969227692</t>
  </si>
  <si>
    <t>POL. IND ARINAGA. FASE II</t>
  </si>
  <si>
    <t>0034928793668</t>
  </si>
  <si>
    <t>0034928793988</t>
  </si>
  <si>
    <t>POL. IND. DO CEAO</t>
  </si>
  <si>
    <t>0034982209201</t>
  </si>
  <si>
    <t>0034982209657</t>
  </si>
  <si>
    <t>CTRA. ARRECIFE A SAN BARTOLOME</t>
  </si>
  <si>
    <t>KM 3.7</t>
  </si>
  <si>
    <t>0034646400570</t>
  </si>
  <si>
    <t>Madrid Booking Center</t>
  </si>
  <si>
    <t>Av. Central Parcela 1.5b5</t>
  </si>
  <si>
    <t>Centro de carga aerea</t>
  </si>
  <si>
    <t>Aeropuerto de Madrid-Barajas</t>
  </si>
  <si>
    <t>Madrid</t>
  </si>
  <si>
    <t>C/ DE LOS ALBAÑILES 4-6-8</t>
  </si>
  <si>
    <t>POL. IND. PUERTA DE MADRID</t>
  </si>
  <si>
    <t>91 6605900</t>
  </si>
  <si>
    <t>AV. DESCUBRIMIENTO</t>
  </si>
  <si>
    <t>PARCELA 4/2 M. A/1</t>
  </si>
  <si>
    <t>POL. IND. OESTE</t>
  </si>
  <si>
    <t>0034968836110</t>
  </si>
  <si>
    <t>0034968894991</t>
  </si>
  <si>
    <t>0034952179045</t>
  </si>
  <si>
    <t>0034952179273</t>
  </si>
  <si>
    <t>MX3</t>
  </si>
  <si>
    <t>MADRID NON NETWORK HUB</t>
  </si>
  <si>
    <t>AEROPUERTO DE BARAJAS</t>
  </si>
  <si>
    <t>AVDA. CENTRAL. PARCELA 1.5-B5</t>
  </si>
  <si>
    <t>0034916605900</t>
  </si>
  <si>
    <t>0034916605948</t>
  </si>
  <si>
    <t>P. I. LAS QUEMADAS</t>
  </si>
  <si>
    <t>0034957322775</t>
  </si>
  <si>
    <t>0034957322013</t>
  </si>
  <si>
    <t>0034985794676</t>
  </si>
  <si>
    <t>PA1</t>
  </si>
  <si>
    <t>PAN AIR BARCELONA</t>
  </si>
  <si>
    <t>TERMINAL MULTIFUNCIONAL CARGA</t>
  </si>
  <si>
    <t>AEROPUERTO DE BARCELONA</t>
  </si>
  <si>
    <t>08820</t>
  </si>
  <si>
    <t>93 298 3680</t>
  </si>
  <si>
    <t>93 298 3681</t>
  </si>
  <si>
    <t>PA2</t>
  </si>
  <si>
    <t>PAN AIR VALENCIA</t>
  </si>
  <si>
    <t>ZONA DE PALETIZACION</t>
  </si>
  <si>
    <t>AEROPUERTO DE MANISES-VALENCIA</t>
  </si>
  <si>
    <t>46940</t>
  </si>
  <si>
    <t>96 152 2171</t>
  </si>
  <si>
    <t>96 152 1273</t>
  </si>
  <si>
    <t>PA3</t>
  </si>
  <si>
    <t>PAN AIR SEVILLA</t>
  </si>
  <si>
    <t>AEROPUERTO DE SAN PABLO  CRTA</t>
  </si>
  <si>
    <t>41020</t>
  </si>
  <si>
    <t>95 444 9203</t>
  </si>
  <si>
    <t>95 444 9221</t>
  </si>
  <si>
    <t>PA4</t>
  </si>
  <si>
    <t>PAN AIR MADRID</t>
  </si>
  <si>
    <t>EDIFICIO TNT - 2A PLANTA</t>
  </si>
  <si>
    <t>CENTRO DE CARGA AEREA</t>
  </si>
  <si>
    <t>91 312 0422</t>
  </si>
  <si>
    <t>91 312 0440</t>
  </si>
  <si>
    <t>PA5</t>
  </si>
  <si>
    <t>PAN AIR ZARAGOZA</t>
  </si>
  <si>
    <t>AEROPUERTO DE GARRAPINILLOS</t>
  </si>
  <si>
    <t>50190</t>
  </si>
  <si>
    <t>97 678 0745</t>
  </si>
  <si>
    <t>97 678 0167</t>
  </si>
  <si>
    <t>PA6</t>
  </si>
  <si>
    <t>PAN AIR VITORIA</t>
  </si>
  <si>
    <t>AEROPUERTO DE FORONDA-VITORIA</t>
  </si>
  <si>
    <t>ALAVA</t>
  </si>
  <si>
    <t>01071</t>
  </si>
  <si>
    <t>945 163578</t>
  </si>
  <si>
    <t>945 163324</t>
  </si>
  <si>
    <t>POL. IND. LOS ANGELES</t>
  </si>
  <si>
    <t>16 DE JULIO S/N</t>
  </si>
  <si>
    <t>POL. IND SON CASTELLO</t>
  </si>
  <si>
    <t>0034971907111</t>
  </si>
  <si>
    <t>0034971907112</t>
  </si>
  <si>
    <t>OLITE 3-B. NAVES 2-4</t>
  </si>
  <si>
    <t>0034948314230</t>
  </si>
  <si>
    <t>0034948314331</t>
  </si>
  <si>
    <t>AVDA.EUROPA S/N</t>
  </si>
  <si>
    <t>ESQUINA A C/ GRECIA</t>
  </si>
  <si>
    <t>POL. IND. CONSTANTI</t>
  </si>
  <si>
    <t>0034977192059</t>
  </si>
  <si>
    <t>0034977524330</t>
  </si>
  <si>
    <t>POL. IND. DELS FRARES</t>
  </si>
  <si>
    <t>0034973257979</t>
  </si>
  <si>
    <t>0034973257074</t>
  </si>
  <si>
    <t>RF3</t>
  </si>
  <si>
    <t>SAROSA ZAISA PLAZA EUSKAKI</t>
  </si>
  <si>
    <t>S/N  LOCAL 49</t>
  </si>
  <si>
    <t>EDIFICIO OFICINAS</t>
  </si>
  <si>
    <t>IRUN</t>
  </si>
  <si>
    <t>20305</t>
  </si>
  <si>
    <t>RH1</t>
  </si>
  <si>
    <t>PARKING DE CAMIONES EN ESPLUGUES</t>
  </si>
  <si>
    <t>CAMINO DE CAN BOIXERES FRENTE</t>
  </si>
  <si>
    <t>EXIT 13 RONDA DE DALT</t>
  </si>
  <si>
    <t>undefined</t>
  </si>
  <si>
    <t>RI3</t>
  </si>
  <si>
    <t>CENTRE DE TRANSPORTES AV.AMERICAS S/N</t>
  </si>
  <si>
    <t>AV.AMERICAS S/N</t>
  </si>
  <si>
    <t>RJ3</t>
  </si>
  <si>
    <t>AREA DE SERVICIO EL CISNE</t>
  </si>
  <si>
    <t>AUTOVIA DE MADRID (km 309)</t>
  </si>
  <si>
    <t>50012</t>
  </si>
  <si>
    <t>RJ5</t>
  </si>
  <si>
    <t>Algeciras (Comarit)</t>
  </si>
  <si>
    <t>AVENIDA ISPANIDAD 2</t>
  </si>
  <si>
    <t>ALGECIRAS CADIZ</t>
  </si>
  <si>
    <t>11207</t>
  </si>
  <si>
    <t>POL. IND. EL TAMBRE</t>
  </si>
  <si>
    <t>0034981565949</t>
  </si>
  <si>
    <t>POL. IND. DE HERAS</t>
  </si>
  <si>
    <t>PARCELAS 138-226</t>
  </si>
  <si>
    <t>03600</t>
  </si>
  <si>
    <t>0034942542243</t>
  </si>
  <si>
    <t>SD9</t>
  </si>
  <si>
    <t>Sending</t>
  </si>
  <si>
    <t>Avda. Suiza 26</t>
  </si>
  <si>
    <t>Coslada</t>
  </si>
  <si>
    <t>28821</t>
  </si>
  <si>
    <t>0034917796372</t>
  </si>
  <si>
    <t>0034917851074</t>
  </si>
  <si>
    <t>C/ GREMIO DE METALURGICOS</t>
  </si>
  <si>
    <t>POL. IND. HONTORIA</t>
  </si>
  <si>
    <t>921444149/0913</t>
  </si>
  <si>
    <t>0034921444628</t>
  </si>
  <si>
    <t>C/ Rio Alagon nº 7</t>
  </si>
  <si>
    <t>Poligono Industrial  I2</t>
  </si>
  <si>
    <t>Guijuelo</t>
  </si>
  <si>
    <t>0034923580772</t>
  </si>
  <si>
    <t>0034923581261</t>
  </si>
  <si>
    <t>SPX</t>
  </si>
  <si>
    <t>MADRID UNLIST</t>
  </si>
  <si>
    <t>AVENIDA DE BRUSELAS 6</t>
  </si>
  <si>
    <t>916606000</t>
  </si>
  <si>
    <t>916606041</t>
  </si>
  <si>
    <t>AVDA. VALLADOLID 74</t>
  </si>
  <si>
    <t>0034975221831</t>
  </si>
  <si>
    <t>0034975222351</t>
  </si>
  <si>
    <t>0034954931520</t>
  </si>
  <si>
    <t>003495425026</t>
  </si>
  <si>
    <t>LAURA GROTE DE LA PUERTA nº16</t>
  </si>
  <si>
    <t>Edificio Alex</t>
  </si>
  <si>
    <t>POL. IND MAYORAZGO</t>
  </si>
  <si>
    <t>0349022265544</t>
  </si>
  <si>
    <t>CTRA. PORTILLO-NOVES KM. 2 1</t>
  </si>
  <si>
    <t>0034 925785989</t>
  </si>
  <si>
    <t>0034 976 5005</t>
  </si>
  <si>
    <t>VD6</t>
  </si>
  <si>
    <t>TNT VITORIA DPI</t>
  </si>
  <si>
    <t>P.I. Jundiz</t>
  </si>
  <si>
    <t>JUNDIZ</t>
  </si>
  <si>
    <t>01195</t>
  </si>
  <si>
    <t>94529-0267</t>
  </si>
  <si>
    <t>CTRA. PORRIÑO-GONDOMAR KM 2</t>
  </si>
  <si>
    <t>0034986337150</t>
  </si>
  <si>
    <t>0034986337341</t>
  </si>
  <si>
    <t>0034945163660</t>
  </si>
  <si>
    <t>0034963050650</t>
  </si>
  <si>
    <t>0034961591057</t>
  </si>
  <si>
    <t>VLL</t>
  </si>
  <si>
    <t>VALLADOLID AIRPORT</t>
  </si>
  <si>
    <t>POL. SAN CRISTOBAL  C/ TOPACIO</t>
  </si>
  <si>
    <t>983301555</t>
  </si>
  <si>
    <t>POL. IND. LAS SALINAS</t>
  </si>
  <si>
    <t>0034956874466</t>
  </si>
  <si>
    <t>0034956541079</t>
  </si>
  <si>
    <t>XYJ</t>
  </si>
  <si>
    <t>ZARAGOZA ACC</t>
  </si>
  <si>
    <t>AEROPUERTO DE ZARAGOZA</t>
  </si>
  <si>
    <t>50011</t>
  </si>
  <si>
    <t>976    780250</t>
  </si>
  <si>
    <t>976    780696</t>
  </si>
  <si>
    <t>0034976780250</t>
  </si>
  <si>
    <t>0034976459073</t>
  </si>
  <si>
    <t xml:space="preserve"> ETHIOPIA</t>
  </si>
  <si>
    <t>00251116616235</t>
  </si>
  <si>
    <t xml:space="preserve"> FINLAND</t>
  </si>
  <si>
    <t>FI4</t>
  </si>
  <si>
    <t>TNT FINLAND COUNTRY HO</t>
  </si>
  <si>
    <t>+358 20 420 420</t>
  </si>
  <si>
    <t>+358 20 4204046</t>
  </si>
  <si>
    <t>FO9</t>
  </si>
  <si>
    <t>Naantali (Finnlink)</t>
  </si>
  <si>
    <t>SATAMATIE 11</t>
  </si>
  <si>
    <t>NAADENDAL</t>
  </si>
  <si>
    <t>21100</t>
  </si>
  <si>
    <t>+358 20 4204106</t>
  </si>
  <si>
    <t>Puulaakintie 9</t>
  </si>
  <si>
    <t>+358 20 420 410</t>
  </si>
  <si>
    <t>Ilmarisentie 3</t>
  </si>
  <si>
    <t>OUL</t>
  </si>
  <si>
    <t>OULU</t>
  </si>
  <si>
    <t>Terminaalitie 6</t>
  </si>
  <si>
    <t>90400</t>
  </si>
  <si>
    <t>+358 20420420</t>
  </si>
  <si>
    <t>+358 8332226</t>
  </si>
  <si>
    <t>+358 20 4204306</t>
  </si>
  <si>
    <t>Patamäenkatu 4</t>
  </si>
  <si>
    <t>Tampere</t>
  </si>
  <si>
    <t>TS7</t>
  </si>
  <si>
    <t>Helsinki (Tallink G)</t>
  </si>
  <si>
    <t>M4 MAGASINSTERMINALEN</t>
  </si>
  <si>
    <t>SODRA HAMNEN</t>
  </si>
  <si>
    <t>0130</t>
  </si>
  <si>
    <t>TS9</t>
  </si>
  <si>
    <t>Turku (Tallink S)</t>
  </si>
  <si>
    <t>GAMLA PASSAGERARPAVILJONGEN</t>
  </si>
  <si>
    <t>AABO HAMN</t>
  </si>
  <si>
    <t>AABO</t>
  </si>
  <si>
    <t>20101</t>
  </si>
  <si>
    <t>Yrittajankatu 13</t>
  </si>
  <si>
    <t>+358 204204266</t>
  </si>
  <si>
    <t>VL8</t>
  </si>
  <si>
    <t>Helsinki (Finnlines)</t>
  </si>
  <si>
    <t>MASTGATAN 1/PB 119</t>
  </si>
  <si>
    <t>0161</t>
  </si>
  <si>
    <t>VL9</t>
  </si>
  <si>
    <t>Turku (Viking)</t>
  </si>
  <si>
    <t>SLOTTSHAMNEN/PB 265</t>
  </si>
  <si>
    <t xml:space="preserve"> FIJI</t>
  </si>
  <si>
    <t>Suva</t>
  </si>
  <si>
    <t>FJ1</t>
  </si>
  <si>
    <t>FIJI DOMESTIC 1</t>
  </si>
  <si>
    <t>18 DISRAELI ROAD</t>
  </si>
  <si>
    <t>6793311712</t>
  </si>
  <si>
    <t>6793308677</t>
  </si>
  <si>
    <t>FJ2</t>
  </si>
  <si>
    <t>FIJI DOMESTIC 2</t>
  </si>
  <si>
    <t>330 8662</t>
  </si>
  <si>
    <t>331 1712</t>
  </si>
  <si>
    <t>FJ3</t>
  </si>
  <si>
    <t>FIJI DOMESTIC 3</t>
  </si>
  <si>
    <t>FJ4</t>
  </si>
  <si>
    <t>FIJI DOMESTIC 4</t>
  </si>
  <si>
    <t>FJ5</t>
  </si>
  <si>
    <t>FIJI DOMESTIC 5</t>
  </si>
  <si>
    <t>FJ6</t>
  </si>
  <si>
    <t>FIJI DOMESTIC 6</t>
  </si>
  <si>
    <t>FJ7</t>
  </si>
  <si>
    <t>FIJI DOMESTIC 7</t>
  </si>
  <si>
    <t>FJ8</t>
  </si>
  <si>
    <t>FIJI DOMESTIC 8</t>
  </si>
  <si>
    <t>FJ9</t>
  </si>
  <si>
    <t>FIJI DOMESTIC 9</t>
  </si>
  <si>
    <t>Nadi Airport</t>
  </si>
  <si>
    <t>Nadi</t>
  </si>
  <si>
    <t>6796723412</t>
  </si>
  <si>
    <t>GRANTHAM ROAD</t>
  </si>
  <si>
    <t>679 314677</t>
  </si>
  <si>
    <t>679 302744</t>
  </si>
  <si>
    <t xml:space="preserve"> MICRONESIA</t>
  </si>
  <si>
    <t>193 Rojas Street  Harmon Indus</t>
  </si>
  <si>
    <t xml:space="preserve">Tamuning  Guam  96931					</t>
  </si>
  <si>
    <t>00 671646-3723</t>
  </si>
  <si>
    <t>00 671649-3012</t>
  </si>
  <si>
    <t>00671 646-3723</t>
  </si>
  <si>
    <t>00671 649-3012</t>
  </si>
  <si>
    <t xml:space="preserve"> FAROE ISLANDS</t>
  </si>
  <si>
    <t>+45 36884500</t>
  </si>
  <si>
    <t>+45 36884501</t>
  </si>
  <si>
    <t xml:space="preserve"> FRANCE</t>
  </si>
  <si>
    <t>33 4 74345158</t>
  </si>
  <si>
    <t>33 4 74468132</t>
  </si>
  <si>
    <t>33 4 70076943</t>
  </si>
  <si>
    <t>33 4 70029958</t>
  </si>
  <si>
    <t>33 4 92613750</t>
  </si>
  <si>
    <t>33 4 92613780</t>
  </si>
  <si>
    <t>33 4 93299696</t>
  </si>
  <si>
    <t>33 4 93299800</t>
  </si>
  <si>
    <t>ZONE 4 - BATIMENT C</t>
  </si>
  <si>
    <t>33493299696</t>
  </si>
  <si>
    <t>33 3 24376198</t>
  </si>
  <si>
    <t>33 3 24331208</t>
  </si>
  <si>
    <t>33 561167200</t>
  </si>
  <si>
    <t>33 562741856</t>
  </si>
  <si>
    <t>33 3 25794196</t>
  </si>
  <si>
    <t>33 4 68422630</t>
  </si>
  <si>
    <t>33 4 68422634</t>
  </si>
  <si>
    <t>33 5 65694843</t>
  </si>
  <si>
    <t>33 5 65695478</t>
  </si>
  <si>
    <t>13729</t>
  </si>
  <si>
    <t>33 4 42819999</t>
  </si>
  <si>
    <t>33 4 42819900</t>
  </si>
  <si>
    <t>33 2 31234200</t>
  </si>
  <si>
    <t>33 2 31392325</t>
  </si>
  <si>
    <t>33 471649001</t>
  </si>
  <si>
    <t>33 471433347</t>
  </si>
  <si>
    <t>33471600326</t>
  </si>
  <si>
    <t>16430</t>
  </si>
  <si>
    <t>33 5 45692985</t>
  </si>
  <si>
    <t>33 5 45922175</t>
  </si>
  <si>
    <t>17300</t>
  </si>
  <si>
    <t>33 5 46999490</t>
  </si>
  <si>
    <t>33 5 46874230</t>
  </si>
  <si>
    <t>18170</t>
  </si>
  <si>
    <t>33 2 48481860</t>
  </si>
  <si>
    <t>33 2 48265143</t>
  </si>
  <si>
    <t>19100</t>
  </si>
  <si>
    <t>33 5 55876179</t>
  </si>
  <si>
    <t>33 5 55868210</t>
  </si>
  <si>
    <t>ZI DE L'EMPEREUR</t>
  </si>
  <si>
    <t>33 555729547</t>
  </si>
  <si>
    <t>20160</t>
  </si>
  <si>
    <t>33 4 95206504</t>
  </si>
  <si>
    <t>33 4 95230699</t>
  </si>
  <si>
    <t>BASTIA</t>
  </si>
  <si>
    <t>33 495360277</t>
  </si>
  <si>
    <t>33 495363723</t>
  </si>
  <si>
    <t>33 3 80789191</t>
  </si>
  <si>
    <t>33 3 80789199</t>
  </si>
  <si>
    <t>20 RUE DU PONT LEON</t>
  </si>
  <si>
    <t>33 2 96520124</t>
  </si>
  <si>
    <t>33 2 96510125</t>
  </si>
  <si>
    <t>23200</t>
  </si>
  <si>
    <t>33 5 57530315</t>
  </si>
  <si>
    <t>33 5 57530301</t>
  </si>
  <si>
    <t>33 5 53035336</t>
  </si>
  <si>
    <t>33 5 53040690</t>
  </si>
  <si>
    <t>33 3 81474666</t>
  </si>
  <si>
    <t>33 3 81474660</t>
  </si>
  <si>
    <t>33 4 75829131</t>
  </si>
  <si>
    <t>33 4 75829132</t>
  </si>
  <si>
    <t>26B</t>
  </si>
  <si>
    <t>MONTELIMAR DOMESTIC</t>
  </si>
  <si>
    <t>ZA DU MEYROL</t>
  </si>
  <si>
    <t>MONTELIMAR</t>
  </si>
  <si>
    <t>26200</t>
  </si>
  <si>
    <t>33 4 75537003</t>
  </si>
  <si>
    <t>27000</t>
  </si>
  <si>
    <t>33 2 32232708</t>
  </si>
  <si>
    <t>33 2 32230104</t>
  </si>
  <si>
    <t>33 2 37309203</t>
  </si>
  <si>
    <t>33 2 37330270</t>
  </si>
  <si>
    <t>33 2 98281755</t>
  </si>
  <si>
    <t>33 2 98281910</t>
  </si>
  <si>
    <t>33 298565557</t>
  </si>
  <si>
    <t>33 298666947</t>
  </si>
  <si>
    <t>33 4 66042880</t>
  </si>
  <si>
    <t>33 4 66072881</t>
  </si>
  <si>
    <t>33 5 61167200</t>
  </si>
  <si>
    <t>33 5 62741856</t>
  </si>
  <si>
    <t>31B</t>
  </si>
  <si>
    <t>ST GAUDENS DOMESTIC</t>
  </si>
  <si>
    <t>2 AVENUE DE VERDUN</t>
  </si>
  <si>
    <t>ST GAUDENS</t>
  </si>
  <si>
    <t>31800</t>
  </si>
  <si>
    <t>33 5 61953350</t>
  </si>
  <si>
    <t>33 5 61954588</t>
  </si>
  <si>
    <t>33 5 62635114</t>
  </si>
  <si>
    <t>33 5 62630116</t>
  </si>
  <si>
    <t>BORDEAUX</t>
  </si>
  <si>
    <t>33 5 57530303</t>
  </si>
  <si>
    <t>33 5 57530304</t>
  </si>
  <si>
    <t>33 4 99526800</t>
  </si>
  <si>
    <t>33 4 57225984</t>
  </si>
  <si>
    <t>1 RUE EDMOND FREMY</t>
  </si>
  <si>
    <t>33 4 68425091</t>
  </si>
  <si>
    <t>11 rue Jacqueline Auriol</t>
  </si>
  <si>
    <t>33 2 23400470</t>
  </si>
  <si>
    <t>33 2 23400489</t>
  </si>
  <si>
    <t>36130</t>
  </si>
  <si>
    <t>33 2 54070726</t>
  </si>
  <si>
    <t>33 2 54084366</t>
  </si>
  <si>
    <t>33 2 47528910</t>
  </si>
  <si>
    <t>33 2 47528911</t>
  </si>
  <si>
    <t>38290</t>
  </si>
  <si>
    <t>33 4 74991770</t>
  </si>
  <si>
    <t>33 4 74991779</t>
  </si>
  <si>
    <t>33 476855020</t>
  </si>
  <si>
    <t>33 476539071</t>
  </si>
  <si>
    <t>33820074076</t>
  </si>
  <si>
    <t>33 5 58059803</t>
  </si>
  <si>
    <t>33 5 58460849</t>
  </si>
  <si>
    <t>41000</t>
  </si>
  <si>
    <t>33 2 54561200</t>
  </si>
  <si>
    <t>33 2 54743051</t>
  </si>
  <si>
    <t>Boulevard Puits Charles</t>
  </si>
  <si>
    <t>33 4 77475300</t>
  </si>
  <si>
    <t>33 4 77476489</t>
  </si>
  <si>
    <t>33 471039287</t>
  </si>
  <si>
    <t>33 471031427</t>
  </si>
  <si>
    <t>33618450634</t>
  </si>
  <si>
    <t>33471051552</t>
  </si>
  <si>
    <t>33 2 40729200</t>
  </si>
  <si>
    <t>33 2 40297410</t>
  </si>
  <si>
    <t>33 240668175</t>
  </si>
  <si>
    <t>33 2 38211020</t>
  </si>
  <si>
    <t>33 2 38747840</t>
  </si>
  <si>
    <t>33238070023</t>
  </si>
  <si>
    <t>46000</t>
  </si>
  <si>
    <t>33 5 65353993</t>
  </si>
  <si>
    <t>33 5 65530153</t>
  </si>
  <si>
    <t>33 5 53476710</t>
  </si>
  <si>
    <t>33 5 53476753</t>
  </si>
  <si>
    <t>Brioude</t>
  </si>
  <si>
    <t>33 2 41211700</t>
  </si>
  <si>
    <t>33 2 41603558</t>
  </si>
  <si>
    <t>33 241568520</t>
  </si>
  <si>
    <t>50500</t>
  </si>
  <si>
    <t>33 2 33423094</t>
  </si>
  <si>
    <t>33 2 35252443</t>
  </si>
  <si>
    <t>515 BOULEVARD DE L EST</t>
  </si>
  <si>
    <t>50110</t>
  </si>
  <si>
    <t>33 2 31279835</t>
  </si>
  <si>
    <t>33 3 26366308</t>
  </si>
  <si>
    <t>33 3 26360639</t>
  </si>
  <si>
    <t>33 2 43567192</t>
  </si>
  <si>
    <t>33 2 43536395</t>
  </si>
  <si>
    <t>54320</t>
  </si>
  <si>
    <t>33 3 83951112</t>
  </si>
  <si>
    <t>33 3 83951367</t>
  </si>
  <si>
    <t>55170</t>
  </si>
  <si>
    <t>33 3 29752175</t>
  </si>
  <si>
    <t>33 3 29712139</t>
  </si>
  <si>
    <t>33 2 97632036</t>
  </si>
  <si>
    <t>33 2 97409928</t>
  </si>
  <si>
    <t>33 3 87751101</t>
  </si>
  <si>
    <t>33 3 87769188</t>
  </si>
  <si>
    <t>58320</t>
  </si>
  <si>
    <t>33 3 86685990</t>
  </si>
  <si>
    <t>33 3 86901089</t>
  </si>
  <si>
    <t>33 3 20875858</t>
  </si>
  <si>
    <t>33 3 20872990</t>
  </si>
  <si>
    <t>33 3 44914141</t>
  </si>
  <si>
    <t>33 3 44914142</t>
  </si>
  <si>
    <t>61250</t>
  </si>
  <si>
    <t>33 2 33311013</t>
  </si>
  <si>
    <t>33 2 33311513</t>
  </si>
  <si>
    <t>33 2 43768282</t>
  </si>
  <si>
    <t>33 3 21505777</t>
  </si>
  <si>
    <t>33 3 21505770</t>
  </si>
  <si>
    <t>33321505777</t>
  </si>
  <si>
    <t>33 4 73232400</t>
  </si>
  <si>
    <t>33 4 73246680</t>
  </si>
  <si>
    <t>33 5 59308850</t>
  </si>
  <si>
    <t>33 5 59803108</t>
  </si>
  <si>
    <t>33 559500396</t>
  </si>
  <si>
    <t>33 559553120</t>
  </si>
  <si>
    <t>65600</t>
  </si>
  <si>
    <t>33 5 62339227</t>
  </si>
  <si>
    <t>33 5 62338165</t>
  </si>
  <si>
    <t>103 RUE LATECOERE</t>
  </si>
  <si>
    <t>ZI TORREMILA</t>
  </si>
  <si>
    <t>33 468422634</t>
  </si>
  <si>
    <t>33 3 88678580</t>
  </si>
  <si>
    <t>33 3 88678578</t>
  </si>
  <si>
    <t>33 3 89579455</t>
  </si>
  <si>
    <t>33 3 89531941</t>
  </si>
  <si>
    <t>33 4 72397200</t>
  </si>
  <si>
    <t>33 4 72397210</t>
  </si>
  <si>
    <t>33 4 37235180</t>
  </si>
  <si>
    <t>33 4 37235189</t>
  </si>
  <si>
    <t>PIERRE BENITE LYON</t>
  </si>
  <si>
    <t>33 384753978</t>
  </si>
  <si>
    <t>33 3 85908484</t>
  </si>
  <si>
    <t>33 3 85908480</t>
  </si>
  <si>
    <t>33 2 43764747</t>
  </si>
  <si>
    <t>33 4 79251881</t>
  </si>
  <si>
    <t>33 4 79251693</t>
  </si>
  <si>
    <t>33 4 50468361</t>
  </si>
  <si>
    <t>33 4 50468631</t>
  </si>
  <si>
    <t>75001</t>
  </si>
  <si>
    <t>33 4 72807777</t>
  </si>
  <si>
    <t>33 4 72807878</t>
  </si>
  <si>
    <t>33 2 35654333</t>
  </si>
  <si>
    <t>33 2 35660623</t>
  </si>
  <si>
    <t>74-80 RUE PRESSENCE</t>
  </si>
  <si>
    <t>33 235244168</t>
  </si>
  <si>
    <t>77164</t>
  </si>
  <si>
    <t>33 1 64766180</t>
  </si>
  <si>
    <t>33 1 64766199</t>
  </si>
  <si>
    <t>14 rue du Maréchal de Lattre</t>
  </si>
  <si>
    <t>de Tassigny</t>
  </si>
  <si>
    <t>ZAC de la Cle St Pierre</t>
  </si>
  <si>
    <t>33 1 30129640</t>
  </si>
  <si>
    <t>33 1 34810443</t>
  </si>
  <si>
    <t>33 5 49053838</t>
  </si>
  <si>
    <t>33 5 49053530</t>
  </si>
  <si>
    <t>33 3 22544040</t>
  </si>
  <si>
    <t>33 3 22 544044</t>
  </si>
  <si>
    <t>81300</t>
  </si>
  <si>
    <t>33 5 63348915</t>
  </si>
  <si>
    <t>33 5 63348965</t>
  </si>
  <si>
    <t>33 5 63921842</t>
  </si>
  <si>
    <t>33 5 63921878</t>
  </si>
  <si>
    <t>33 4 94278640</t>
  </si>
  <si>
    <t>33 4 94278644</t>
  </si>
  <si>
    <t>33 4 90399200</t>
  </si>
  <si>
    <t>33 4 90399119</t>
  </si>
  <si>
    <t>33 2 51623952</t>
  </si>
  <si>
    <t>33 2 51623959</t>
  </si>
  <si>
    <t>121 rue des entreprises</t>
  </si>
  <si>
    <t>33 5 49526502</t>
  </si>
  <si>
    <t>33 5 49551137</t>
  </si>
  <si>
    <t>87000</t>
  </si>
  <si>
    <t>33 5 55370038</t>
  </si>
  <si>
    <t>33 5 55376134</t>
  </si>
  <si>
    <t>33 3 29381603</t>
  </si>
  <si>
    <t>33 3 29361603</t>
  </si>
  <si>
    <t>FAUBOURG DE PARIS</t>
  </si>
  <si>
    <t>33 3 86679620</t>
  </si>
  <si>
    <t>33 3 86535849</t>
  </si>
  <si>
    <t>SORTIE 21</t>
  </si>
  <si>
    <t>RD 944</t>
  </si>
  <si>
    <t>33 86336589</t>
  </si>
  <si>
    <t>33 386336720</t>
  </si>
  <si>
    <t>90A</t>
  </si>
  <si>
    <t>BELFORT DOMESTIC</t>
  </si>
  <si>
    <t>ZAC LES SAULES</t>
  </si>
  <si>
    <t>BOTANS</t>
  </si>
  <si>
    <t>33 3 84365379</t>
  </si>
  <si>
    <t>WISSOUS</t>
  </si>
  <si>
    <t>AVENUE DE LA MERIDIENNE</t>
  </si>
  <si>
    <t>QUARTIER DES AVERNAISES</t>
  </si>
  <si>
    <t>91320</t>
  </si>
  <si>
    <t>33 1 69021014</t>
  </si>
  <si>
    <t>33 1 69435133</t>
  </si>
  <si>
    <t>92140</t>
  </si>
  <si>
    <t>33 1 41282727</t>
  </si>
  <si>
    <t>33 1 41282700</t>
  </si>
  <si>
    <t>33 1 34451717</t>
  </si>
  <si>
    <t>33 1 39851866</t>
  </si>
  <si>
    <t>94140</t>
  </si>
  <si>
    <t>33 1 43538500</t>
  </si>
  <si>
    <t>33 1 43680815</t>
  </si>
  <si>
    <t>33 1 34401060</t>
  </si>
  <si>
    <t>33 1 34401070</t>
  </si>
  <si>
    <t>AEROPORT Geneve</t>
  </si>
  <si>
    <t>ROUTE DOUANIERE</t>
  </si>
  <si>
    <t>FERNAY VOLTAIRE</t>
  </si>
  <si>
    <t>01210</t>
  </si>
  <si>
    <t>+41 22 7170700</t>
  </si>
  <si>
    <t>+41 22 7170707</t>
  </si>
  <si>
    <t>AJA</t>
  </si>
  <si>
    <t>Z I  DU VAZZO</t>
  </si>
  <si>
    <t>local 20</t>
  </si>
  <si>
    <t>AL9</t>
  </si>
  <si>
    <t>CHRONOPOST ALBI</t>
  </si>
  <si>
    <t>26 RUE FRANCOIS THERMES</t>
  </si>
  <si>
    <t>PUYGOUZON</t>
  </si>
  <si>
    <t>81990</t>
  </si>
  <si>
    <t>33 5 63382521</t>
  </si>
  <si>
    <t>AN4</t>
  </si>
  <si>
    <t>Z A  DE LA TANNERIE</t>
  </si>
  <si>
    <t>33 2 41604175</t>
  </si>
  <si>
    <t>33 3 41603558</t>
  </si>
  <si>
    <t>ANG</t>
  </si>
  <si>
    <t>RN 10</t>
  </si>
  <si>
    <t>CHAMPNIERS</t>
  </si>
  <si>
    <t>AU4</t>
  </si>
  <si>
    <t>Z I  NORD</t>
  </si>
  <si>
    <t>AUF</t>
  </si>
  <si>
    <t>AUXERRE</t>
  </si>
  <si>
    <t>1 VOIE DE L ABSIERE</t>
  </si>
  <si>
    <t>33 3 86336589</t>
  </si>
  <si>
    <t>AUR</t>
  </si>
  <si>
    <t>33 4 71649001</t>
  </si>
  <si>
    <t>33 4 71433347</t>
  </si>
  <si>
    <t>33 4 90399219</t>
  </si>
  <si>
    <t>AV9</t>
  </si>
  <si>
    <t>CHRONOPOST AVIGNON</t>
  </si>
  <si>
    <t>1710 BLD SALVADOR ALLENDE</t>
  </si>
  <si>
    <t>ZI DU FOURNALET</t>
  </si>
  <si>
    <t>33 4 90485820</t>
  </si>
  <si>
    <t>AVN</t>
  </si>
  <si>
    <t>220 PARC D ACTIVITE</t>
  </si>
  <si>
    <t>BE9</t>
  </si>
  <si>
    <t>CHRONOPOST BREST</t>
  </si>
  <si>
    <t>ZONE DE LOSCOAT</t>
  </si>
  <si>
    <t>RUE NICEPHONE NIEPCE</t>
  </si>
  <si>
    <t>29200</t>
  </si>
  <si>
    <t>33 2 98019070</t>
  </si>
  <si>
    <t>BES</t>
  </si>
  <si>
    <t>LIEU DIT  COAT JESTIN</t>
  </si>
  <si>
    <t>33 2 98031313</t>
  </si>
  <si>
    <t>BO9</t>
  </si>
  <si>
    <t>CHRONOPOST BORDEAU</t>
  </si>
  <si>
    <t>AEROPORT DE MERIGNAC</t>
  </si>
  <si>
    <t>ZONE DE FRET</t>
  </si>
  <si>
    <t>RUE CAMILLE FLAMMARION</t>
  </si>
  <si>
    <t>33 5 57921370</t>
  </si>
  <si>
    <t>33 5 57530355</t>
  </si>
  <si>
    <t>33 5 57530306</t>
  </si>
  <si>
    <t>BOR</t>
  </si>
  <si>
    <t>BELFORT</t>
  </si>
  <si>
    <t>BOU</t>
  </si>
  <si>
    <t>LA CHAPELLE SAINT URSIN</t>
  </si>
  <si>
    <t>BS5</t>
  </si>
  <si>
    <t>BASTIA DOMESTIC</t>
  </si>
  <si>
    <t>LIEU DIT ZACCARIA</t>
  </si>
  <si>
    <t>22190</t>
  </si>
  <si>
    <t>33 4 95360277</t>
  </si>
  <si>
    <t>334 95363723</t>
  </si>
  <si>
    <t>BV9</t>
  </si>
  <si>
    <t>CHRONOPOST BRIVE</t>
  </si>
  <si>
    <t>RUE GUSTAVE COURBERT</t>
  </si>
  <si>
    <t>BRIVE LA GAILLARDE</t>
  </si>
  <si>
    <t>33 5 55749866</t>
  </si>
  <si>
    <t>BVE</t>
  </si>
  <si>
    <t>33 5 55860153</t>
  </si>
  <si>
    <t>BYE</t>
  </si>
  <si>
    <t>BERCY - ALFORVILLE</t>
  </si>
  <si>
    <t>ZA DES GRANDS MARAIS</t>
  </si>
  <si>
    <t>33 1 48144909</t>
  </si>
  <si>
    <t>CA9</t>
  </si>
  <si>
    <t>CHRONOPOST CARCASSONE</t>
  </si>
  <si>
    <t>ZI DE L ARNOUZETTE</t>
  </si>
  <si>
    <t>6 RUE MICHEL FARADAY</t>
  </si>
  <si>
    <t>33 4 68105300</t>
  </si>
  <si>
    <t>CD2</t>
  </si>
  <si>
    <t>CHARLES DE GAULLE  HO</t>
  </si>
  <si>
    <t>Z I  PARIS NORD II  IMMEUBLE</t>
  </si>
  <si>
    <t>RENOIR  22 AVENUE DES NATIONS</t>
  </si>
  <si>
    <t>VILLEPINTE</t>
  </si>
  <si>
    <t>93420</t>
  </si>
  <si>
    <t>33 1 48144814</t>
  </si>
  <si>
    <t>33 1 48144999</t>
  </si>
  <si>
    <t>CD3</t>
  </si>
  <si>
    <t>ROISSY DOMESTIC CDG</t>
  </si>
  <si>
    <t>ZONE DU FRET 2</t>
  </si>
  <si>
    <t>BATIMENT 3700</t>
  </si>
  <si>
    <t>AEROPORT ROISSY CHARLES DE G</t>
  </si>
  <si>
    <t>33 1 49470921</t>
  </si>
  <si>
    <t>33 1 49470908</t>
  </si>
  <si>
    <t>CD7</t>
  </si>
  <si>
    <t>CDG A/P COMM. UPLIFT</t>
  </si>
  <si>
    <t>CDG</t>
  </si>
  <si>
    <t>PARIS CHARLES DE GAULLE APT</t>
  </si>
  <si>
    <t>24 RUE DU TRAIT D UNION</t>
  </si>
  <si>
    <t>ZONE DE FRET 2</t>
  </si>
  <si>
    <t>ROISSY-CDG</t>
  </si>
  <si>
    <t>95704</t>
  </si>
  <si>
    <t>CET</t>
  </si>
  <si>
    <t>BOULEVARD GUSTAVE FERIE</t>
  </si>
  <si>
    <t>33 2 41568520</t>
  </si>
  <si>
    <t>33473232400</t>
  </si>
  <si>
    <t>33473246680</t>
  </si>
  <si>
    <t>CF3</t>
  </si>
  <si>
    <t>CDG FRENCH TRANSIT</t>
  </si>
  <si>
    <t>3 BIS AVENUE EVARISTE GALLOIS</t>
  </si>
  <si>
    <t>LE BLANC MESNIL</t>
  </si>
  <si>
    <t>93151</t>
  </si>
  <si>
    <t>RUE DES FRERES LUMIERES</t>
  </si>
  <si>
    <t>CFE</t>
  </si>
  <si>
    <t>CLERMONT FERRAND</t>
  </si>
  <si>
    <t>RUE ROBERT ESTIENNE</t>
  </si>
  <si>
    <t>Z I  SUD DE GERZAT</t>
  </si>
  <si>
    <t>CFR</t>
  </si>
  <si>
    <t>CG4</t>
  </si>
  <si>
    <t>Z I  CHATEAU GAILLARD</t>
  </si>
  <si>
    <t>33 4 74468182</t>
  </si>
  <si>
    <t>33 3 37309203</t>
  </si>
  <si>
    <t>CHR</t>
  </si>
  <si>
    <t>33 479251881</t>
  </si>
  <si>
    <t>33 479251696</t>
  </si>
  <si>
    <t>CM3</t>
  </si>
  <si>
    <t>5 ROUTE DE PARIS</t>
  </si>
  <si>
    <t>CM4</t>
  </si>
  <si>
    <t>ZAC EPINAL NOMEXY</t>
  </si>
  <si>
    <t>CMF</t>
  </si>
  <si>
    <t>ZONE DE BISSY</t>
  </si>
  <si>
    <t>33 4 79251696</t>
  </si>
  <si>
    <t>CP9</t>
  </si>
  <si>
    <t>CHRONOPOST ROISSY CDG</t>
  </si>
  <si>
    <t>BARRE DE FRET - PORTE 23 31</t>
  </si>
  <si>
    <t>LYON ST EXUPERY</t>
  </si>
  <si>
    <t>69125</t>
  </si>
  <si>
    <t>CR4</t>
  </si>
  <si>
    <t>ZI DE POMMENAUQUE</t>
  </si>
  <si>
    <t>CS3</t>
  </si>
  <si>
    <t>CASTRES</t>
  </si>
  <si>
    <t>LACAZE BASSE</t>
  </si>
  <si>
    <t>PARIS AFRICAN GATEWAY</t>
  </si>
  <si>
    <t>ZONE DE FRET 5 BATIMENT 5</t>
  </si>
  <si>
    <t>ROISSY</t>
  </si>
  <si>
    <t>95709</t>
  </si>
  <si>
    <t>33 1 48147930</t>
  </si>
  <si>
    <t>33 1 48147962</t>
  </si>
  <si>
    <t>DIJ</t>
  </si>
  <si>
    <t>EBU</t>
  </si>
  <si>
    <t>BOULEVARD DES MINEURS</t>
  </si>
  <si>
    <t>Rue Robert Schuman 6</t>
  </si>
  <si>
    <t>Bartenheim</t>
  </si>
  <si>
    <t>+41 613879440</t>
  </si>
  <si>
    <t>ER4</t>
  </si>
  <si>
    <t>P A  DES BELLEVUES</t>
  </si>
  <si>
    <t>ERAGNY   ST OUEN L AUMONE</t>
  </si>
  <si>
    <t>ET9</t>
  </si>
  <si>
    <t>CHRONOPOST METZ</t>
  </si>
  <si>
    <t>ZAC DE GAROLOR</t>
  </si>
  <si>
    <t>RUE MARC SEGUIN</t>
  </si>
  <si>
    <t>ENNERY</t>
  </si>
  <si>
    <t>33 3 87735620</t>
  </si>
  <si>
    <t>33 3 87740711</t>
  </si>
  <si>
    <t>33 3 87742787</t>
  </si>
  <si>
    <t>EVX</t>
  </si>
  <si>
    <t>IMMEUBLE JACQUARD</t>
  </si>
  <si>
    <t>ZI N 2</t>
  </si>
  <si>
    <t>FCL</t>
  </si>
  <si>
    <t>33 1 46303903</t>
  </si>
  <si>
    <t>33 1 46303865</t>
  </si>
  <si>
    <t>FE4</t>
  </si>
  <si>
    <t>AV  JAMES DE ROTHSHILD</t>
  </si>
  <si>
    <t>FNI</t>
  </si>
  <si>
    <t>Z A C  DE GREZAN</t>
  </si>
  <si>
    <t>33 4 66042881</t>
  </si>
  <si>
    <t>FSY</t>
  </si>
  <si>
    <t>MASSY CHRONOPOST TEST DEPOT</t>
  </si>
  <si>
    <t>ZA DU PEROU</t>
  </si>
  <si>
    <t>RUE DU PEROU</t>
  </si>
  <si>
    <t>MASSY</t>
  </si>
  <si>
    <t>91300</t>
  </si>
  <si>
    <t>33 1 69798645</t>
  </si>
  <si>
    <t>33 1 69798640</t>
  </si>
  <si>
    <t>GL4</t>
  </si>
  <si>
    <t>ZI DE BRESSOLES</t>
  </si>
  <si>
    <t>GNB</t>
  </si>
  <si>
    <t>33 4 76855020</t>
  </si>
  <si>
    <t>33 4 76539071</t>
  </si>
  <si>
    <t>33 1 48144865</t>
  </si>
  <si>
    <t>33 1 48144982</t>
  </si>
  <si>
    <t>GNQ</t>
  </si>
  <si>
    <t>GARONOR ROAD HUB</t>
  </si>
  <si>
    <t>33 148144814</t>
  </si>
  <si>
    <t>33 148144919</t>
  </si>
  <si>
    <t>GO4</t>
  </si>
  <si>
    <t>HG3</t>
  </si>
  <si>
    <t>HAGUENAU</t>
  </si>
  <si>
    <t>6 RUE ST EXUPERY</t>
  </si>
  <si>
    <t>67500</t>
  </si>
  <si>
    <t>33 4 72807895</t>
  </si>
  <si>
    <t>HU9</t>
  </si>
  <si>
    <t>Huningue</t>
  </si>
  <si>
    <t>Zone industrielle et portuaire</t>
  </si>
  <si>
    <t>Huningue Cedex</t>
  </si>
  <si>
    <t>68330</t>
  </si>
  <si>
    <t>+33389691400</t>
  </si>
  <si>
    <t>+33389694233</t>
  </si>
  <si>
    <t>JEV</t>
  </si>
  <si>
    <t>33 1 64766183</t>
  </si>
  <si>
    <t>33 1 69021642</t>
  </si>
  <si>
    <t>LA3</t>
  </si>
  <si>
    <t>LANNION</t>
  </si>
  <si>
    <t>ROUTE DE TREGUIER</t>
  </si>
  <si>
    <t>LIEUDIT PEN AR PAVE</t>
  </si>
  <si>
    <t>22300</t>
  </si>
  <si>
    <t>LBG</t>
  </si>
  <si>
    <t>LE BOURGET</t>
  </si>
  <si>
    <t>51 53 R  DU COMMANDANT ROLLAND</t>
  </si>
  <si>
    <t>33 1 43112525</t>
  </si>
  <si>
    <t>33 1 43112546</t>
  </si>
  <si>
    <t>LEH</t>
  </si>
  <si>
    <t>76 RUE PRESSENSE</t>
  </si>
  <si>
    <t>LIG</t>
  </si>
  <si>
    <t>33 3 20853830</t>
  </si>
  <si>
    <t>33 3 20875990</t>
  </si>
  <si>
    <t>LPY</t>
  </si>
  <si>
    <t>VALS PRES LE PUY</t>
  </si>
  <si>
    <t>43750</t>
  </si>
  <si>
    <t>33 4 71052078</t>
  </si>
  <si>
    <t>33 4 71031427</t>
  </si>
  <si>
    <t>LXS</t>
  </si>
  <si>
    <t>LYON AIRPORT</t>
  </si>
  <si>
    <t>Aéroport de Lyon Saint-Exupéry</t>
  </si>
  <si>
    <t>Cargoport</t>
  </si>
  <si>
    <t>COLOMBIER SAUGNIEU</t>
  </si>
  <si>
    <t>69124</t>
  </si>
  <si>
    <t>33 4 37252600</t>
  </si>
  <si>
    <t>33 4 37252618</t>
  </si>
  <si>
    <t>LY3</t>
  </si>
  <si>
    <t>LYON SIEGE</t>
  </si>
  <si>
    <t>58 AVENUE LECLERC</t>
  </si>
  <si>
    <t>69007</t>
  </si>
  <si>
    <t>LY4</t>
  </si>
  <si>
    <t>LYON PIERRE BENITE DOMESTIC</t>
  </si>
  <si>
    <t>LY9</t>
  </si>
  <si>
    <t>CHRONOPOST LYON</t>
  </si>
  <si>
    <t>9  RUE DU HAUT DE LAVAL</t>
  </si>
  <si>
    <t>ZONE DE FRET 7</t>
  </si>
  <si>
    <t>ROISSY CDG</t>
  </si>
  <si>
    <t>MI4</t>
  </si>
  <si>
    <t>33 389579455</t>
  </si>
  <si>
    <t>33 389531941</t>
  </si>
  <si>
    <t>ML9</t>
  </si>
  <si>
    <t>CHRONOPOST MULHOUSE</t>
  </si>
  <si>
    <t>2 RUE DANEMARK</t>
  </si>
  <si>
    <t>33 3 89556600</t>
  </si>
  <si>
    <t>33 3 89556601</t>
  </si>
  <si>
    <t>MLH</t>
  </si>
  <si>
    <t>ZONE SECOIA</t>
  </si>
  <si>
    <t>33 3 89579555</t>
  </si>
  <si>
    <t>MM4</t>
  </si>
  <si>
    <t>ZI</t>
  </si>
  <si>
    <t>MP9</t>
  </si>
  <si>
    <t>CHRONOPOST MONTPELIER</t>
  </si>
  <si>
    <t>ZONE INDUSTRIELLE GAROSUD</t>
  </si>
  <si>
    <t>RUE DE LA CASTELLE</t>
  </si>
  <si>
    <t>34000</t>
  </si>
  <si>
    <t>33 4 67991100</t>
  </si>
  <si>
    <t>33 4 67225984</t>
  </si>
  <si>
    <t>MR9</t>
  </si>
  <si>
    <t>CHRONOPOST MARSEILLE</t>
  </si>
  <si>
    <t>ZONE DES SALINS ROUTE DU FRET</t>
  </si>
  <si>
    <t>BP 140</t>
  </si>
  <si>
    <t>33 4 42143737</t>
  </si>
  <si>
    <t>33 4 42819998</t>
  </si>
  <si>
    <t>MV9</t>
  </si>
  <si>
    <t>MARLY LA VILLE HUB</t>
  </si>
  <si>
    <t>11 RUE JEAN JAURES</t>
  </si>
  <si>
    <t>MARLY LA VILLE</t>
  </si>
  <si>
    <t>95670</t>
  </si>
  <si>
    <t>33 148144999</t>
  </si>
  <si>
    <t>NA4</t>
  </si>
  <si>
    <t>NANTES DOMESTIC</t>
  </si>
  <si>
    <t>NB4</t>
  </si>
  <si>
    <t>Z I  LA PLAINE</t>
  </si>
  <si>
    <t>MONTREDON DES CORBIERES</t>
  </si>
  <si>
    <t>NC9</t>
  </si>
  <si>
    <t>CHRONOPOST NICE</t>
  </si>
  <si>
    <t>AEROPORT DE NICE CODE D AZUR</t>
  </si>
  <si>
    <t>ZONE DE FRANCE</t>
  </si>
  <si>
    <t>06056</t>
  </si>
  <si>
    <t>33 4 93219321</t>
  </si>
  <si>
    <t>33 4 93299797</t>
  </si>
  <si>
    <t>NCY</t>
  </si>
  <si>
    <t>P A E  LA CAILLE</t>
  </si>
  <si>
    <t>33 5 48054762</t>
  </si>
  <si>
    <t>33 5 49054737</t>
  </si>
  <si>
    <t>NT5</t>
  </si>
  <si>
    <t>ZONE ECHANGEUR A6 - SORTIE 21</t>
  </si>
  <si>
    <t>NT9</t>
  </si>
  <si>
    <t>CHRONOPOST NANTES</t>
  </si>
  <si>
    <t>33 2 40 93 47 1</t>
  </si>
  <si>
    <t>33 2 40 29 74 1</t>
  </si>
  <si>
    <t>NVS</t>
  </si>
  <si>
    <t>RN 7</t>
  </si>
  <si>
    <t>NY4</t>
  </si>
  <si>
    <t>OL7</t>
  </si>
  <si>
    <t>OULLINS</t>
  </si>
  <si>
    <t>JDS CENTER 12AVE DES SAULES</t>
  </si>
  <si>
    <t>69600</t>
  </si>
  <si>
    <t>Rue de passee a Balance</t>
  </si>
  <si>
    <t>ZAC des Sablons</t>
  </si>
  <si>
    <t>ORY</t>
  </si>
  <si>
    <t>PARIS ORLY AIRPORT</t>
  </si>
  <si>
    <t>AEROPORT DE PARIS ORLY</t>
  </si>
  <si>
    <t>ORLY SUD 103</t>
  </si>
  <si>
    <t>ORLY AEROGARE</t>
  </si>
  <si>
    <t>94396</t>
  </si>
  <si>
    <t>33 1 49751515</t>
  </si>
  <si>
    <t>33 1 49755878</t>
  </si>
  <si>
    <t>PB3</t>
  </si>
  <si>
    <t>PARIS BOOKING CENTER</t>
  </si>
  <si>
    <t>3 BIS AVE EVARISTE GALLOIS</t>
  </si>
  <si>
    <t>PE4</t>
  </si>
  <si>
    <t>CHEMIN DES VENDEN ZAC</t>
  </si>
  <si>
    <t>BOURDETTE</t>
  </si>
  <si>
    <t>SAINT JEAN DU FALGE</t>
  </si>
  <si>
    <t>33 5 6160273</t>
  </si>
  <si>
    <t>PG9</t>
  </si>
  <si>
    <t>CHRONOPOST PERPIGNAN</t>
  </si>
  <si>
    <t>331 AVENUE DE ROME</t>
  </si>
  <si>
    <t>33 4 68374490</t>
  </si>
  <si>
    <t>PGF</t>
  </si>
  <si>
    <t>tba</t>
  </si>
  <si>
    <t>PI4</t>
  </si>
  <si>
    <t>10 rue du Marechal de lattre</t>
  </si>
  <si>
    <t>ZAC de la Clef St Pierre</t>
  </si>
  <si>
    <t>PM8</t>
  </si>
  <si>
    <t>PAMIERS SUBRA</t>
  </si>
  <si>
    <t>33 5 59148282</t>
  </si>
  <si>
    <t>PT5</t>
  </si>
  <si>
    <t>CHEMIN RURAL N°16 DES AMOUREUX</t>
  </si>
  <si>
    <t>LIEU DIT FAUBOURG DE PARIS</t>
  </si>
  <si>
    <t>PU9</t>
  </si>
  <si>
    <t>CHRONOPOST PAU</t>
  </si>
  <si>
    <t>RUE DE PONT LONG</t>
  </si>
  <si>
    <t>MORLAS</t>
  </si>
  <si>
    <t>64160</t>
  </si>
  <si>
    <t>33 5 59808383</t>
  </si>
  <si>
    <t>PUF</t>
  </si>
  <si>
    <t>QAM</t>
  </si>
  <si>
    <t>33 3 22544044</t>
  </si>
  <si>
    <t>20-22 chemin des marais</t>
  </si>
  <si>
    <t>33 1 48144872</t>
  </si>
  <si>
    <t>QRV</t>
  </si>
  <si>
    <t>Z A  LEGERES</t>
  </si>
  <si>
    <t>RA5</t>
  </si>
  <si>
    <t>Zac Eurofret</t>
  </si>
  <si>
    <t>Loon plage</t>
  </si>
  <si>
    <t>59279</t>
  </si>
  <si>
    <t>RA6</t>
  </si>
  <si>
    <t>VOLVO TRUCK RELAIS POIDS LOURDS</t>
  </si>
  <si>
    <t>RN7 LA BERT</t>
  </si>
  <si>
    <t>VARENNES VAUZELLES</t>
  </si>
  <si>
    <t>58640</t>
  </si>
  <si>
    <t>RA8</t>
  </si>
  <si>
    <t>Vemars ouest</t>
  </si>
  <si>
    <t>A1 Aire de services</t>
  </si>
  <si>
    <t>Vemars</t>
  </si>
  <si>
    <t>RB3</t>
  </si>
  <si>
    <t>S.N.C. ASER HOTEL</t>
  </si>
  <si>
    <t>28 RUE CHARLES DODILLE</t>
  </si>
  <si>
    <t>SAINT REMY</t>
  </si>
  <si>
    <t>RB9</t>
  </si>
  <si>
    <t>STEF TRANSPORTS</t>
  </si>
  <si>
    <t>AVENUE ALFRED NOBEL</t>
  </si>
  <si>
    <t>CHATELLERAULT</t>
  </si>
  <si>
    <t>86000</t>
  </si>
  <si>
    <t>RC1</t>
  </si>
  <si>
    <t>SOCIETE STEF</t>
  </si>
  <si>
    <t>AVENUE A. NOBEL</t>
  </si>
  <si>
    <t>ZONE DU SANITAL</t>
  </si>
  <si>
    <t>86100</t>
  </si>
  <si>
    <t>RCO</t>
  </si>
  <si>
    <t>00 3 46874230</t>
  </si>
  <si>
    <t>RDZ</t>
  </si>
  <si>
    <t>LA PRIMAUBE</t>
  </si>
  <si>
    <t>RE3</t>
  </si>
  <si>
    <t>REZE</t>
  </si>
  <si>
    <t>53 RUE DE L AERODROME</t>
  </si>
  <si>
    <t>44000</t>
  </si>
  <si>
    <t>RE5</t>
  </si>
  <si>
    <t>Coquelles (Shuttle)</t>
  </si>
  <si>
    <t>B.P. 69</t>
  </si>
  <si>
    <t>COQUELLES CEDEX</t>
  </si>
  <si>
    <t>62904</t>
  </si>
  <si>
    <t>RF2</t>
  </si>
  <si>
    <t>SATFER</t>
  </si>
  <si>
    <t>535 AV. DE BRUXELLES</t>
  </si>
  <si>
    <t>MARCHE ST CHARLES</t>
  </si>
  <si>
    <t>RF5</t>
  </si>
  <si>
    <t>RESTAURANT ROUTIERS CHATELLERAULT</t>
  </si>
  <si>
    <t>SORTIE 27</t>
  </si>
  <si>
    <t>DPT 910 ROUTE DE POITIERS</t>
  </si>
  <si>
    <t>NAINTRE (VIENNE)</t>
  </si>
  <si>
    <t>RF8</t>
  </si>
  <si>
    <t>PEAGE CHALON SUD A6</t>
  </si>
  <si>
    <t>CHALON SUD</t>
  </si>
  <si>
    <t>RG1</t>
  </si>
  <si>
    <t>REGION SUD EST</t>
  </si>
  <si>
    <t>PARC D'ACTIVITES ST JACQUES II</t>
  </si>
  <si>
    <t>33 3 83961106</t>
  </si>
  <si>
    <t>RG2</t>
  </si>
  <si>
    <t>REGION SUD</t>
  </si>
  <si>
    <t>ROUTE DE L'AVIATION GENERALES</t>
  </si>
  <si>
    <t>RG3</t>
  </si>
  <si>
    <t>REGION OUEST</t>
  </si>
  <si>
    <t>ZI ACTIPOLE 3</t>
  </si>
  <si>
    <t>44240</t>
  </si>
  <si>
    <t>33 2 40729212</t>
  </si>
  <si>
    <t>RG4</t>
  </si>
  <si>
    <t>REGION PARIS NORD</t>
  </si>
  <si>
    <t>ZAC DU PONT YBLON</t>
  </si>
  <si>
    <t>BONNEUIL</t>
  </si>
  <si>
    <t>95500</t>
  </si>
  <si>
    <t>33 4 34451717</t>
  </si>
  <si>
    <t>33 1 34451720</t>
  </si>
  <si>
    <t>RG5</t>
  </si>
  <si>
    <t>REGION PARIS SUD</t>
  </si>
  <si>
    <t>PARC D'ACTIVITES DU VAL DE SEI</t>
  </si>
  <si>
    <t>13 ALLE JEAN BAPTISTE PREUX</t>
  </si>
  <si>
    <t>33 0 43538500</t>
  </si>
  <si>
    <t>33 1 43680620</t>
  </si>
  <si>
    <t>RG6</t>
  </si>
  <si>
    <t>REGION EST</t>
  </si>
  <si>
    <t>PARC D'ACTIVITES ST JACQUES 2</t>
  </si>
  <si>
    <t>RG7</t>
  </si>
  <si>
    <t>REGION SUD OUEST</t>
  </si>
  <si>
    <t>ZONE DE FRET DE L'AEROPORT</t>
  </si>
  <si>
    <t>BP 298</t>
  </si>
  <si>
    <t>33 5 57530300</t>
  </si>
  <si>
    <t>RG9</t>
  </si>
  <si>
    <t>PARKING DES DOUANES</t>
  </si>
  <si>
    <t>BEHOBIE</t>
  </si>
  <si>
    <t>64122</t>
  </si>
  <si>
    <t>33 3 26363769</t>
  </si>
  <si>
    <t>RH5</t>
  </si>
  <si>
    <t>MISTER BED ZAC LA VRILLONNERIE</t>
  </si>
  <si>
    <t>28 RUE ETIENNE COSSON</t>
  </si>
  <si>
    <t>CHAMBRAY-LES-TOURS</t>
  </si>
  <si>
    <t>37170</t>
  </si>
  <si>
    <t>RH7</t>
  </si>
  <si>
    <t>HOTEL ORION</t>
  </si>
  <si>
    <t>948 AVE DU DOCTEUR J. LEFEBVRE</t>
  </si>
  <si>
    <t>VILLENEUVE-LOUBET</t>
  </si>
  <si>
    <t>06270</t>
  </si>
  <si>
    <t>RH8</t>
  </si>
  <si>
    <t>HOTEL B&amp;B</t>
  </si>
  <si>
    <t>SORTIE CHALON SUD A6</t>
  </si>
  <si>
    <t>RH9</t>
  </si>
  <si>
    <t>CHRONOPOST RENNES</t>
  </si>
  <si>
    <t>RUE JACQUELINE AURIOL</t>
  </si>
  <si>
    <t>ST JACQUES DE LA LANDE</t>
  </si>
  <si>
    <t>33 2 23428500</t>
  </si>
  <si>
    <t>RHE</t>
  </si>
  <si>
    <t>REIMS DOMESTIC</t>
  </si>
  <si>
    <t>RI1</t>
  </si>
  <si>
    <t>Communay</t>
  </si>
  <si>
    <t>A 46 Aires de services</t>
  </si>
  <si>
    <t>Paris</t>
  </si>
  <si>
    <t>RI2</t>
  </si>
  <si>
    <t>CESTAS</t>
  </si>
  <si>
    <t>15  CHEMIN MARTICOT</t>
  </si>
  <si>
    <t>33610</t>
  </si>
  <si>
    <t>RI7</t>
  </si>
  <si>
    <t>Bezier ouest</t>
  </si>
  <si>
    <t>A9 sortie 36  Bezier ouest</t>
  </si>
  <si>
    <t>Beziers</t>
  </si>
  <si>
    <t>RJ6</t>
  </si>
  <si>
    <t>AIRE DE LA LOREZE - STATION ESSO</t>
  </si>
  <si>
    <t>AUTOROUTE A75</t>
  </si>
  <si>
    <t>KM115 AIRE DE LA LOZERE</t>
  </si>
  <si>
    <t>LAGARDE ALBARET SAINTE MARIE</t>
  </si>
  <si>
    <t>48200</t>
  </si>
  <si>
    <t>RN2</t>
  </si>
  <si>
    <t>RENNES IAS</t>
  </si>
  <si>
    <t>RUE DE LA VIGNE</t>
  </si>
  <si>
    <t>ZONE AIRLAND</t>
  </si>
  <si>
    <t>SB9</t>
  </si>
  <si>
    <t>TPM - ST BENOIT</t>
  </si>
  <si>
    <t>10 ROUTE DE PASSE LOURDAIN</t>
  </si>
  <si>
    <t>ST BENOIT</t>
  </si>
  <si>
    <t>86280</t>
  </si>
  <si>
    <t>33 1 549395181</t>
  </si>
  <si>
    <t>SBK</t>
  </si>
  <si>
    <t>SAINT BRIEUC</t>
  </si>
  <si>
    <t>20 RUE DU PONT LON</t>
  </si>
  <si>
    <t>33 2 96520125</t>
  </si>
  <si>
    <t>SD4</t>
  </si>
  <si>
    <t>SD5</t>
  </si>
  <si>
    <t>TNT SPARE THIAIS</t>
  </si>
  <si>
    <t>37 RUE HELENE MULLER</t>
  </si>
  <si>
    <t>THIAIS</t>
  </si>
  <si>
    <t>94320</t>
  </si>
  <si>
    <t>33 1 48844600</t>
  </si>
  <si>
    <t>33 1 48844588</t>
  </si>
  <si>
    <t>33477475300</t>
  </si>
  <si>
    <t>33477476489</t>
  </si>
  <si>
    <t>SI4</t>
  </si>
  <si>
    <t>SN5</t>
  </si>
  <si>
    <t>20 RUE CALMETTE</t>
  </si>
  <si>
    <t>69740</t>
  </si>
  <si>
    <t>SNR</t>
  </si>
  <si>
    <t>SAINT NAZAIRE</t>
  </si>
  <si>
    <t>2 RUE SURCOUF</t>
  </si>
  <si>
    <t>SS1</t>
  </si>
  <si>
    <t>SSG BOOKING CENTER</t>
  </si>
  <si>
    <t>22 AVENUE DES NATIONS</t>
  </si>
  <si>
    <t>IMMEUBLE RENOIR</t>
  </si>
  <si>
    <t>33 1 48144813</t>
  </si>
  <si>
    <t>33 1 48144952</t>
  </si>
  <si>
    <t>SS4</t>
  </si>
  <si>
    <t>CS SUPPORT TEAM</t>
  </si>
  <si>
    <t>PLATEFORME LOGISTIQUE DU</t>
  </si>
  <si>
    <t>GRAND LION</t>
  </si>
  <si>
    <t>33 434252600</t>
  </si>
  <si>
    <t>33 437252640</t>
  </si>
  <si>
    <t>SX9</t>
  </si>
  <si>
    <t>CHRONOPOST STRASBOURG</t>
  </si>
  <si>
    <t>26 RUE DES TUILERIES</t>
  </si>
  <si>
    <t>ZONE D ACTIVITE</t>
  </si>
  <si>
    <t>SOUFFELWEYERSHEIM</t>
  </si>
  <si>
    <t>67460</t>
  </si>
  <si>
    <t>00 3 90203434</t>
  </si>
  <si>
    <t>33 3 88557200</t>
  </si>
  <si>
    <t>33 3 88557899</t>
  </si>
  <si>
    <t>SY4</t>
  </si>
  <si>
    <t>BLS SERVICES SARL</t>
  </si>
  <si>
    <t>331 ROUTE DE ST JEAN D ANGELY</t>
  </si>
  <si>
    <t>ST YRIEIX SUR CHARENTE</t>
  </si>
  <si>
    <t>16710</t>
  </si>
  <si>
    <t>33 1 545697878</t>
  </si>
  <si>
    <t>TH1</t>
  </si>
  <si>
    <t>ROISSY GTH</t>
  </si>
  <si>
    <t>TH4</t>
  </si>
  <si>
    <t>GARONOR RTH</t>
  </si>
  <si>
    <t>TL9</t>
  </si>
  <si>
    <t>CHRONOPOST TOULOUSE</t>
  </si>
  <si>
    <t>ZONE AEROGARE D AVIATION D AF</t>
  </si>
  <si>
    <t>RUE J LE BRIX</t>
  </si>
  <si>
    <t>BP 80</t>
  </si>
  <si>
    <t>31706</t>
  </si>
  <si>
    <t>33 5 61710510</t>
  </si>
  <si>
    <t>TLN</t>
  </si>
  <si>
    <t>Z I  TOULON EST</t>
  </si>
  <si>
    <t>LA FARDLEDE</t>
  </si>
  <si>
    <t>3 avenue Emile Dewoitine</t>
  </si>
  <si>
    <t>33 5 61167202</t>
  </si>
  <si>
    <t>33 5 61719607</t>
  </si>
  <si>
    <t>TO3</t>
  </si>
  <si>
    <t>RUE DES METIERS</t>
  </si>
  <si>
    <t>33 3 37330270</t>
  </si>
  <si>
    <t>TO9</t>
  </si>
  <si>
    <t>CHRONOPOST TOULON</t>
  </si>
  <si>
    <t>ZI LE BEC DU CANARD</t>
  </si>
  <si>
    <t>33 4 94278800</t>
  </si>
  <si>
    <t>TR5</t>
  </si>
  <si>
    <t>TOURCOING</t>
  </si>
  <si>
    <t>TOUR MERCURE</t>
  </si>
  <si>
    <t>445 BOULEVARD GAMBETTA</t>
  </si>
  <si>
    <t>59200</t>
  </si>
  <si>
    <t>33 2 47528935</t>
  </si>
  <si>
    <t>33 2 47528933</t>
  </si>
  <si>
    <t>TY4</t>
  </si>
  <si>
    <t>LOCAUX 8-9-12 ET 13</t>
  </si>
  <si>
    <t>33 3 25794193</t>
  </si>
  <si>
    <t>33 3 25491836</t>
  </si>
  <si>
    <t>UIP</t>
  </si>
  <si>
    <t>33 2 98531623</t>
  </si>
  <si>
    <t>33 2 98666947</t>
  </si>
  <si>
    <t>UL4</t>
  </si>
  <si>
    <t>33 5 55729547</t>
  </si>
  <si>
    <t>33 5 55 729547</t>
  </si>
  <si>
    <t>UXO</t>
  </si>
  <si>
    <t>UNIVERSAL EXPRESS</t>
  </si>
  <si>
    <t>RUE DE LA JEUNE FILLE</t>
  </si>
  <si>
    <t>95706</t>
  </si>
  <si>
    <t>33 1 48627464</t>
  </si>
  <si>
    <t>33 1 48624728</t>
  </si>
  <si>
    <t>UZA</t>
  </si>
  <si>
    <t>ASNIERES CRIE</t>
  </si>
  <si>
    <t>200 AVE DES GRESILLONS</t>
  </si>
  <si>
    <t>ASNIERES</t>
  </si>
  <si>
    <t>92665</t>
  </si>
  <si>
    <t>33 1 41111104</t>
  </si>
  <si>
    <t>33 1 41111185</t>
  </si>
  <si>
    <t>VAF</t>
  </si>
  <si>
    <t>PORTE LES VALENCE</t>
  </si>
  <si>
    <t>33 1475829131</t>
  </si>
  <si>
    <t>33 1475829132</t>
  </si>
  <si>
    <t>VNE</t>
  </si>
  <si>
    <t>ZC KERLANN</t>
  </si>
  <si>
    <t>33 2 97426166</t>
  </si>
  <si>
    <t>XAN</t>
  </si>
  <si>
    <t>ALENCON</t>
  </si>
  <si>
    <t>ZI MONTPERTHUIS</t>
  </si>
  <si>
    <t>XBQ</t>
  </si>
  <si>
    <t>XBY</t>
  </si>
  <si>
    <t>5A avenue de Bordaberri</t>
  </si>
  <si>
    <t>33 5 59500396</t>
  </si>
  <si>
    <t>33 5 59553120</t>
  </si>
  <si>
    <t>XCZ</t>
  </si>
  <si>
    <t>33 3 24376298</t>
  </si>
  <si>
    <t>XGT</t>
  </si>
  <si>
    <t>XMJ</t>
  </si>
  <si>
    <t>42280</t>
  </si>
  <si>
    <t>XMK</t>
  </si>
  <si>
    <t>XMW</t>
  </si>
  <si>
    <t>1820  ROUTE DE TRIXE</t>
  </si>
  <si>
    <t>XOP</t>
  </si>
  <si>
    <t>ZI DE LA REPUBLIQUE 2</t>
  </si>
  <si>
    <t>XRO</t>
  </si>
  <si>
    <t>XSJ</t>
  </si>
  <si>
    <t>Z I  DE CHESNES LA NOIREE</t>
  </si>
  <si>
    <t>XSN</t>
  </si>
  <si>
    <t>SALLANCHES</t>
  </si>
  <si>
    <t>74700</t>
  </si>
  <si>
    <t>XTB</t>
  </si>
  <si>
    <t>33 5 35339227</t>
  </si>
  <si>
    <t>XVO</t>
  </si>
  <si>
    <t>LE DRUGEON I</t>
  </si>
  <si>
    <t>33 3 84753978</t>
  </si>
  <si>
    <t>XYF</t>
  </si>
  <si>
    <t>GARONOR ACC</t>
  </si>
  <si>
    <t>GARONOR-BATIMENT NO 2</t>
  </si>
  <si>
    <t>CELLULE K V</t>
  </si>
  <si>
    <t>33 1 4814 4622</t>
  </si>
  <si>
    <t>33 1 4814 4921</t>
  </si>
  <si>
    <t>ZAO</t>
  </si>
  <si>
    <t>ROUTE DE LABLENQUE</t>
  </si>
  <si>
    <t xml:space="preserve"> GABON</t>
  </si>
  <si>
    <t>Enceinte ADL</t>
  </si>
  <si>
    <t>Aéroport international Léon Mb</t>
  </si>
  <si>
    <t>Immeuble face au Commissariat</t>
  </si>
  <si>
    <t>+241 02904157</t>
  </si>
  <si>
    <t>libreville</t>
  </si>
  <si>
    <t>241 02904157</t>
  </si>
  <si>
    <t xml:space="preserve"> UNITED KINGDOM</t>
  </si>
  <si>
    <t>AA8</t>
  </si>
  <si>
    <t>Atherstone Indoor Sales Centre</t>
  </si>
  <si>
    <t>Abeles Way</t>
  </si>
  <si>
    <t>Atherstone</t>
  </si>
  <si>
    <t>0845 6010724</t>
  </si>
  <si>
    <t>Unit 7-9 Forties Ind'l Centre</t>
  </si>
  <si>
    <t>Hareness Circle</t>
  </si>
  <si>
    <t>Altens Industrial Estate</t>
  </si>
  <si>
    <t>Aberdeen</t>
  </si>
  <si>
    <t>+44 1224 875665</t>
  </si>
  <si>
    <t>+44 1224 894587</t>
  </si>
  <si>
    <t>AE4</t>
  </si>
  <si>
    <t>Atherstone - Parcel Distribution Centre</t>
  </si>
  <si>
    <t>TNT Express House</t>
  </si>
  <si>
    <t>Holly Lane</t>
  </si>
  <si>
    <t>Warwickshire</t>
  </si>
  <si>
    <t>+44 1827 711711</t>
  </si>
  <si>
    <t>+44 1827 714141</t>
  </si>
  <si>
    <t>AFO</t>
  </si>
  <si>
    <t>AFO Motherbag destination</t>
  </si>
  <si>
    <t>AG1</t>
  </si>
  <si>
    <t>Fashion Group ALM-01</t>
  </si>
  <si>
    <t>Schuilenburglaan 1a</t>
  </si>
  <si>
    <t>Almelo</t>
  </si>
  <si>
    <t>7604 BJ</t>
  </si>
  <si>
    <t>AG2</t>
  </si>
  <si>
    <t>Fashion Group ALM-02</t>
  </si>
  <si>
    <t>Schuilenburglaan 3</t>
  </si>
  <si>
    <t>AG3</t>
  </si>
  <si>
    <t>Fashion Group ALM-03</t>
  </si>
  <si>
    <t>Schuilenburglaan 5</t>
  </si>
  <si>
    <t>AG4</t>
  </si>
  <si>
    <t>Fashion Group ALM-04</t>
  </si>
  <si>
    <t>Kolthofsingel 7</t>
  </si>
  <si>
    <t>7602 EM</t>
  </si>
  <si>
    <t>AH1</t>
  </si>
  <si>
    <t>ATHERSTONE HEADOFFICE 2</t>
  </si>
  <si>
    <t>TNT HOUSE</t>
  </si>
  <si>
    <t>1827   303030</t>
  </si>
  <si>
    <t>AH3</t>
  </si>
  <si>
    <t>TNT Managed Services CAA</t>
  </si>
  <si>
    <t>TNT Sameday</t>
  </si>
  <si>
    <t>CSD  01530 416070</t>
  </si>
  <si>
    <t>AH5</t>
  </si>
  <si>
    <t>Atherstone - Epress ICS</t>
  </si>
  <si>
    <t>+44 1827-717733</t>
  </si>
  <si>
    <t>+44 1827-713546</t>
  </si>
  <si>
    <t>AH6</t>
  </si>
  <si>
    <t>DHO Security</t>
  </si>
  <si>
    <t>Holly lane</t>
  </si>
  <si>
    <t>44 1827303030</t>
  </si>
  <si>
    <t>441827 721079</t>
  </si>
  <si>
    <t>AH8</t>
  </si>
  <si>
    <t>ATHERSTONE EXPRESS ICS</t>
  </si>
  <si>
    <t>1827 717 733</t>
  </si>
  <si>
    <t>1827 710 665</t>
  </si>
  <si>
    <t>AH9</t>
  </si>
  <si>
    <t>ATHERSTONE EXPRESS ICS 2</t>
  </si>
  <si>
    <t>AHE</t>
  </si>
  <si>
    <t>Atherstone - Head Office</t>
  </si>
  <si>
    <t>+44 1827 303030</t>
  </si>
  <si>
    <t>+44 1827 301301</t>
  </si>
  <si>
    <t>AHG</t>
  </si>
  <si>
    <t>Atherstone Booking Centre</t>
  </si>
  <si>
    <t>Holly Lane Industrial Estate</t>
  </si>
  <si>
    <t>0800 100600</t>
  </si>
  <si>
    <t>1827 313887</t>
  </si>
  <si>
    <t>AK1</t>
  </si>
  <si>
    <t>GB Intra Scottish Road Hub</t>
  </si>
  <si>
    <t>AM1</t>
  </si>
  <si>
    <t>Fashion Group AMS-01</t>
  </si>
  <si>
    <t>K.Wilhelminaplein 29 3k-16</t>
  </si>
  <si>
    <t>Amsterdam</t>
  </si>
  <si>
    <t>1062 HJ</t>
  </si>
  <si>
    <t>TNT Fashion Group B.V – M&amp;S</t>
  </si>
  <si>
    <t>Basisweg 52</t>
  </si>
  <si>
    <t>AS2</t>
  </si>
  <si>
    <t>ASHBY 2 ICS</t>
  </si>
  <si>
    <t>HERALD WAY</t>
  </si>
  <si>
    <t>PEGASUS BUSINESS PARK</t>
  </si>
  <si>
    <t>DE74 2TZ</t>
  </si>
  <si>
    <t>1827717733</t>
  </si>
  <si>
    <t>182710730</t>
  </si>
  <si>
    <t>AS6</t>
  </si>
  <si>
    <t>TNT Archive Services</t>
  </si>
  <si>
    <t>AS8</t>
  </si>
  <si>
    <t>ASHBY ICS</t>
  </si>
  <si>
    <t>TRANSMITTON BUILDING</t>
  </si>
  <si>
    <t>ASHBY PARK</t>
  </si>
  <si>
    <t>LE65  1JD</t>
  </si>
  <si>
    <t>1827 710 730</t>
  </si>
  <si>
    <t>AS9</t>
  </si>
  <si>
    <t>ASHBY SAP EBO</t>
  </si>
  <si>
    <t>UNIT 12 CHARTER POINT WAY</t>
  </si>
  <si>
    <t>ASHBY DE LA ZOUCH</t>
  </si>
  <si>
    <t>LE65 1NF</t>
  </si>
  <si>
    <t>01827 717733</t>
  </si>
  <si>
    <t>01827 710730</t>
  </si>
  <si>
    <t>Alton</t>
  </si>
  <si>
    <t>3 Caker Stream Road</t>
  </si>
  <si>
    <t>Mill Lane Industrial Estate</t>
  </si>
  <si>
    <t>Hampshire</t>
  </si>
  <si>
    <t>+44 1420 594300</t>
  </si>
  <si>
    <t>+44 1420 595840</t>
  </si>
  <si>
    <t>AT6</t>
  </si>
  <si>
    <t>Atherstone Call Centre</t>
  </si>
  <si>
    <t>BA1</t>
  </si>
  <si>
    <t>Document  Services Basildon</t>
  </si>
  <si>
    <t>Unit 3a</t>
  </si>
  <si>
    <t>Festival Way</t>
  </si>
  <si>
    <t>Basildon</t>
  </si>
  <si>
    <t>SS14 3WB</t>
  </si>
  <si>
    <t>Bradford</t>
  </si>
  <si>
    <t>Cross Lane</t>
  </si>
  <si>
    <t>Birkenshaw</t>
  </si>
  <si>
    <t>Bradord</t>
  </si>
  <si>
    <t>+44 1274 651222</t>
  </si>
  <si>
    <t>+44 1274 651027</t>
  </si>
  <si>
    <t>BB3</t>
  </si>
  <si>
    <t>Business Solutions Barking</t>
  </si>
  <si>
    <t>Units C2 &amp; C3 Eastern Approach</t>
  </si>
  <si>
    <t>Barking</t>
  </si>
  <si>
    <t>IG11 0AG</t>
  </si>
  <si>
    <t>02085913072</t>
  </si>
  <si>
    <t>*</t>
  </si>
  <si>
    <t>BC1</t>
  </si>
  <si>
    <t>Fashion Group BARC-01</t>
  </si>
  <si>
    <t>Pol.Ind.can Bosc D'Anoia</t>
  </si>
  <si>
    <t>Barcelona</t>
  </si>
  <si>
    <t>08739</t>
  </si>
  <si>
    <t>BE1</t>
  </si>
  <si>
    <t>Fashion Group BRE-01</t>
  </si>
  <si>
    <t>Hazeldonk 6473</t>
  </si>
  <si>
    <t>Breda</t>
  </si>
  <si>
    <t>4836 LH</t>
  </si>
  <si>
    <t>BF2</t>
  </si>
  <si>
    <t>BELFAST IAS</t>
  </si>
  <si>
    <t>BAYS 6 7  GAT</t>
  </si>
  <si>
    <t>COUNTY ANTRIM</t>
  </si>
  <si>
    <t>BT29 4JT</t>
  </si>
  <si>
    <t>Belfast depot</t>
  </si>
  <si>
    <t>14 Belfast Road</t>
  </si>
  <si>
    <t>Nutts Corner</t>
  </si>
  <si>
    <t>Crumlin</t>
  </si>
  <si>
    <t>Co Antrim</t>
  </si>
  <si>
    <t>B29 4TQ</t>
  </si>
  <si>
    <t>+44 2890 825671</t>
  </si>
  <si>
    <t>+44 2890 825524</t>
  </si>
  <si>
    <t>Belfast (Satellite)</t>
  </si>
  <si>
    <t>Unit 4  Transit Sheds</t>
  </si>
  <si>
    <t>Cargo Buildings</t>
  </si>
  <si>
    <t>Belfast International Airport</t>
  </si>
  <si>
    <t>+44 2890 825318</t>
  </si>
  <si>
    <t>2 Thames Road</t>
  </si>
  <si>
    <t>Essex</t>
  </si>
  <si>
    <t>+44 208 5941000</t>
  </si>
  <si>
    <t>+44 208 5941017</t>
  </si>
  <si>
    <t>BM8</t>
  </si>
  <si>
    <t>BIRMINGHAM DHO  ICS</t>
  </si>
  <si>
    <t>3I BUILDING</t>
  </si>
  <si>
    <t>TRINITY PARK</t>
  </si>
  <si>
    <t>SOLIHUL</t>
  </si>
  <si>
    <t>B37 7ES</t>
  </si>
  <si>
    <t>121 460 4950</t>
  </si>
  <si>
    <t>Bodmin</t>
  </si>
  <si>
    <t>Unit 10 Bodmin Business Estate</t>
  </si>
  <si>
    <t>Launceston Road</t>
  </si>
  <si>
    <t>Cornwall</t>
  </si>
  <si>
    <t>+44 1208 77055</t>
  </si>
  <si>
    <t>+44 1208 78814</t>
  </si>
  <si>
    <t>Bristol</t>
  </si>
  <si>
    <t>Woodward Avenue</t>
  </si>
  <si>
    <t>Westerleigh Business Park</t>
  </si>
  <si>
    <t>Yate</t>
  </si>
  <si>
    <t>+44 1454 310516</t>
  </si>
  <si>
    <t>+44 1454 324413</t>
  </si>
  <si>
    <t>BS6</t>
  </si>
  <si>
    <t>BERKSHIRE MNGD SERVICES I G E</t>
  </si>
  <si>
    <t>THE ARENA</t>
  </si>
  <si>
    <t>The Arena</t>
  </si>
  <si>
    <t>Downshire Way</t>
  </si>
  <si>
    <t>Bracknell</t>
  </si>
  <si>
    <t>RG12 1PU</t>
  </si>
  <si>
    <t>Byfleet</t>
  </si>
  <si>
    <t>14 Vickers Drive South</t>
  </si>
  <si>
    <t>Brooklands Industrial Park</t>
  </si>
  <si>
    <t>Weybridge</t>
  </si>
  <si>
    <t>Surrey</t>
  </si>
  <si>
    <t>+44 1932 354200</t>
  </si>
  <si>
    <t>+44 1932 355151</t>
  </si>
  <si>
    <t>Hovefields Avenue</t>
  </si>
  <si>
    <t>+44 1268 591100</t>
  </si>
  <si>
    <t>+44 1267 729112</t>
  </si>
  <si>
    <t>BZ5</t>
  </si>
  <si>
    <t>Basildon Road Hub</t>
  </si>
  <si>
    <t>Carlisle</t>
  </si>
  <si>
    <t>Plot 31</t>
  </si>
  <si>
    <t>Petersfield Road</t>
  </si>
  <si>
    <t>Kingstown Industrial Estate</t>
  </si>
  <si>
    <t>+44 1228 593777</t>
  </si>
  <si>
    <t>+44 1228 514911</t>
  </si>
  <si>
    <t>CC5</t>
  </si>
  <si>
    <t>Crawley Sales Centre</t>
  </si>
  <si>
    <t>Unit 9</t>
  </si>
  <si>
    <t>Newton Road</t>
  </si>
  <si>
    <t>Manor Royal Industrial Estate</t>
  </si>
  <si>
    <t>Crawley</t>
  </si>
  <si>
    <t>+44 1293 611444</t>
  </si>
  <si>
    <t>+44 1293 539865</t>
  </si>
  <si>
    <t>CD6</t>
  </si>
  <si>
    <t>TNT Business Solutions CDB</t>
  </si>
  <si>
    <t>Unit 3A Festival Leisure Park</t>
  </si>
  <si>
    <t>01268247800</t>
  </si>
  <si>
    <t>Ceva Logistics SpS WEF</t>
  </si>
  <si>
    <t>Clarks Returns</t>
  </si>
  <si>
    <t>Clarks Customer Premises Barking</t>
  </si>
  <si>
    <t>CL4</t>
  </si>
  <si>
    <t>CRAWLEY SAP</t>
  </si>
  <si>
    <t>UNIT 9  NEWTON ROAD</t>
  </si>
  <si>
    <t>RH10 2TW</t>
  </si>
  <si>
    <t>12 93611444</t>
  </si>
  <si>
    <t>TNT Fashion Trafford Centre</t>
  </si>
  <si>
    <t>Junction 7 Business Park</t>
  </si>
  <si>
    <t>Blackburn Rd</t>
  </si>
  <si>
    <t>Clayton Le Moors</t>
  </si>
  <si>
    <t>Accrington</t>
  </si>
  <si>
    <t>+44 1254 382171</t>
  </si>
  <si>
    <t>CM5</t>
  </si>
  <si>
    <t>TNT Managed Services CMS</t>
  </si>
  <si>
    <t>160 Aldergate Street</t>
  </si>
  <si>
    <t>ALDERSGATE STREET</t>
  </si>
  <si>
    <t>EC1A 4DD</t>
  </si>
  <si>
    <t>Cannock SpS</t>
  </si>
  <si>
    <t>Wimblebury Road</t>
  </si>
  <si>
    <t>Littleworth</t>
  </si>
  <si>
    <t>Cannock</t>
  </si>
  <si>
    <t>+44 1543 426333</t>
  </si>
  <si>
    <t>+44 1543 877655</t>
  </si>
  <si>
    <t>Computer 2000</t>
  </si>
  <si>
    <t>Harrier Parkway</t>
  </si>
  <si>
    <t>Magna Park</t>
  </si>
  <si>
    <t>Lutterworth</t>
  </si>
  <si>
    <t>CV1</t>
  </si>
  <si>
    <t>Document Services Coventry</t>
  </si>
  <si>
    <t>Leigh Court</t>
  </si>
  <si>
    <t>Torrington Avenue</t>
  </si>
  <si>
    <t>Coventry</t>
  </si>
  <si>
    <t>CV4 9XZ</t>
  </si>
  <si>
    <t>Kingsbury Depot</t>
  </si>
  <si>
    <t>Kingsbury Link Industrial Est</t>
  </si>
  <si>
    <t>Trinity Road</t>
  </si>
  <si>
    <t>+44 1827 875288</t>
  </si>
  <si>
    <t>CWL</t>
  </si>
  <si>
    <t>CWL - Sortation Code</t>
  </si>
  <si>
    <t>c/o Service Air Ltd</t>
  </si>
  <si>
    <t>Cargo Terminal</t>
  </si>
  <si>
    <t>Cardiff Int'l Airpot</t>
  </si>
  <si>
    <t>Rhoose</t>
  </si>
  <si>
    <t>CF62 3BD</t>
  </si>
  <si>
    <t>+44 14467114100</t>
  </si>
  <si>
    <t>+44 14467119763</t>
  </si>
  <si>
    <t>Croydon</t>
  </si>
  <si>
    <t>Jessop's Way</t>
  </si>
  <si>
    <t>Beddington Lane</t>
  </si>
  <si>
    <t>+44 208 6655655</t>
  </si>
  <si>
    <t>+44 208 6656599</t>
  </si>
  <si>
    <t>DH5</t>
  </si>
  <si>
    <t>Business Solutions Durham</t>
  </si>
  <si>
    <t>Unit 16 Centrepoint Square off</t>
  </si>
  <si>
    <t>Lingfield Point</t>
  </si>
  <si>
    <t>Darlington</t>
  </si>
  <si>
    <t>DL1 1RW</t>
  </si>
  <si>
    <t>DH9</t>
  </si>
  <si>
    <t>Durham VMU</t>
  </si>
  <si>
    <t>Unit 6a  Commerce Way</t>
  </si>
  <si>
    <t>Rainton Bridge Ind Est</t>
  </si>
  <si>
    <t>Houghton le Spring</t>
  </si>
  <si>
    <t>DH4 5PP</t>
  </si>
  <si>
    <t>0191 554 3451</t>
  </si>
  <si>
    <t>0191 584 8571</t>
  </si>
  <si>
    <t>Deeside</t>
  </si>
  <si>
    <t>Plot 11 Fourth Avenue</t>
  </si>
  <si>
    <t>Deeside Industrial Park</t>
  </si>
  <si>
    <t>Flintshire</t>
  </si>
  <si>
    <t>+44 1244 288123</t>
  </si>
  <si>
    <t>+44 1244 280460</t>
  </si>
  <si>
    <t>DZ5</t>
  </si>
  <si>
    <t>TNT Dartford</t>
  </si>
  <si>
    <t>Central Road</t>
  </si>
  <si>
    <t>Dartford</t>
  </si>
  <si>
    <t>DA1 5AH</t>
  </si>
  <si>
    <t>ED6</t>
  </si>
  <si>
    <t>Edinburgh Call Centre</t>
  </si>
  <si>
    <t>171 Turnhouse Road</t>
  </si>
  <si>
    <t>Edinburgh</t>
  </si>
  <si>
    <t>+44 131317 1077</t>
  </si>
  <si>
    <t>+44 131339 5101</t>
  </si>
  <si>
    <t>+44 131 3171077</t>
  </si>
  <si>
    <t>+44 131 3395101</t>
  </si>
  <si>
    <t>EDI</t>
  </si>
  <si>
    <t>Edinburgh Air Hub</t>
  </si>
  <si>
    <t>Turnhouse Road</t>
  </si>
  <si>
    <t>+44 131 3174888</t>
  </si>
  <si>
    <t>EG4</t>
  </si>
  <si>
    <t>EAGLE - SPECIAL SERVICES</t>
  </si>
  <si>
    <t>C O EGL EAGLE GLOBAL LOGISTICS</t>
  </si>
  <si>
    <t>UK LTD  HEATHROW GATEWAY</t>
  </si>
  <si>
    <t>EM4</t>
  </si>
  <si>
    <t>East Midlands BF Training</t>
  </si>
  <si>
    <t>Cargo 4</t>
  </si>
  <si>
    <t>Beverley Road</t>
  </si>
  <si>
    <t>Eats Midlands Airport</t>
  </si>
  <si>
    <t>Castle Donnington</t>
  </si>
  <si>
    <t>01332 855 070</t>
  </si>
  <si>
    <t>EM6</t>
  </si>
  <si>
    <t>EAST MIDLANDS SORT</t>
  </si>
  <si>
    <t>Cargo 4  Building 69</t>
  </si>
  <si>
    <t>East Midlands Airport</t>
  </si>
  <si>
    <t>Castle Donington  Derbyshire</t>
  </si>
  <si>
    <t>+44 1332 855070</t>
  </si>
  <si>
    <t>+44 1332 855600</t>
  </si>
  <si>
    <t>EMA</t>
  </si>
  <si>
    <t>East Midlands Air Hub</t>
  </si>
  <si>
    <t>EMC</t>
  </si>
  <si>
    <t>CARGO 4</t>
  </si>
  <si>
    <t>BEVERLEY ROAD</t>
  </si>
  <si>
    <t>+44 1332 853999</t>
  </si>
  <si>
    <t>+44 1332 810655</t>
  </si>
  <si>
    <t>Enfield</t>
  </si>
  <si>
    <t>Mill Marsh Lane</t>
  </si>
  <si>
    <t>+44 208 3647500</t>
  </si>
  <si>
    <t>+44 208 3446030</t>
  </si>
  <si>
    <t>EX2</t>
  </si>
  <si>
    <t>TNT SAMEDAY EXETER</t>
  </si>
  <si>
    <t>Units 4&amp;5 Lancaster Court</t>
  </si>
  <si>
    <t>EX5 2DP</t>
  </si>
  <si>
    <t>Exeter</t>
  </si>
  <si>
    <t>Lodge Trading Estate</t>
  </si>
  <si>
    <t>Broadclyst Station</t>
  </si>
  <si>
    <t>Devon</t>
  </si>
  <si>
    <t>+44 1392 466888</t>
  </si>
  <si>
    <t>+44 1392 464307</t>
  </si>
  <si>
    <t>EZB</t>
  </si>
  <si>
    <t>EZB - Sortation Code</t>
  </si>
  <si>
    <t>Unit E Cargo Terminal</t>
  </si>
  <si>
    <t>Pincy Road</t>
  </si>
  <si>
    <t>Stansted Airport</t>
  </si>
  <si>
    <t>+44 1279 681234</t>
  </si>
  <si>
    <t>+44 1279 681715</t>
  </si>
  <si>
    <t>FG2</t>
  </si>
  <si>
    <t>Fashion Group Barking</t>
  </si>
  <si>
    <t>c/o Moss Bros 13 Gascoigne Rd</t>
  </si>
  <si>
    <t>FN5</t>
  </si>
  <si>
    <t>MANAGED SERV FINANCIAL TIMES</t>
  </si>
  <si>
    <t>NUMBER ONE</t>
  </si>
  <si>
    <t>SOUTHWARK BRIDGE</t>
  </si>
  <si>
    <t>SE1 9HL</t>
  </si>
  <si>
    <t>TNT Fashion Paris</t>
  </si>
  <si>
    <t>Mill Lane Ind Est</t>
  </si>
  <si>
    <t>Mill Lane</t>
  </si>
  <si>
    <t>Glenfield</t>
  </si>
  <si>
    <t>Leicester</t>
  </si>
  <si>
    <t>+44 116 2320011</t>
  </si>
  <si>
    <t>FP5</t>
  </si>
  <si>
    <t>Glaxo Smith Kline</t>
  </si>
  <si>
    <t>891 – 995 Greenford Road</t>
  </si>
  <si>
    <t>Greenford</t>
  </si>
  <si>
    <t>UB6 0HE</t>
  </si>
  <si>
    <t>020 8422 3434</t>
  </si>
  <si>
    <t>TNT Fashion Wolverhampton</t>
  </si>
  <si>
    <t>Lower Walsall Street</t>
  </si>
  <si>
    <t>Wolverhampton</t>
  </si>
  <si>
    <t>+44 1902454822</t>
  </si>
  <si>
    <t>TNT Fashion Luton</t>
  </si>
  <si>
    <t>Unit 11 Sundon Business Park</t>
  </si>
  <si>
    <t>Dencora Way</t>
  </si>
  <si>
    <t>Luton</t>
  </si>
  <si>
    <t>+44 1582490268</t>
  </si>
  <si>
    <t>FS3</t>
  </si>
  <si>
    <t>SOUTH EAST VMU</t>
  </si>
  <si>
    <t>Unit 6&amp;7 Larkfield Trading Est</t>
  </si>
  <si>
    <t>ME20 6SW</t>
  </si>
  <si>
    <t>FS4</t>
  </si>
  <si>
    <t>SCOTTISH REGIONAL VMU</t>
  </si>
  <si>
    <t>Sholto Cresent</t>
  </si>
  <si>
    <t>Lanarkshire</t>
  </si>
  <si>
    <t>ML4 3LX</t>
  </si>
  <si>
    <t>FS5</t>
  </si>
  <si>
    <t>CUBA MILL VMU</t>
  </si>
  <si>
    <t>CUBA INDUSTRIAL ESTATE</t>
  </si>
  <si>
    <t>BL0 0NE</t>
  </si>
  <si>
    <t>FS6</t>
  </si>
  <si>
    <t>WORCESTER VMU</t>
  </si>
  <si>
    <t>138 Hartlebury Trading Estate</t>
  </si>
  <si>
    <t>FS7</t>
  </si>
  <si>
    <t>Registered Offices</t>
  </si>
  <si>
    <t>PO Box 4</t>
  </si>
  <si>
    <t>Bury</t>
  </si>
  <si>
    <t>BL0 9BF</t>
  </si>
  <si>
    <t>FS8</t>
  </si>
  <si>
    <t>Longstreet Offices</t>
  </si>
  <si>
    <t>102 LONGSTREET</t>
  </si>
  <si>
    <t>CV9 1BS</t>
  </si>
  <si>
    <t>FS9</t>
  </si>
  <si>
    <t>Lount Call Centre</t>
  </si>
  <si>
    <t>Melbourne Road</t>
  </si>
  <si>
    <t>Lount</t>
  </si>
  <si>
    <t>LE65 1PL</t>
  </si>
  <si>
    <t>0800 100 600</t>
  </si>
  <si>
    <t>FT1</t>
  </si>
  <si>
    <t>TNT Managed Services Nortel</t>
  </si>
  <si>
    <t>Westacott Way</t>
  </si>
  <si>
    <t>Maidenhead</t>
  </si>
  <si>
    <t>SL6 3QS</t>
  </si>
  <si>
    <t>FT2</t>
  </si>
  <si>
    <t>TNT Managed Services HP Invent</t>
  </si>
  <si>
    <t>Imperial Way</t>
  </si>
  <si>
    <t>Reading</t>
  </si>
  <si>
    <t>RG2 0TE</t>
  </si>
  <si>
    <t>FT3</t>
  </si>
  <si>
    <t>TNT Managed Services AXA</t>
  </si>
  <si>
    <t>West Cliffe Warton Street</t>
  </si>
  <si>
    <t>Lytham St Annes</t>
  </si>
  <si>
    <t>FY8 5DR</t>
  </si>
  <si>
    <t>FT4</t>
  </si>
  <si>
    <t>TNT Managed Services GSK</t>
  </si>
  <si>
    <t>Unit 1A Horton Road</t>
  </si>
  <si>
    <t>West Drayton</t>
  </si>
  <si>
    <t>UB7 8JJ</t>
  </si>
  <si>
    <t>FT5</t>
  </si>
  <si>
    <t>TNT Managed Services Marsh</t>
  </si>
  <si>
    <t>1 Tower Place</t>
  </si>
  <si>
    <t>EC3R 5BU</t>
  </si>
  <si>
    <t>FT6</t>
  </si>
  <si>
    <t>TNT Managed Services Pearl</t>
  </si>
  <si>
    <t>Derby Road</t>
  </si>
  <si>
    <t>Burton-on-Trent</t>
  </si>
  <si>
    <t>DE13 0BH</t>
  </si>
  <si>
    <t>FT7</t>
  </si>
  <si>
    <t>TNT Managed Services CrestCO</t>
  </si>
  <si>
    <t>7 Hill House</t>
  </si>
  <si>
    <t>South Street</t>
  </si>
  <si>
    <t>LS27 8AT</t>
  </si>
  <si>
    <t>FT9</t>
  </si>
  <si>
    <t>TNT Managed Services Her Majesties Custo</t>
  </si>
  <si>
    <t>Unit 5 Portzone</t>
  </si>
  <si>
    <t>DOVER</t>
  </si>
  <si>
    <t>WHITFIELD</t>
  </si>
  <si>
    <t>CT16 2HQ</t>
  </si>
  <si>
    <t>FU1</t>
  </si>
  <si>
    <t>Scottish Power</t>
  </si>
  <si>
    <t>Avondale House</t>
  </si>
  <si>
    <t>Phoenix Crescent</t>
  </si>
  <si>
    <t>Strathclyde Business Park</t>
  </si>
  <si>
    <t>Bellshill</t>
  </si>
  <si>
    <t>ML4 3NJ</t>
  </si>
  <si>
    <t>FU2</t>
  </si>
  <si>
    <t>TNT Managed Services Bank of New York</t>
  </si>
  <si>
    <t>1 Canada Square</t>
  </si>
  <si>
    <t>E14 5AL</t>
  </si>
  <si>
    <t>FU3</t>
  </si>
  <si>
    <t>TNT Managed Services Royal Bank of Scotl</t>
  </si>
  <si>
    <t>Lowry House</t>
  </si>
  <si>
    <t>17 Marble Street</t>
  </si>
  <si>
    <t>M60 2QP</t>
  </si>
  <si>
    <t>FU4</t>
  </si>
  <si>
    <t>TNT Managed Services Parexel</t>
  </si>
  <si>
    <t>101-105 OXFORD ROAD</t>
  </si>
  <si>
    <t>The Quays</t>
  </si>
  <si>
    <t>Uxbridge</t>
  </si>
  <si>
    <t>UB8 1LZ</t>
  </si>
  <si>
    <t>FU5</t>
  </si>
  <si>
    <t>TNT Managed Services FSI</t>
  </si>
  <si>
    <t>179 GREAT PORTLAND STREET</t>
  </si>
  <si>
    <t>W1N 6LS</t>
  </si>
  <si>
    <t>FU6</t>
  </si>
  <si>
    <t>GSK House</t>
  </si>
  <si>
    <t>980 Great West Road</t>
  </si>
  <si>
    <t>BRENTFORD</t>
  </si>
  <si>
    <t>TW8 9GS</t>
  </si>
  <si>
    <t>FU7</t>
  </si>
  <si>
    <t>LeasePlan UK Ltd</t>
  </si>
  <si>
    <t>165 Bath Road</t>
  </si>
  <si>
    <t>Slough</t>
  </si>
  <si>
    <t>Berkshire</t>
  </si>
  <si>
    <t>SL1 4AA</t>
  </si>
  <si>
    <t>FU8</t>
  </si>
  <si>
    <t>TNT Managed Services KPMG</t>
  </si>
  <si>
    <t>58 Clarendon Road</t>
  </si>
  <si>
    <t>WATFORD</t>
  </si>
  <si>
    <t>WD1 1DA</t>
  </si>
  <si>
    <t>FU9</t>
  </si>
  <si>
    <t>TNT Managed Services Powergen</t>
  </si>
  <si>
    <t>Westwood Business Park</t>
  </si>
  <si>
    <t>Westwood Way</t>
  </si>
  <si>
    <t>COVENTRY</t>
  </si>
  <si>
    <t>CV4 8LG</t>
  </si>
  <si>
    <t>FV1</t>
  </si>
  <si>
    <t>TNT Managed Services Woolworths</t>
  </si>
  <si>
    <t>242/246 Marylebone Road</t>
  </si>
  <si>
    <t>NW1 6JL</t>
  </si>
  <si>
    <t>FV2</t>
  </si>
  <si>
    <t>TNT Managed Services House of Fraser</t>
  </si>
  <si>
    <t>1-3 Howick Place</t>
  </si>
  <si>
    <t>SW1P 1BH</t>
  </si>
  <si>
    <t>FV3</t>
  </si>
  <si>
    <t>TNT Managed Services Corflex</t>
  </si>
  <si>
    <t>Godalming Business Centre</t>
  </si>
  <si>
    <t>Woolsack Way</t>
  </si>
  <si>
    <t>GODALMING</t>
  </si>
  <si>
    <t>GU7 1XW</t>
  </si>
  <si>
    <t>FV4</t>
  </si>
  <si>
    <t>DATA MANAGEMENT</t>
  </si>
  <si>
    <t>138 Bath Place</t>
  </si>
  <si>
    <t>Bath Street</t>
  </si>
  <si>
    <t>NG1 1DA</t>
  </si>
  <si>
    <t>FV5</t>
  </si>
  <si>
    <t>ARCHIVE   DATA STORAGE</t>
  </si>
  <si>
    <t>64-66 Alpine Way</t>
  </si>
  <si>
    <t>Beckton</t>
  </si>
  <si>
    <t>E6 6LL</t>
  </si>
  <si>
    <t>FV6</t>
  </si>
  <si>
    <t>MINISTRY OF DEFENCE</t>
  </si>
  <si>
    <t>MOD RECORDS BOURNE AVENUE</t>
  </si>
  <si>
    <t>HAYES</t>
  </si>
  <si>
    <t>UB3 1RF</t>
  </si>
  <si>
    <t>FV7</t>
  </si>
  <si>
    <t>MINISTRY OF DEF SWADLINCOTE</t>
  </si>
  <si>
    <t>Treton Point</t>
  </si>
  <si>
    <t>DE11 0PB</t>
  </si>
  <si>
    <t>FV8</t>
  </si>
  <si>
    <t>Special Services Northampton</t>
  </si>
  <si>
    <t>South Portway Close</t>
  </si>
  <si>
    <t>Northampton</t>
  </si>
  <si>
    <t>FV9</t>
  </si>
  <si>
    <t>Northampton F&amp;A</t>
  </si>
  <si>
    <t>FW1</t>
  </si>
  <si>
    <t>TNT Airfreight (WEF)</t>
  </si>
  <si>
    <t>Godfrey Way</t>
  </si>
  <si>
    <t>FW2</t>
  </si>
  <si>
    <t>FMC ROAD OFFICE</t>
  </si>
  <si>
    <t>ROUND SPINNEY ETSATE</t>
  </si>
  <si>
    <t>FW3</t>
  </si>
  <si>
    <t>INTERNATIONAL DRIVERS</t>
  </si>
  <si>
    <t>FW4</t>
  </si>
  <si>
    <t>TNT CENTRAL STORES</t>
  </si>
  <si>
    <t>Stubbins Vale Road</t>
  </si>
  <si>
    <t>BLO 9AR</t>
  </si>
  <si>
    <t>FW6</t>
  </si>
  <si>
    <t>TNT Archive Services Thurrock</t>
  </si>
  <si>
    <t>Purfleet Bypass</t>
  </si>
  <si>
    <t>West Thurrock</t>
  </si>
  <si>
    <t>RM19 1ND</t>
  </si>
  <si>
    <t>FW7</t>
  </si>
  <si>
    <t>TNT Archive Services Chelmsford</t>
  </si>
  <si>
    <t>Unit 7 Northumberland Court</t>
  </si>
  <si>
    <t>Chelmsford</t>
  </si>
  <si>
    <t>CM2 6 UW</t>
  </si>
  <si>
    <t>FW8</t>
  </si>
  <si>
    <t>TNT Archive Services Southminster</t>
  </si>
  <si>
    <t>UNITS 10-12  THE MALTINGS</t>
  </si>
  <si>
    <t>The Maltings Ind Est</t>
  </si>
  <si>
    <t>SOUTHMINSTER</t>
  </si>
  <si>
    <t>CM0 7EQ</t>
  </si>
  <si>
    <t>FX3</t>
  </si>
  <si>
    <t>Fashion Group Liverpool</t>
  </si>
  <si>
    <t>Green Lane</t>
  </si>
  <si>
    <t>Wardle</t>
  </si>
  <si>
    <t>Nantwich</t>
  </si>
  <si>
    <t>CW5 6BJ</t>
  </si>
  <si>
    <t>GA3</t>
  </si>
  <si>
    <t>Enfield Sales Centre</t>
  </si>
  <si>
    <t>GA4</t>
  </si>
  <si>
    <t>TNT Fashion AGCO</t>
  </si>
  <si>
    <t>UNIT 5320 Hawke Way</t>
  </si>
  <si>
    <t>LEICHESTER</t>
  </si>
  <si>
    <t>TNT Fashion Glasgow</t>
  </si>
  <si>
    <t>Earn Avenue</t>
  </si>
  <si>
    <t>Righead Industrial Estate</t>
  </si>
  <si>
    <t>Glasgow</t>
  </si>
  <si>
    <t>+44 1698 844602</t>
  </si>
  <si>
    <t>GA6</t>
  </si>
  <si>
    <t>East Midlands Sales Centre</t>
  </si>
  <si>
    <t>Castle Donington</t>
  </si>
  <si>
    <t>GA8</t>
  </si>
  <si>
    <t>Land Registry</t>
  </si>
  <si>
    <t>Cross Point Business Park</t>
  </si>
  <si>
    <t>Gielgud Way</t>
  </si>
  <si>
    <t>CV2 2SZ</t>
  </si>
  <si>
    <t>TNT Fashion Accrington</t>
  </si>
  <si>
    <t>GB8</t>
  </si>
  <si>
    <t>Leeds Sales Centre</t>
  </si>
  <si>
    <t>Treefield Industrial Estate</t>
  </si>
  <si>
    <t>Gelderd Rd</t>
  </si>
  <si>
    <t>Gildersome</t>
  </si>
  <si>
    <t>Leeds</t>
  </si>
  <si>
    <t>+44 1132 383100</t>
  </si>
  <si>
    <t>+44 1132 897068</t>
  </si>
  <si>
    <t>GC2</t>
  </si>
  <si>
    <t>Paisley Sales Centre</t>
  </si>
  <si>
    <t>West Avenue</t>
  </si>
  <si>
    <t>Linwood</t>
  </si>
  <si>
    <t>Nr Paisley</t>
  </si>
  <si>
    <t>+44 141 8487788</t>
  </si>
  <si>
    <t>+44 141 8427140</t>
  </si>
  <si>
    <t>GC5</t>
  </si>
  <si>
    <t>Bristol Sales Centre</t>
  </si>
  <si>
    <t>The Quadrant</t>
  </si>
  <si>
    <t>Ash Ridge Road</t>
  </si>
  <si>
    <t>Bradley Stoke</t>
  </si>
  <si>
    <t>BS32 4QA</t>
  </si>
  <si>
    <t>Guernsey</t>
  </si>
  <si>
    <t>TNT c/o Ferryspeed (Guernsey)</t>
  </si>
  <si>
    <t>Longue Hougue</t>
  </si>
  <si>
    <t>St Sampsons</t>
  </si>
  <si>
    <t>+44 148 1249190</t>
  </si>
  <si>
    <t>+44 148 1249383</t>
  </si>
  <si>
    <t>GD1</t>
  </si>
  <si>
    <t>Guardian News &amp; Media Ltd</t>
  </si>
  <si>
    <t>119 Faringdon Road</t>
  </si>
  <si>
    <t>London</t>
  </si>
  <si>
    <t>Fashion Hub Leicester</t>
  </si>
  <si>
    <t>TNT Fashion Swansea</t>
  </si>
  <si>
    <t>Unit 1 Beauford Road</t>
  </si>
  <si>
    <t>Plasmar 1</t>
  </si>
  <si>
    <t>Swansea</t>
  </si>
  <si>
    <t>TNT Fashion Barking</t>
  </si>
  <si>
    <t>13 Gascoigne Road</t>
  </si>
  <si>
    <t>+44 2088725901</t>
  </si>
  <si>
    <t>TNT Fashion Maidstone</t>
  </si>
  <si>
    <t>Unit 1a</t>
  </si>
  <si>
    <t>St Michaels Close</t>
  </si>
  <si>
    <t>Aylesford</t>
  </si>
  <si>
    <t>Maidstone</t>
  </si>
  <si>
    <t>+44 1622717644</t>
  </si>
  <si>
    <t>TNT Fashion Lutterworth</t>
  </si>
  <si>
    <t>Unit 5320 Hawke Way</t>
  </si>
  <si>
    <t>off Hunter Boulevard</t>
  </si>
  <si>
    <t>Magna Park  Lutterworth</t>
  </si>
  <si>
    <t>Leicestershire</t>
  </si>
  <si>
    <t>01455 557227</t>
  </si>
  <si>
    <t>TNT Fashion Glenfield</t>
  </si>
  <si>
    <t>TNT Fashion Durham</t>
  </si>
  <si>
    <t>The Business Village</t>
  </si>
  <si>
    <t>Drum Industrial Estate</t>
  </si>
  <si>
    <t>Birtley</t>
  </si>
  <si>
    <t>+44 1915846061</t>
  </si>
  <si>
    <t>TNT Fashion Belfast</t>
  </si>
  <si>
    <t>County Anrtrim</t>
  </si>
  <si>
    <t>+44 2890825671</t>
  </si>
  <si>
    <t>TNT Fashion Dublin</t>
  </si>
  <si>
    <t>Unit 1 Belgard Ind Est</t>
  </si>
  <si>
    <t>Tallaght</t>
  </si>
  <si>
    <t>Dublin 24</t>
  </si>
  <si>
    <t>00 35314635444</t>
  </si>
  <si>
    <t>TNT Fashion Harlow</t>
  </si>
  <si>
    <t>Site 1</t>
  </si>
  <si>
    <t>Riverway</t>
  </si>
  <si>
    <t>Harlow</t>
  </si>
  <si>
    <t>+44 1279 695602</t>
  </si>
  <si>
    <t>TNT Fashion Basingstoke</t>
  </si>
  <si>
    <t>Slington House</t>
  </si>
  <si>
    <t>Rankine Road</t>
  </si>
  <si>
    <t>Daneshill Ind Est</t>
  </si>
  <si>
    <t>Basingstoke</t>
  </si>
  <si>
    <t>+44 1256 469619</t>
  </si>
  <si>
    <t>TNT Fashion Crawley</t>
  </si>
  <si>
    <t>Unit 1</t>
  </si>
  <si>
    <t>Runway Park</t>
  </si>
  <si>
    <t>Lowfield Heath</t>
  </si>
  <si>
    <t>+44 7748 645015</t>
  </si>
  <si>
    <t>TNT Fashion Birmingham</t>
  </si>
  <si>
    <t>Unit B1</t>
  </si>
  <si>
    <t>Thomas Business Centre</t>
  </si>
  <si>
    <t>Atlas Estate</t>
  </si>
  <si>
    <t>Birmingham</t>
  </si>
  <si>
    <t>+44 1213267888</t>
  </si>
  <si>
    <t>TNT Fashion Southampton</t>
  </si>
  <si>
    <t>Unit 9 Chaldcroft Dist Park</t>
  </si>
  <si>
    <t>Burnetts End</t>
  </si>
  <si>
    <t>West End</t>
  </si>
  <si>
    <t>Southampton</t>
  </si>
  <si>
    <t>+44 7730922966</t>
  </si>
  <si>
    <t>TNT Fashion Exeter</t>
  </si>
  <si>
    <t>Unit 3 - 4 Forest Units</t>
  </si>
  <si>
    <t>Hennock Road East</t>
  </si>
  <si>
    <t>Marsh Barton Trading Estate</t>
  </si>
  <si>
    <t>+44 1392824579</t>
  </si>
  <si>
    <t>TNT Fashion Rotherham</t>
  </si>
  <si>
    <t>Old Doncaster Road</t>
  </si>
  <si>
    <t>Wath Upon Dearne</t>
  </si>
  <si>
    <t>Rotherham</t>
  </si>
  <si>
    <t>7950009340</t>
  </si>
  <si>
    <t>TNT Fashion Internation Distrubution</t>
  </si>
  <si>
    <t>TNT Fashion Norwich</t>
  </si>
  <si>
    <t>Unit 7 Emmerson Ind Est</t>
  </si>
  <si>
    <t>Norwich Road</t>
  </si>
  <si>
    <t>Lenwade</t>
  </si>
  <si>
    <t>Norwich</t>
  </si>
  <si>
    <t>+44 1603 261506</t>
  </si>
  <si>
    <t>Glasgow Paisley</t>
  </si>
  <si>
    <t>Game Online Returns</t>
  </si>
  <si>
    <t>Unit 3</t>
  </si>
  <si>
    <t>Caker Stream Road</t>
  </si>
  <si>
    <t>Game Faulty Pre-Owned Returns</t>
  </si>
  <si>
    <t>Game Pre-Owned Returns</t>
  </si>
  <si>
    <t>Game Faulty Returns</t>
  </si>
  <si>
    <t>Game Mint Returns</t>
  </si>
  <si>
    <t>Central London Satellite</t>
  </si>
  <si>
    <t>+44 207 2310455</t>
  </si>
  <si>
    <t>+44 207 3944145</t>
  </si>
  <si>
    <t>GN5</t>
  </si>
  <si>
    <t>TNT Fashion BM Basildon</t>
  </si>
  <si>
    <t>Unit 6/7 Paycocke Road</t>
  </si>
  <si>
    <t>Herons Gate Trading Est</t>
  </si>
  <si>
    <t>SS14 3EU</t>
  </si>
  <si>
    <t>01815 741414</t>
  </si>
  <si>
    <t>GN6</t>
  </si>
  <si>
    <t>TNT Fashion Harlow Site 1</t>
  </si>
  <si>
    <t>Units 1-4 Riverway Ind Est</t>
  </si>
  <si>
    <t>GN8</t>
  </si>
  <si>
    <t>TNT Fashion Group</t>
  </si>
  <si>
    <t>Distrbution Centre</t>
  </si>
  <si>
    <t>Gareloch</t>
  </si>
  <si>
    <t>Port Glasgow</t>
  </si>
  <si>
    <t>PA14 5UY</t>
  </si>
  <si>
    <t>GN9</t>
  </si>
  <si>
    <t>TNT Fashion BM Import Distribution</t>
  </si>
  <si>
    <t>Site 1 Temple Fields Ind Est</t>
  </si>
  <si>
    <t>Units 1 2 3 4</t>
  </si>
  <si>
    <t>River Way Ind Est</t>
  </si>
  <si>
    <t>River Way  Harlow</t>
  </si>
  <si>
    <t>01279 695600</t>
  </si>
  <si>
    <t>GP3</t>
  </si>
  <si>
    <t>Reading (Barn Lane) Sameday</t>
  </si>
  <si>
    <t>12 Long Barn Lane</t>
  </si>
  <si>
    <t>RG2 7SZ</t>
  </si>
  <si>
    <t>GP7</t>
  </si>
  <si>
    <t>BRISTOL SAMEDAY</t>
  </si>
  <si>
    <t>UNIT 700 THE QUADRANT</t>
  </si>
  <si>
    <t>GS7</t>
  </si>
  <si>
    <t>Rotherham (Grimsby) Sameday</t>
  </si>
  <si>
    <t>UNIT 11 ACORN IND ESTATE</t>
  </si>
  <si>
    <t>Grimsby</t>
  </si>
  <si>
    <t>DN31 2SG</t>
  </si>
  <si>
    <t>GT7</t>
  </si>
  <si>
    <t>Llantristant (Cardiff) Sameday</t>
  </si>
  <si>
    <t>E2 West Point Ind Est</t>
  </si>
  <si>
    <t>Cardiff</t>
  </si>
  <si>
    <t>CF11 8JQ</t>
  </si>
  <si>
    <t>Glasgow Bellshill</t>
  </si>
  <si>
    <t>James Street</t>
  </si>
  <si>
    <t>Righead Ind. Estate</t>
  </si>
  <si>
    <t>+44 1698 843503</t>
  </si>
  <si>
    <t>+44 1698 842082</t>
  </si>
  <si>
    <t>GW9</t>
  </si>
  <si>
    <t>Durham (Newcastle) Sameday</t>
  </si>
  <si>
    <t>Unit 3 Mercantile Road</t>
  </si>
  <si>
    <t>Tyne &amp; Wear</t>
  </si>
  <si>
    <t>GY4</t>
  </si>
  <si>
    <t>Leeds Sameday</t>
  </si>
  <si>
    <t>Unit AP4H Milnshaw Park Avenue</t>
  </si>
  <si>
    <t>LS11 0LR</t>
  </si>
  <si>
    <t>GZ1</t>
  </si>
  <si>
    <t>Warrington Sameday</t>
  </si>
  <si>
    <t>47 Melford Court</t>
  </si>
  <si>
    <t>Warrington</t>
  </si>
  <si>
    <t>WA1 4RZ</t>
  </si>
  <si>
    <t>Horncastle</t>
  </si>
  <si>
    <t>Units 3 &amp; 4  The Old Mill</t>
  </si>
  <si>
    <t>Roughton Moor  Roughton</t>
  </si>
  <si>
    <t>Woodhall Spa</t>
  </si>
  <si>
    <t>Lincolnshire</t>
  </si>
  <si>
    <t>+44 1526 364600</t>
  </si>
  <si>
    <t>+44 1526 351104</t>
  </si>
  <si>
    <t>GATESHEAD CALL CENTRE</t>
  </si>
  <si>
    <t>Team Valley Trading Est</t>
  </si>
  <si>
    <t>GATESHEAD</t>
  </si>
  <si>
    <t>NE11 0NQ</t>
  </si>
  <si>
    <t>HK8</t>
  </si>
  <si>
    <t>HINCKLEY ICS</t>
  </si>
  <si>
    <t>AIRAMA HOUSE</t>
  </si>
  <si>
    <t>WHEATFIELD WAY</t>
  </si>
  <si>
    <t>HINCKLEY</t>
  </si>
  <si>
    <t>LE10-1YG</t>
  </si>
  <si>
    <t>1455 612 985</t>
  </si>
  <si>
    <t>HL1</t>
  </si>
  <si>
    <t>Fashion Group HELM-01</t>
  </si>
  <si>
    <t>Haverdijk 6</t>
  </si>
  <si>
    <t>Helmond</t>
  </si>
  <si>
    <t>5704 RC</t>
  </si>
  <si>
    <t>GB Int via Dom</t>
  </si>
  <si>
    <t>01827 303030</t>
  </si>
  <si>
    <t>HTS</t>
  </si>
  <si>
    <t>HTS Motherbag destination</t>
  </si>
  <si>
    <t>Howden</t>
  </si>
  <si>
    <t>Unit 2</t>
  </si>
  <si>
    <t>Ozone</t>
  </si>
  <si>
    <t>IC2</t>
  </si>
  <si>
    <t>Managed Services IMP College</t>
  </si>
  <si>
    <t>South Kensington Campus</t>
  </si>
  <si>
    <t>SW7 2AZ</t>
  </si>
  <si>
    <t>Inverness</t>
  </si>
  <si>
    <t>Unit 2 - Bridgepoint Trade Par</t>
  </si>
  <si>
    <t>Longman Drive</t>
  </si>
  <si>
    <t>Longman Industrial Estate</t>
  </si>
  <si>
    <t>+44 1463 242475</t>
  </si>
  <si>
    <t>+44 1463 242467</t>
  </si>
  <si>
    <t>Isle of Man</t>
  </si>
  <si>
    <t>c\o Manx Independent Carriers</t>
  </si>
  <si>
    <t>Distribution Centre</t>
  </si>
  <si>
    <t>Snugborough Trading Estate</t>
  </si>
  <si>
    <t>Braddan</t>
  </si>
  <si>
    <t>IM4 4LG</t>
  </si>
  <si>
    <t>n\a</t>
  </si>
  <si>
    <t>IW3</t>
  </si>
  <si>
    <t>TNT ICS WINDSOR 3</t>
  </si>
  <si>
    <t>LYNDEAN HOUSE</t>
  </si>
  <si>
    <t>2 FARM YARD</t>
  </si>
  <si>
    <t>WINDSOR</t>
  </si>
  <si>
    <t>SL4 1QL</t>
  </si>
  <si>
    <t>01753 844510</t>
  </si>
  <si>
    <t>01753 844441</t>
  </si>
  <si>
    <t>Isle of Wight</t>
  </si>
  <si>
    <t>Isle Of Wight Distribution</t>
  </si>
  <si>
    <t>New Barn Business Park</t>
  </si>
  <si>
    <t>Newport Road</t>
  </si>
  <si>
    <t>Merston</t>
  </si>
  <si>
    <t>+44 1983 209600</t>
  </si>
  <si>
    <t>+441983 293571</t>
  </si>
  <si>
    <t>Jersey</t>
  </si>
  <si>
    <t>TNT c/o Ferryspeed (CI) Ltd</t>
  </si>
  <si>
    <t>Warehouse No 1</t>
  </si>
  <si>
    <t>Elizabeth Harbour</t>
  </si>
  <si>
    <t>St Helier  Jersey</t>
  </si>
  <si>
    <t>+44 1534 871196</t>
  </si>
  <si>
    <t>+44 1534 769581</t>
  </si>
  <si>
    <t>JM1</t>
  </si>
  <si>
    <t>TNT Managed Services CGCC</t>
  </si>
  <si>
    <t>JM2</t>
  </si>
  <si>
    <t>JM3</t>
  </si>
  <si>
    <t>TNT Managed Services Crest</t>
  </si>
  <si>
    <t>JM4</t>
  </si>
  <si>
    <t>TNT Managed Services Charity</t>
  </si>
  <si>
    <t>JM5</t>
  </si>
  <si>
    <t>TNT Managed Services Orange</t>
  </si>
  <si>
    <t>JM6</t>
  </si>
  <si>
    <t>TNT Managed Services SPS</t>
  </si>
  <si>
    <t>JM7</t>
  </si>
  <si>
    <t>TNT Managed Services HBOS</t>
  </si>
  <si>
    <t>JM8</t>
  </si>
  <si>
    <t>TNT Managed Services GSK  INT</t>
  </si>
  <si>
    <t>JM9</t>
  </si>
  <si>
    <t>TNT Managed Services DFID</t>
  </si>
  <si>
    <t>Kent Satellite</t>
  </si>
  <si>
    <t>Lodge Road</t>
  </si>
  <si>
    <t>Kent</t>
  </si>
  <si>
    <t>Staplehurst</t>
  </si>
  <si>
    <t>+44 1622 716601</t>
  </si>
  <si>
    <t>+44 1622 716040</t>
  </si>
  <si>
    <t>KG4</t>
  </si>
  <si>
    <t>Kingsbury - Parcel Distribution Centre</t>
  </si>
  <si>
    <t>Kingsbury Direct</t>
  </si>
  <si>
    <t>LA1</t>
  </si>
  <si>
    <t>Document  Services Glasgow</t>
  </si>
  <si>
    <t>120 Fifty Pitches Road Cardona</t>
  </si>
  <si>
    <t>G51 4EB</t>
  </si>
  <si>
    <t>LA2</t>
  </si>
  <si>
    <t>Fashion Group  M&amp;S Laon</t>
  </si>
  <si>
    <t>Z.I.de Champ du Roy 1</t>
  </si>
  <si>
    <t>Rue Quesnay</t>
  </si>
  <si>
    <t>LAON cedex 9</t>
  </si>
  <si>
    <t>02930</t>
  </si>
  <si>
    <t>Bursom Business Park</t>
  </si>
  <si>
    <t>2 Leycroft Road</t>
  </si>
  <si>
    <t>+44 116 2362030</t>
  </si>
  <si>
    <t>+44 116 2359525</t>
  </si>
  <si>
    <t>London City</t>
  </si>
  <si>
    <t>68 Willow Walk</t>
  </si>
  <si>
    <t>LE5</t>
  </si>
  <si>
    <t>TNT Managed Services Galileo</t>
  </si>
  <si>
    <t>Axis One</t>
  </si>
  <si>
    <t>10 Hurricane Way</t>
  </si>
  <si>
    <t>Langley</t>
  </si>
  <si>
    <t>SL3 8AG</t>
  </si>
  <si>
    <t>LH2</t>
  </si>
  <si>
    <t>Local to hub - Via Kingsbury</t>
  </si>
  <si>
    <t>Kingsbury Link Industrial Est.</t>
  </si>
  <si>
    <t>Tamworth</t>
  </si>
  <si>
    <t>01827 711711</t>
  </si>
  <si>
    <t>01827 875288</t>
  </si>
  <si>
    <t>LHG</t>
  </si>
  <si>
    <t>LONDON AIRFREIGHT GATEWAY</t>
  </si>
  <si>
    <t>UNIT 2 6 SPITFIRE TRAD  EST</t>
  </si>
  <si>
    <t>SPITFIRE WAY</t>
  </si>
  <si>
    <t>208561 2345</t>
  </si>
  <si>
    <t>208813 6242</t>
  </si>
  <si>
    <t>London Heathrow Air Hub</t>
  </si>
  <si>
    <t>Unit 6  Spitfire Way</t>
  </si>
  <si>
    <t>Spitfire Trading Estate</t>
  </si>
  <si>
    <t>Hounslow</t>
  </si>
  <si>
    <t>Middlesex</t>
  </si>
  <si>
    <t>+44 208 5642345</t>
  </si>
  <si>
    <t>+44 208 8135232</t>
  </si>
  <si>
    <t>Llantrisant</t>
  </si>
  <si>
    <t>Coedcae Lane</t>
  </si>
  <si>
    <t>Talbot Green</t>
  </si>
  <si>
    <t>Ponyclun</t>
  </si>
  <si>
    <t>Mid Glamorgan</t>
  </si>
  <si>
    <t>+44 1443 237610</t>
  </si>
  <si>
    <t>+44 1443 227773</t>
  </si>
  <si>
    <t>LN4</t>
  </si>
  <si>
    <t>Luton Sameday</t>
  </si>
  <si>
    <t>Unit 2 Prince Way</t>
  </si>
  <si>
    <t>LU2 9PD</t>
  </si>
  <si>
    <t>LO4</t>
  </si>
  <si>
    <t>Lount - Parcel Distribution Centre</t>
  </si>
  <si>
    <t>+44 1530 564040</t>
  </si>
  <si>
    <t>+44 1530 417956</t>
  </si>
  <si>
    <t>LO7</t>
  </si>
  <si>
    <t>TNT Special Services Hub</t>
  </si>
  <si>
    <t>LE65 1RS</t>
  </si>
  <si>
    <t>01530 410 107</t>
  </si>
  <si>
    <t>01530 417155</t>
  </si>
  <si>
    <t>LO8</t>
  </si>
  <si>
    <t>Lount Indoor Sales Centre</t>
  </si>
  <si>
    <t>LPL</t>
  </si>
  <si>
    <t>Liverpool Air Hub</t>
  </si>
  <si>
    <t>Liverpool John Lennon Airport</t>
  </si>
  <si>
    <t>100 Hale Road</t>
  </si>
  <si>
    <t>Speke</t>
  </si>
  <si>
    <t>Liverpool</t>
  </si>
  <si>
    <t>+44 151 4487609</t>
  </si>
  <si>
    <t>+44 151 4487649</t>
  </si>
  <si>
    <t>LR2</t>
  </si>
  <si>
    <t>LR Kingswinford</t>
  </si>
  <si>
    <t>Building 49</t>
  </si>
  <si>
    <t>Third Avenue  Pensnett</t>
  </si>
  <si>
    <t>Kingswinford</t>
  </si>
  <si>
    <t>DY6 7XB</t>
  </si>
  <si>
    <t>01283 227901</t>
  </si>
  <si>
    <t>01384274926</t>
  </si>
  <si>
    <t>LR3</t>
  </si>
  <si>
    <t>LR Nottingham</t>
  </si>
  <si>
    <t>3  4 &amp; 4a Pintail Close</t>
  </si>
  <si>
    <t>Victoria Park</t>
  </si>
  <si>
    <t>Nottingham</t>
  </si>
  <si>
    <t>NG4 2SG</t>
  </si>
  <si>
    <t>01283227901</t>
  </si>
  <si>
    <t>01162694428</t>
  </si>
  <si>
    <t>LR5</t>
  </si>
  <si>
    <t>LR Birkenhead</t>
  </si>
  <si>
    <t>Unit 10/12 Appin Road</t>
  </si>
  <si>
    <t>Argyle Industrial Estate</t>
  </si>
  <si>
    <t>Birkenhead</t>
  </si>
  <si>
    <t>CH41 9HH</t>
  </si>
  <si>
    <t>01516479077</t>
  </si>
  <si>
    <t>LR6</t>
  </si>
  <si>
    <t>Land Reg Leicester</t>
  </si>
  <si>
    <t>50-52 The Warren</t>
  </si>
  <si>
    <t>East Goscote Industrial Estate</t>
  </si>
  <si>
    <t>LE7 3XA</t>
  </si>
  <si>
    <t>LS6</t>
  </si>
  <si>
    <t>Llantrisant Special Services</t>
  </si>
  <si>
    <t>Unit 3  Forest Park</t>
  </si>
  <si>
    <t>Pontyclun</t>
  </si>
  <si>
    <t>00441443237610</t>
  </si>
  <si>
    <t>00441443227773</t>
  </si>
  <si>
    <t>Eastern Approach</t>
  </si>
  <si>
    <t>Alfreds Way</t>
  </si>
  <si>
    <t>02085073397</t>
  </si>
  <si>
    <t>176 Camford Way</t>
  </si>
  <si>
    <t>Sundon Park</t>
  </si>
  <si>
    <t>Bedfordshire</t>
  </si>
  <si>
    <t>+44 1582 561000</t>
  </si>
  <si>
    <t>+44 1582 505690</t>
  </si>
  <si>
    <t>LXH</t>
  </si>
  <si>
    <t>LONDON ROW GATEWAY</t>
  </si>
  <si>
    <t>UNIT 2 6 SPITFIRE INDUSTRIAL</t>
  </si>
  <si>
    <t>ESTATE  SPITFIRE WAY</t>
  </si>
  <si>
    <t>208 561 2345</t>
  </si>
  <si>
    <t>208 561 1050</t>
  </si>
  <si>
    <t>+44 151 4480077</t>
  </si>
  <si>
    <t>+44 151 4487646</t>
  </si>
  <si>
    <t>MA8</t>
  </si>
  <si>
    <t>TNT Document Services ( Mauritius )</t>
  </si>
  <si>
    <t>8th Floor  B Wing</t>
  </si>
  <si>
    <t>Cyber Tower  Ebene</t>
  </si>
  <si>
    <t>Cyber City</t>
  </si>
  <si>
    <t>Mauritius</t>
  </si>
  <si>
    <t>230 465 0900</t>
  </si>
  <si>
    <t>230 465 0901</t>
  </si>
  <si>
    <t>Trafford Park - Manchester</t>
  </si>
  <si>
    <t>Central Park Trading Estate</t>
  </si>
  <si>
    <t>Global House</t>
  </si>
  <si>
    <t>Trafford Park</t>
  </si>
  <si>
    <t>+44 1618 738888</t>
  </si>
  <si>
    <t>+44 1618 772002</t>
  </si>
  <si>
    <t>Bredbury - Manchester</t>
  </si>
  <si>
    <t>Unit 5</t>
  </si>
  <si>
    <t>Cromwell Road</t>
  </si>
  <si>
    <t>Bredbury</t>
  </si>
  <si>
    <t>Stockport</t>
  </si>
  <si>
    <t>+44 161 406 777</t>
  </si>
  <si>
    <t>+44 161 406 878</t>
  </si>
  <si>
    <t>MC6</t>
  </si>
  <si>
    <t>Manchester Call Centre</t>
  </si>
  <si>
    <t>Manchester</t>
  </si>
  <si>
    <t>M17 1TT</t>
  </si>
  <si>
    <t>+44 161873 8888</t>
  </si>
  <si>
    <t>+44 161887 2002</t>
  </si>
  <si>
    <t>MC8</t>
  </si>
  <si>
    <t>MANCETTER ICS</t>
  </si>
  <si>
    <t>LLOYD HOUSE</t>
  </si>
  <si>
    <t>MANOR RD</t>
  </si>
  <si>
    <t>CV9 1TT</t>
  </si>
  <si>
    <t>1827 710710</t>
  </si>
  <si>
    <t>MD8</t>
  </si>
  <si>
    <t>Maidstone Depot Satellite</t>
  </si>
  <si>
    <t>Loading Bays &amp; Work Area</t>
  </si>
  <si>
    <t>U/K</t>
  </si>
  <si>
    <t>Milton Keynes</t>
  </si>
  <si>
    <t>Unit 10</t>
  </si>
  <si>
    <t>Northfield Drive</t>
  </si>
  <si>
    <t>Northfield</t>
  </si>
  <si>
    <t>+44 1908 696060</t>
  </si>
  <si>
    <t>+44 1908 689130</t>
  </si>
  <si>
    <t>MM6</t>
  </si>
  <si>
    <t>TEESIDE IAS</t>
  </si>
  <si>
    <t>SECURITY GATE 7  HANGAR 2</t>
  </si>
  <si>
    <t>DURHAM TEES VALLEY INTERNATION</t>
  </si>
  <si>
    <t>COUNTY DURHAM</t>
  </si>
  <si>
    <t>+441325335620</t>
  </si>
  <si>
    <t>+441325335618</t>
  </si>
  <si>
    <t>MME</t>
  </si>
  <si>
    <t>MME - Sortation Code</t>
  </si>
  <si>
    <t>Teeside International Airport</t>
  </si>
  <si>
    <t>Hangar No. 2</t>
  </si>
  <si>
    <t>Co. Durham</t>
  </si>
  <si>
    <t>+44 1325 335303</t>
  </si>
  <si>
    <t>+441325 335304</t>
  </si>
  <si>
    <t>MN6</t>
  </si>
  <si>
    <t>TNT Managed Services Men</t>
  </si>
  <si>
    <t>164 Deansgate</t>
  </si>
  <si>
    <t>M3 3RN</t>
  </si>
  <si>
    <t>MP7</t>
  </si>
  <si>
    <t>TNT Fulfilment Services</t>
  </si>
  <si>
    <t>Unit 15 Milton Park Trading Es</t>
  </si>
  <si>
    <t>Abingdon</t>
  </si>
  <si>
    <t>Hall Road</t>
  </si>
  <si>
    <t>Nr Maidstone</t>
  </si>
  <si>
    <t>Milton</t>
  </si>
  <si>
    <t>Block 35</t>
  </si>
  <si>
    <t>Milton Park</t>
  </si>
  <si>
    <t>Oxon</t>
  </si>
  <si>
    <t>+44 1235 862000</t>
  </si>
  <si>
    <t>+44 1235 862545</t>
  </si>
  <si>
    <t>NB1</t>
  </si>
  <si>
    <t>National Accounts</t>
  </si>
  <si>
    <t>NC1</t>
  </si>
  <si>
    <t>Commerce Way</t>
  </si>
  <si>
    <t>Rainton Bridge Industrial Esta</t>
  </si>
  <si>
    <t>Houghton-le-Spring</t>
  </si>
  <si>
    <t>NC7</t>
  </si>
  <si>
    <t>TNT Archive Services - Non Carriage</t>
  </si>
  <si>
    <t>Durham</t>
  </si>
  <si>
    <t>Rainton Bridge Ind. Estate</t>
  </si>
  <si>
    <t>Mercantile Road</t>
  </si>
  <si>
    <t>Houghton Le Spring</t>
  </si>
  <si>
    <t>+44 191 5846602</t>
  </si>
  <si>
    <t>+44 191 5120076</t>
  </si>
  <si>
    <t>No ID Stores</t>
  </si>
  <si>
    <t>Blackburn Road</t>
  </si>
  <si>
    <t>Clayton-le-Moors</t>
  </si>
  <si>
    <t>Lancashire</t>
  </si>
  <si>
    <t>01254 230067</t>
  </si>
  <si>
    <t>NH4</t>
  </si>
  <si>
    <t>NORTHAMPTON TRAINING</t>
  </si>
  <si>
    <t>1604   643651</t>
  </si>
  <si>
    <t>1604   495084</t>
  </si>
  <si>
    <t>NH8</t>
  </si>
  <si>
    <t>NORTHAMPTON ICS</t>
  </si>
  <si>
    <t>ROUND SPINNEY INDUSTRIAL ESTAT</t>
  </si>
  <si>
    <t>1604643651</t>
  </si>
  <si>
    <t>1604644670</t>
  </si>
  <si>
    <t>Rennie Hogg Road</t>
  </si>
  <si>
    <t>The Meadows</t>
  </si>
  <si>
    <t>Riverside Park</t>
  </si>
  <si>
    <t>+44 1159 863000</t>
  </si>
  <si>
    <t>+44 1159 864000</t>
  </si>
  <si>
    <t>NT6</t>
  </si>
  <si>
    <t>Northampton Call Centre</t>
  </si>
  <si>
    <t>Round Spinney Ind Est</t>
  </si>
  <si>
    <t>+44 1604 643651</t>
  </si>
  <si>
    <t>+44 1604 644670</t>
  </si>
  <si>
    <t>NTH</t>
  </si>
  <si>
    <t>Northampton International Depot</t>
  </si>
  <si>
    <t>Stansted</t>
  </si>
  <si>
    <t>Pincey Road</t>
  </si>
  <si>
    <t>+44 1279 681388</t>
  </si>
  <si>
    <t>NU3</t>
  </si>
  <si>
    <t>TNT Int'l Nuneaton</t>
  </si>
  <si>
    <t>Veasey Close</t>
  </si>
  <si>
    <t>Attleborough Fields Ind Est</t>
  </si>
  <si>
    <t>Nuneaton</t>
  </si>
  <si>
    <t>CV11 6RT</t>
  </si>
  <si>
    <t>Northampton RSE</t>
  </si>
  <si>
    <t>1604 673613</t>
  </si>
  <si>
    <t>NX8</t>
  </si>
  <si>
    <t>NORTHAMPTON CCB</t>
  </si>
  <si>
    <t>1604 64 3651</t>
  </si>
  <si>
    <t>1604 64 4670</t>
  </si>
  <si>
    <t>Northampton Road Hub</t>
  </si>
  <si>
    <t>Round Spinney Industrial Estat</t>
  </si>
  <si>
    <t>OD7</t>
  </si>
  <si>
    <t>Fashion Group OLDZ-07</t>
  </si>
  <si>
    <t>Hanzepoort 16-18</t>
  </si>
  <si>
    <t>Oldenzaal</t>
  </si>
  <si>
    <t>Aston Way</t>
  </si>
  <si>
    <t>Moss Side Park</t>
  </si>
  <si>
    <t>Leyland</t>
  </si>
  <si>
    <t>OL1</t>
  </si>
  <si>
    <t>Fashion Group OLDZ-01</t>
  </si>
  <si>
    <t>Eekboerstraat 25</t>
  </si>
  <si>
    <t>7575 AV</t>
  </si>
  <si>
    <t>OL3</t>
  </si>
  <si>
    <t>Fashion Group OLDZ-03</t>
  </si>
  <si>
    <t>Nijverheidsstraat 28</t>
  </si>
  <si>
    <t>OL4</t>
  </si>
  <si>
    <t>Fashion Group OLDZ-04</t>
  </si>
  <si>
    <t>Hanzepoort 30</t>
  </si>
  <si>
    <t>OL5</t>
  </si>
  <si>
    <t>Fashion Group OLDZ-05</t>
  </si>
  <si>
    <t>Jaartsveldstraat 2</t>
  </si>
  <si>
    <t>7575 BP</t>
  </si>
  <si>
    <t>OL6</t>
  </si>
  <si>
    <t>Fashion Group OLDZ-06</t>
  </si>
  <si>
    <t>Hanzepoort 20</t>
  </si>
  <si>
    <t>OL8</t>
  </si>
  <si>
    <t>Fashion Group OLDZ-08</t>
  </si>
  <si>
    <t>Nijverheidsstraat 1a</t>
  </si>
  <si>
    <t>7575 BG</t>
  </si>
  <si>
    <t>TNT Fashion Group B.V – Hackett</t>
  </si>
  <si>
    <t>Hanzepoort 22</t>
  </si>
  <si>
    <t>TNT Orange Contract</t>
  </si>
  <si>
    <t>Hayes Technology</t>
  </si>
  <si>
    <t>Unit 7 Warehouse 4</t>
  </si>
  <si>
    <t>Appletree Road</t>
  </si>
  <si>
    <t>Chipping Warden</t>
  </si>
  <si>
    <t>OZ3</t>
  </si>
  <si>
    <t>Fashion Group OLDZ-03A</t>
  </si>
  <si>
    <t>44</t>
  </si>
  <si>
    <t>Park Royal</t>
  </si>
  <si>
    <t>Entrance via 35 Chase Road</t>
  </si>
  <si>
    <t>+44 20 89619393</t>
  </si>
  <si>
    <t>+44 20 89619862</t>
  </si>
  <si>
    <t>+44 1772 699900</t>
  </si>
  <si>
    <t>+44 1772 699945</t>
  </si>
  <si>
    <t>PN5</t>
  </si>
  <si>
    <t>Preston Road Hub</t>
  </si>
  <si>
    <t>PS8</t>
  </si>
  <si>
    <t>Preston Sales Centre</t>
  </si>
  <si>
    <t>PT6</t>
  </si>
  <si>
    <t>Portico-Oracle</t>
  </si>
  <si>
    <t>BaxterStorey Ltd</t>
  </si>
  <si>
    <t>The Waterfront</t>
  </si>
  <si>
    <t>300 Thames Valley Park</t>
  </si>
  <si>
    <t>RG6 1PT</t>
  </si>
  <si>
    <t>PT9</t>
  </si>
  <si>
    <t>Pirelli Tyres Ltd</t>
  </si>
  <si>
    <t>Burton-On-Trent</t>
  </si>
  <si>
    <t>01283 525277</t>
  </si>
  <si>
    <t>01283 497349</t>
  </si>
  <si>
    <t>PY8</t>
  </si>
  <si>
    <t>Paisley Telesales Centre</t>
  </si>
  <si>
    <t>Nr. Paisley</t>
  </si>
  <si>
    <t>1506   816048</t>
  </si>
  <si>
    <t>RA9</t>
  </si>
  <si>
    <t>Darlington VAS Financial Services</t>
  </si>
  <si>
    <t>land forming part of Merton Rd</t>
  </si>
  <si>
    <t>not known</t>
  </si>
  <si>
    <t>Railway Street</t>
  </si>
  <si>
    <t>Ramsbottom</t>
  </si>
  <si>
    <t>+44 1706 827611</t>
  </si>
  <si>
    <t>+44 1706 824307</t>
  </si>
  <si>
    <t>RC9</t>
  </si>
  <si>
    <t>Sea port Rugby Stena Line</t>
  </si>
  <si>
    <t>1 Davy Court</t>
  </si>
  <si>
    <t>Central Park</t>
  </si>
  <si>
    <t>Castle Mound Way</t>
  </si>
  <si>
    <t>Rugby</t>
  </si>
  <si>
    <t>CV23 0UZ</t>
  </si>
  <si>
    <t>RD4</t>
  </si>
  <si>
    <t>Killingholme (Stena L UK)</t>
  </si>
  <si>
    <t>Clough Lane North</t>
  </si>
  <si>
    <t>KILLINGHOLME</t>
  </si>
  <si>
    <t>DN40 3JP</t>
  </si>
  <si>
    <t>RD6</t>
  </si>
  <si>
    <t>Holyhead (Stena L UK)</t>
  </si>
  <si>
    <t>HOLYHEAD DOCK</t>
  </si>
  <si>
    <t>HOLYHEAD</t>
  </si>
  <si>
    <t>RD8</t>
  </si>
  <si>
    <t>Glasgow VAS CrestCo Contract</t>
  </si>
  <si>
    <t>128 Hyde Park Street</t>
  </si>
  <si>
    <t>G3 8BW</t>
  </si>
  <si>
    <t>00441412218525</t>
  </si>
  <si>
    <t>00441412218323</t>
  </si>
  <si>
    <t>RD9</t>
  </si>
  <si>
    <t>Maidstone Special Services &amp; VAS</t>
  </si>
  <si>
    <t>Units 4 &amp; 5</t>
  </si>
  <si>
    <t>3 Carlton House</t>
  </si>
  <si>
    <t>Me20 7TR</t>
  </si>
  <si>
    <t>00441622716601</t>
  </si>
  <si>
    <t>RE2</t>
  </si>
  <si>
    <t>Harwich (Stena L UK)</t>
  </si>
  <si>
    <t>East dock road</t>
  </si>
  <si>
    <t>HARWICH</t>
  </si>
  <si>
    <t>CO12 4SR</t>
  </si>
  <si>
    <t>RE9</t>
  </si>
  <si>
    <t>Dover (P&amp;O)</t>
  </si>
  <si>
    <t>Channel House</t>
  </si>
  <si>
    <t>Channel View Road</t>
  </si>
  <si>
    <t>Dover</t>
  </si>
  <si>
    <t>CT17 9TJ</t>
  </si>
  <si>
    <t>RF1</t>
  </si>
  <si>
    <t>DOVER (DFDS)</t>
  </si>
  <si>
    <t>Dover Docks</t>
  </si>
  <si>
    <t>Norfolkline House</t>
  </si>
  <si>
    <t>Rother Way</t>
  </si>
  <si>
    <t>Euroway Industrial Estate</t>
  </si>
  <si>
    <t>Hellaby</t>
  </si>
  <si>
    <t>+44 1709 702702</t>
  </si>
  <si>
    <t>+44 1709 703636</t>
  </si>
  <si>
    <t>RI5</t>
  </si>
  <si>
    <t>Southampton Special Services</t>
  </si>
  <si>
    <t>Unit 2 Yeomans Ind Est</t>
  </si>
  <si>
    <t>Test Lane</t>
  </si>
  <si>
    <t>SO16 9JX</t>
  </si>
  <si>
    <t>00442380740989</t>
  </si>
  <si>
    <t>RJ9</t>
  </si>
  <si>
    <t>Fashion Group Crosspoint</t>
  </si>
  <si>
    <t>Building 5100</t>
  </si>
  <si>
    <t>Crosspoint Business Park</t>
  </si>
  <si>
    <t>RK2</t>
  </si>
  <si>
    <t>Bristol VAS Document Services</t>
  </si>
  <si>
    <t>Unit 4</t>
  </si>
  <si>
    <t>City Business Park</t>
  </si>
  <si>
    <t>Eastern Road</t>
  </si>
  <si>
    <t>BS5 0SP</t>
  </si>
  <si>
    <t>RK3</t>
  </si>
  <si>
    <t>Guildford VAS Document Services</t>
  </si>
  <si>
    <t>Unit 9  The Pines Ind Est</t>
  </si>
  <si>
    <t>Guildford</t>
  </si>
  <si>
    <t>GU3 3BH</t>
  </si>
  <si>
    <t>RS1</t>
  </si>
  <si>
    <t>Fashion Group R00-01</t>
  </si>
  <si>
    <t>Gewenten 41</t>
  </si>
  <si>
    <t>Roosendaal</t>
  </si>
  <si>
    <t>RS4</t>
  </si>
  <si>
    <t>TNT Managed Services RSA</t>
  </si>
  <si>
    <t>Old Hall Street</t>
  </si>
  <si>
    <t>L69 3EN</t>
  </si>
  <si>
    <t>RS8</t>
  </si>
  <si>
    <t>Reading Sales Centre</t>
  </si>
  <si>
    <t>Station Road</t>
  </si>
  <si>
    <t>Theale</t>
  </si>
  <si>
    <t>RG7 4PD</t>
  </si>
  <si>
    <t>+44 1189 302027</t>
  </si>
  <si>
    <t>+44 1189 235950</t>
  </si>
  <si>
    <t>RT1</t>
  </si>
  <si>
    <t>Managed Service Rio Tinto</t>
  </si>
  <si>
    <t>6 St James Square</t>
  </si>
  <si>
    <t>SW1Y 4LD</t>
  </si>
  <si>
    <t>00 44</t>
  </si>
  <si>
    <t>SA1</t>
  </si>
  <si>
    <t>Fashion Group  M&amp;S Saulce</t>
  </si>
  <si>
    <t>Z.U. de Pave-Batiment 3</t>
  </si>
  <si>
    <t>Saulce sur Rhone</t>
  </si>
  <si>
    <t>26270</t>
  </si>
  <si>
    <t>SC8</t>
  </si>
  <si>
    <t>SCC ICS</t>
  </si>
  <si>
    <t>PRIME POINT</t>
  </si>
  <si>
    <t>COVENTRY ROAD</t>
  </si>
  <si>
    <t>B26 7ES</t>
  </si>
  <si>
    <t>1217667000</t>
  </si>
  <si>
    <t>1217662698</t>
  </si>
  <si>
    <t>5 Buckingham Avenue</t>
  </si>
  <si>
    <t>+44 1753 521110</t>
  </si>
  <si>
    <t>+44 1753 571708</t>
  </si>
  <si>
    <t>SO4</t>
  </si>
  <si>
    <t>SOUTHAMPTON 2</t>
  </si>
  <si>
    <t>Canberra Road</t>
  </si>
  <si>
    <t>Nursling Road Industrial Estat</t>
  </si>
  <si>
    <t>Nursling</t>
  </si>
  <si>
    <t>+44 2380 739900</t>
  </si>
  <si>
    <t>+44 2380 733545</t>
  </si>
  <si>
    <t>SS6</t>
  </si>
  <si>
    <t>STANSTED IAS</t>
  </si>
  <si>
    <t>UNIT 6013</t>
  </si>
  <si>
    <t>TAYLOR S END</t>
  </si>
  <si>
    <t>CM24 1RL</t>
  </si>
  <si>
    <t>+441279666666</t>
  </si>
  <si>
    <t>+441279666669</t>
  </si>
  <si>
    <t>STN</t>
  </si>
  <si>
    <t>Stansted Air Hub</t>
  </si>
  <si>
    <t>Swindon Depot</t>
  </si>
  <si>
    <t>Milne Way</t>
  </si>
  <si>
    <t>G.Park</t>
  </si>
  <si>
    <t>Swindon</t>
  </si>
  <si>
    <t>Felinfach</t>
  </si>
  <si>
    <t>Swansea Industrial Park</t>
  </si>
  <si>
    <t>Fforestfach  Swansea</t>
  </si>
  <si>
    <t>West Glamorgan</t>
  </si>
  <si>
    <t>+44 1792 333800</t>
  </si>
  <si>
    <t>+44 1792 582121</t>
  </si>
  <si>
    <t>SX6</t>
  </si>
  <si>
    <t>GB Intra Scottish Sort</t>
  </si>
  <si>
    <t>SZ5</t>
  </si>
  <si>
    <t>Swindon SW RSC</t>
  </si>
  <si>
    <t>Plot B</t>
  </si>
  <si>
    <t>Hanger 2</t>
  </si>
  <si>
    <t>Teesside International Airport</t>
  </si>
  <si>
    <t>+44 1325 337217</t>
  </si>
  <si>
    <t>+44 1325 337191</t>
  </si>
  <si>
    <t>TGC</t>
  </si>
  <si>
    <t>Stubbins Administration Centre</t>
  </si>
  <si>
    <t>Stubbns Vale Road</t>
  </si>
  <si>
    <t>BL0 0NT</t>
  </si>
  <si>
    <t>01706 827511</t>
  </si>
  <si>
    <t>01706 823702</t>
  </si>
  <si>
    <t>TNT Fashion Bellshill</t>
  </si>
  <si>
    <t>TN5</t>
  </si>
  <si>
    <t>TNT AIR</t>
  </si>
  <si>
    <t>Thetford</t>
  </si>
  <si>
    <t>Howlett Way</t>
  </si>
  <si>
    <t>Fisons Way Industrial Estate</t>
  </si>
  <si>
    <t>Norfolk</t>
  </si>
  <si>
    <t>+44 1842 763911</t>
  </si>
  <si>
    <t>+44 1842 753707</t>
  </si>
  <si>
    <t>VD3</t>
  </si>
  <si>
    <t>TNT Managed Services Vodafone</t>
  </si>
  <si>
    <t>The Connection</t>
  </si>
  <si>
    <t>Newbury</t>
  </si>
  <si>
    <t>RG14 2FN</t>
  </si>
  <si>
    <t>VX4</t>
  </si>
  <si>
    <t>Unit 2C &amp; 3C</t>
  </si>
  <si>
    <t>25 Alfred's Way</t>
  </si>
  <si>
    <t>IG11 0TJ</t>
  </si>
  <si>
    <t>Wellingborough</t>
  </si>
  <si>
    <t>Sinclair Drive</t>
  </si>
  <si>
    <t>Park Farm Industrial Estate</t>
  </si>
  <si>
    <t>Northamptonshire</t>
  </si>
  <si>
    <t>+44 1933 400888</t>
  </si>
  <si>
    <t>+44 1933 400583</t>
  </si>
  <si>
    <t>WB9</t>
  </si>
  <si>
    <t>Wellingborough VMU &amp; VAS</t>
  </si>
  <si>
    <t>Unit 21 &amp; 22 Faraday Court</t>
  </si>
  <si>
    <t>NN8 6XY</t>
  </si>
  <si>
    <t>Not known</t>
  </si>
  <si>
    <t>Nor known</t>
  </si>
  <si>
    <t>Worcester</t>
  </si>
  <si>
    <t>Unit 134</t>
  </si>
  <si>
    <t>Hartlebury Trading Estate</t>
  </si>
  <si>
    <t>Hartlebury</t>
  </si>
  <si>
    <t>+44 1299-250100</t>
  </si>
  <si>
    <t>+44 1299-250188</t>
  </si>
  <si>
    <t>WS2</t>
  </si>
  <si>
    <t>FELSTEAD HOUSE</t>
  </si>
  <si>
    <t>2-6 FRANCES ROAD</t>
  </si>
  <si>
    <t>SL4 3AA</t>
  </si>
  <si>
    <t>+441753866811</t>
  </si>
  <si>
    <t>+441753858158</t>
  </si>
  <si>
    <t>WS3</t>
  </si>
  <si>
    <t>ARCHWAY HOUSE</t>
  </si>
  <si>
    <t>114-116 SAINT LEONARDS ROAD</t>
  </si>
  <si>
    <t>SL4 3DG</t>
  </si>
  <si>
    <t>+441753844441</t>
  </si>
  <si>
    <t>Westfields Shopping Centre</t>
  </si>
  <si>
    <t>c/o Barking Depot</t>
  </si>
  <si>
    <t>Network Park</t>
  </si>
  <si>
    <t>Duddeston Mill Road</t>
  </si>
  <si>
    <t>Saltley</t>
  </si>
  <si>
    <t>+44 121 3593400</t>
  </si>
  <si>
    <t>+44 121 3332222</t>
  </si>
  <si>
    <t>XV9</t>
  </si>
  <si>
    <t>XYH</t>
  </si>
  <si>
    <t>Northampton ACC</t>
  </si>
  <si>
    <t>+441604673613</t>
  </si>
  <si>
    <t>+441604499382</t>
  </si>
  <si>
    <t xml:space="preserve"> GRENADA</t>
  </si>
  <si>
    <t>Pont Salines International Air</t>
  </si>
  <si>
    <t>St Georges</t>
  </si>
  <si>
    <t>Grenada</t>
  </si>
  <si>
    <t>Antigua</t>
  </si>
  <si>
    <t>+1 473 439 0681</t>
  </si>
  <si>
    <t>+1 473 439 0728</t>
  </si>
  <si>
    <t xml:space="preserve"> GEORGIA</t>
  </si>
  <si>
    <t>25  Agmashenebeli ave</t>
  </si>
  <si>
    <t xml:space="preserve"> FRENCH GUIANA</t>
  </si>
  <si>
    <t>bat europa</t>
  </si>
  <si>
    <t>Cayenne</t>
  </si>
  <si>
    <t>0594287526</t>
  </si>
  <si>
    <t>0594285799</t>
  </si>
  <si>
    <t xml:space="preserve"> GHANA</t>
  </si>
  <si>
    <t>#138  AIRPORT WEST  P.O.9518</t>
  </si>
  <si>
    <t>00233302734671</t>
  </si>
  <si>
    <t>#138  AIRPORT WEST</t>
  </si>
  <si>
    <t>P.O. Box 9518</t>
  </si>
  <si>
    <t>Airport  Accra</t>
  </si>
  <si>
    <t>+233 302734671</t>
  </si>
  <si>
    <t xml:space="preserve"> GIBRALTAR</t>
  </si>
  <si>
    <t xml:space="preserve"> GREENLAND</t>
  </si>
  <si>
    <t xml:space="preserve"> GAMBIA</t>
  </si>
  <si>
    <t>Roc Global Services/TNT</t>
  </si>
  <si>
    <t>First Floor  Christ Chuch Busi</t>
  </si>
  <si>
    <t>Off Sayerr Jobe Avenue</t>
  </si>
  <si>
    <t>Serrekunda</t>
  </si>
  <si>
    <t>+220 4399119</t>
  </si>
  <si>
    <t>+220 9918122</t>
  </si>
  <si>
    <t xml:space="preserve"> GUINEA</t>
  </si>
  <si>
    <t>Conakry</t>
  </si>
  <si>
    <t>+224 3041 3205</t>
  </si>
  <si>
    <t>224 30 32 27 69</t>
  </si>
  <si>
    <t>224 30 41 42 73</t>
  </si>
  <si>
    <t>Guinea Others</t>
  </si>
  <si>
    <t>Immeuble Boké 2ème étage</t>
  </si>
  <si>
    <t>224 68 35 26 00</t>
  </si>
  <si>
    <t xml:space="preserve"> GUADELOUPE</t>
  </si>
  <si>
    <t>Imeuble le Perou</t>
  </si>
  <si>
    <t>Les Abymes</t>
  </si>
  <si>
    <t xml:space="preserve"> EQUATORIAL GUINEA</t>
  </si>
  <si>
    <t>240206913</t>
  </si>
  <si>
    <t>24106266494</t>
  </si>
  <si>
    <t>Avenidas Parques de Africa</t>
  </si>
  <si>
    <t>Pequena Espana</t>
  </si>
  <si>
    <t>Caracolas  Malabo-Bioko Island</t>
  </si>
  <si>
    <t>+ 240 091 782</t>
  </si>
  <si>
    <t xml:space="preserve"> GREECE</t>
  </si>
  <si>
    <t>22  AMVRAKIAS &amp; MOSTRAION</t>
  </si>
  <si>
    <t>VI. PA. MARKOPOULOU</t>
  </si>
  <si>
    <t>An. Gogoni 86</t>
  </si>
  <si>
    <t>Chania</t>
  </si>
  <si>
    <t>47  MINOOS str.</t>
  </si>
  <si>
    <t>2810 262676</t>
  </si>
  <si>
    <t>2810 254270</t>
  </si>
  <si>
    <t>Georgiou Papandreou 42</t>
  </si>
  <si>
    <t>Greece Island Locations (Agents)</t>
  </si>
  <si>
    <t>+30-210-8905800</t>
  </si>
  <si>
    <t>+30-210-8949974</t>
  </si>
  <si>
    <t>Asklipiou 45</t>
  </si>
  <si>
    <t>Kalamata</t>
  </si>
  <si>
    <t>Palaiokastritsa 60</t>
  </si>
  <si>
    <t>Kerkira</t>
  </si>
  <si>
    <t>KR9</t>
  </si>
  <si>
    <t>ATHENS AIRPORT OFFICE</t>
  </si>
  <si>
    <t>B 36 Office  Building 24</t>
  </si>
  <si>
    <t>Athens Airport</t>
  </si>
  <si>
    <t>LAERTOU &amp; CHALKIS str.</t>
  </si>
  <si>
    <t>Rodou 12</t>
  </si>
  <si>
    <t>Kavala</t>
  </si>
  <si>
    <t>652 01</t>
  </si>
  <si>
    <t>37 Mandilara &amp; Livanaton str</t>
  </si>
  <si>
    <t>Larissa</t>
  </si>
  <si>
    <t>RF9</t>
  </si>
  <si>
    <t>THESSALONIKI AIRPORT OFFICE</t>
  </si>
  <si>
    <t>SKG AIRPORT</t>
  </si>
  <si>
    <t>2310497600</t>
  </si>
  <si>
    <t>2310476443</t>
  </si>
  <si>
    <t>Kanada 87</t>
  </si>
  <si>
    <t>Rodos</t>
  </si>
  <si>
    <t>Kondili 26</t>
  </si>
  <si>
    <t>Trikala</t>
  </si>
  <si>
    <t>Solonos 4G</t>
  </si>
  <si>
    <t>Volos</t>
  </si>
  <si>
    <t xml:space="preserve"> GUATEMALA</t>
  </si>
  <si>
    <t>9a Avenida 15-70</t>
  </si>
  <si>
    <t>Zona 13 Aurora 1</t>
  </si>
  <si>
    <t>502 22794 500</t>
  </si>
  <si>
    <t>502 22794 599</t>
  </si>
  <si>
    <t>Guatemala Others</t>
  </si>
  <si>
    <t>9a Avenida 15-70 Guatemala Cit</t>
  </si>
  <si>
    <t>zona 13  Aurora I</t>
  </si>
  <si>
    <t>Postal code 01013</t>
  </si>
  <si>
    <t>Guatemala</t>
  </si>
  <si>
    <t xml:space="preserve"> GUAM</t>
  </si>
  <si>
    <t>193 Rojas Street  Harmon IndL</t>
  </si>
  <si>
    <t>Harmon Industrial Park</t>
  </si>
  <si>
    <t xml:space="preserve"> GUINEA BISSAU</t>
  </si>
  <si>
    <t>+245 5975229</t>
  </si>
  <si>
    <t xml:space="preserve"> GUYANA</t>
  </si>
  <si>
    <t>2-9   Lombard Street</t>
  </si>
  <si>
    <t>5922250833</t>
  </si>
  <si>
    <t>5922276808</t>
  </si>
  <si>
    <t xml:space="preserve"> HONG KONG</t>
  </si>
  <si>
    <t>AD5</t>
  </si>
  <si>
    <t>ANF Asia DC</t>
  </si>
  <si>
    <t>Gridlines 9001-9013  9/F</t>
  </si>
  <si>
    <t>ATL Logistics Centre B</t>
  </si>
  <si>
    <t>Berth 3</t>
  </si>
  <si>
    <t>Kwai Chung</t>
  </si>
  <si>
    <t>+852 2614 1848</t>
  </si>
  <si>
    <t>+852 2614 7388</t>
  </si>
  <si>
    <t>HH5</t>
  </si>
  <si>
    <t>Hong Kong Hub</t>
  </si>
  <si>
    <t>Room 103-105  1/F  Terminal 1</t>
  </si>
  <si>
    <t>10 Chum Ping Road   HKIA</t>
  </si>
  <si>
    <t>852 2275 5891</t>
  </si>
  <si>
    <t>852 2148 7002</t>
  </si>
  <si>
    <t>Hong Kong Head Office</t>
  </si>
  <si>
    <t>Unit 1121  11/F</t>
  </si>
  <si>
    <t>KITEC  1 Trademart Drive</t>
  </si>
  <si>
    <t>Kowloon Bay</t>
  </si>
  <si>
    <t>852 2331 4600</t>
  </si>
  <si>
    <t>852 2331 3192</t>
  </si>
  <si>
    <t>HK9</t>
  </si>
  <si>
    <t>Hong Kong Airport (Interline)</t>
  </si>
  <si>
    <t>Hong Kong Airport</t>
  </si>
  <si>
    <t>10 Chum Ping Road  HKIA</t>
  </si>
  <si>
    <t>HL5</t>
  </si>
  <si>
    <t>HONGKONG LOG</t>
  </si>
  <si>
    <t>Unit 105 &amp; 106  1/F</t>
  </si>
  <si>
    <t>Airport Freight Forwarding Ctr</t>
  </si>
  <si>
    <t>2 Chun Wan Road</t>
  </si>
  <si>
    <t>852 2768 5009</t>
  </si>
  <si>
    <t>852 2755 0313</t>
  </si>
  <si>
    <t>HT5</t>
  </si>
  <si>
    <t>HKG TDC</t>
  </si>
  <si>
    <t>Chek Lap Kok</t>
  </si>
  <si>
    <t>HV5</t>
  </si>
  <si>
    <t>HKG VASCD</t>
  </si>
  <si>
    <t>Unit 3-6  G/F</t>
  </si>
  <si>
    <t>Pacific Trade Centre</t>
  </si>
  <si>
    <t>2 Kai Hing Road</t>
  </si>
  <si>
    <t>852 2402 9142</t>
  </si>
  <si>
    <t>852 2405 3553</t>
  </si>
  <si>
    <t>HW5</t>
  </si>
  <si>
    <t>Hong Kong Kwai Fong Depot</t>
  </si>
  <si>
    <t>UNIT A1   G/F</t>
  </si>
  <si>
    <t>Wing Hang Industrial Building</t>
  </si>
  <si>
    <t>13-29 Kwai Hei Street</t>
  </si>
  <si>
    <t>852 2409 5194</t>
  </si>
  <si>
    <t>852 2409 8844</t>
  </si>
  <si>
    <t>Kowloon Bay Depot</t>
  </si>
  <si>
    <t>+852 2757 0360</t>
  </si>
  <si>
    <t>+852 2755 0570</t>
  </si>
  <si>
    <t>Kwai Fong Depot</t>
  </si>
  <si>
    <t>Unit A1  G/F</t>
  </si>
  <si>
    <t>+852 2409 5194</t>
  </si>
  <si>
    <t>+852 2409 8844</t>
  </si>
  <si>
    <t xml:space="preserve"> HONDURAS</t>
  </si>
  <si>
    <t>Av. Juan Lindo. 2a Calle Colon</t>
  </si>
  <si>
    <t>Tegucigalpa</t>
  </si>
  <si>
    <t>504 550 6564</t>
  </si>
  <si>
    <t>504 550 6576</t>
  </si>
  <si>
    <t>Edificio Mondai/Av. Juan Lindo</t>
  </si>
  <si>
    <t>2a Calle Colonia Las Minitas</t>
  </si>
  <si>
    <t>504 239 1790</t>
  </si>
  <si>
    <t>504 231 1078</t>
  </si>
  <si>
    <t xml:space="preserve"> CROATIA</t>
  </si>
  <si>
    <t>Croatia Remote Locations</t>
  </si>
  <si>
    <t>Velika Cesta 78</t>
  </si>
  <si>
    <t>Zagreb</t>
  </si>
  <si>
    <t>Croatia Others</t>
  </si>
  <si>
    <t>Velika cesta 78</t>
  </si>
  <si>
    <t>Osijek</t>
  </si>
  <si>
    <t>Hrvatske republika 19b</t>
  </si>
  <si>
    <t>Pula</t>
  </si>
  <si>
    <t>Creska 16</t>
  </si>
  <si>
    <t>Rijeka</t>
  </si>
  <si>
    <t>Lovorska Rujevica 6</t>
  </si>
  <si>
    <t>Split</t>
  </si>
  <si>
    <t>Sarajevska 27</t>
  </si>
  <si>
    <t>Varazdin</t>
  </si>
  <si>
    <t>Graberije 27A</t>
  </si>
  <si>
    <t>+385 1 6254 444</t>
  </si>
  <si>
    <t>+385 1 6254 459</t>
  </si>
  <si>
    <t xml:space="preserve"> HAITI</t>
  </si>
  <si>
    <t>ANGLE BLVD T LOUVERTURE &amp; Rue</t>
  </si>
  <si>
    <t>Port-au-Prince</t>
  </si>
  <si>
    <t>509 558 2811/+5</t>
  </si>
  <si>
    <t>+509 257 2312</t>
  </si>
  <si>
    <t xml:space="preserve"> HUNGARY</t>
  </si>
  <si>
    <t>ECSERI str 14-16</t>
  </si>
  <si>
    <t>+36-1-431-3000</t>
  </si>
  <si>
    <t>+36-1-431-3030</t>
  </si>
  <si>
    <t>Istvan str 151.</t>
  </si>
  <si>
    <t>+36-1-296-8192</t>
  </si>
  <si>
    <t>+36-1-296-7881</t>
  </si>
  <si>
    <t>HUO</t>
  </si>
  <si>
    <t>Budapest Other</t>
  </si>
  <si>
    <t>Ecseri str 14-16</t>
  </si>
  <si>
    <t>Budapest</t>
  </si>
  <si>
    <t>Zsigmond Vilmos str 49</t>
  </si>
  <si>
    <t>Juharfa u. 1. Ipari Park</t>
  </si>
  <si>
    <t>Gyor</t>
  </si>
  <si>
    <t>6/A Batthyany str</t>
  </si>
  <si>
    <t>Komlo</t>
  </si>
  <si>
    <t>Koztarsasag sqr 12.</t>
  </si>
  <si>
    <t>Mindszent</t>
  </si>
  <si>
    <t>RB5</t>
  </si>
  <si>
    <t>Swap Point Lebeny-Industrial Park</t>
  </si>
  <si>
    <t>Industrial Park</t>
  </si>
  <si>
    <t>Lebeny</t>
  </si>
  <si>
    <t>RB7</t>
  </si>
  <si>
    <t>Swap Point Györ-Becsi ut 14</t>
  </si>
  <si>
    <t>Becsi ut 14</t>
  </si>
  <si>
    <t>Györ</t>
  </si>
  <si>
    <t>16 Batthyany str</t>
  </si>
  <si>
    <t>Kereszttoltes str hrsz: 4358/5</t>
  </si>
  <si>
    <t>Zalaegerszeg</t>
  </si>
  <si>
    <t>kulterulet  hrsz 144/1</t>
  </si>
  <si>
    <t>Magyarszecsod</t>
  </si>
  <si>
    <t xml:space="preserve"> INDONESIA</t>
  </si>
  <si>
    <t>JL.A.YANI Km.7 6 No: 20C</t>
  </si>
  <si>
    <t>62 511 3255599</t>
  </si>
  <si>
    <t>JALAN  SOEKARNO HATTA NO.763</t>
  </si>
  <si>
    <t>62 22 7335075</t>
  </si>
  <si>
    <t>62 22 7335175</t>
  </si>
  <si>
    <t>JL.RAYA CILANDAK KKO</t>
  </si>
  <si>
    <t>GEDUNG #102 E/W</t>
  </si>
  <si>
    <t>+62 21 7807750</t>
  </si>
  <si>
    <t>+62 21 7803342</t>
  </si>
  <si>
    <t>JL.MAYJEN SUTOYO NO.44 A-B</t>
  </si>
  <si>
    <t>RUKO GRAND WISATA BLOK.AA11</t>
  </si>
  <si>
    <t>NO.56-58 BOULEVARD RAYA</t>
  </si>
  <si>
    <t>+62021 82616400</t>
  </si>
  <si>
    <t>+62021 82616401</t>
  </si>
  <si>
    <t>CGK</t>
  </si>
  <si>
    <t>Jakarta Soekarno- Hatta Airport</t>
  </si>
  <si>
    <t>Soewarna Business Park A lot 5</t>
  </si>
  <si>
    <t>Bandara Int'l Soekarno Hatta</t>
  </si>
  <si>
    <t>Jakarta</t>
  </si>
  <si>
    <t>62 21 5591171</t>
  </si>
  <si>
    <t>62 21 5591170</t>
  </si>
  <si>
    <t>JL. BY PASS NGURAH RAI MUMBUL</t>
  </si>
  <si>
    <t>62 361 701399</t>
  </si>
  <si>
    <t>62 361 7802220</t>
  </si>
  <si>
    <t>JALAN. JEND.SUDIRMAN KAV.61-62</t>
  </si>
  <si>
    <t>SUMMITMAS BLDG TOWER 1 21st FL</t>
  </si>
  <si>
    <t>62 21 2520818</t>
  </si>
  <si>
    <t>62 21 2523764</t>
  </si>
  <si>
    <t>JKT</t>
  </si>
  <si>
    <t>BLOK A LOT 5-6</t>
  </si>
  <si>
    <t>BANDARA INT'L SOEKARNO HATTA</t>
  </si>
  <si>
    <t>+62 21 55911771</t>
  </si>
  <si>
    <t>+62 21 55911770</t>
  </si>
  <si>
    <t>BLOK.A</t>
  </si>
  <si>
    <t>+62 21 5591771</t>
  </si>
  <si>
    <t>+62 21 5591770</t>
  </si>
  <si>
    <t>JL .RING ROAD UTARA NO:21</t>
  </si>
  <si>
    <t>62 274 488807</t>
  </si>
  <si>
    <t>62 274 4469288</t>
  </si>
  <si>
    <t>KAV 2A  NO: 6 &amp; 7  ALAMSUTERA</t>
  </si>
  <si>
    <t>62 21 29853880</t>
  </si>
  <si>
    <t>62 21 29853883</t>
  </si>
  <si>
    <t>JL. PULO KAMBING II NO: 22</t>
  </si>
  <si>
    <t>62 21 4602342</t>
  </si>
  <si>
    <t>62 21 46835570</t>
  </si>
  <si>
    <t>JALAN. SAM RATULANGI</t>
  </si>
  <si>
    <t>NO:84 B</t>
  </si>
  <si>
    <t>JALAN.CEMARA NO:8 K-L</t>
  </si>
  <si>
    <t>62 61 80032310</t>
  </si>
  <si>
    <t>62 61 80032316</t>
  </si>
  <si>
    <t>JL JEND. SUDIRMAN NO.180 D</t>
  </si>
  <si>
    <t>62 761 38454</t>
  </si>
  <si>
    <t>62 761 35680</t>
  </si>
  <si>
    <t>PKU</t>
  </si>
  <si>
    <t>JL.JEND.SUDIRMAN NO.180D</t>
  </si>
  <si>
    <t>+62 76138454</t>
  </si>
  <si>
    <t>+62 76135680</t>
  </si>
  <si>
    <t>JL.BASUKI RAHMAT NO:4</t>
  </si>
  <si>
    <t>62  711 415917</t>
  </si>
  <si>
    <t>JALAN.SLAMET RIYADI 610</t>
  </si>
  <si>
    <t>62 271 713639</t>
  </si>
  <si>
    <t>62 271 724433</t>
  </si>
  <si>
    <t>JL.JEND.SUDIRMAN NO.376 A</t>
  </si>
  <si>
    <t>62 24 7612418</t>
  </si>
  <si>
    <t>62 24 7612432</t>
  </si>
  <si>
    <t>JL.IR.H.JUANDA Km.3 4</t>
  </si>
  <si>
    <t>Sedati Agung</t>
  </si>
  <si>
    <t>62 31 8676899</t>
  </si>
  <si>
    <t>62 31 8679199</t>
  </si>
  <si>
    <t>JL.PERINTIS KEMERDEKAAN KM.8</t>
  </si>
  <si>
    <t>NO.57</t>
  </si>
  <si>
    <t>90231</t>
  </si>
  <si>
    <t>+62 411 4794012</t>
  </si>
  <si>
    <t>+62 411 4794013</t>
  </si>
  <si>
    <t xml:space="preserve"> IRELAND</t>
  </si>
  <si>
    <t>Donegal</t>
  </si>
  <si>
    <t>Newtowncunningham</t>
  </si>
  <si>
    <t>Lifford</t>
  </si>
  <si>
    <t>+353 18 067 888</t>
  </si>
  <si>
    <t>+353 1 806 7826</t>
  </si>
  <si>
    <t>+353 14 635 444</t>
  </si>
  <si>
    <t>+353 14 620 098</t>
  </si>
  <si>
    <t>Dublin</t>
  </si>
  <si>
    <t>+353 1 463 5444</t>
  </si>
  <si>
    <t>+353 1 462 0098</t>
  </si>
  <si>
    <t>Dublin Contact Centre</t>
  </si>
  <si>
    <t>Corballis Park</t>
  </si>
  <si>
    <t>Dublin Airport</t>
  </si>
  <si>
    <t>+353 1 806 7888</t>
  </si>
  <si>
    <t>IR9</t>
  </si>
  <si>
    <t>DUBLIN HEAD OFFICE</t>
  </si>
  <si>
    <t>CORBALLIS PARK</t>
  </si>
  <si>
    <t>DUBLIN AIRPORT</t>
  </si>
  <si>
    <t>18 067 888</t>
  </si>
  <si>
    <t>OR2</t>
  </si>
  <si>
    <t>CORK IAS TNT LINE MAINTENANCE</t>
  </si>
  <si>
    <t>C O TNT CARGO CENTRE</t>
  </si>
  <si>
    <t>COUNTY CORK</t>
  </si>
  <si>
    <t>353 21432006</t>
  </si>
  <si>
    <t>Cork</t>
  </si>
  <si>
    <t>Kinsale Road</t>
  </si>
  <si>
    <t>Cork Airport</t>
  </si>
  <si>
    <t>+353 21 4809600</t>
  </si>
  <si>
    <t>+353 21 4313869</t>
  </si>
  <si>
    <t>RC5</t>
  </si>
  <si>
    <t>Dublin CrestCo Contract</t>
  </si>
  <si>
    <t>14 Harcourt Street</t>
  </si>
  <si>
    <t>2</t>
  </si>
  <si>
    <t>RE6</t>
  </si>
  <si>
    <t>Dublin (Irish F)</t>
  </si>
  <si>
    <t>Alexandra Rd</t>
  </si>
  <si>
    <t>Ferryport</t>
  </si>
  <si>
    <t>Dublin 1</t>
  </si>
  <si>
    <t>RE8</t>
  </si>
  <si>
    <t>Dublin (Stena L UK)</t>
  </si>
  <si>
    <t>DUBLIN PORT  DUBLIN</t>
  </si>
  <si>
    <t>RT3</t>
  </si>
  <si>
    <t>Dublin Retail</t>
  </si>
  <si>
    <t>Belgard Industiral Estate</t>
  </si>
  <si>
    <t>Shannon</t>
  </si>
  <si>
    <t>Unit 138</t>
  </si>
  <si>
    <t>Shannon Free Zone West</t>
  </si>
  <si>
    <t>Co Clare</t>
  </si>
  <si>
    <t>+353 61433900</t>
  </si>
  <si>
    <t>+353 61433970</t>
  </si>
  <si>
    <t>Sligo</t>
  </si>
  <si>
    <t>IDA Industrial Park</t>
  </si>
  <si>
    <t>Ballina Road</t>
  </si>
  <si>
    <t>Tubbercurry</t>
  </si>
  <si>
    <t xml:space="preserve"> ISRAEL</t>
  </si>
  <si>
    <t xml:space="preserve"> INDIA</t>
  </si>
  <si>
    <t>+911713200305</t>
  </si>
  <si>
    <t>+91</t>
  </si>
  <si>
    <t>AC6</t>
  </si>
  <si>
    <t>NORTH REGIONAL OFFICE</t>
  </si>
  <si>
    <t>94 Okhla Industrial Estate</t>
  </si>
  <si>
    <t>Phase III</t>
  </si>
  <si>
    <t>110020</t>
  </si>
  <si>
    <t>+911130620501</t>
  </si>
  <si>
    <t>+911141003931</t>
  </si>
  <si>
    <t>AE5</t>
  </si>
  <si>
    <t>BAREILLY</t>
  </si>
  <si>
    <t>T-1/35  RAMPUR GARDEN</t>
  </si>
  <si>
    <t>CIVIL LINE</t>
  </si>
  <si>
    <t>243001</t>
  </si>
  <si>
    <t>+919997780003</t>
  </si>
  <si>
    <t>M - 801  GROUND FLOOR</t>
  </si>
  <si>
    <t>BY-PASS  ROAD</t>
  </si>
  <si>
    <t>+910562-3215501</t>
  </si>
  <si>
    <t>SHOP#19&amp;20 BASEMENT PRABHAT</t>
  </si>
  <si>
    <t>+91571-2403480</t>
  </si>
  <si>
    <t>+912646233299</t>
  </si>
  <si>
    <t>PLOT NO 99 CAMEXHOUSE NRSAMVED</t>
  </si>
  <si>
    <t>HOSPITAL OPP VEDANTAHOSPITAL</t>
  </si>
  <si>
    <t>NAVRANGPURA</t>
  </si>
  <si>
    <t>+917930476619</t>
  </si>
  <si>
    <t>+91 79 26421082</t>
  </si>
  <si>
    <t>+919463447623</t>
  </si>
  <si>
    <t>Orrisa state warehouse Campus</t>
  </si>
  <si>
    <t>Plot No 197/198 Satya Nagar</t>
  </si>
  <si>
    <t>09106743272001</t>
  </si>
  <si>
    <t>+915414-226409</t>
  </si>
  <si>
    <t>+912653266077</t>
  </si>
  <si>
    <t>BDQ</t>
  </si>
  <si>
    <t>VADODARA</t>
  </si>
  <si>
    <t>Unit 1 2 3   Opp Bhadralok</t>
  </si>
  <si>
    <t>Tanishq Commercial Hub</t>
  </si>
  <si>
    <t>Old Padra Road</t>
  </si>
  <si>
    <t>390015</t>
  </si>
  <si>
    <t>+912653262001</t>
  </si>
  <si>
    <t>+911795-324101</t>
  </si>
  <si>
    <t>CUSTOMER SERVICE CALL CENTRE</t>
  </si>
  <si>
    <t>UNIT NO 305  3RD  FLOOR</t>
  </si>
  <si>
    <t>WESTERN EDGE -1  WESTERN</t>
  </si>
  <si>
    <t>EXPRESS HIGHWAY BORIVALI(EAST)</t>
  </si>
  <si>
    <t>400066</t>
  </si>
  <si>
    <t>+91 22 39885678</t>
  </si>
  <si>
    <t>SANTOGEN</t>
  </si>
  <si>
    <t>C/O Santogen Silk Mills Ltd</t>
  </si>
  <si>
    <t>69-A  MIDC  Andheri East.</t>
  </si>
  <si>
    <t>+912230862407</t>
  </si>
  <si>
    <t>+912226879652</t>
  </si>
  <si>
    <t>+07553206420</t>
  </si>
  <si>
    <t>VAIBHAV ENTERPRISE 56</t>
  </si>
  <si>
    <t>+912782524567</t>
  </si>
  <si>
    <t>+912232082337</t>
  </si>
  <si>
    <t>#82/1 KRISHNA TOWERS</t>
  </si>
  <si>
    <t>+918030598024</t>
  </si>
  <si>
    <t>+918022292221</t>
  </si>
  <si>
    <t>BL4</t>
  </si>
  <si>
    <t>BANGALORE CHO</t>
  </si>
  <si>
    <t>No 138  5th Floor</t>
  </si>
  <si>
    <t>Rajeha Paramount Residency Rd</t>
  </si>
  <si>
    <t>+918030598010</t>
  </si>
  <si>
    <t>+918022292227</t>
  </si>
  <si>
    <t>BL6</t>
  </si>
  <si>
    <t>BANGALORE DATA CENTRE</t>
  </si>
  <si>
    <t>LTD GLOBAL SERVICES DELIVERY</t>
  </si>
  <si>
    <t>CENTRE  INVENTOR 4TH FLOOR</t>
  </si>
  <si>
    <t>ITPL</t>
  </si>
  <si>
    <t>560 066</t>
  </si>
  <si>
    <t>918041767320</t>
  </si>
  <si>
    <t>BANGALORE ASC</t>
  </si>
  <si>
    <t>68 to 72  GV Towers  1st Floor</t>
  </si>
  <si>
    <t>Kodigehalli Main Road</t>
  </si>
  <si>
    <t>Sahakar Nagar</t>
  </si>
  <si>
    <t>560 092</t>
  </si>
  <si>
    <t>0091 8030987102</t>
  </si>
  <si>
    <t>0091 80</t>
  </si>
  <si>
    <t>Bangalore</t>
  </si>
  <si>
    <t>918030798499</t>
  </si>
  <si>
    <t>918030654052</t>
  </si>
  <si>
    <t>C/O Santogen Silk Mills Ltd.</t>
  </si>
  <si>
    <t>+912230826363</t>
  </si>
  <si>
    <t>+91 22 28203803</t>
  </si>
  <si>
    <t>SHRI GANESH ENTERPRISE NERA</t>
  </si>
  <si>
    <t>+919316205284</t>
  </si>
  <si>
    <t>+919812412890</t>
  </si>
  <si>
    <t>DS-1  Maniktala Civic Centre</t>
  </si>
  <si>
    <t>1/16 VIP Road CIT Scheme  VI M</t>
  </si>
  <si>
    <t>Kolkata</t>
  </si>
  <si>
    <t>700054</t>
  </si>
  <si>
    <t>PLOT NO-H9/12 SHOP NO 3 &amp; 4 NR</t>
  </si>
  <si>
    <t>Chatral</t>
  </si>
  <si>
    <t>912764232060</t>
  </si>
  <si>
    <t>NO 1990 SRIKRISHNA COLONY</t>
  </si>
  <si>
    <t>OPP CENTRAL STUDIO TRICHY ROAD</t>
  </si>
  <si>
    <t>SINGANALLUR COIMBATORE</t>
  </si>
  <si>
    <t>641005</t>
  </si>
  <si>
    <t>+91422 3084420</t>
  </si>
  <si>
    <t>+91422 3084427</t>
  </si>
  <si>
    <t>+914843128508</t>
  </si>
  <si>
    <t>+914843128512</t>
  </si>
  <si>
    <t>DOOR NO -24/40 -A</t>
  </si>
  <si>
    <t>+914846506344</t>
  </si>
  <si>
    <t>34  Jhandewalan  Motia Khan</t>
  </si>
  <si>
    <t>Ramkumar Marg</t>
  </si>
  <si>
    <t>+9111 32060552</t>
  </si>
  <si>
    <t>MAHIPALPUR</t>
  </si>
  <si>
    <t>KHASRA NO 1024 C-100 ROAD</t>
  </si>
  <si>
    <t>NO.06 MAHIPALPUR</t>
  </si>
  <si>
    <t>+9111-30631239</t>
  </si>
  <si>
    <t>+9111-30631253</t>
  </si>
  <si>
    <t>B-4 TRANSPORT NAGAR NEAR FCI</t>
  </si>
  <si>
    <t>+91135-3242101</t>
  </si>
  <si>
    <t>KHASRA NO 1024 C-100 ROAD NO.</t>
  </si>
  <si>
    <t>+9111-30631201</t>
  </si>
  <si>
    <t>M3 4 RTH CROSS RM COLONY</t>
  </si>
  <si>
    <t>+910451-2431107</t>
  </si>
  <si>
    <t>45/2-CHENKUMAR COMPLEX</t>
  </si>
  <si>
    <t>PALAYAPALAYAM ERODE</t>
  </si>
  <si>
    <t>+919944979690</t>
  </si>
  <si>
    <t>SERVICE G.S ROAD DIST-KAMPUR</t>
  </si>
  <si>
    <t>+919706066064</t>
  </si>
  <si>
    <t>E-195  ELECTRONIC ZONE NEAR</t>
  </si>
  <si>
    <t>ABHAY DECORATOR GIDC SECTOR 26</t>
  </si>
  <si>
    <t>+919375553600</t>
  </si>
  <si>
    <t>+918322278051</t>
  </si>
  <si>
    <t>GP-62A SECTOR-18 BEHIND</t>
  </si>
  <si>
    <t>POLICE STATION</t>
  </si>
  <si>
    <t>122016</t>
  </si>
  <si>
    <t>+91124-3271203</t>
  </si>
  <si>
    <t>DOOR#6-10-6 10/2 ARUNDELPET</t>
  </si>
  <si>
    <t>+91863 2252774</t>
  </si>
  <si>
    <t>+91863 2252775</t>
  </si>
  <si>
    <t>109 MODEL COLONY BEHIND HOTEL</t>
  </si>
  <si>
    <t>+911882-502288</t>
  </si>
  <si>
    <t>NO 68-72 G V Towers</t>
  </si>
  <si>
    <t>Sahakar nagar</t>
  </si>
  <si>
    <t>+918030987063</t>
  </si>
  <si>
    <t>HW3</t>
  </si>
  <si>
    <t>HALDWANI</t>
  </si>
  <si>
    <t>BHUMIA VIHAR  GAS GODOWN ROAD</t>
  </si>
  <si>
    <t>KASUMKHERA</t>
  </si>
  <si>
    <t>263139</t>
  </si>
  <si>
    <t>+919756540234</t>
  </si>
  <si>
    <t>INT LOGISTICS  NO 2  D 40</t>
  </si>
  <si>
    <t>SHIVALIK NAGAR</t>
  </si>
  <si>
    <t>+919536101101</t>
  </si>
  <si>
    <t>8-7-21 12 MARRIBAL REDDY NAGAR</t>
  </si>
  <si>
    <t>OLD BOWENPALLY BEHIND AUTOFIN</t>
  </si>
  <si>
    <t>TATA MOTORS</t>
  </si>
  <si>
    <t>Secunderabad</t>
  </si>
  <si>
    <t>500011</t>
  </si>
  <si>
    <t>+914030564603</t>
  </si>
  <si>
    <t>G3 G4 RADHAKRISH COMPLEX MANO</t>
  </si>
  <si>
    <t>RAMAGANJ  A B ROAD GEETABHAVAN</t>
  </si>
  <si>
    <t>452001</t>
  </si>
  <si>
    <t>+917313087121</t>
  </si>
  <si>
    <t>+91 731 2499094</t>
  </si>
  <si>
    <t>+910432431949</t>
  </si>
  <si>
    <t>IS8</t>
  </si>
  <si>
    <t>IN Central Support</t>
  </si>
  <si>
    <t>Adarsh Yelavarthy Centre  16/3</t>
  </si>
  <si>
    <t>Cambridge Road Halasuru</t>
  </si>
  <si>
    <t>560008</t>
  </si>
  <si>
    <t>+918025302227</t>
  </si>
  <si>
    <t>INDUSTRIAL COMPLEX C/O MERCURY</t>
  </si>
  <si>
    <t>+912532380350</t>
  </si>
  <si>
    <t>SHOP NO2 GR FLOOR "AUM CORNER"</t>
  </si>
  <si>
    <t>PLOT NO 336 &amp; 343 12-B GANDHID</t>
  </si>
  <si>
    <t>HAM (KUTCH) B/H.ICICI BANK</t>
  </si>
  <si>
    <t>+912836228786</t>
  </si>
  <si>
    <t>Plot No:26/1</t>
  </si>
  <si>
    <t>Industrial Area -Phase-II</t>
  </si>
  <si>
    <t>+911724061333</t>
  </si>
  <si>
    <t>No 1-S-23-1946/3 &amp; 4</t>
  </si>
  <si>
    <t>Ground Floor Bldg-Amritanandam</t>
  </si>
  <si>
    <t>Mizar Cashew Factory Road</t>
  </si>
  <si>
    <t>08242455588</t>
  </si>
  <si>
    <t>PLOT NO 81 YARD-6 TRANSPORT</t>
  </si>
  <si>
    <t>+91191-2475252</t>
  </si>
  <si>
    <t>NO.113-B  WEST PERUMAL MESTRY</t>
  </si>
  <si>
    <t>STREET MADURAI-625001</t>
  </si>
  <si>
    <t>+91452-2343252</t>
  </si>
  <si>
    <t>+916513209722</t>
  </si>
  <si>
    <t>PLOT NO X10 GAYATRI TOURIST</t>
  </si>
  <si>
    <t>BUILDING OAXIS CORNER OPP</t>
  </si>
  <si>
    <t>MALKAPUR BANK WALUJ</t>
  </si>
  <si>
    <t>431136</t>
  </si>
  <si>
    <t>+912402554676</t>
  </si>
  <si>
    <t>J-51 GROUND FLOOR C-SCHEME</t>
  </si>
  <si>
    <t>KRISHANA MARG</t>
  </si>
  <si>
    <t>+91141-3951420</t>
  </si>
  <si>
    <t>+91141-2371072</t>
  </si>
  <si>
    <t>NO-57 NEAR BASNI OVER BRIDGE</t>
  </si>
  <si>
    <t>TRANSPORT NAGAR</t>
  </si>
  <si>
    <t>342005</t>
  </si>
  <si>
    <t>+91291-2744032</t>
  </si>
  <si>
    <t>PLOT NO 212 GIDC-II DARED</t>
  </si>
  <si>
    <t>+912882730655</t>
  </si>
  <si>
    <t>194  MASTER TARA SINGH NAGAR</t>
  </si>
  <si>
    <t>+91181-2226409</t>
  </si>
  <si>
    <t>+91181-2458464</t>
  </si>
  <si>
    <t>KC5</t>
  </si>
  <si>
    <t>KALAMBOLI</t>
  </si>
  <si>
    <t>Plot No.2 ABC CMPCS Complex</t>
  </si>
  <si>
    <t>Jaspal Warehousing Corporation</t>
  </si>
  <si>
    <t>Near Libra Kata</t>
  </si>
  <si>
    <t>Kalamboli</t>
  </si>
  <si>
    <t>410218</t>
  </si>
  <si>
    <t>+912239162948</t>
  </si>
  <si>
    <t>Kolhapur</t>
  </si>
  <si>
    <t>+912302469535</t>
  </si>
  <si>
    <t>63/2 THE MALL NEAR SUNDER</t>
  </si>
  <si>
    <t>+91512 3013540</t>
  </si>
  <si>
    <t>+91744-6450491</t>
  </si>
  <si>
    <t>04 MAYA SHREE COMPOUND</t>
  </si>
  <si>
    <t>+912522655333</t>
  </si>
  <si>
    <t>E-324 TRANSPORT NAGAR</t>
  </si>
  <si>
    <t>+91522- 3210841</t>
  </si>
  <si>
    <t>KEWAL IND ESTATE UNIT 2</t>
  </si>
  <si>
    <t>SB MARG LOWERPAREL(W) MUMBAI</t>
  </si>
  <si>
    <t>+912230462708</t>
  </si>
  <si>
    <t>SCO NO 8 NEAR KRISHNA MANDIR</t>
  </si>
  <si>
    <t>+91161-3291003</t>
  </si>
  <si>
    <t>1/37F  St. Thomas Mount</t>
  </si>
  <si>
    <t>Butt Road</t>
  </si>
  <si>
    <t>+914422319400</t>
  </si>
  <si>
    <t>+914422318412</t>
  </si>
  <si>
    <t>28/A OPP SHARDA PALACE</t>
  </si>
  <si>
    <t>NEAR CAR CARE PETROL PUMP</t>
  </si>
  <si>
    <t>+91121-4005400</t>
  </si>
  <si>
    <t>OPP. T.V.WARD</t>
  </si>
  <si>
    <t>+919837783434</t>
  </si>
  <si>
    <t>732 1ST STAGE 4TH MAIN  NEAR</t>
  </si>
  <si>
    <t>ARVIND HOSPITAL ARVIND NAGAR</t>
  </si>
  <si>
    <t>MAIN ROAD ARVIND NAGAR</t>
  </si>
  <si>
    <t>+91821 2362299</t>
  </si>
  <si>
    <t>A-49 MAYAPURI INDUSTRIAL AREA</t>
  </si>
  <si>
    <t>PHASE-1 MAYAPURI</t>
  </si>
  <si>
    <t>110064</t>
  </si>
  <si>
    <t>+9111-30291401</t>
  </si>
  <si>
    <t>CENTRAL AVENUE GANDHIBAGH</t>
  </si>
  <si>
    <t>+917122770015</t>
  </si>
  <si>
    <t>G 16 SECTOR-3</t>
  </si>
  <si>
    <t>+91120-3196068</t>
  </si>
  <si>
    <t>+912227834021</t>
  </si>
  <si>
    <t>RAJARAM DHARMASHALA CHOWK OPP</t>
  </si>
  <si>
    <t>+91591-3244301</t>
  </si>
  <si>
    <t>OH7</t>
  </si>
  <si>
    <t>GORAKHPUR</t>
  </si>
  <si>
    <t>NO-11 NEW AWASH VIKAS COLONY</t>
  </si>
  <si>
    <t>BETIYA HATA</t>
  </si>
  <si>
    <t>273001</t>
  </si>
  <si>
    <t>+919936677277</t>
  </si>
  <si>
    <t>OKHLA</t>
  </si>
  <si>
    <t>NO 94  OKHLA INDUSTRIAL ESTATE</t>
  </si>
  <si>
    <t>PHASE 3  OKHLA</t>
  </si>
  <si>
    <t>+9111-30631003</t>
  </si>
  <si>
    <t>+9111 41003931</t>
  </si>
  <si>
    <t>ON6</t>
  </si>
  <si>
    <t>GONDA</t>
  </si>
  <si>
    <t>CIRCULAR ROAD</t>
  </si>
  <si>
    <t>NEAR FATIMA SCHOOL</t>
  </si>
  <si>
    <t>271002</t>
  </si>
  <si>
    <t>+919369474464</t>
  </si>
  <si>
    <t>+919334126834</t>
  </si>
  <si>
    <t>150/B CTS NO.5213-5216 OPP.</t>
  </si>
  <si>
    <t>GREAVES OIL ENGINE LTD</t>
  </si>
  <si>
    <t>TAPASVI COMPOUND CHINCHWAD</t>
  </si>
  <si>
    <t>Pune</t>
  </si>
  <si>
    <t>+912032402178</t>
  </si>
  <si>
    <t>Aman Impex Opp. Bharat Petrole</t>
  </si>
  <si>
    <t>Bahal Garh Chowk</t>
  </si>
  <si>
    <t>G T Road</t>
  </si>
  <si>
    <t>+0130 6991049</t>
  </si>
  <si>
    <t>PLOT NO 195 SECTOR 25</t>
  </si>
  <si>
    <t>+91180-6523184</t>
  </si>
  <si>
    <t>Shop #10&amp;11 Hermes Heritage II</t>
  </si>
  <si>
    <t>Shastri Nagar Yerwada</t>
  </si>
  <si>
    <t>+912032402167</t>
  </si>
  <si>
    <t>+912032402170</t>
  </si>
  <si>
    <t>+914132225849</t>
  </si>
  <si>
    <t>COMMANDER-IN-CHIEF ROAD EGMORE</t>
  </si>
  <si>
    <t>+9104432214201</t>
  </si>
  <si>
    <t>159 OPP PUNJAB UNIVERSITY</t>
  </si>
  <si>
    <t>+91175-5061394</t>
  </si>
  <si>
    <t>+912692233631</t>
  </si>
  <si>
    <t>18/4 DASHMESH PLAZA OPP THOMSO</t>
  </si>
  <si>
    <t>+91129-3231001</t>
  </si>
  <si>
    <t>+912812707484</t>
  </si>
  <si>
    <t>+911413951420</t>
  </si>
  <si>
    <t>Railway Road Near Samadh Dairy</t>
  </si>
  <si>
    <t>+911332274455</t>
  </si>
  <si>
    <t>NO 5/4C RD COMPLEX</t>
  </si>
  <si>
    <t>BHARATHI NAGAR</t>
  </si>
  <si>
    <t>+914172310298</t>
  </si>
  <si>
    <t>+917714067082</t>
  </si>
  <si>
    <t>+919355622014</t>
  </si>
  <si>
    <t>+919259523312</t>
  </si>
  <si>
    <t>SE4</t>
  </si>
  <si>
    <t>SAHARANPUR</t>
  </si>
  <si>
    <t>PUL JOGIA CHAKAROATA ROAD</t>
  </si>
  <si>
    <t>247001</t>
  </si>
  <si>
    <t>+919358675842</t>
  </si>
  <si>
    <t>BASANTI COURIER OPP.GOLDEN</t>
  </si>
  <si>
    <t>+913536459355</t>
  </si>
  <si>
    <t>SM6</t>
  </si>
  <si>
    <t>SHIMLA</t>
  </si>
  <si>
    <t>INDIRA VILLA  ALVION HOUSE</t>
  </si>
  <si>
    <t>NEAR LIFT THE MALL</t>
  </si>
  <si>
    <t>171001</t>
  </si>
  <si>
    <t>+919882057413</t>
  </si>
  <si>
    <t>SP6</t>
  </si>
  <si>
    <t>SITAPUR</t>
  </si>
  <si>
    <t>VEERENDRA PRATAP SINGH  No 13</t>
  </si>
  <si>
    <t>LOHAR BAGH</t>
  </si>
  <si>
    <t>261001</t>
  </si>
  <si>
    <t>+919335149892</t>
  </si>
  <si>
    <t>BHND VINAYAK PETROL PUMP KONDI</t>
  </si>
  <si>
    <t>+912172357808</t>
  </si>
  <si>
    <t>OPP VHERU HOTEL SACHIN PALS</t>
  </si>
  <si>
    <t>+919724634159</t>
  </si>
  <si>
    <t>SHOP NO 15 AKASH GANGA APPT.</t>
  </si>
  <si>
    <t>+912637655383</t>
  </si>
  <si>
    <t>EXCHANGE ROAD LAL CHOWK</t>
  </si>
  <si>
    <t>+91194-2476830</t>
  </si>
  <si>
    <t>NO 7A JEYARAJ ROAD</t>
  </si>
  <si>
    <t>+910461-2333325</t>
  </si>
  <si>
    <t>254 1ST FLOOR RCR COMPLEX</t>
  </si>
  <si>
    <t>BUNGALOW STOP AVINASHI ROAD</t>
  </si>
  <si>
    <t>641 603</t>
  </si>
  <si>
    <t>+91421 3014510</t>
  </si>
  <si>
    <t>M ROAD HOUSE-140 BHUPALPURA</t>
  </si>
  <si>
    <t>+91294-2411349</t>
  </si>
  <si>
    <t>63/2   THE MALL</t>
  </si>
  <si>
    <t>NEAR SUNDER CINEMA  MALL ROAD</t>
  </si>
  <si>
    <t>+915123013540</t>
  </si>
  <si>
    <t>DAYAL ENCLAVE OPP-GALAXY</t>
  </si>
  <si>
    <t>HOSPITAL MAHMOR GANJ</t>
  </si>
  <si>
    <t>+91542-2224888</t>
  </si>
  <si>
    <t>DOLPHINE CORPORATION SHOP NO 6</t>
  </si>
  <si>
    <t>+912603207801</t>
  </si>
  <si>
    <t>+912602432553</t>
  </si>
  <si>
    <t>OPP EVERSHINE GATE</t>
  </si>
  <si>
    <t>+919322876473</t>
  </si>
  <si>
    <t>Near Lakshmi Hyundai Birla Jn</t>
  </si>
  <si>
    <t>+918912749986</t>
  </si>
  <si>
    <t xml:space="preserve"> IRAQ</t>
  </si>
  <si>
    <t>009647710012300</t>
  </si>
  <si>
    <t>009647504513389</t>
  </si>
  <si>
    <t>EBL</t>
  </si>
  <si>
    <t>ERBIL INTERNATIONAL AIRPORT</t>
  </si>
  <si>
    <t>0096466229 3306</t>
  </si>
  <si>
    <t>C/O MATEEN EXPRESS</t>
  </si>
  <si>
    <t>60 Metre Street</t>
  </si>
  <si>
    <t>00964 662293306</t>
  </si>
  <si>
    <t xml:space="preserve"> ICELAND</t>
  </si>
  <si>
    <t>KEF</t>
  </si>
  <si>
    <t>Keflavik</t>
  </si>
  <si>
    <t>Keflavikurflugvollur</t>
  </si>
  <si>
    <t>235</t>
  </si>
  <si>
    <t>+354 580 1010</t>
  </si>
  <si>
    <t>+354 580 1000</t>
  </si>
  <si>
    <t>Storhofta 32</t>
  </si>
  <si>
    <t>+354 580 10 10</t>
  </si>
  <si>
    <t>+354 580 10 00</t>
  </si>
  <si>
    <t xml:space="preserve"> ITALY</t>
  </si>
  <si>
    <t>AN6</t>
  </si>
  <si>
    <t>ANCONA DOMESTIC HUB</t>
  </si>
  <si>
    <t>Z.I. BARACCOLA</t>
  </si>
  <si>
    <t>VIA ZINGARETTI 1</t>
  </si>
  <si>
    <t>071 2864945</t>
  </si>
  <si>
    <t>071 2866874</t>
  </si>
  <si>
    <t>S.S. 16 Via Zingaretti  1</t>
  </si>
  <si>
    <t>Z.I. Barcolla</t>
  </si>
  <si>
    <t>071-2856911</t>
  </si>
  <si>
    <t>071-2861542</t>
  </si>
  <si>
    <t>Località Grand Chemin  77</t>
  </si>
  <si>
    <t>Saint Cristophe</t>
  </si>
  <si>
    <t>0165   32360</t>
  </si>
  <si>
    <t>0165   32299</t>
  </si>
  <si>
    <t>via Isacco Newton snc</t>
  </si>
  <si>
    <t>3939355817</t>
  </si>
  <si>
    <t>BA5</t>
  </si>
  <si>
    <t>BARI DOMESTIC ROAD HUB</t>
  </si>
  <si>
    <t>080 5857011</t>
  </si>
  <si>
    <t>080 5374160</t>
  </si>
  <si>
    <t>Via delle Industrie  13</t>
  </si>
  <si>
    <t>015 8123229</t>
  </si>
  <si>
    <t>015 811407</t>
  </si>
  <si>
    <t>BGY</t>
  </si>
  <si>
    <t>MILANO ORIO AL SERIO</t>
  </si>
  <si>
    <t>Viale FORLANINI snc</t>
  </si>
  <si>
    <t>02 7015021</t>
  </si>
  <si>
    <t>02 70200112</t>
  </si>
  <si>
    <t>BLQ</t>
  </si>
  <si>
    <t>BOLOGNA AIRPORT</t>
  </si>
  <si>
    <t>VIA DELLA SALUTE 95</t>
  </si>
  <si>
    <t>40132</t>
  </si>
  <si>
    <t>051 414331</t>
  </si>
  <si>
    <t>051 402486</t>
  </si>
  <si>
    <t>+39 338-3405363</t>
  </si>
  <si>
    <t>VIA CRISTOFORO COLOMBO 59</t>
  </si>
  <si>
    <t>051 354111</t>
  </si>
  <si>
    <t>051 321217</t>
  </si>
  <si>
    <t>BO2</t>
  </si>
  <si>
    <t>BOLOGNA DOMESTIC HUB</t>
  </si>
  <si>
    <t>40100</t>
  </si>
  <si>
    <t>Via Delle Rose 11</t>
  </si>
  <si>
    <t>Zona Industriale Modugno</t>
  </si>
  <si>
    <t>080-5857011</t>
  </si>
  <si>
    <t>080-5376457</t>
  </si>
  <si>
    <t>CA2</t>
  </si>
  <si>
    <t>CATANIA ROAD HUB</t>
  </si>
  <si>
    <t>95121</t>
  </si>
  <si>
    <t>095 7131178</t>
  </si>
  <si>
    <t>095 7131462</t>
  </si>
  <si>
    <t>070 240635</t>
  </si>
  <si>
    <t>070 240638</t>
  </si>
  <si>
    <t>CAG</t>
  </si>
  <si>
    <t>CAGLIARI AIRPORT</t>
  </si>
  <si>
    <t>CE2</t>
  </si>
  <si>
    <t>CAGLIARI DOMESTIC ROAD HUB</t>
  </si>
  <si>
    <t>CIA</t>
  </si>
  <si>
    <t>CIAMPINO AIRPORT</t>
  </si>
  <si>
    <t>VIA APPIA NUOVA  1651</t>
  </si>
  <si>
    <t>CIAMPINO AEROPORTO</t>
  </si>
  <si>
    <t>00043</t>
  </si>
  <si>
    <t>06 79340902</t>
  </si>
  <si>
    <t>06 79494429</t>
  </si>
  <si>
    <t>095-7484611</t>
  </si>
  <si>
    <t>095-291030</t>
  </si>
  <si>
    <t>CTA</t>
  </si>
  <si>
    <t>CATANIA AIRPORT</t>
  </si>
  <si>
    <t>Via LUIGI STURZO  220</t>
  </si>
  <si>
    <t>0957   131178</t>
  </si>
  <si>
    <t>0957   131462</t>
  </si>
  <si>
    <t>MADONNA DELL'OLMO</t>
  </si>
  <si>
    <t>0961 722542</t>
  </si>
  <si>
    <t>0961 722543</t>
  </si>
  <si>
    <t>VIA PARTIGIANI D'ITALIA  SNC</t>
  </si>
  <si>
    <t>FC5</t>
  </si>
  <si>
    <t>FIRENZE CALENZANO DOMESTIC ROAD HUB</t>
  </si>
  <si>
    <t>+39 055.8839352</t>
  </si>
  <si>
    <t>+39 055.8826509</t>
  </si>
  <si>
    <t>FCO</t>
  </si>
  <si>
    <t>Rome Fiumicino</t>
  </si>
  <si>
    <t>Via Aeroporto di Fiumicino 320</t>
  </si>
  <si>
    <t>Fiumicino</t>
  </si>
  <si>
    <t>00054</t>
  </si>
  <si>
    <t>06 65951</t>
  </si>
  <si>
    <t>FG3</t>
  </si>
  <si>
    <t>GENOVA DOMESTIC HUB</t>
  </si>
  <si>
    <t>C/O AEROPORTO C.COLOMBO</t>
  </si>
  <si>
    <t>VIA PIONIERI AVIATORI</t>
  </si>
  <si>
    <t>010 648201</t>
  </si>
  <si>
    <t>FIA</t>
  </si>
  <si>
    <t>FIANO ROMANO DOMESTIC ROAD HUB</t>
  </si>
  <si>
    <t>COMPRENSORIO TORRINO SUD</t>
  </si>
  <si>
    <t>0765 404113</t>
  </si>
  <si>
    <t>0765 455413</t>
  </si>
  <si>
    <t>FLR</t>
  </si>
  <si>
    <t>FIRENZE AIRPORT</t>
  </si>
  <si>
    <t>VIA DEL TERMINE 11</t>
  </si>
  <si>
    <t>FIRENZE</t>
  </si>
  <si>
    <t>50127</t>
  </si>
  <si>
    <t>TBD</t>
  </si>
  <si>
    <t>FN3</t>
  </si>
  <si>
    <t>ROMA FIANO DOMESTIC HUB</t>
  </si>
  <si>
    <t>S.S. 16 ADRIATICA - KM 675 5</t>
  </si>
  <si>
    <t>FORLI'</t>
  </si>
  <si>
    <t>VIA PIONIERI AVIATORI D'ITALIA</t>
  </si>
  <si>
    <t>C/O AEREOPORTO C. COLOMBO</t>
  </si>
  <si>
    <t>010 6513979</t>
  </si>
  <si>
    <t>VIA AMBRA  28</t>
  </si>
  <si>
    <t>0922 831235</t>
  </si>
  <si>
    <t>0922 831018</t>
  </si>
  <si>
    <t>FRAZIONE CA' CORNARO</t>
  </si>
  <si>
    <t>ROMANO D'EZZELINO</t>
  </si>
  <si>
    <t>VIA GARBAGNATE  2</t>
  </si>
  <si>
    <t>02 9376091</t>
  </si>
  <si>
    <t>02 93760950</t>
  </si>
  <si>
    <t>Via Riccardo Mantero 13</t>
  </si>
  <si>
    <t>0314633811</t>
  </si>
  <si>
    <t>031451602</t>
  </si>
  <si>
    <t>ICP</t>
  </si>
  <si>
    <t>CARPI</t>
  </si>
  <si>
    <t>VIA CATTANI 77/A</t>
  </si>
  <si>
    <t>41012</t>
  </si>
  <si>
    <t>059 645122</t>
  </si>
  <si>
    <t>059 664545133</t>
  </si>
  <si>
    <t>VIA E. FERRARI snc</t>
  </si>
  <si>
    <t>0183 279747</t>
  </si>
  <si>
    <t>0183 279330</t>
  </si>
  <si>
    <t>0832   364407</t>
  </si>
  <si>
    <t>0832   365293</t>
  </si>
  <si>
    <t>Comune di San Martino in Strad</t>
  </si>
  <si>
    <t>0371 432691</t>
  </si>
  <si>
    <t>0371 34738</t>
  </si>
  <si>
    <t>Via Piedimonte  snc</t>
  </si>
  <si>
    <t>0341 420987</t>
  </si>
  <si>
    <t>0341 422934</t>
  </si>
  <si>
    <t>VIA PER MUGNANO snc</t>
  </si>
  <si>
    <t>0583   467213</t>
  </si>
  <si>
    <t>0583   462326</t>
  </si>
  <si>
    <t>VIA PARIGI s.n.c.</t>
  </si>
  <si>
    <t>LOCALITA' MALPENSATA</t>
  </si>
  <si>
    <t>VIA ROBINIE snc</t>
  </si>
  <si>
    <t>02 931591</t>
  </si>
  <si>
    <t>02 9314195</t>
  </si>
  <si>
    <t>VIA VANNETTI DONNINI 77/1</t>
  </si>
  <si>
    <t>Zona Ind in Contrada Manca</t>
  </si>
  <si>
    <t>Tito Scalo</t>
  </si>
  <si>
    <t>+39 3777726157</t>
  </si>
  <si>
    <t>VIA DELLA BARCA 28/30</t>
  </si>
  <si>
    <t>Loc. CENTOBUCHI</t>
  </si>
  <si>
    <t>VIA STAZIONE DI PROSECCO 36/3</t>
  </si>
  <si>
    <t>040 225153</t>
  </si>
  <si>
    <t>040 251115</t>
  </si>
  <si>
    <t>087 5751945</t>
  </si>
  <si>
    <t>087 5751964</t>
  </si>
  <si>
    <t>ITZ</t>
  </si>
  <si>
    <t>MILAN SOUTHERN CONNECTION</t>
  </si>
  <si>
    <t>VIA FRATELLI BANDIERA snc</t>
  </si>
  <si>
    <t>02 55376470</t>
  </si>
  <si>
    <t>02 5602413</t>
  </si>
  <si>
    <t>LIN</t>
  </si>
  <si>
    <t>LINATE AIRPORT</t>
  </si>
  <si>
    <t>VIALE FORLANINI snc</t>
  </si>
  <si>
    <t>MHO</t>
  </si>
  <si>
    <t>TURIN HEAD OFFICE</t>
  </si>
  <si>
    <t>CSO LOMBARDIA 63</t>
  </si>
  <si>
    <t>SAN MAURO TORINESE</t>
  </si>
  <si>
    <t>10099</t>
  </si>
  <si>
    <t>MI6</t>
  </si>
  <si>
    <t>MILAN INTL ROAD HUB</t>
  </si>
  <si>
    <t>Via Fratelli Bandiera snc</t>
  </si>
  <si>
    <t>via Fratelli Bandiera snc</t>
  </si>
  <si>
    <t>02 580881</t>
  </si>
  <si>
    <t>02 55376457</t>
  </si>
  <si>
    <t>+39 0255376311</t>
  </si>
  <si>
    <t>+39 0255301891</t>
  </si>
  <si>
    <t>MXP</t>
  </si>
  <si>
    <t>Milan Malpensa</t>
  </si>
  <si>
    <t>21010 Ferno</t>
  </si>
  <si>
    <t>Ferno</t>
  </si>
  <si>
    <t>21010</t>
  </si>
  <si>
    <t>02 232323</t>
  </si>
  <si>
    <t>02 74852047</t>
  </si>
  <si>
    <t>Via Edmondo Frette snc</t>
  </si>
  <si>
    <t>039 206951</t>
  </si>
  <si>
    <t>039 833105</t>
  </si>
  <si>
    <t>S.S. 7 BIS</t>
  </si>
  <si>
    <t>081 5019279</t>
  </si>
  <si>
    <t>081 5034832</t>
  </si>
  <si>
    <t>NAP</t>
  </si>
  <si>
    <t>NAPOLI AIRPORT</t>
  </si>
  <si>
    <t>AEROPORTO DI CAPODICHINO</t>
  </si>
  <si>
    <t>VIALE MADDALENA 5</t>
  </si>
  <si>
    <t>NAPOLI</t>
  </si>
  <si>
    <t>80100</t>
  </si>
  <si>
    <t>081    7808504</t>
  </si>
  <si>
    <t>081    7802358</t>
  </si>
  <si>
    <t>VIA LUCE snc</t>
  </si>
  <si>
    <t>081 7052411</t>
  </si>
  <si>
    <t>NT3</t>
  </si>
  <si>
    <t>NAPOLI DOMESTIC ROAD HUB</t>
  </si>
  <si>
    <t>S.2. 7 BIS</t>
  </si>
  <si>
    <t>+39 081 5019279</t>
  </si>
  <si>
    <t>+39 081 5034832</t>
  </si>
  <si>
    <t>FRAZ. QUARTO INFERIORE (AT)</t>
  </si>
  <si>
    <t>0141 293607</t>
  </si>
  <si>
    <t>0141 293597</t>
  </si>
  <si>
    <t>OB1</t>
  </si>
  <si>
    <t>Olbia Domestic Road hub</t>
  </si>
  <si>
    <t>SP Golfo Aranci</t>
  </si>
  <si>
    <t>Olbia</t>
  </si>
  <si>
    <t>+39.0789.59944</t>
  </si>
  <si>
    <t>+39.0789.53769</t>
  </si>
  <si>
    <t>SP Golfo Aranci snc</t>
  </si>
  <si>
    <t>Comp. Ind. Olbia Nord</t>
  </si>
  <si>
    <t>0789   599441</t>
  </si>
  <si>
    <t>0789   53769</t>
  </si>
  <si>
    <t>prima strada  1/D</t>
  </si>
  <si>
    <t>Località Interporto</t>
  </si>
  <si>
    <t>Orbassano</t>
  </si>
  <si>
    <t>+39.011.3972958</t>
  </si>
  <si>
    <t>+39.011.3975638</t>
  </si>
  <si>
    <t>+39 3356652534</t>
  </si>
  <si>
    <t>PC4</t>
  </si>
  <si>
    <t>TORINO SAMEDAY</t>
  </si>
  <si>
    <t>011 2226500</t>
  </si>
  <si>
    <t>011 2226690</t>
  </si>
  <si>
    <t>PC5</t>
  </si>
  <si>
    <t>TO SAN MAURO STORE APART</t>
  </si>
  <si>
    <t>VIA UMBRIA 5</t>
  </si>
  <si>
    <t>011 2237354</t>
  </si>
  <si>
    <t>011 2237784</t>
  </si>
  <si>
    <t>PC6</t>
  </si>
  <si>
    <t>BOLOGNA STORE APART</t>
  </si>
  <si>
    <t>VIA DEL FONDITORE 14 16</t>
  </si>
  <si>
    <t>051 531652</t>
  </si>
  <si>
    <t>051 531653</t>
  </si>
  <si>
    <t>PC7</t>
  </si>
  <si>
    <t>FIRENZE STORE APART</t>
  </si>
  <si>
    <t>VIA EINSTEIN</t>
  </si>
  <si>
    <t>055 898404</t>
  </si>
  <si>
    <t>055 898365</t>
  </si>
  <si>
    <t>PC8</t>
  </si>
  <si>
    <t>GENOVA STORE APART</t>
  </si>
  <si>
    <t>VIA CAPELLO</t>
  </si>
  <si>
    <t>010    4695200</t>
  </si>
  <si>
    <t>010    4695948</t>
  </si>
  <si>
    <t>PC9</t>
  </si>
  <si>
    <t>ROMA STORE APART</t>
  </si>
  <si>
    <t>VIA PESENTI 101/103</t>
  </si>
  <si>
    <t>Loc. QUARTO SANT'EUSEBIO</t>
  </si>
  <si>
    <t>06 4102362</t>
  </si>
  <si>
    <t>06 4102102</t>
  </si>
  <si>
    <t>PD2</t>
  </si>
  <si>
    <t>PADOVA DOMESTIC ROAD HUB</t>
  </si>
  <si>
    <t>35127</t>
  </si>
  <si>
    <t>+39 0429.783890</t>
  </si>
  <si>
    <t>+39 0429.784697</t>
  </si>
  <si>
    <t>PD3</t>
  </si>
  <si>
    <t>PIACENZA DOMESTIC ROAD HUB</t>
  </si>
  <si>
    <t>STRADA AI DOSSI DI LE MOSE</t>
  </si>
  <si>
    <t>PD4</t>
  </si>
  <si>
    <t>PADOVA LIMENA DOMESTIC HUB</t>
  </si>
  <si>
    <t>VIA DEL SANTO 145</t>
  </si>
  <si>
    <t>LIMENA</t>
  </si>
  <si>
    <t>35010</t>
  </si>
  <si>
    <t>049 8655711</t>
  </si>
  <si>
    <t>049 8840399</t>
  </si>
  <si>
    <t>VIA M. CARBONI</t>
  </si>
  <si>
    <t>Z.I. SALVAIEZZI</t>
  </si>
  <si>
    <t>0871 574826</t>
  </si>
  <si>
    <t>SS 75 del Trasimeno 161B</t>
  </si>
  <si>
    <t>Località Olmo</t>
  </si>
  <si>
    <t>075 5270019</t>
  </si>
  <si>
    <t>091 6300811</t>
  </si>
  <si>
    <t>091 6306887</t>
  </si>
  <si>
    <t>FONTEVIVO</t>
  </si>
  <si>
    <t>PMO</t>
  </si>
  <si>
    <t>APT Palermo Falcone e Borsellino</t>
  </si>
  <si>
    <t>Località Punta Raisi  snc</t>
  </si>
  <si>
    <t>Cinisi (PA)</t>
  </si>
  <si>
    <t>90145</t>
  </si>
  <si>
    <t>0916   306888</t>
  </si>
  <si>
    <t>0916   306887</t>
  </si>
  <si>
    <t>VIA GALILEO FERRARIS  8</t>
  </si>
  <si>
    <t>050 983834</t>
  </si>
  <si>
    <t>050 983829</t>
  </si>
  <si>
    <t>PSR</t>
  </si>
  <si>
    <t>PESCARA AIRPORT</t>
  </si>
  <si>
    <t>VIA TIBURTINA VALERIA - KM 22</t>
  </si>
  <si>
    <t>PESCARA</t>
  </si>
  <si>
    <t>65100</t>
  </si>
  <si>
    <t>0871   588311</t>
  </si>
  <si>
    <t>0871   574213</t>
  </si>
  <si>
    <t>VIA RANA snc</t>
  </si>
  <si>
    <t>Z.I. D5</t>
  </si>
  <si>
    <t>0131 617595</t>
  </si>
  <si>
    <t>0131 216392</t>
  </si>
  <si>
    <t>Via Armando Vona snc</t>
  </si>
  <si>
    <t>0775 201375</t>
  </si>
  <si>
    <t>0775 291012</t>
  </si>
  <si>
    <t>VIA Melara s.n.c.</t>
  </si>
  <si>
    <t>+39187982320</t>
  </si>
  <si>
    <t>+39187983259</t>
  </si>
  <si>
    <t>VIA ACIREALE snc</t>
  </si>
  <si>
    <t>ZONA INDUSTRIALE REGIONALE</t>
  </si>
  <si>
    <t>090 695295</t>
  </si>
  <si>
    <t>090 695975</t>
  </si>
  <si>
    <t>Strada ai Dossi di Le Mose snc</t>
  </si>
  <si>
    <t>Via Scontrafata snc</t>
  </si>
  <si>
    <t>Pontecagnano Faiano</t>
  </si>
  <si>
    <t>079  260641</t>
  </si>
  <si>
    <t>079  261145</t>
  </si>
  <si>
    <t>0575  20780</t>
  </si>
  <si>
    <t>VIA PORTOGALLO 2</t>
  </si>
  <si>
    <t>069 2859071</t>
  </si>
  <si>
    <t>069  258787</t>
  </si>
  <si>
    <t>Via Monsignor Fabbri snc</t>
  </si>
  <si>
    <t>0544 420041</t>
  </si>
  <si>
    <t>0544 590059</t>
  </si>
  <si>
    <t>0965   797739</t>
  </si>
  <si>
    <t>0965   797760</t>
  </si>
  <si>
    <t>0522 921738</t>
  </si>
  <si>
    <t>0522 921771</t>
  </si>
  <si>
    <t>0541   326170</t>
  </si>
  <si>
    <t>0541   621634</t>
  </si>
  <si>
    <t>VIA DI SALONE  124</t>
  </si>
  <si>
    <t>06 417861</t>
  </si>
  <si>
    <t>06 4130741</t>
  </si>
  <si>
    <t>Via Biandrate  126</t>
  </si>
  <si>
    <t>0321 612023</t>
  </si>
  <si>
    <t>0321 624742</t>
  </si>
  <si>
    <t>ROMA CINECITTA'</t>
  </si>
  <si>
    <t>LOCALITA' TORRE SPACCATA</t>
  </si>
  <si>
    <t>06231791</t>
  </si>
  <si>
    <t>0623267453</t>
  </si>
  <si>
    <t>Con. Monachella Bettafilava</t>
  </si>
  <si>
    <t>Ragusa</t>
  </si>
  <si>
    <t>02 70150221</t>
  </si>
  <si>
    <t>02 70150257</t>
  </si>
  <si>
    <t>099  4716788</t>
  </si>
  <si>
    <t>099  4716803</t>
  </si>
  <si>
    <t>TRN</t>
  </si>
  <si>
    <t>TORINO AIRPORT</t>
  </si>
  <si>
    <t>VIA PESCARITO 79</t>
  </si>
  <si>
    <t>011 8023004</t>
  </si>
  <si>
    <t>011 8953843</t>
  </si>
  <si>
    <t>TSF</t>
  </si>
  <si>
    <t>TREVISO AIRPORT</t>
  </si>
  <si>
    <t>AEROPORTO TREVISO</t>
  </si>
  <si>
    <t>VIA NOALESE 75</t>
  </si>
  <si>
    <t>TREVISO</t>
  </si>
  <si>
    <t>31100</t>
  </si>
  <si>
    <t>0422 436401</t>
  </si>
  <si>
    <t>0422 436414</t>
  </si>
  <si>
    <t>0422  440963</t>
  </si>
  <si>
    <t>0422  442576</t>
  </si>
  <si>
    <t>VIA SANT'ISIDORO</t>
  </si>
  <si>
    <t>0421 280552</t>
  </si>
  <si>
    <t>0421 280531</t>
  </si>
  <si>
    <t>030  2685511</t>
  </si>
  <si>
    <t>030  3582589</t>
  </si>
  <si>
    <t>VCE</t>
  </si>
  <si>
    <t>VENEZIA AIRPORT</t>
  </si>
  <si>
    <t>30172</t>
  </si>
  <si>
    <t>+39412500111</t>
  </si>
  <si>
    <t>+39415319787</t>
  </si>
  <si>
    <t>VIA RETRONE   29/31</t>
  </si>
  <si>
    <t>VR2</t>
  </si>
  <si>
    <t>VERONA DOMESTIC HUB</t>
  </si>
  <si>
    <t>Strada della Ferriera  14</t>
  </si>
  <si>
    <t>+39.045.8567911</t>
  </si>
  <si>
    <t>+39.045.543172</t>
  </si>
  <si>
    <t>Strada della Ferriera 14</t>
  </si>
  <si>
    <t>045  8567911</t>
  </si>
  <si>
    <t>045  518437</t>
  </si>
  <si>
    <t>Strada Statale dei Giovi 1</t>
  </si>
  <si>
    <t>Fraz. Badile</t>
  </si>
  <si>
    <t>+39 02-98128334</t>
  </si>
  <si>
    <t>+39 02-9834206</t>
  </si>
  <si>
    <t>VIA DELL'ORA DEL GARDA  91/93</t>
  </si>
  <si>
    <t>0461   242944</t>
  </si>
  <si>
    <t>0461  245074</t>
  </si>
  <si>
    <t xml:space="preserve"> JAMAICA</t>
  </si>
  <si>
    <t>Airpak Express Limited</t>
  </si>
  <si>
    <t>Tinson Pen Aerodrome</t>
  </si>
  <si>
    <t>Marcus Garvey Drive</t>
  </si>
  <si>
    <t>Kingston 11</t>
  </si>
  <si>
    <t>+1 876 923 0371</t>
  </si>
  <si>
    <t>+1 876 923 5089</t>
  </si>
  <si>
    <t>Sangster International Airport</t>
  </si>
  <si>
    <t>Montego Bay</t>
  </si>
  <si>
    <t xml:space="preserve"> JORDAN</t>
  </si>
  <si>
    <t>QUEEN ALIA INTERNATIONAL AIRPORT</t>
  </si>
  <si>
    <t>QAIA COURIER AND MAIL BUILDING</t>
  </si>
  <si>
    <t>44448</t>
  </si>
  <si>
    <t>+96264452055</t>
  </si>
  <si>
    <t>+96265931966</t>
  </si>
  <si>
    <t>+96265930880</t>
  </si>
  <si>
    <t xml:space="preserve"> JAPAN</t>
  </si>
  <si>
    <t>HND</t>
  </si>
  <si>
    <t>HANEDA AIRPORT</t>
  </si>
  <si>
    <t>OTA-KU  TOKYO</t>
  </si>
  <si>
    <t>JH7</t>
  </si>
  <si>
    <t>TNT Japan Head Office</t>
  </si>
  <si>
    <t>TOC Ariake East Tower 6F</t>
  </si>
  <si>
    <t>2-5-7 Ariake</t>
  </si>
  <si>
    <t>Koto-ku</t>
  </si>
  <si>
    <t>1350063</t>
  </si>
  <si>
    <t>+81-3-5520-1900</t>
  </si>
  <si>
    <t>+81-3-5520-1950</t>
  </si>
  <si>
    <t>KIX</t>
  </si>
  <si>
    <t>OSAKA INT AIRPORT</t>
  </si>
  <si>
    <t>2F DAIICHI KOKUSAI KAMOTSUTENN</t>
  </si>
  <si>
    <t>BLDG  1 SENSHUKUKO-MINAMI</t>
  </si>
  <si>
    <t>SENNAN  OSAKA</t>
  </si>
  <si>
    <t>5490021</t>
  </si>
  <si>
    <t>81 3 5520 1900</t>
  </si>
  <si>
    <t>81 3 5520 1950</t>
  </si>
  <si>
    <t>NRT</t>
  </si>
  <si>
    <t>TOKYO NARITA AIRPORT</t>
  </si>
  <si>
    <t>PROLOGIS PARK TOKYO SHINKIBA4F</t>
  </si>
  <si>
    <t>1-12-10 SHINKIBA KOTO-KU</t>
  </si>
  <si>
    <t>TOKYO</t>
  </si>
  <si>
    <t>81 3 5569 7887</t>
  </si>
  <si>
    <t>81 3 5569 6732</t>
  </si>
  <si>
    <t>81 6 6576 7235</t>
  </si>
  <si>
    <t>81 6 6576 7236</t>
  </si>
  <si>
    <t>1-12-10 SHINKIBA</t>
  </si>
  <si>
    <t>0120 599 868</t>
  </si>
  <si>
    <t>81 3 5569 6731</t>
  </si>
  <si>
    <t xml:space="preserve"> KENYA</t>
  </si>
  <si>
    <t>Kenya Embakasi</t>
  </si>
  <si>
    <t>Even Business Park</t>
  </si>
  <si>
    <t>North Airport Road  Embakasi</t>
  </si>
  <si>
    <t>PO BOX 12202-00100</t>
  </si>
  <si>
    <t>+254 703052020</t>
  </si>
  <si>
    <t>Pan Africa Express Ltd</t>
  </si>
  <si>
    <t>Mbuni Rd  Nyali</t>
  </si>
  <si>
    <t>PO BOX 47802-00100</t>
  </si>
  <si>
    <t>00254412228719</t>
  </si>
  <si>
    <t>00254412228720</t>
  </si>
  <si>
    <t>Nairobi Gateway</t>
  </si>
  <si>
    <t>African Cargo Handling Limited</t>
  </si>
  <si>
    <t>(ACHL)  Jomo Kenyatta Int'l</t>
  </si>
  <si>
    <t>Airport  Special Cargo Area</t>
  </si>
  <si>
    <t>PO BOX 19129-00501  Nairobi</t>
  </si>
  <si>
    <t>+2540703052100</t>
  </si>
  <si>
    <t>+2540722893000</t>
  </si>
  <si>
    <t xml:space="preserve"> KYRGYZSTAN</t>
  </si>
  <si>
    <t>+996 312 210742</t>
  </si>
  <si>
    <t>+996 312 210743</t>
  </si>
  <si>
    <t xml:space="preserve"> KIRIBATI</t>
  </si>
  <si>
    <t>686 26130</t>
  </si>
  <si>
    <t>686 26332</t>
  </si>
  <si>
    <t xml:space="preserve"> ST. KITTS AND NEVIS</t>
  </si>
  <si>
    <t>TDC Airlines Services</t>
  </si>
  <si>
    <t>New Castle Airport</t>
  </si>
  <si>
    <t>Nevis</t>
  </si>
  <si>
    <t>+1 869 469 9583</t>
  </si>
  <si>
    <t xml:space="preserve"> KOREA (SOUTH)</t>
  </si>
  <si>
    <t>AW7</t>
  </si>
  <si>
    <t>ANF Warehouse</t>
  </si>
  <si>
    <t>Ah-Am Logistics Complex 3F</t>
  </si>
  <si>
    <t>130  Seohae-daero 94beon-gil</t>
  </si>
  <si>
    <t>Jung-gu</t>
  </si>
  <si>
    <t>Incheon</t>
  </si>
  <si>
    <t>22343</t>
  </si>
  <si>
    <t>82 32 886 6386</t>
  </si>
  <si>
    <t>82 32 886 6387</t>
  </si>
  <si>
    <t>1122  Cheonan-daero</t>
  </si>
  <si>
    <t>Seobuk-gu  Cheonan-si</t>
  </si>
  <si>
    <t>Chungcheongnam-do</t>
  </si>
  <si>
    <t>+82 41 563 6655</t>
  </si>
  <si>
    <t>+82 41 563 6657</t>
  </si>
  <si>
    <t>CW5</t>
  </si>
  <si>
    <t>TNT Korea - Cisco Warehouse</t>
  </si>
  <si>
    <t>AMB air-cargo terminal F2-3</t>
  </si>
  <si>
    <t>69 Gonghangdong-ro 296beon-gil</t>
  </si>
  <si>
    <t>22379</t>
  </si>
  <si>
    <t>82 32 744 9223</t>
  </si>
  <si>
    <t>82 32 744 9224</t>
  </si>
  <si>
    <t>527  Sintanjin-ro</t>
  </si>
  <si>
    <t>Daedeok-gu</t>
  </si>
  <si>
    <t>+82 42 936 6688</t>
  </si>
  <si>
    <t>+82 42 936 6690</t>
  </si>
  <si>
    <t>63-27  JANGSAN-RO</t>
  </si>
  <si>
    <t>+82 53 564 6400</t>
  </si>
  <si>
    <t>+82 53 573 4200</t>
  </si>
  <si>
    <t>FC4</t>
  </si>
  <si>
    <t>Field Cycle Count</t>
  </si>
  <si>
    <t>Taeyoung Logistics Building 28</t>
  </si>
  <si>
    <t>Achasan-ro 15-gil Seongdong-gu</t>
  </si>
  <si>
    <t>Seoul</t>
  </si>
  <si>
    <t>04799</t>
  </si>
  <si>
    <t>+82 2 6123 0722</t>
  </si>
  <si>
    <t>+82 2 3409 1677</t>
  </si>
  <si>
    <t>GMP</t>
  </si>
  <si>
    <t>GIMPO INTERNATIONAL AIRPORT</t>
  </si>
  <si>
    <t>38  Haneul-gil</t>
  </si>
  <si>
    <t>07505</t>
  </si>
  <si>
    <t>02-6678-1114</t>
  </si>
  <si>
    <t>02-6737-9002</t>
  </si>
  <si>
    <t>HC6</t>
  </si>
  <si>
    <t>KGSP Healthcare Center</t>
  </si>
  <si>
    <t>54  Yangcheon-ro 47-gil</t>
  </si>
  <si>
    <t>Gangseo-gu</t>
  </si>
  <si>
    <t>82 2 6678 6666</t>
  </si>
  <si>
    <t>82 2 6678 6633</t>
  </si>
  <si>
    <t>ICN</t>
  </si>
  <si>
    <t>INCHEON INTERNATIONAL AIRPORT</t>
  </si>
  <si>
    <t>77-8  Gonghangdong-ro</t>
  </si>
  <si>
    <t>295beon-gil  Jung-gu</t>
  </si>
  <si>
    <t>+82 32 744 7733</t>
  </si>
  <si>
    <t>+82 32 744 7734</t>
  </si>
  <si>
    <t>IS7</t>
  </si>
  <si>
    <t>Incheon Sales Office</t>
  </si>
  <si>
    <t>#301 Yeongnong building</t>
  </si>
  <si>
    <t>3  Jangseung-ro 6beon-gil</t>
  </si>
  <si>
    <t>Namdong-gu</t>
  </si>
  <si>
    <t>21594</t>
  </si>
  <si>
    <t>02-6123-0800</t>
  </si>
  <si>
    <t>032-466-7395</t>
  </si>
  <si>
    <t>23  Jangja-ro 5beon-gil</t>
  </si>
  <si>
    <t>21532</t>
  </si>
  <si>
    <t>+82 32 466 7393</t>
  </si>
  <si>
    <t>+82 32 466 7395</t>
  </si>
  <si>
    <t>TNT Korea Head Office</t>
  </si>
  <si>
    <t>TRUTEC Building 11F</t>
  </si>
  <si>
    <t>12  World Cup buk-ro 56-gil</t>
  </si>
  <si>
    <t>Mapo-gu</t>
  </si>
  <si>
    <t>03924</t>
  </si>
  <si>
    <t>+82 2 2666 6660</t>
  </si>
  <si>
    <t>+82 2 2662 1117</t>
  </si>
  <si>
    <t>#116 Seongchang Building</t>
  </si>
  <si>
    <t>299  Samildaero  Jung-gu</t>
  </si>
  <si>
    <t>82 2 2666 6660</t>
  </si>
  <si>
    <t>8227765510</t>
  </si>
  <si>
    <t>Namgyeong building 3F</t>
  </si>
  <si>
    <t>33  Gangnam-daero 25-gil</t>
  </si>
  <si>
    <t>Seocho-gu</t>
  </si>
  <si>
    <t>+82 2 578 5513</t>
  </si>
  <si>
    <t>+82 2 574 9502</t>
  </si>
  <si>
    <t>9  Gonghang-ro 767beon-gil</t>
  </si>
  <si>
    <t>+82 51 642 6600</t>
  </si>
  <si>
    <t>+82 51 642 6720</t>
  </si>
  <si>
    <t>+82 2 6737 1114</t>
  </si>
  <si>
    <t>+82 2 6737 9002</t>
  </si>
  <si>
    <t>Suwon</t>
  </si>
  <si>
    <t>Myeongseong Building 1F</t>
  </si>
  <si>
    <t>30  Guun-ro 73beon-gil</t>
  </si>
  <si>
    <t>Gwonseon-gu  Suwon</t>
  </si>
  <si>
    <t>Gyeonggi-do</t>
  </si>
  <si>
    <t>+82 31 238 2221</t>
  </si>
  <si>
    <t>+82 31 237 2228</t>
  </si>
  <si>
    <t>TM6</t>
  </si>
  <si>
    <t>TNT Medtronic</t>
  </si>
  <si>
    <t>Taeyoung Logistics Building</t>
  </si>
  <si>
    <t>28  Achasan-ro 15-gil</t>
  </si>
  <si>
    <t>Seongdong-gu</t>
  </si>
  <si>
    <t>82 2 3409 1671</t>
  </si>
  <si>
    <t>82 2 3409 1675</t>
  </si>
  <si>
    <t xml:space="preserve"> KUWAIT</t>
  </si>
  <si>
    <t>+965 461 0888</t>
  </si>
  <si>
    <t>+965 461 0337</t>
  </si>
  <si>
    <t>KWI</t>
  </si>
  <si>
    <t>KUWAIT INTERNATIONAL AIRPORT</t>
  </si>
  <si>
    <t>PLOT 18</t>
  </si>
  <si>
    <t>KUWAIT FREE TRADE ZONE</t>
  </si>
  <si>
    <t>SHUWAIKH</t>
  </si>
  <si>
    <t>KUWAIT CITY</t>
  </si>
  <si>
    <t>13100</t>
  </si>
  <si>
    <t xml:space="preserve"> CAYMAN ISLANDS</t>
  </si>
  <si>
    <t>19 Walkers Road</t>
  </si>
  <si>
    <t>P.O. Box 119 G.T.</t>
  </si>
  <si>
    <t>George Town</t>
  </si>
  <si>
    <t>Grand Cayman</t>
  </si>
  <si>
    <t>+1 345 949 0262</t>
  </si>
  <si>
    <t>+1 345 949 8817</t>
  </si>
  <si>
    <t xml:space="preserve"> KAZAKHSTAN</t>
  </si>
  <si>
    <t>Astana</t>
  </si>
  <si>
    <t>33/1 Zheltoksan Street</t>
  </si>
  <si>
    <t>1st floor</t>
  </si>
  <si>
    <t>+7 717 2580582</t>
  </si>
  <si>
    <t>+7 717 2945614</t>
  </si>
  <si>
    <t>+7 727 3826545</t>
  </si>
  <si>
    <t>+7 727 3826544</t>
  </si>
  <si>
    <t xml:space="preserve"> LAO PEOPLES DEM. RE</t>
  </si>
  <si>
    <t>HOUSE #410B. PHONHXAY</t>
  </si>
  <si>
    <t>856 20 231-9888</t>
  </si>
  <si>
    <t xml:space="preserve"> LEBANON</t>
  </si>
  <si>
    <t>Associate :Gezairi Express SAL</t>
  </si>
  <si>
    <t>Maurice Jabra Building GL Flr</t>
  </si>
  <si>
    <t>Charles Helou Ave  Sin El Fil</t>
  </si>
  <si>
    <t>00 9611487087</t>
  </si>
  <si>
    <t xml:space="preserve"> SAINT LUCIA</t>
  </si>
  <si>
    <t xml:space="preserve"> LIECHTENSTEIN</t>
  </si>
  <si>
    <t xml:space="preserve"> SRI LANKA</t>
  </si>
  <si>
    <t>C/O Mountain Hawk Exp (Pvt)Ltd</t>
  </si>
  <si>
    <t>300  Galle Road  Colombo 03</t>
  </si>
  <si>
    <t>+ 94 114 522222</t>
  </si>
  <si>
    <t>+ 94 114 522203</t>
  </si>
  <si>
    <t>C/O AITKEN SPENCE  ACE CARGO</t>
  </si>
  <si>
    <t>009411230844</t>
  </si>
  <si>
    <t>0094112330586</t>
  </si>
  <si>
    <t>300  Galle Road</t>
  </si>
  <si>
    <t xml:space="preserve"> LIBERIA</t>
  </si>
  <si>
    <t>80 board street</t>
  </si>
  <si>
    <t>Business Incubator Plaza</t>
  </si>
  <si>
    <t>monrovia</t>
  </si>
  <si>
    <t>+231 770 177949</t>
  </si>
  <si>
    <t xml:space="preserve"> LESOTHO</t>
  </si>
  <si>
    <t>P. O. Box 0181  Maseru West</t>
  </si>
  <si>
    <t>Maseru West  100  Maseru</t>
  </si>
  <si>
    <t>maseru</t>
  </si>
  <si>
    <t>00266 52 503705</t>
  </si>
  <si>
    <t>00266 22 313223</t>
  </si>
  <si>
    <t xml:space="preserve"> LITHUANIA</t>
  </si>
  <si>
    <t>KARMELAVA KAUNO RAJ</t>
  </si>
  <si>
    <t>+370 37 758200</t>
  </si>
  <si>
    <t>+370 37 758201</t>
  </si>
  <si>
    <t>+370 5 2397555</t>
  </si>
  <si>
    <t>+370 5 2397556</t>
  </si>
  <si>
    <t xml:space="preserve"> LUXEMBOURG</t>
  </si>
  <si>
    <t>CT5</t>
  </si>
  <si>
    <t>CUSTOMS OFFICE GASPERICH</t>
  </si>
  <si>
    <t>CENTRE DE DOUANES ET ACCISES</t>
  </si>
  <si>
    <t>CROIX DE GASPERICH</t>
  </si>
  <si>
    <t>L-1350</t>
  </si>
  <si>
    <t>Z.A.E. KRAKELSHAFF</t>
  </si>
  <si>
    <t>352 357395220</t>
  </si>
  <si>
    <t>LX7</t>
  </si>
  <si>
    <t>LUX A/P COMM. UPLIFT</t>
  </si>
  <si>
    <t>VY1</t>
  </si>
  <si>
    <t>Dplus VAS Technical Courier L1</t>
  </si>
  <si>
    <t>3920</t>
  </si>
  <si>
    <t>VY2</t>
  </si>
  <si>
    <t>Dplus VAS Technical Courier L2</t>
  </si>
  <si>
    <t>Z.A.E. Krakelshaff</t>
  </si>
  <si>
    <t>VY3</t>
  </si>
  <si>
    <t>Dplus VAS Technical Courier L3</t>
  </si>
  <si>
    <t>VY4</t>
  </si>
  <si>
    <t>Dplus VAS Technical Courier L4</t>
  </si>
  <si>
    <t>VY5</t>
  </si>
  <si>
    <t>Dplus VAS Technical Courier L5</t>
  </si>
  <si>
    <t>Z.A.E. Krakelsahff</t>
  </si>
  <si>
    <t xml:space="preserve"> LATVIA</t>
  </si>
  <si>
    <t>+371 6766 8000</t>
  </si>
  <si>
    <t>+371 6766 8001</t>
  </si>
  <si>
    <t xml:space="preserve"> LIBYA</t>
  </si>
  <si>
    <t>Gurgi Near Al Andalus Market</t>
  </si>
  <si>
    <t>Tripoli-Libya</t>
  </si>
  <si>
    <t>benghazi</t>
  </si>
  <si>
    <t>00218214779073</t>
  </si>
  <si>
    <t>0021821477809</t>
  </si>
  <si>
    <t>3RD Ring Rd Street Al-Magasba</t>
  </si>
  <si>
    <t>00218515206000</t>
  </si>
  <si>
    <t>00218512661052</t>
  </si>
  <si>
    <t>Near Zarqa El Yamama 2 Gout Sh</t>
  </si>
  <si>
    <t>P.O.Box:5897 Tripoli-Libya</t>
  </si>
  <si>
    <t>Associate : HUDHUD LOGISTICS</t>
  </si>
  <si>
    <t>tripoli</t>
  </si>
  <si>
    <t>+218217137666</t>
  </si>
  <si>
    <t>+218215621299</t>
  </si>
  <si>
    <t xml:space="preserve"> MOROCCO</t>
  </si>
  <si>
    <t>agadir</t>
  </si>
  <si>
    <t>212665883811</t>
  </si>
  <si>
    <t>212522592148</t>
  </si>
  <si>
    <t>Immeuble SIGMA</t>
  </si>
  <si>
    <t>Sidi Maarouf-la colline</t>
  </si>
  <si>
    <t>Lotissement Alafak</t>
  </si>
  <si>
    <t>+212 522276728</t>
  </si>
  <si>
    <t>+212 522276609</t>
  </si>
  <si>
    <t>CMN</t>
  </si>
  <si>
    <t>CASABLANCA MOHAMMED V</t>
  </si>
  <si>
    <t>254 bis  Boulevard Ibn Tachfin</t>
  </si>
  <si>
    <t>212522638107</t>
  </si>
  <si>
    <t>CR8</t>
  </si>
  <si>
    <t>CASABLANCA ROAD</t>
  </si>
  <si>
    <t>43 avenue khalid bnou el walid</t>
  </si>
  <si>
    <t>212522276728</t>
  </si>
  <si>
    <t>21222276728</t>
  </si>
  <si>
    <t>21222276729</t>
  </si>
  <si>
    <t>21222276609</t>
  </si>
  <si>
    <t>0021222276728</t>
  </si>
  <si>
    <t>0021222276609</t>
  </si>
  <si>
    <t>RB2</t>
  </si>
  <si>
    <t>Tanger (Comarit)</t>
  </si>
  <si>
    <t>TANGER PORT</t>
  </si>
  <si>
    <t>Tanger</t>
  </si>
  <si>
    <t>unknown</t>
  </si>
  <si>
    <t>5  Rue Sayed Qotb</t>
  </si>
  <si>
    <t>Tangier</t>
  </si>
  <si>
    <t>+2120539320957</t>
  </si>
  <si>
    <t>+2120539324602</t>
  </si>
  <si>
    <t xml:space="preserve"> MONACO</t>
  </si>
  <si>
    <t>MONTE CARLO - HANDLED BY NCE</t>
  </si>
  <si>
    <t xml:space="preserve"> MOLDOVA</t>
  </si>
  <si>
    <t>Str. Haltei 41a</t>
  </si>
  <si>
    <t xml:space="preserve"> MONTENEGRO</t>
  </si>
  <si>
    <t>Podgorica</t>
  </si>
  <si>
    <t>Cijevna BB</t>
  </si>
  <si>
    <t>382 20 606450-2</t>
  </si>
  <si>
    <t>382 20 606453</t>
  </si>
  <si>
    <t xml:space="preserve"> SAINT MARTIN</t>
  </si>
  <si>
    <t>Saint Martin</t>
  </si>
  <si>
    <t>Immeuble le Perou</t>
  </si>
  <si>
    <t>Marigot</t>
  </si>
  <si>
    <t xml:space="preserve"> MADAGASCAR</t>
  </si>
  <si>
    <t>madpack courrier express</t>
  </si>
  <si>
    <t>immeuble marbour</t>
  </si>
  <si>
    <t>antananarivo</t>
  </si>
  <si>
    <t>261202231298</t>
  </si>
  <si>
    <t>261202231252</t>
  </si>
  <si>
    <t>00261202231298</t>
  </si>
  <si>
    <t>00261202231252</t>
  </si>
  <si>
    <t xml:space="preserve"> MARSHALL ISLANDS</t>
  </si>
  <si>
    <t xml:space="preserve">AMBYTH LOGISTICS			</t>
  </si>
  <si>
    <t>193 Rojas Street</t>
  </si>
  <si>
    <t>Harmon Indl Park tamuning guam</t>
  </si>
  <si>
    <t>majuro</t>
  </si>
  <si>
    <t xml:space="preserve"> MACEDONIA</t>
  </si>
  <si>
    <t>+ 389 22 469007</t>
  </si>
  <si>
    <t>+ 389 22 468922</t>
  </si>
  <si>
    <t>Kacanicki pat BB</t>
  </si>
  <si>
    <t>+ 389 22 600168</t>
  </si>
  <si>
    <t>+ 389 22 600613</t>
  </si>
  <si>
    <t xml:space="preserve"> MALI</t>
  </si>
  <si>
    <t>223 20 29 06 38</t>
  </si>
  <si>
    <t>Mali Others</t>
  </si>
  <si>
    <t>Bamako</t>
  </si>
  <si>
    <t xml:space="preserve"> MYANMAR</t>
  </si>
  <si>
    <t>Associate : E.C.S Company Ltd</t>
  </si>
  <si>
    <t>91  39th Street   Ground Floor</t>
  </si>
  <si>
    <t>00 95 1 240 802</t>
  </si>
  <si>
    <t>00 95 1 391 239</t>
  </si>
  <si>
    <t xml:space="preserve"> MONGOLIA</t>
  </si>
  <si>
    <t>Tuushin Building</t>
  </si>
  <si>
    <t>Prime Minister Amar's Str. 15</t>
  </si>
  <si>
    <t>Sukhbaatar District</t>
  </si>
  <si>
    <t>976-11-320064</t>
  </si>
  <si>
    <t>976-11-322800</t>
  </si>
  <si>
    <t xml:space="preserve"> MACAU</t>
  </si>
  <si>
    <t>25/F Standard Chartered Tower</t>
  </si>
  <si>
    <t>Millennium City1</t>
  </si>
  <si>
    <t>388 Kwun Tong Road</t>
  </si>
  <si>
    <t xml:space="preserve"> NORTHERN MARIANA ISL</t>
  </si>
  <si>
    <t xml:space="preserve">AMBYTH LOGISTICS  		</t>
  </si>
  <si>
    <t>Harmon Indl Park Tamuning Guam</t>
  </si>
  <si>
    <t>rota</t>
  </si>
  <si>
    <t>00671646-3723</t>
  </si>
  <si>
    <t>00671649-3012</t>
  </si>
  <si>
    <t xml:space="preserve">AMBYTH LOGISTICS 			</t>
  </si>
  <si>
    <t>193 Rojas Street  Harmon Indl</t>
  </si>
  <si>
    <t>park  Tamuning  Guam</t>
  </si>
  <si>
    <t>saipan</t>
  </si>
  <si>
    <t>006716463723</t>
  </si>
  <si>
    <t xml:space="preserve"> MARTINIQUE</t>
  </si>
  <si>
    <t>0596 505 455</t>
  </si>
  <si>
    <t>0596 505 552</t>
  </si>
  <si>
    <t xml:space="preserve"> MAURITANIA</t>
  </si>
  <si>
    <t>2225254459</t>
  </si>
  <si>
    <t>2225291743</t>
  </si>
  <si>
    <t>K.ext 306.route de la plage</t>
  </si>
  <si>
    <t>+222 45257890</t>
  </si>
  <si>
    <t>+222 45254460</t>
  </si>
  <si>
    <t xml:space="preserve"> MONTSERRAT</t>
  </si>
  <si>
    <t xml:space="preserve"> MALTA</t>
  </si>
  <si>
    <t>Valletta Road</t>
  </si>
  <si>
    <t>+356 25584600</t>
  </si>
  <si>
    <t>+356 21665044</t>
  </si>
  <si>
    <t xml:space="preserve"> MAURITIUS</t>
  </si>
  <si>
    <t>Associates : Rennel Ltd</t>
  </si>
  <si>
    <t>Grewals Lane Les Pailles 11201</t>
  </si>
  <si>
    <t>+230 286 5914</t>
  </si>
  <si>
    <t xml:space="preserve"> MALDIVES</t>
  </si>
  <si>
    <t>C/O Super Logistics (Pvt) Ltd</t>
  </si>
  <si>
    <t>7th Floor  Ma.Maadheli</t>
  </si>
  <si>
    <t>Majeedhee Magu</t>
  </si>
  <si>
    <t>+960 300 0707</t>
  </si>
  <si>
    <t>+960 3011999</t>
  </si>
  <si>
    <t xml:space="preserve"> MALAWI</t>
  </si>
  <si>
    <t>Off Maunde Road Makata indl</t>
  </si>
  <si>
    <t>Area   PO BOX - 629</t>
  </si>
  <si>
    <t xml:space="preserve">Blantyre  MALAWI					</t>
  </si>
  <si>
    <t>00265 1871888</t>
  </si>
  <si>
    <t>Glens Frieght Forwarding</t>
  </si>
  <si>
    <t>Off Maunde Road Makata Indl</t>
  </si>
  <si>
    <t>Blantyre</t>
  </si>
  <si>
    <t>Off Maunde Road  Makata Indust</t>
  </si>
  <si>
    <t>P.O.Box 629  Blantyre  Malawi.</t>
  </si>
  <si>
    <t>lilongwe</t>
  </si>
  <si>
    <t>002651759476</t>
  </si>
  <si>
    <t>002658207102</t>
  </si>
  <si>
    <t xml:space="preserve"> MEXICO</t>
  </si>
  <si>
    <t>Cuernavaca</t>
  </si>
  <si>
    <t>Av. Reforma No. 74-C</t>
  </si>
  <si>
    <t>Col.Emiliano Zapata Cd.Cuautla</t>
  </si>
  <si>
    <t>Morelos</t>
  </si>
  <si>
    <t>017353526871</t>
  </si>
  <si>
    <t>FRANCISCO SARABIA 14.</t>
  </si>
  <si>
    <t>COLONIA: EL PEÑON DE LOS BAÑ</t>
  </si>
  <si>
    <t>VENUSTIANO CARRANZA.</t>
  </si>
  <si>
    <t>Mexico D.F.</t>
  </si>
  <si>
    <t>5255 52429159</t>
  </si>
  <si>
    <t>562 7967000</t>
  </si>
  <si>
    <t>Nuevo Laredo</t>
  </si>
  <si>
    <t>Juarez Nº 310</t>
  </si>
  <si>
    <t>Entre 5 de Mayo y Josefa Ortiz</t>
  </si>
  <si>
    <t>Col.Centro Cd.Cadereyta Jimene</t>
  </si>
  <si>
    <t>Nuevo Leon</t>
  </si>
  <si>
    <t>018113670440</t>
  </si>
  <si>
    <t>Mexico</t>
  </si>
  <si>
    <t>CALLE 6  NO. 189.</t>
  </si>
  <si>
    <t>COL. AGRíCOLA PANTITLAN.</t>
  </si>
  <si>
    <t>MEXICO CITY    O</t>
  </si>
  <si>
    <t>525511671530</t>
  </si>
  <si>
    <t>Col. EL PEÑON DE LOS BAÑ</t>
  </si>
  <si>
    <t>52 5 552 429159</t>
  </si>
  <si>
    <t>52 5 552 708302</t>
  </si>
  <si>
    <t>Puebla</t>
  </si>
  <si>
    <t>Calle 6 Nº 189</t>
  </si>
  <si>
    <t>Co. Agricola Pantitlan</t>
  </si>
  <si>
    <t>Mexico DF</t>
  </si>
  <si>
    <t>Queretaro</t>
  </si>
  <si>
    <t>Blvd. BErnardo Quintana Nº161</t>
  </si>
  <si>
    <t>Col.Loma Dorada Cd. Queretaro</t>
  </si>
  <si>
    <t>Centro Operativo Loma Dorada</t>
  </si>
  <si>
    <t>Santiago de Queretaro</t>
  </si>
  <si>
    <t>01442 2237672</t>
  </si>
  <si>
    <t>014422230688</t>
  </si>
  <si>
    <t>SLP</t>
  </si>
  <si>
    <t>San Luis Potosi</t>
  </si>
  <si>
    <t>KM 9.5 Carretera 57</t>
  </si>
  <si>
    <t>52 4448348000</t>
  </si>
  <si>
    <t>Toluca</t>
  </si>
  <si>
    <t>Isabel La Catolica Nº 411</t>
  </si>
  <si>
    <t>Entre Lerdo de Tejada y Gonzal</t>
  </si>
  <si>
    <t>Col. Reforma</t>
  </si>
  <si>
    <t>Estado de Mexico</t>
  </si>
  <si>
    <t>017221672841</t>
  </si>
  <si>
    <t xml:space="preserve"> MALAYSIA</t>
  </si>
  <si>
    <t>BK6</t>
  </si>
  <si>
    <t>Bukit Kay Hitam</t>
  </si>
  <si>
    <t>No. 42  JALAN KENCANA 1A/1</t>
  </si>
  <si>
    <t>143 Ground Flr  Jalan Toman 7</t>
  </si>
  <si>
    <t>Kemayan Square</t>
  </si>
  <si>
    <t>Seremban</t>
  </si>
  <si>
    <t>MAS 2  KAW. PERINDUSTRIAN</t>
  </si>
  <si>
    <t>No 24 Lot 8523 Grd flr Stutong</t>
  </si>
  <si>
    <t>Commercial Ctr.Sotong/setia</t>
  </si>
  <si>
    <t>Raja Jln Stutong</t>
  </si>
  <si>
    <t>Kota Kinabalu City</t>
  </si>
  <si>
    <t>Kota Kinabalu</t>
  </si>
  <si>
    <t>KL3</t>
  </si>
  <si>
    <t>KLIA GATEWAY DEPOT</t>
  </si>
  <si>
    <t>Malaysia Airlines Freight</t>
  </si>
  <si>
    <t>Forwarders Complex  KLIA Cargo</t>
  </si>
  <si>
    <t>Village KLIA</t>
  </si>
  <si>
    <t>SELANGOR</t>
  </si>
  <si>
    <t>KMC</t>
  </si>
  <si>
    <t>MY CAXTON  IM</t>
  </si>
  <si>
    <t>NO  1 JALAN USAHAWAN 5</t>
  </si>
  <si>
    <t>KAWASAN PERINDUSTRIAN SETAPAK</t>
  </si>
  <si>
    <t>KUALA LUMPUR</t>
  </si>
  <si>
    <t>53200</t>
  </si>
  <si>
    <t>60 34223282</t>
  </si>
  <si>
    <t>60 34221282</t>
  </si>
  <si>
    <t>Country Head Office</t>
  </si>
  <si>
    <t>17B Menara PKNS</t>
  </si>
  <si>
    <t>Jalan Yong Shook Lin</t>
  </si>
  <si>
    <t>Petaling Jaya</t>
  </si>
  <si>
    <t>46050</t>
  </si>
  <si>
    <t>603-79623333</t>
  </si>
  <si>
    <t>603-79623380</t>
  </si>
  <si>
    <t>KU9</t>
  </si>
  <si>
    <t>KULHQ</t>
  </si>
  <si>
    <t>17B Menara PKNS  PJ</t>
  </si>
  <si>
    <t>Selangor</t>
  </si>
  <si>
    <t>603-79623388</t>
  </si>
  <si>
    <t>KUL</t>
  </si>
  <si>
    <t>KUALA LUMPUR INTL  AIRPORT</t>
  </si>
  <si>
    <t>Lot B9B  Block B  MAS Cargo</t>
  </si>
  <si>
    <t>Forwarders Complex  KLIA FCZ</t>
  </si>
  <si>
    <t>South Support Zone</t>
  </si>
  <si>
    <t>Sepang</t>
  </si>
  <si>
    <t>603 8775 7018</t>
  </si>
  <si>
    <t>603 8775 7113</t>
  </si>
  <si>
    <t>31 Jln Melaka Raya 25</t>
  </si>
  <si>
    <t>Tmn Melaka Raya</t>
  </si>
  <si>
    <t>606 2843775</t>
  </si>
  <si>
    <t>606 2834175</t>
  </si>
  <si>
    <t>NO2</t>
  </si>
  <si>
    <t>NATIONAL OPERATIONS CENTRE</t>
  </si>
  <si>
    <t>Lorong 51A/227B Petaling Jaya</t>
  </si>
  <si>
    <t>Lot 11 &amp; 11A</t>
  </si>
  <si>
    <t>46100</t>
  </si>
  <si>
    <t>04</t>
  </si>
  <si>
    <t>PEN</t>
  </si>
  <si>
    <t>BLOCK A  GRID 12.5-14.5</t>
  </si>
  <si>
    <t>2ND CARGO COMPLEX</t>
  </si>
  <si>
    <t>PENANG INTERNATIONAL AIRPORT</t>
  </si>
  <si>
    <t>604 6272 821</t>
  </si>
  <si>
    <t>604 6272 800</t>
  </si>
  <si>
    <t>No 16 Jalan Tiang U8/92</t>
  </si>
  <si>
    <t>Bukit Jelutong Ind. Estate</t>
  </si>
  <si>
    <t>Section U8  40150 Shah Alam</t>
  </si>
  <si>
    <t>Shah Alam</t>
  </si>
  <si>
    <t>603 7839 6400</t>
  </si>
  <si>
    <t>603 7839 6455</t>
  </si>
  <si>
    <t>Penang Depot</t>
  </si>
  <si>
    <t>99A Solok Bayan Lepas</t>
  </si>
  <si>
    <t>Kaw. Perind. Bayan Lepas</t>
  </si>
  <si>
    <t>Penang</t>
  </si>
  <si>
    <t>604 - 6272821</t>
  </si>
  <si>
    <t>604 - 6272800</t>
  </si>
  <si>
    <t xml:space="preserve"> MOZAMBIQUE</t>
  </si>
  <si>
    <t>Associate:Triton Express</t>
  </si>
  <si>
    <t>Biarro da Malanga  De Naamcha</t>
  </si>
  <si>
    <t>Ave 492  Distrito Urbano 2 CID</t>
  </si>
  <si>
    <t>maputo</t>
  </si>
  <si>
    <t>00258 2140 6339</t>
  </si>
  <si>
    <t>Associate:TRITON EXPRESS</t>
  </si>
  <si>
    <t>Biarro daMalanga Dist Urbano 2</t>
  </si>
  <si>
    <t>De Naamcha Ave No 492 Cidadae</t>
  </si>
  <si>
    <t xml:space="preserve"> NAMIBIA</t>
  </si>
  <si>
    <t>Unit 5 Dresma Platz</t>
  </si>
  <si>
    <t>88 Nickel Street</t>
  </si>
  <si>
    <t>Prosperita</t>
  </si>
  <si>
    <t>2646 1240935</t>
  </si>
  <si>
    <t>2646 1241133</t>
  </si>
  <si>
    <t>Walvis Bay</t>
  </si>
  <si>
    <t>209 Sam Nujoma Avenue</t>
  </si>
  <si>
    <t>00264 6420 9544</t>
  </si>
  <si>
    <t xml:space="preserve"> NEW CALEDONIA</t>
  </si>
  <si>
    <t>242669</t>
  </si>
  <si>
    <t xml:space="preserve"> NIGER</t>
  </si>
  <si>
    <t>26  Avenue de l’ O.U.A</t>
  </si>
  <si>
    <t>P.O. Box 937</t>
  </si>
  <si>
    <t>+227 203 41596</t>
  </si>
  <si>
    <t>+227 207 41596</t>
  </si>
  <si>
    <t xml:space="preserve"> NORFOLK ISLAND</t>
  </si>
  <si>
    <t>PO Box 465</t>
  </si>
  <si>
    <t>Norfolk Island</t>
  </si>
  <si>
    <t>6723 22195</t>
  </si>
  <si>
    <t>6723 22155</t>
  </si>
  <si>
    <t xml:space="preserve"> NIGERIA</t>
  </si>
  <si>
    <t>Associate Name: RED STAR EXP</t>
  </si>
  <si>
    <t>#70 International Airport Road</t>
  </si>
  <si>
    <t>00 2341 2715670</t>
  </si>
  <si>
    <t>Associate : RED STAR EXPRESS</t>
  </si>
  <si>
    <t>00234 1 2715670</t>
  </si>
  <si>
    <t xml:space="preserve"> NICARAGUA</t>
  </si>
  <si>
    <t>Semaforo de la substa 1km nort</t>
  </si>
  <si>
    <t>505 2263 1400</t>
  </si>
  <si>
    <t>505</t>
  </si>
  <si>
    <t>Bolonia de la Maison</t>
  </si>
  <si>
    <t>Teodolinda 20 varas al sur</t>
  </si>
  <si>
    <t>Repto Bolonia</t>
  </si>
  <si>
    <t>Managua</t>
  </si>
  <si>
    <t xml:space="preserve"> NETHERLANDS</t>
  </si>
  <si>
    <t>AMG</t>
  </si>
  <si>
    <t>AMSTERDAM AIRFREIGHT GATEWAY</t>
  </si>
  <si>
    <t>AMS</t>
  </si>
  <si>
    <t>GLOBAL TRANSIT HUB</t>
  </si>
  <si>
    <t>Fokkerweg 300</t>
  </si>
  <si>
    <t>Distribution Center 2B</t>
  </si>
  <si>
    <t>Oude Meer</t>
  </si>
  <si>
    <t>1438 AN</t>
  </si>
  <si>
    <t>20     3162900</t>
  </si>
  <si>
    <t>20     3162915</t>
  </si>
  <si>
    <t>BZ1</t>
  </si>
  <si>
    <t>Fashion Bergen op Zoom</t>
  </si>
  <si>
    <t>Leeghwaterweg 2-4</t>
  </si>
  <si>
    <t>Bergen op Zoom</t>
  </si>
  <si>
    <t>4612 RD</t>
  </si>
  <si>
    <t>IDE Centre</t>
  </si>
  <si>
    <t>Express 1</t>
  </si>
  <si>
    <t>Duiven</t>
  </si>
  <si>
    <t>+31 (0)26 31900</t>
  </si>
  <si>
    <t>n.a.</t>
  </si>
  <si>
    <t>CDD Domestic</t>
  </si>
  <si>
    <t>DP1</t>
  </si>
  <si>
    <t>Dplus VAS Technical Courier C4</t>
  </si>
  <si>
    <t>Bellsingel 51</t>
  </si>
  <si>
    <t>Postbus 306</t>
  </si>
  <si>
    <t>2130 AH Hoofddorp</t>
  </si>
  <si>
    <t>Schiphol-Rijk</t>
  </si>
  <si>
    <t>1119 NT</t>
  </si>
  <si>
    <t>+31 88 393 4128</t>
  </si>
  <si>
    <t>DP3</t>
  </si>
  <si>
    <t>Dplus VAS Technical Courier C2</t>
  </si>
  <si>
    <t>+31 88 393 4118</t>
  </si>
  <si>
    <t>DP5</t>
  </si>
  <si>
    <t>Dplus VAS Technical Courier S9</t>
  </si>
  <si>
    <t>DP7</t>
  </si>
  <si>
    <t>Dplus VAS Technical Courier S8</t>
  </si>
  <si>
    <t>11119 NT</t>
  </si>
  <si>
    <t>DP9</t>
  </si>
  <si>
    <t>Dplus VAS Technical Courier A3</t>
  </si>
  <si>
    <t>DR1</t>
  </si>
  <si>
    <t>Drachten</t>
  </si>
  <si>
    <t>Het Helmhout 10</t>
  </si>
  <si>
    <t>9206 HZ</t>
  </si>
  <si>
    <t>+31 2583280</t>
  </si>
  <si>
    <t>DU8</t>
  </si>
  <si>
    <t>DHO ICS</t>
  </si>
  <si>
    <t>Carthograaf 50</t>
  </si>
  <si>
    <t>6921 EZ</t>
  </si>
  <si>
    <t>263191919</t>
  </si>
  <si>
    <t>263191854</t>
  </si>
  <si>
    <t>DV2</t>
  </si>
  <si>
    <t>DUIVEN F A</t>
  </si>
  <si>
    <t>RIVIERWEG 12</t>
  </si>
  <si>
    <t>6921 PZ</t>
  </si>
  <si>
    <t>26     3191919</t>
  </si>
  <si>
    <t>Maastricht Contingency Hub</t>
  </si>
  <si>
    <t>Vliegveldweg 90</t>
  </si>
  <si>
    <t>Maastricht-Airport</t>
  </si>
  <si>
    <t>tbc</t>
  </si>
  <si>
    <t>EO8</t>
  </si>
  <si>
    <t>Sales Depot EEO</t>
  </si>
  <si>
    <t>Central European Associates</t>
  </si>
  <si>
    <t>Cartograaf 50</t>
  </si>
  <si>
    <t>+31 26 319 1402</t>
  </si>
  <si>
    <t>+31 26 319 1823</t>
  </si>
  <si>
    <t>FG4</t>
  </si>
  <si>
    <t>Fashion Oldenzaal sub</t>
  </si>
  <si>
    <t>Eekboerstraat 28A</t>
  </si>
  <si>
    <t>7575AX</t>
  </si>
  <si>
    <t>GHO</t>
  </si>
  <si>
    <t>GLOBAL HEADOFFICE</t>
  </si>
  <si>
    <t>TAURUSAVENUE 111</t>
  </si>
  <si>
    <t>HOOFDDORP</t>
  </si>
  <si>
    <t>2132 LS</t>
  </si>
  <si>
    <t>+31 88 3939000</t>
  </si>
  <si>
    <t>+31 20 5007500</t>
  </si>
  <si>
    <t>HE2</t>
  </si>
  <si>
    <t>Hemweg booking centre</t>
  </si>
  <si>
    <t>+31 20 5803130</t>
  </si>
  <si>
    <t>6422PE Heerlen</t>
  </si>
  <si>
    <t>6429AA</t>
  </si>
  <si>
    <t>HQ1</t>
  </si>
  <si>
    <t>TNT Centre</t>
  </si>
  <si>
    <t>+3120 500 7500</t>
  </si>
  <si>
    <t>HT1</t>
  </si>
  <si>
    <t>GAM Customer Service Desk NL</t>
  </si>
  <si>
    <t>Taurusavenue 111</t>
  </si>
  <si>
    <t>Postbus 13000</t>
  </si>
  <si>
    <t>1100 KG Amsterdam</t>
  </si>
  <si>
    <t>Hoofddorp</t>
  </si>
  <si>
    <t>+31 88 393 8768</t>
  </si>
  <si>
    <t>KO2</t>
  </si>
  <si>
    <t>GAM Customer Service Desk</t>
  </si>
  <si>
    <t>+32 9 338 3300</t>
  </si>
  <si>
    <t>+32 9 338 3460</t>
  </si>
  <si>
    <t>Delft</t>
  </si>
  <si>
    <t>Marconiweg 11</t>
  </si>
  <si>
    <t>+31 tbc</t>
  </si>
  <si>
    <t>N.a.</t>
  </si>
  <si>
    <t>NEX</t>
  </si>
  <si>
    <t>NETH INT EXPR SMALL BUSINESS</t>
  </si>
  <si>
    <t>Schipholrijk</t>
  </si>
  <si>
    <t>0204744000</t>
  </si>
  <si>
    <t>0204744400</t>
  </si>
  <si>
    <t>NHO</t>
  </si>
  <si>
    <t>BENELUX HO</t>
  </si>
  <si>
    <t>Effect 9</t>
  </si>
  <si>
    <t>Postbus 99456</t>
  </si>
  <si>
    <t>6920 ND Duiven</t>
  </si>
  <si>
    <t>+31 26 319 1919</t>
  </si>
  <si>
    <t>+31 26 319 1000</t>
  </si>
  <si>
    <t>NL3</t>
  </si>
  <si>
    <t>NIEUWEGEIN DATA CENTRE</t>
  </si>
  <si>
    <t>FRIESLANDHAVEN 6</t>
  </si>
  <si>
    <t>3433 BC</t>
  </si>
  <si>
    <t>617 704090</t>
  </si>
  <si>
    <t>NL4</t>
  </si>
  <si>
    <t>AMSTERDAM DATA CENTRE</t>
  </si>
  <si>
    <t>ARCHANGELKADE 1-3</t>
  </si>
  <si>
    <t>1013 BE</t>
  </si>
  <si>
    <t>30 6398 398</t>
  </si>
  <si>
    <t>NL5</t>
  </si>
  <si>
    <t>Head office data center</t>
  </si>
  <si>
    <t>Wenckebachweg 127</t>
  </si>
  <si>
    <t>1096 AM</t>
  </si>
  <si>
    <t>+31 20 4804415</t>
  </si>
  <si>
    <t>+31 20 4804421</t>
  </si>
  <si>
    <t>Nieuwegein</t>
  </si>
  <si>
    <t>Liesbosch 90</t>
  </si>
  <si>
    <t>+31 30 6006883</t>
  </si>
  <si>
    <t>ARNHEM HUB</t>
  </si>
  <si>
    <t>26 3197200</t>
  </si>
  <si>
    <t>QX3</t>
  </si>
  <si>
    <t>ARNHEM TRAINING DEPOT</t>
  </si>
  <si>
    <t>26     3192000</t>
  </si>
  <si>
    <t>RC3</t>
  </si>
  <si>
    <t>Shell station Hazeldonk</t>
  </si>
  <si>
    <t>A16 Junction 14</t>
  </si>
  <si>
    <t>4836 LG</t>
  </si>
  <si>
    <t>RD1</t>
  </si>
  <si>
    <t>Europoort (Stena L UK)</t>
  </si>
  <si>
    <t>Elbeweg</t>
  </si>
  <si>
    <t>ROTTERDAM - EUROPOORT</t>
  </si>
  <si>
    <t>3198</t>
  </si>
  <si>
    <t>RD7</t>
  </si>
  <si>
    <t>Hoek van Holland (Stena L UK)</t>
  </si>
  <si>
    <t>Stationsweg 10</t>
  </si>
  <si>
    <t>HOEK VAN HOLLAND</t>
  </si>
  <si>
    <t>3151 AA</t>
  </si>
  <si>
    <t>78 6555300</t>
  </si>
  <si>
    <t>78 6555426</t>
  </si>
  <si>
    <t>TC8</t>
  </si>
  <si>
    <t>SOS VAS / IT Technical Courier</t>
  </si>
  <si>
    <t>Vlietskade 6002</t>
  </si>
  <si>
    <t>Arkel</t>
  </si>
  <si>
    <t>4241 WP</t>
  </si>
  <si>
    <t>0183-567586</t>
  </si>
  <si>
    <t>UTR</t>
  </si>
  <si>
    <t>Utrecht</t>
  </si>
  <si>
    <t>3130 AH Hoofddorp</t>
  </si>
  <si>
    <t>+31 20 474 4000</t>
  </si>
  <si>
    <t>+31 20 474 4444</t>
  </si>
  <si>
    <t>VA2</t>
  </si>
  <si>
    <t>Dplus VAS  IT Technical Courier  A2</t>
  </si>
  <si>
    <t>Achtseweg 7</t>
  </si>
  <si>
    <t>Eindhoven</t>
  </si>
  <si>
    <t>5651 GK</t>
  </si>
  <si>
    <t>040-2624131</t>
  </si>
  <si>
    <t>VA4</t>
  </si>
  <si>
    <t>SOS VAS / Technical Courier Buitenpost</t>
  </si>
  <si>
    <t>Newtonstraat 2</t>
  </si>
  <si>
    <t>Buitenpost</t>
  </si>
  <si>
    <t>9285 XX</t>
  </si>
  <si>
    <t>0511-543579</t>
  </si>
  <si>
    <t>VA5</t>
  </si>
  <si>
    <t>SOS VAS / Technical Courier Meppel</t>
  </si>
  <si>
    <t>Lobberingestraat 7F</t>
  </si>
  <si>
    <t>Meppel</t>
  </si>
  <si>
    <t>7942 KA</t>
  </si>
  <si>
    <t>0522-443513</t>
  </si>
  <si>
    <t>VA6</t>
  </si>
  <si>
    <t>SOS / Technical Courier Enschede</t>
  </si>
  <si>
    <t>Marssteden 130</t>
  </si>
  <si>
    <t>Enschede</t>
  </si>
  <si>
    <t>7547 TD</t>
  </si>
  <si>
    <t>053-4288842</t>
  </si>
  <si>
    <t>VA7</t>
  </si>
  <si>
    <t>SOS VAS / Technical Courier Woerden</t>
  </si>
  <si>
    <t>Pompmolenlaan 22</t>
  </si>
  <si>
    <t>Woerden</t>
  </si>
  <si>
    <t>3447 GK</t>
  </si>
  <si>
    <t>0348-453182</t>
  </si>
  <si>
    <t>VA8</t>
  </si>
  <si>
    <t>SOS VAS / Technical Courier</t>
  </si>
  <si>
    <t>Elandstraat 120</t>
  </si>
  <si>
    <t>Capelle a/d IJssel</t>
  </si>
  <si>
    <t>2901 BK</t>
  </si>
  <si>
    <t>010-4140414</t>
  </si>
  <si>
    <t>VA9</t>
  </si>
  <si>
    <t>SOS VAS / Technical Courier Almere</t>
  </si>
  <si>
    <t>Operetteweg 31</t>
  </si>
  <si>
    <t>Almere</t>
  </si>
  <si>
    <t>035-5383328</t>
  </si>
  <si>
    <t>VS5</t>
  </si>
  <si>
    <t>SOS VAS / Technical Courier Texel</t>
  </si>
  <si>
    <t>Breeuwersweg 8</t>
  </si>
  <si>
    <t>Den Helder</t>
  </si>
  <si>
    <t>1786 PG</t>
  </si>
  <si>
    <t>0223-668214</t>
  </si>
  <si>
    <t>VS6</t>
  </si>
  <si>
    <t>SOS VAS / Technical Courier Amsterdam</t>
  </si>
  <si>
    <t>Westhavenweg 65D</t>
  </si>
  <si>
    <t>1042 AD</t>
  </si>
  <si>
    <t>020-4471478</t>
  </si>
  <si>
    <t>VS7</t>
  </si>
  <si>
    <t>SOS / VAS Technical Courier Eilanden</t>
  </si>
  <si>
    <t>Newtonstraat 1</t>
  </si>
  <si>
    <t xml:space="preserve"> NORWAY</t>
  </si>
  <si>
    <t>Ulsmaagvegen 12-14</t>
  </si>
  <si>
    <t>Nestun</t>
  </si>
  <si>
    <t>+47 90712595</t>
  </si>
  <si>
    <t>+47 90712500</t>
  </si>
  <si>
    <t>CO3</t>
  </si>
  <si>
    <t>COLORLINE</t>
  </si>
  <si>
    <t>TOLLBUGATAN 5</t>
  </si>
  <si>
    <t>FERGETERMINALEN</t>
  </si>
  <si>
    <t>SANDEFJORD</t>
  </si>
  <si>
    <t>3210</t>
  </si>
  <si>
    <t>DF3</t>
  </si>
  <si>
    <t>Oslo (DFDS)</t>
  </si>
  <si>
    <t>UTSTIKKER 2</t>
  </si>
  <si>
    <t>AKERSHUS QUAY</t>
  </si>
  <si>
    <t>VIPPETANGEN</t>
  </si>
  <si>
    <t>Oslo</t>
  </si>
  <si>
    <t>0106</t>
  </si>
  <si>
    <t>+47 21 62 10</t>
  </si>
  <si>
    <t>+47 21 62 00</t>
  </si>
  <si>
    <t>+4767119500</t>
  </si>
  <si>
    <t>+4767582000</t>
  </si>
  <si>
    <t>NO1</t>
  </si>
  <si>
    <t>TNT NORWAY COUNTRY HO</t>
  </si>
  <si>
    <t>6758 2000</t>
  </si>
  <si>
    <t>NO8</t>
  </si>
  <si>
    <t>NO2 Eiendom As</t>
  </si>
  <si>
    <t>Leiraveien 13 A</t>
  </si>
  <si>
    <t>Lillestrøm</t>
  </si>
  <si>
    <t>+4767119515</t>
  </si>
  <si>
    <t>NWO</t>
  </si>
  <si>
    <t>Oslo Other</t>
  </si>
  <si>
    <t>Fetveien 23</t>
  </si>
  <si>
    <t>Kjeller</t>
  </si>
  <si>
    <t>81000810</t>
  </si>
  <si>
    <t>Leiraveien 13A</t>
  </si>
  <si>
    <t>Lillestrom</t>
  </si>
  <si>
    <t>+47 810 00 810</t>
  </si>
  <si>
    <t>+47 67 58 2000</t>
  </si>
  <si>
    <t xml:space="preserve"> NEPAL</t>
  </si>
  <si>
    <t>Associate : EVEREST DE CARGO</t>
  </si>
  <si>
    <t>+977-1-4269248</t>
  </si>
  <si>
    <t>+977-1-4269249</t>
  </si>
  <si>
    <t xml:space="preserve"> NAURU</t>
  </si>
  <si>
    <t>Main Road</t>
  </si>
  <si>
    <t>Ewa distric</t>
  </si>
  <si>
    <t>Nauru</t>
  </si>
  <si>
    <t>677 444 3280</t>
  </si>
  <si>
    <t>677 444 3286</t>
  </si>
  <si>
    <t xml:space="preserve"> NEW ZEALAND</t>
  </si>
  <si>
    <t>NZC-Auckland-Agent</t>
  </si>
  <si>
    <t>Botha Road</t>
  </si>
  <si>
    <t>Penrose</t>
  </si>
  <si>
    <t>Auckland</t>
  </si>
  <si>
    <t>642550500</t>
  </si>
  <si>
    <t>642550501</t>
  </si>
  <si>
    <t>+6492550500</t>
  </si>
  <si>
    <t>+6492550501</t>
  </si>
  <si>
    <t>106 Wigram Road</t>
  </si>
  <si>
    <t>Sockburn</t>
  </si>
  <si>
    <t>64 33667344</t>
  </si>
  <si>
    <t>64 33653198</t>
  </si>
  <si>
    <t>9001</t>
  </si>
  <si>
    <t>64 34771051</t>
  </si>
  <si>
    <t>64 34777619</t>
  </si>
  <si>
    <t>6492550500</t>
  </si>
  <si>
    <t>6492550501</t>
  </si>
  <si>
    <t>32 - 36 Gallagher Drive</t>
  </si>
  <si>
    <t>193a Bond Street</t>
  </si>
  <si>
    <t>NH5</t>
  </si>
  <si>
    <t>TNT Express Head Office 2</t>
  </si>
  <si>
    <t>Joesph Hammond Place</t>
  </si>
  <si>
    <t>2150</t>
  </si>
  <si>
    <t>64 9 255 0500</t>
  </si>
  <si>
    <t>64 9 2550562</t>
  </si>
  <si>
    <t>Napier NZC</t>
  </si>
  <si>
    <t>22 Wakefield Street</t>
  </si>
  <si>
    <t>Napier</t>
  </si>
  <si>
    <t>+646 843 3970</t>
  </si>
  <si>
    <t>UNIT 1  25 AUSTIN STREET</t>
  </si>
  <si>
    <t>64 68436012</t>
  </si>
  <si>
    <t>64 68435914</t>
  </si>
  <si>
    <t>6757   9501</t>
  </si>
  <si>
    <t>6757   9220</t>
  </si>
  <si>
    <t>35464820</t>
  </si>
  <si>
    <t>35464821</t>
  </si>
  <si>
    <t>33538935</t>
  </si>
  <si>
    <t>33538931</t>
  </si>
  <si>
    <t>1701</t>
  </si>
  <si>
    <t>92550500</t>
  </si>
  <si>
    <t>92550501</t>
  </si>
  <si>
    <t>NZC-CHRISTCHURCH-Agent</t>
  </si>
  <si>
    <t>NZB</t>
  </si>
  <si>
    <t>AKL Domestic</t>
  </si>
  <si>
    <t>Joseph Hammond Place</t>
  </si>
  <si>
    <t>2021</t>
  </si>
  <si>
    <t>6492550502</t>
  </si>
  <si>
    <t>NZD</t>
  </si>
  <si>
    <t>AKL Domestic 2</t>
  </si>
  <si>
    <t>NZF</t>
  </si>
  <si>
    <t>AKL DOMESTIC 3</t>
  </si>
  <si>
    <t>2010</t>
  </si>
  <si>
    <t>NZG</t>
  </si>
  <si>
    <t>AKL DOMESTIC 4</t>
  </si>
  <si>
    <t>NZH</t>
  </si>
  <si>
    <t>AKL DOMESTIC 5</t>
  </si>
  <si>
    <t>64 9 2750549</t>
  </si>
  <si>
    <t>64 9 2750103</t>
  </si>
  <si>
    <t>NZI</t>
  </si>
  <si>
    <t>AKL DOMESTIC 6</t>
  </si>
  <si>
    <t>Joesph Hammaond Place</t>
  </si>
  <si>
    <t>NZJ</t>
  </si>
  <si>
    <t>AKL DOMESTIC 7</t>
  </si>
  <si>
    <t>6492750549</t>
  </si>
  <si>
    <t>6492750103</t>
  </si>
  <si>
    <t>NZK</t>
  </si>
  <si>
    <t>AKL DOMESTIC 8</t>
  </si>
  <si>
    <t>NZL</t>
  </si>
  <si>
    <t>AKL DOMESTIC 9</t>
  </si>
  <si>
    <t>NZM</t>
  </si>
  <si>
    <t>AKL DOMESTIC 10</t>
  </si>
  <si>
    <t>NZN</t>
  </si>
  <si>
    <t>AKL DOMESTIC 11</t>
  </si>
  <si>
    <t>Auckalnd</t>
  </si>
  <si>
    <t>NZP</t>
  </si>
  <si>
    <t>AKL DOMESTIC 12</t>
  </si>
  <si>
    <t>NZQ</t>
  </si>
  <si>
    <t>AKL DOMESTIC 13</t>
  </si>
  <si>
    <t>NZR</t>
  </si>
  <si>
    <t>AKL DOMESTIC 14</t>
  </si>
  <si>
    <t>NZS</t>
  </si>
  <si>
    <t>AKL DOMESTIC 15</t>
  </si>
  <si>
    <t>NZT</t>
  </si>
  <si>
    <t>AKL DOMESTIC 16</t>
  </si>
  <si>
    <t>NZU</t>
  </si>
  <si>
    <t>AKL DOMESTIC 17</t>
  </si>
  <si>
    <t>NZV</t>
  </si>
  <si>
    <t>AKL DOMESTIC 18</t>
  </si>
  <si>
    <t>NZZ</t>
  </si>
  <si>
    <t>AKL DOMESTIC 19</t>
  </si>
  <si>
    <t>6356   8399</t>
  </si>
  <si>
    <t>6359   1909</t>
  </si>
  <si>
    <t>110 Birch Avenue</t>
  </si>
  <si>
    <t>3171</t>
  </si>
  <si>
    <t>NZC-Wellington-Agent</t>
  </si>
  <si>
    <t>23 CENTENNIAL HIGHWAY</t>
  </si>
  <si>
    <t>4495   2730</t>
  </si>
  <si>
    <t>4495   2731</t>
  </si>
  <si>
    <t>WZ1</t>
  </si>
  <si>
    <t>WELLINGTON TRAINING DEPOT</t>
  </si>
  <si>
    <t>14 GLOVERSTREET NGAURANGA</t>
  </si>
  <si>
    <t>6015</t>
  </si>
  <si>
    <t>4471 2399</t>
  </si>
  <si>
    <t>XNB</t>
  </si>
  <si>
    <t>AKL DOMESTIC 20</t>
  </si>
  <si>
    <t>XNC</t>
  </si>
  <si>
    <t>AKL DOMESTIC 21</t>
  </si>
  <si>
    <t>XND</t>
  </si>
  <si>
    <t>AKL DOMESTIC 22</t>
  </si>
  <si>
    <t>XNF</t>
  </si>
  <si>
    <t>Domestic 23</t>
  </si>
  <si>
    <t>2051</t>
  </si>
  <si>
    <t>XNH</t>
  </si>
  <si>
    <t>AKL DOMESTIC 24</t>
  </si>
  <si>
    <t>XNI</t>
  </si>
  <si>
    <t>AKL DOMESTIC 25</t>
  </si>
  <si>
    <t>XNJ</t>
  </si>
  <si>
    <t>AKL DOMESTIC 26</t>
  </si>
  <si>
    <t>XNL</t>
  </si>
  <si>
    <t>AKL DOMESTIC 27</t>
  </si>
  <si>
    <t>XNP</t>
  </si>
  <si>
    <t>AKL DOMESTIC 28</t>
  </si>
  <si>
    <t>XNQ</t>
  </si>
  <si>
    <t>AKL DOMESTIC 29</t>
  </si>
  <si>
    <t>XNV</t>
  </si>
  <si>
    <t>AKL DOMESTIC 30</t>
  </si>
  <si>
    <t>XNX</t>
  </si>
  <si>
    <t>AKL DOMESTIC 31</t>
  </si>
  <si>
    <t>XNY</t>
  </si>
  <si>
    <t>AKL DOMESTIC 32</t>
  </si>
  <si>
    <t>XNZ</t>
  </si>
  <si>
    <t>AKL DOMESTIC 33</t>
  </si>
  <si>
    <t xml:space="preserve"> OMAN</t>
  </si>
  <si>
    <t>Associate: Oman postal Express</t>
  </si>
  <si>
    <t>H1 Bldg#1717 plot94/1 Blk252</t>
  </si>
  <si>
    <t>Way#76  Ghala Indl Area</t>
  </si>
  <si>
    <t>00968 24833311</t>
  </si>
  <si>
    <t>00968 24835554</t>
  </si>
  <si>
    <t>H1 Bldg#1717 Plot 94/1 Blk 252</t>
  </si>
  <si>
    <t>Way#76 Ghala industrial area</t>
  </si>
  <si>
    <t xml:space="preserve"> PANAMA</t>
  </si>
  <si>
    <t>Edificio Pavilion  Piso1</t>
  </si>
  <si>
    <t>Calle 60 Obarrio</t>
  </si>
  <si>
    <t>Panama City</t>
  </si>
  <si>
    <t>507 223 3518</t>
  </si>
  <si>
    <t>507 264 6792</t>
  </si>
  <si>
    <t xml:space="preserve"> PERU</t>
  </si>
  <si>
    <t>Av. Javier Prado Este 1501 Lim</t>
  </si>
  <si>
    <t>Lima</t>
  </si>
  <si>
    <t>511 619 5900</t>
  </si>
  <si>
    <t>511 619 5929</t>
  </si>
  <si>
    <t xml:space="preserve"> FRENCH POLYNESIA</t>
  </si>
  <si>
    <t>B.P 4536</t>
  </si>
  <si>
    <t>Papette</t>
  </si>
  <si>
    <t>689 428 307</t>
  </si>
  <si>
    <t>689 428 689</t>
  </si>
  <si>
    <t xml:space="preserve"> PAPUA NEW GUINEA</t>
  </si>
  <si>
    <t>675 325 2411</t>
  </si>
  <si>
    <t>675 325 4738</t>
  </si>
  <si>
    <t>CMU</t>
  </si>
  <si>
    <t>KUNDIAWA</t>
  </si>
  <si>
    <t>HIGHLANDS HWY</t>
  </si>
  <si>
    <t>+675 325 2411</t>
  </si>
  <si>
    <t>+675 325 4738</t>
  </si>
  <si>
    <t>DAU</t>
  </si>
  <si>
    <t>DARU</t>
  </si>
  <si>
    <t>DARU ISLAND</t>
  </si>
  <si>
    <t>WESTERN PROVINCE</t>
  </si>
  <si>
    <t>675 532 2818</t>
  </si>
  <si>
    <t>675 532 2937</t>
  </si>
  <si>
    <t>675 542 1813</t>
  </si>
  <si>
    <t>675 542 2016</t>
  </si>
  <si>
    <t>HKN</t>
  </si>
  <si>
    <t>HOSKINS</t>
  </si>
  <si>
    <t>HOSKINS AIRPORT</t>
  </si>
  <si>
    <t>WEST NEW BRITAN PROVINCE</t>
  </si>
  <si>
    <t>675 472 3737</t>
  </si>
  <si>
    <t>675 472 3392</t>
  </si>
  <si>
    <t>675 986 4015</t>
  </si>
  <si>
    <t>675 986 4016</t>
  </si>
  <si>
    <t>MAG</t>
  </si>
  <si>
    <t>MADANG</t>
  </si>
  <si>
    <t>MADANG PROVINCE</t>
  </si>
  <si>
    <t>MAS</t>
  </si>
  <si>
    <t>MANUS ISLAND</t>
  </si>
  <si>
    <t>MOMOTO</t>
  </si>
  <si>
    <t>MDU</t>
  </si>
  <si>
    <t>MENDI</t>
  </si>
  <si>
    <t>SOUTHERN HIGHLANDS PROVINCE</t>
  </si>
  <si>
    <t>MIS</t>
  </si>
  <si>
    <t>MISIMA ISLAND</t>
  </si>
  <si>
    <t>DEBOYNE ISLANDS</t>
  </si>
  <si>
    <t>MILNE BAY PROVINCE</t>
  </si>
  <si>
    <t>MISIMA</t>
  </si>
  <si>
    <t>MXH</t>
  </si>
  <si>
    <t>MORO</t>
  </si>
  <si>
    <t>Jacksons Field</t>
  </si>
  <si>
    <t>675 982 8515</t>
  </si>
  <si>
    <t>675 982 8685</t>
  </si>
  <si>
    <t>675 649 9229</t>
  </si>
  <si>
    <t>675 649 9280</t>
  </si>
  <si>
    <t>TIZ</t>
  </si>
  <si>
    <t>TARI</t>
  </si>
  <si>
    <t>VAI</t>
  </si>
  <si>
    <t>VANIMO</t>
  </si>
  <si>
    <t>WEST SEPIK PROVINCE</t>
  </si>
  <si>
    <t>WBM</t>
  </si>
  <si>
    <t>WAPENAMANDA</t>
  </si>
  <si>
    <t>ENGA PROVINCE</t>
  </si>
  <si>
    <t xml:space="preserve"> PHILIPPINES</t>
  </si>
  <si>
    <t>Doors 109-110  M G A Arcade</t>
  </si>
  <si>
    <t>A.C. Cortes Avenue</t>
  </si>
  <si>
    <t>63 32 3440388</t>
  </si>
  <si>
    <t>63 32 3440389</t>
  </si>
  <si>
    <t>63 2  551 0918</t>
  </si>
  <si>
    <t>63 2  851 5570</t>
  </si>
  <si>
    <t>North Manila</t>
  </si>
  <si>
    <t>Ground Floor  CDC Building</t>
  </si>
  <si>
    <t>34 Stella Mariz  Maybunga</t>
  </si>
  <si>
    <t>+63 2 642 0024</t>
  </si>
  <si>
    <t>+63 2 234 1175</t>
  </si>
  <si>
    <t>San Fernando  Pampanga</t>
  </si>
  <si>
    <t>Suburbia North  Bgy. Maimpis</t>
  </si>
  <si>
    <t>+63 45 4551967</t>
  </si>
  <si>
    <t>+632 8515570</t>
  </si>
  <si>
    <t>South Manila</t>
  </si>
  <si>
    <t>PAIR-PAGS Cargo Center</t>
  </si>
  <si>
    <t>NAIA Compound</t>
  </si>
  <si>
    <t>Ninoy Aquino Avenue</t>
  </si>
  <si>
    <t>Pasay City</t>
  </si>
  <si>
    <t>+63 2 551 0918</t>
  </si>
  <si>
    <t>+63 2 551 7411</t>
  </si>
  <si>
    <t>West Manila</t>
  </si>
  <si>
    <t>UG 7 &amp; 8 Star Centrum Building</t>
  </si>
  <si>
    <t>Buendia corner Malugay Streets</t>
  </si>
  <si>
    <t>Makati City</t>
  </si>
  <si>
    <t>+63 2 894 0314</t>
  </si>
  <si>
    <t>+63 2 813 2790</t>
  </si>
  <si>
    <t xml:space="preserve"> PAKISTAN</t>
  </si>
  <si>
    <t>Islamabad</t>
  </si>
  <si>
    <t>C/O GERRYS INTERNATIONAL</t>
  </si>
  <si>
    <t>+92 3044443493</t>
  </si>
  <si>
    <t>Associate: Gerry’s Intl</t>
  </si>
  <si>
    <t>43/1/D Razi Road</t>
  </si>
  <si>
    <t>Block 6 PECHS</t>
  </si>
  <si>
    <t>009221111811111</t>
  </si>
  <si>
    <t>Associate:Gerrys International</t>
  </si>
  <si>
    <t>20 A Queens Road</t>
  </si>
  <si>
    <t>Ex-American Centre</t>
  </si>
  <si>
    <t>+9242 111711111</t>
  </si>
  <si>
    <t xml:space="preserve"> POLAND</t>
  </si>
  <si>
    <t>Gen.Kazimierza Puaskiego76/80</t>
  </si>
  <si>
    <t>Czestochowa</t>
  </si>
  <si>
    <t>034 374 07 74</t>
  </si>
  <si>
    <t>034 374 07 75</t>
  </si>
  <si>
    <t>ul. Walczaka 106</t>
  </si>
  <si>
    <t>Gorzow Wielkopolski</t>
  </si>
  <si>
    <t>95 720 06 43</t>
  </si>
  <si>
    <t>95 722 72 74</t>
  </si>
  <si>
    <t>HR8</t>
  </si>
  <si>
    <t>Hrebenne Customs Office</t>
  </si>
  <si>
    <t>Przejcie Drogowe Hrebenne</t>
  </si>
  <si>
    <t>22-681</t>
  </si>
  <si>
    <t>+48 22 3220901</t>
  </si>
  <si>
    <t>+48 22 3220902</t>
  </si>
  <si>
    <t>Kalisz</t>
  </si>
  <si>
    <t>062 768 31 75</t>
  </si>
  <si>
    <t>062 768 31 71</t>
  </si>
  <si>
    <t>Rzemieslnicza 20 E</t>
  </si>
  <si>
    <t>Katowice Depot</t>
  </si>
  <si>
    <t>Konduktorska 39E</t>
  </si>
  <si>
    <t>Katowice</t>
  </si>
  <si>
    <t>+48 32 3933030</t>
  </si>
  <si>
    <t>+48 32 3933031</t>
  </si>
  <si>
    <t>KTW</t>
  </si>
  <si>
    <t>Wolnosci 90</t>
  </si>
  <si>
    <t>PORT LOTNICZY KATOWICE</t>
  </si>
  <si>
    <t>PYRZOWICE</t>
  </si>
  <si>
    <t>42-625</t>
  </si>
  <si>
    <t>48 32 3933030</t>
  </si>
  <si>
    <t>48 32 3933031</t>
  </si>
  <si>
    <t>Legnica</t>
  </si>
  <si>
    <t>UL. Kawaleryjska 5A</t>
  </si>
  <si>
    <t>48713240324</t>
  </si>
  <si>
    <t>48713240325</t>
  </si>
  <si>
    <t>Szczecinska 47c</t>
  </si>
  <si>
    <t>Koszalin</t>
  </si>
  <si>
    <t>067 215 11 09</t>
  </si>
  <si>
    <t>067 213 57 43</t>
  </si>
  <si>
    <t>PL4</t>
  </si>
  <si>
    <t>POLAND TEST DEPOT</t>
  </si>
  <si>
    <t>MARKI</t>
  </si>
  <si>
    <t>05-260</t>
  </si>
  <si>
    <t>221    12345</t>
  </si>
  <si>
    <t>Batalionow Chlopskich 71</t>
  </si>
  <si>
    <t>22 41 3359300</t>
  </si>
  <si>
    <t>22 41 3359330</t>
  </si>
  <si>
    <t>UL LUCYNY HERC 3A</t>
  </si>
  <si>
    <t>48 81 4469000</t>
  </si>
  <si>
    <t>48 81 4469001</t>
  </si>
  <si>
    <t>Elektronowa 6</t>
  </si>
  <si>
    <t>UL. BUDOWLANYCH 46B</t>
  </si>
  <si>
    <t>48 77 4234440</t>
  </si>
  <si>
    <t>48 77 4234441</t>
  </si>
  <si>
    <t>48 89 5392777</t>
  </si>
  <si>
    <t>48 89 5392778</t>
  </si>
  <si>
    <t>ul. Produkcyjna 92</t>
  </si>
  <si>
    <t>48 85 6784530</t>
  </si>
  <si>
    <t>48 85 6784501</t>
  </si>
  <si>
    <t>48 48 3449996</t>
  </si>
  <si>
    <t>48 48 3449995</t>
  </si>
  <si>
    <t>48 17 8655000</t>
  </si>
  <si>
    <t>48 17 8655055</t>
  </si>
  <si>
    <t>SC2</t>
  </si>
  <si>
    <t>SSC Poland</t>
  </si>
  <si>
    <t>Annopol 19</t>
  </si>
  <si>
    <t>Warsaw</t>
  </si>
  <si>
    <t>03-251</t>
  </si>
  <si>
    <t>+48227717171</t>
  </si>
  <si>
    <t>+48227717023</t>
  </si>
  <si>
    <t>Slupsk</t>
  </si>
  <si>
    <t>Budowlanych 64C</t>
  </si>
  <si>
    <t>Gdansk</t>
  </si>
  <si>
    <t>+48 58 3265151</t>
  </si>
  <si>
    <t>+48 58 3265155</t>
  </si>
  <si>
    <t>Balinskiego 8</t>
  </si>
  <si>
    <t>Polna 124-126</t>
  </si>
  <si>
    <t>WA1</t>
  </si>
  <si>
    <t>WYPEDY ROAD HUB</t>
  </si>
  <si>
    <t>UL. ZDROJOWA 9</t>
  </si>
  <si>
    <t>48 22 3220901</t>
  </si>
  <si>
    <t>48 22 3220902</t>
  </si>
  <si>
    <t>Zdrojowa 9</t>
  </si>
  <si>
    <t>Wypedy</t>
  </si>
  <si>
    <t>48 22 7717171</t>
  </si>
  <si>
    <t>48 22 7717023</t>
  </si>
  <si>
    <t>WM4</t>
  </si>
  <si>
    <t>WAW MEDICAL BOOKING CENTER</t>
  </si>
  <si>
    <t>UL PILSUDSKIEGO 119</t>
  </si>
  <si>
    <t>48 22 7717170</t>
  </si>
  <si>
    <t>48 22 7717172</t>
  </si>
  <si>
    <t>Wroclawska 142</t>
  </si>
  <si>
    <t>Walbrzych</t>
  </si>
  <si>
    <t>48 74 8869777</t>
  </si>
  <si>
    <t>48 74 8869778</t>
  </si>
  <si>
    <t xml:space="preserve"> SAINT PIERRE AND MIQ</t>
  </si>
  <si>
    <t>Poste en accusé reception</t>
  </si>
  <si>
    <t>0148629417</t>
  </si>
  <si>
    <t xml:space="preserve"> PUERTO RICO</t>
  </si>
  <si>
    <t>Global Plaza  suite 201 J</t>
  </si>
  <si>
    <t>322 Calle John Edrnt</t>
  </si>
  <si>
    <t>Sector Bechada</t>
  </si>
  <si>
    <t>San Juan   PR</t>
  </si>
  <si>
    <t>+1-787-757-5590</t>
  </si>
  <si>
    <t>+1-888-309-0094</t>
  </si>
  <si>
    <t>San Juan  PR</t>
  </si>
  <si>
    <t>1-787-757-5590</t>
  </si>
  <si>
    <t>888-309-0094</t>
  </si>
  <si>
    <t xml:space="preserve"> PALESTINE</t>
  </si>
  <si>
    <t>TNT Global Express Associate</t>
  </si>
  <si>
    <t>P.O Box: 69252</t>
  </si>
  <si>
    <t>+972 2 627 1792</t>
  </si>
  <si>
    <t>+972 2 627 6507</t>
  </si>
  <si>
    <t xml:space="preserve"> PORTUGAL</t>
  </si>
  <si>
    <t>REGIÃO DE COIMBRA</t>
  </si>
  <si>
    <t>+351 239797790</t>
  </si>
  <si>
    <t>+351 239940104</t>
  </si>
  <si>
    <t>+351 266742877</t>
  </si>
  <si>
    <t>+351 266742967</t>
  </si>
  <si>
    <t>CONCEICÃO DE FARO</t>
  </si>
  <si>
    <t>+351 289997524</t>
  </si>
  <si>
    <t>+351 289832918</t>
  </si>
  <si>
    <t>LI4</t>
  </si>
  <si>
    <t>LISBON HEAD OFFICE</t>
  </si>
  <si>
    <t>AV D JOAO II LOTE 41 - 9 A</t>
  </si>
  <si>
    <t>1990-084</t>
  </si>
  <si>
    <t>+351 210424000</t>
  </si>
  <si>
    <t>+351 218966801</t>
  </si>
  <si>
    <t>+351 218545000</t>
  </si>
  <si>
    <t>+351 218461110</t>
  </si>
  <si>
    <t>Nº 466 A</t>
  </si>
  <si>
    <t>918 731 302</t>
  </si>
  <si>
    <t>+351 229432600</t>
  </si>
  <si>
    <t>+351 229440750</t>
  </si>
  <si>
    <t>ZONA INDUSTRIAL DE PAÇOS</t>
  </si>
  <si>
    <t>+351 939630399</t>
  </si>
  <si>
    <t>+351 259100222</t>
  </si>
  <si>
    <t xml:space="preserve"> PALAU</t>
  </si>
  <si>
    <t xml:space="preserve">C/O AMBYTH LOGISTICS 			</t>
  </si>
  <si>
    <t>koror</t>
  </si>
  <si>
    <t xml:space="preserve"> PARAGUAY</t>
  </si>
  <si>
    <t>Av. España 1885</t>
  </si>
  <si>
    <t>Casi San Francisco</t>
  </si>
  <si>
    <t>Asuncion</t>
  </si>
  <si>
    <t>595 21 214 782</t>
  </si>
  <si>
    <t>595 21 214 780</t>
  </si>
  <si>
    <t>+595 21 214 782</t>
  </si>
  <si>
    <t>+595 21 214 780</t>
  </si>
  <si>
    <t xml:space="preserve"> QATAR</t>
  </si>
  <si>
    <t>C/O Falcon Express Services</t>
  </si>
  <si>
    <t>Villa 42  D-Ring Road</t>
  </si>
  <si>
    <t>Al Nile Street 630</t>
  </si>
  <si>
    <t>+974 44554191</t>
  </si>
  <si>
    <t>+974 44553945</t>
  </si>
  <si>
    <t xml:space="preserve"> REUNION</t>
  </si>
  <si>
    <t>42 rue hélène boucher</t>
  </si>
  <si>
    <t>sainte marie</t>
  </si>
  <si>
    <t>+33 262974722</t>
  </si>
  <si>
    <t>+33 262972902</t>
  </si>
  <si>
    <t xml:space="preserve"> ROMANIA</t>
  </si>
  <si>
    <t>Sos.Baldovinesti nr.38-58</t>
  </si>
  <si>
    <t>Braila</t>
  </si>
  <si>
    <t>0236306007</t>
  </si>
  <si>
    <t>0236306707</t>
  </si>
  <si>
    <t>Str.Republicii Nr 153</t>
  </si>
  <si>
    <t>0372741583</t>
  </si>
  <si>
    <t>0372741585</t>
  </si>
  <si>
    <t>106A  Zizinului</t>
  </si>
  <si>
    <t>Complex Duplex 3  Hala F11</t>
  </si>
  <si>
    <t>0268 329 969</t>
  </si>
  <si>
    <t>0268 328 022</t>
  </si>
  <si>
    <t>0214074101</t>
  </si>
  <si>
    <t>0213034288</t>
  </si>
  <si>
    <t>Str. Veteranilor  nr. 1B</t>
  </si>
  <si>
    <t>+40 372 741588</t>
  </si>
  <si>
    <t>+40 238 724204</t>
  </si>
  <si>
    <t>Str. Traian Vuia  nr. 214</t>
  </si>
  <si>
    <t>Cluj-Napoca</t>
  </si>
  <si>
    <t>0040372741597</t>
  </si>
  <si>
    <t>0040264232982</t>
  </si>
  <si>
    <t>0724 388 252</t>
  </si>
  <si>
    <t>0241 551 255</t>
  </si>
  <si>
    <t>205 Aeroportului str</t>
  </si>
  <si>
    <t>Carcea</t>
  </si>
  <si>
    <t>+ 40 251 419480</t>
  </si>
  <si>
    <t>+ 40 251 417921</t>
  </si>
  <si>
    <t>11 Depozitelor  str</t>
  </si>
  <si>
    <t>330179</t>
  </si>
  <si>
    <t>0254 22 22 95</t>
  </si>
  <si>
    <t>Calea Santandrei nr.16 B</t>
  </si>
  <si>
    <t>Incinta Rombat</t>
  </si>
  <si>
    <t>0040372741608</t>
  </si>
  <si>
    <t>0040372741609</t>
  </si>
  <si>
    <t>OTP</t>
  </si>
  <si>
    <t>BUCHAREST OTOPENI AIRPORT</t>
  </si>
  <si>
    <t>Str.Tabacariei nr.7</t>
  </si>
  <si>
    <t>1-3 Neagoe Basarab</t>
  </si>
  <si>
    <t>+40 244 434283</t>
  </si>
  <si>
    <t>+40 244 434285</t>
  </si>
  <si>
    <t>RO1</t>
  </si>
  <si>
    <t>Bucharest HO</t>
  </si>
  <si>
    <t>172-176 Bucharest-Ploiesti Roa</t>
  </si>
  <si>
    <t>Bucharest</t>
  </si>
  <si>
    <t>015016</t>
  </si>
  <si>
    <t>0040213034567</t>
  </si>
  <si>
    <t>0040213034543</t>
  </si>
  <si>
    <t>Sos Alba Iulia 112</t>
  </si>
  <si>
    <t>0269234323</t>
  </si>
  <si>
    <t>0269209289</t>
  </si>
  <si>
    <t>Sat Bulai Comuna Moara</t>
  </si>
  <si>
    <t>str. Mureseni  nr. 43A</t>
  </si>
  <si>
    <t>00400372741624</t>
  </si>
  <si>
    <t>Hella Street no 5</t>
  </si>
  <si>
    <t>Ghiroda</t>
  </si>
  <si>
    <t>0256200149</t>
  </si>
  <si>
    <t>0256386010</t>
  </si>
  <si>
    <t xml:space="preserve"> SERBIA</t>
  </si>
  <si>
    <t>Belgrade</t>
  </si>
  <si>
    <t>Autoput za Zagreb 32v</t>
  </si>
  <si>
    <t>Novi Beograd</t>
  </si>
  <si>
    <t>+381 11 3332555</t>
  </si>
  <si>
    <t>+381 11 3332556</t>
  </si>
  <si>
    <t>Djordja Stanojevica 14</t>
  </si>
  <si>
    <t xml:space="preserve"> RUSSIAN FEDERATION</t>
  </si>
  <si>
    <t>Abakan</t>
  </si>
  <si>
    <t>pr. Druzhby Narodov  59</t>
  </si>
  <si>
    <t>+7 3902 282854</t>
  </si>
  <si>
    <t>Arkhangelsk</t>
  </si>
  <si>
    <t>Obvodniy kanal  13  korp.1</t>
  </si>
  <si>
    <t>+7(8182) 462287</t>
  </si>
  <si>
    <t>Astrakhan</t>
  </si>
  <si>
    <t>Kubanskaya str.  72</t>
  </si>
  <si>
    <t>+79171720202</t>
  </si>
  <si>
    <t>Anapa</t>
  </si>
  <si>
    <t>Lenina  22</t>
  </si>
  <si>
    <t>Novorossiysk</t>
  </si>
  <si>
    <t>+79883340813</t>
  </si>
  <si>
    <t>Armavir</t>
  </si>
  <si>
    <t>Komsomolskaya str.  127</t>
  </si>
  <si>
    <t>+78612001964</t>
  </si>
  <si>
    <t>Barnaul</t>
  </si>
  <si>
    <t>Lenina pr-t  94  office 11</t>
  </si>
  <si>
    <t>+7 3852250256</t>
  </si>
  <si>
    <t>Barabinsk</t>
  </si>
  <si>
    <t>Ostrovskogo str.  5</t>
  </si>
  <si>
    <t>+79138926370</t>
  </si>
  <si>
    <t>Blagoveshensk</t>
  </si>
  <si>
    <t>eatralnaya str.  183/2  flat 8</t>
  </si>
  <si>
    <t>+7 4162500233</t>
  </si>
  <si>
    <t>Belgorod</t>
  </si>
  <si>
    <t>pr. Bogdana Hmelnizkogo  137</t>
  </si>
  <si>
    <t>+7(4722) 207026</t>
  </si>
  <si>
    <t>Bryansk</t>
  </si>
  <si>
    <t>Trudovaya str.  5</t>
  </si>
  <si>
    <t>+7(4832)663043</t>
  </si>
  <si>
    <t>Cheboksary</t>
  </si>
  <si>
    <t>Prezidentskiy bulvar  4</t>
  </si>
  <si>
    <t>+7(8352)627454</t>
  </si>
  <si>
    <t>Chita</t>
  </si>
  <si>
    <t>Barguzinskaya str.  12  flat.3</t>
  </si>
  <si>
    <t>+7 9243776048</t>
  </si>
  <si>
    <t>+7 9644631798</t>
  </si>
  <si>
    <t>Elista</t>
  </si>
  <si>
    <t>Lenina str.  22</t>
  </si>
  <si>
    <t>831 4395766</t>
  </si>
  <si>
    <t>HR5</t>
  </si>
  <si>
    <t>HEADOFFICE RUSSIA</t>
  </si>
  <si>
    <t>SVOBODY  31</t>
  </si>
  <si>
    <t>125808</t>
  </si>
  <si>
    <t>095 79 72700</t>
  </si>
  <si>
    <t>095 79 72706</t>
  </si>
  <si>
    <t>of.105</t>
  </si>
  <si>
    <t>3952 258247</t>
  </si>
  <si>
    <t>3952 252847</t>
  </si>
  <si>
    <t>Ivanovo</t>
  </si>
  <si>
    <t>Lezhnevskoe highway  3</t>
  </si>
  <si>
    <t>+79605009052</t>
  </si>
  <si>
    <t>Izhevsk</t>
  </si>
  <si>
    <t>Bersha str.  32</t>
  </si>
  <si>
    <t>+7(3412) 907394</t>
  </si>
  <si>
    <t>Yaroslavl</t>
  </si>
  <si>
    <t>Oktyabrya avenue  47\64</t>
  </si>
  <si>
    <t>+7(4852) 744793</t>
  </si>
  <si>
    <t>Kemerovo</t>
  </si>
  <si>
    <t>Sobornaya str.  8</t>
  </si>
  <si>
    <t>+7 3842 585303</t>
  </si>
  <si>
    <t>Kaluga</t>
  </si>
  <si>
    <t>Pervomayskaya str.  6</t>
  </si>
  <si>
    <t>+7(4842)751262</t>
  </si>
  <si>
    <t>Kaliningrad region</t>
  </si>
  <si>
    <t>Pugacheva str. 30 A</t>
  </si>
  <si>
    <t>Kaliningrad</t>
  </si>
  <si>
    <t>74112957388</t>
  </si>
  <si>
    <t>74112957437</t>
  </si>
  <si>
    <t>Khabarovsk</t>
  </si>
  <si>
    <t>Promyshlennaya str.  20</t>
  </si>
  <si>
    <t>+79147725299</t>
  </si>
  <si>
    <t>Kirov</t>
  </si>
  <si>
    <t>K.Marksa str.  21</t>
  </si>
  <si>
    <t>office 315</t>
  </si>
  <si>
    <t>+7(8332)366321</t>
  </si>
  <si>
    <t>Krasnoyarsk</t>
  </si>
  <si>
    <t>Perensona str. 1</t>
  </si>
  <si>
    <t>+7 391 2190111</t>
  </si>
  <si>
    <t>Kostroma</t>
  </si>
  <si>
    <t>Kostromskaya str. 120</t>
  </si>
  <si>
    <t>+79536453380</t>
  </si>
  <si>
    <t>Komsomolsk na Amure</t>
  </si>
  <si>
    <t>pr. Mira  10</t>
  </si>
  <si>
    <t>+74212203667</t>
  </si>
  <si>
    <t>SORMOVSKAYA STR.  178-180/1</t>
  </si>
  <si>
    <t>+74957972700</t>
  </si>
  <si>
    <t>Kursk</t>
  </si>
  <si>
    <t>A.Nevskogo str.  7  office 248</t>
  </si>
  <si>
    <t>+74712703388</t>
  </si>
  <si>
    <t>Kurgan</t>
  </si>
  <si>
    <t>K. Tcetkin str.  2</t>
  </si>
  <si>
    <t>+7 3522 550465</t>
  </si>
  <si>
    <t>STARA ZAGORA STR.  52</t>
  </si>
  <si>
    <t>846 2282558</t>
  </si>
  <si>
    <t>TECHNICHESKAYA STR.  120 V</t>
  </si>
  <si>
    <t>Sofiyskaya str.  14</t>
  </si>
  <si>
    <t>7 812 3039100</t>
  </si>
  <si>
    <t>Lipetsk</t>
  </si>
  <si>
    <t>Poligraficheskaya str.  6</t>
  </si>
  <si>
    <t>+7(4732) 398076</t>
  </si>
  <si>
    <t>Makhachkala</t>
  </si>
  <si>
    <t>Abubakarova str.  1</t>
  </si>
  <si>
    <t>+7 8722 988815</t>
  </si>
  <si>
    <t>Svobody str.  31</t>
  </si>
  <si>
    <t>7 495 7972700</t>
  </si>
  <si>
    <t>7 495 7972778</t>
  </si>
  <si>
    <t>2nd Lykovskaya str.  63  bld.5</t>
  </si>
  <si>
    <t>Moscow Domestic Road HUB</t>
  </si>
  <si>
    <t>Moscow</t>
  </si>
  <si>
    <t>Murmansk</t>
  </si>
  <si>
    <t>Kildinskaya str.  1-1 </t>
  </si>
  <si>
    <t>+7(4832) 606129</t>
  </si>
  <si>
    <t>Mineralnye Vody</t>
  </si>
  <si>
    <t>Shatilo str.  10</t>
  </si>
  <si>
    <t>Pyatigorsk</t>
  </si>
  <si>
    <t>+79887024317</t>
  </si>
  <si>
    <t>Moscow North</t>
  </si>
  <si>
    <t>Novodmitrovskaya str.</t>
  </si>
  <si>
    <t>house 5a  bld. 3</t>
  </si>
  <si>
    <t>+74957972701</t>
  </si>
  <si>
    <t>Moscow East</t>
  </si>
  <si>
    <t>5th Kabelnaya str.  3  bld.1</t>
  </si>
  <si>
    <t>Moscow South</t>
  </si>
  <si>
    <t>5th Donskoy proezd  23</t>
  </si>
  <si>
    <t>Naberezhnye Chelny</t>
  </si>
  <si>
    <t>office 204</t>
  </si>
  <si>
    <t>+7(8552)779398</t>
  </si>
  <si>
    <t>+7(8552)359335</t>
  </si>
  <si>
    <t>Nakhodka</t>
  </si>
  <si>
    <t>Ozerniy bulvar  2  apt. 71</t>
  </si>
  <si>
    <t>+79147082723</t>
  </si>
  <si>
    <t>Novokuznetsk</t>
  </si>
  <si>
    <t>Pirogova str.  9  office 311</t>
  </si>
  <si>
    <t>+7 3843 454225</t>
  </si>
  <si>
    <t>Nizhnevartovsk</t>
  </si>
  <si>
    <t>Aviatorov str. 16 of.22</t>
  </si>
  <si>
    <t>+73466639888</t>
  </si>
  <si>
    <t>Omsk</t>
  </si>
  <si>
    <t>Lermontova str.  81</t>
  </si>
  <si>
    <t>+7 3812 318017</t>
  </si>
  <si>
    <t>Orenburg</t>
  </si>
  <si>
    <t>Volodarskogo str.  27/3</t>
  </si>
  <si>
    <t>+7 3532 971871</t>
  </si>
  <si>
    <t>Orel</t>
  </si>
  <si>
    <t>Mashkarina str.  16</t>
  </si>
  <si>
    <t>+79264060499</t>
  </si>
  <si>
    <t>383 3358043</t>
  </si>
  <si>
    <t>Petrozavodsk</t>
  </si>
  <si>
    <t>Arhipova str.  22</t>
  </si>
  <si>
    <t>+79194332815</t>
  </si>
  <si>
    <t>Petropavlovsk Kamchatskij</t>
  </si>
  <si>
    <t>Zvezdnaya str  1</t>
  </si>
  <si>
    <t>Elizovo</t>
  </si>
  <si>
    <t>+74722505060</t>
  </si>
  <si>
    <t>Pskov</t>
  </si>
  <si>
    <t>Sovetskaya naberezhnaya 1/2</t>
  </si>
  <si>
    <t>+78112627854</t>
  </si>
  <si>
    <t>+78112700806</t>
  </si>
  <si>
    <t>Pervouralsk</t>
  </si>
  <si>
    <t>Trubnikova str.  46a</t>
  </si>
  <si>
    <t>+73432603995</t>
  </si>
  <si>
    <t>Penza</t>
  </si>
  <si>
    <t>Prospekt Stroitelei str.  166/</t>
  </si>
  <si>
    <t>+79023451209</t>
  </si>
  <si>
    <t>Tekucheva str.  145</t>
  </si>
  <si>
    <t>Rostov-on-Don</t>
  </si>
  <si>
    <t>RUO</t>
  </si>
  <si>
    <t>RUSSIAN FEDERATION OTHER</t>
  </si>
  <si>
    <t>Ryazan</t>
  </si>
  <si>
    <t>Vostochnaya okruzhnaya doroga</t>
  </si>
  <si>
    <t>bld.10</t>
  </si>
  <si>
    <t>+7(952)1200001</t>
  </si>
  <si>
    <t>Sochi</t>
  </si>
  <si>
    <t>Lenina str.  48</t>
  </si>
  <si>
    <t>Adler</t>
  </si>
  <si>
    <t>+79883340809</t>
  </si>
  <si>
    <t>Yoshkar Ola</t>
  </si>
  <si>
    <t>Medvedevskij region</t>
  </si>
  <si>
    <t>Airport str.</t>
  </si>
  <si>
    <t>+79371108703</t>
  </si>
  <si>
    <t>Shakhty</t>
  </si>
  <si>
    <t>Temernizkaya str.  21</t>
  </si>
  <si>
    <t>+79054864352</t>
  </si>
  <si>
    <t>Smolensk</t>
  </si>
  <si>
    <t>V.Sennaya  4  office 114</t>
  </si>
  <si>
    <t>+74812201730</t>
  </si>
  <si>
    <t>Stavropol</t>
  </si>
  <si>
    <t>Dzerzhinskogo str.  176</t>
  </si>
  <si>
    <t>+7 9887024325</t>
  </si>
  <si>
    <t>Saratov</t>
  </si>
  <si>
    <t>Radischeva str.  58</t>
  </si>
  <si>
    <t>office 202</t>
  </si>
  <si>
    <t>+7(8452)333250</t>
  </si>
  <si>
    <t>Saransk</t>
  </si>
  <si>
    <t>Proletarskaya str.  130</t>
  </si>
  <si>
    <t>+78342309158</t>
  </si>
  <si>
    <t>Surgut</t>
  </si>
  <si>
    <t>Nefteyuganskoye highway  27/1</t>
  </si>
  <si>
    <t>office 16</t>
  </si>
  <si>
    <t>+7 3462 206969</t>
  </si>
  <si>
    <t>SVO</t>
  </si>
  <si>
    <t>Sheremetievo airport</t>
  </si>
  <si>
    <t>Khimki</t>
  </si>
  <si>
    <t>141400</t>
  </si>
  <si>
    <t>7 495 7376060</t>
  </si>
  <si>
    <t>7 495 5782554</t>
  </si>
  <si>
    <t>Krestinskogo str.  46 a</t>
  </si>
  <si>
    <t>of.118</t>
  </si>
  <si>
    <t>343 2201122</t>
  </si>
  <si>
    <t>343 2201116</t>
  </si>
  <si>
    <t>Syktyvkar</t>
  </si>
  <si>
    <t>Kommunisticheskaya str.  15</t>
  </si>
  <si>
    <t>+78212280300</t>
  </si>
  <si>
    <t>Tambov</t>
  </si>
  <si>
    <t>Borisa Fedorova str.  9</t>
  </si>
  <si>
    <t>+74752 567203</t>
  </si>
  <si>
    <t>Tomsk</t>
  </si>
  <si>
    <t>Elizarovyh str.  56</t>
  </si>
  <si>
    <t>+7 3822 543360</t>
  </si>
  <si>
    <t>Tula</t>
  </si>
  <si>
    <t>Revolyucii str.  39</t>
  </si>
  <si>
    <t>+7(4872) 316818</t>
  </si>
  <si>
    <t>Tver</t>
  </si>
  <si>
    <t>50 let Oktyabrya avenyu</t>
  </si>
  <si>
    <t>36  office 227</t>
  </si>
  <si>
    <t>+7(920)1535353</t>
  </si>
  <si>
    <t>Ufa</t>
  </si>
  <si>
    <t>Verhnetorgovaya square 1</t>
  </si>
  <si>
    <t>Gostinyi dvor  office 209</t>
  </si>
  <si>
    <t>+7 347266-0422</t>
  </si>
  <si>
    <t>Ust Kut</t>
  </si>
  <si>
    <t>Pushkina str.  95</t>
  </si>
  <si>
    <t>+7 908 6401575</t>
  </si>
  <si>
    <t>Ulyanovsk</t>
  </si>
  <si>
    <t>Polbina str.  67</t>
  </si>
  <si>
    <t>+79278066538</t>
  </si>
  <si>
    <t>Ulan Ude</t>
  </si>
  <si>
    <t>Bayangolskaya str. d.25</t>
  </si>
  <si>
    <t>+73012227646</t>
  </si>
  <si>
    <t>Gusev</t>
  </si>
  <si>
    <t>Pushkina str.  1  apt. 47</t>
  </si>
  <si>
    <t>+79212645345</t>
  </si>
  <si>
    <t>Vladikavkaz</t>
  </si>
  <si>
    <t>Kaloeva str.  183</t>
  </si>
  <si>
    <t>+79103680422</t>
  </si>
  <si>
    <t>Vladimir</t>
  </si>
  <si>
    <t>Pryanichnikova str.  1</t>
  </si>
  <si>
    <t>Veliky Novgorod</t>
  </si>
  <si>
    <t>Bazovyi pereulok  17</t>
  </si>
  <si>
    <t>+78162928764</t>
  </si>
  <si>
    <t>Vologda</t>
  </si>
  <si>
    <t>Blagoveshenskaya str.  47</t>
  </si>
  <si>
    <t>+7(4832) 606029</t>
  </si>
  <si>
    <t>Voronezh</t>
  </si>
  <si>
    <t>Peshestreletskaya str.</t>
  </si>
  <si>
    <t>54  office 512</t>
  </si>
  <si>
    <t>+7(4732)39807</t>
  </si>
  <si>
    <t>Volgograd</t>
  </si>
  <si>
    <t>Barrikadnaya str.</t>
  </si>
  <si>
    <t>1D  office 123</t>
  </si>
  <si>
    <t>+7(8442)959099</t>
  </si>
  <si>
    <t>+7(8442)959102</t>
  </si>
  <si>
    <t>Vyborg</t>
  </si>
  <si>
    <t>Geroya ave  54a</t>
  </si>
  <si>
    <t>Sosnovyi bor</t>
  </si>
  <si>
    <t>+7 952 3525556</t>
  </si>
  <si>
    <t>Vyksa</t>
  </si>
  <si>
    <t>Sadovaya str.  130 apt. 1</t>
  </si>
  <si>
    <t>+79107943433</t>
  </si>
  <si>
    <t>Yuzhno Sakhalinsk</t>
  </si>
  <si>
    <t>30 let pobedy str  5A   apt. 7</t>
  </si>
  <si>
    <t>+7 4242 760715</t>
  </si>
  <si>
    <t>+7 4242 256628</t>
  </si>
  <si>
    <t>Zelenodolsk</t>
  </si>
  <si>
    <t>Saydasheva str.  12</t>
  </si>
  <si>
    <t>+78432782315</t>
  </si>
  <si>
    <t xml:space="preserve"> RWANDA</t>
  </si>
  <si>
    <t>Pan Africa Express Transport L</t>
  </si>
  <si>
    <t>OppMt KenyaUniversity  Plot303</t>
  </si>
  <si>
    <t>Nyarugenge Dist Ave de la paix</t>
  </si>
  <si>
    <t>+250 252 574506</t>
  </si>
  <si>
    <t xml:space="preserve"> SAUDI ARABIA</t>
  </si>
  <si>
    <t>BA9</t>
  </si>
  <si>
    <t>AL BATHA BORDER CUSTOMS</t>
  </si>
  <si>
    <t>AL HASSA</t>
  </si>
  <si>
    <t>AL BATHA</t>
  </si>
  <si>
    <t>0096635370555</t>
  </si>
  <si>
    <t>0096635370500</t>
  </si>
  <si>
    <t>DF7</t>
  </si>
  <si>
    <t>Dammam Seaport Freezone</t>
  </si>
  <si>
    <t>King Abdul Aziz Port</t>
  </si>
  <si>
    <t>PO Box 28062</t>
  </si>
  <si>
    <t>Dammam</t>
  </si>
  <si>
    <t>31437</t>
  </si>
  <si>
    <t>+966 3 8583199</t>
  </si>
  <si>
    <t>+966 3 8571727</t>
  </si>
  <si>
    <t>Next to Al Khobar Chamber of C</t>
  </si>
  <si>
    <t>Prince Turki Street</t>
  </si>
  <si>
    <t>P.O.Box 4480</t>
  </si>
  <si>
    <t>Al Khobar</t>
  </si>
  <si>
    <t>+966 3 8993823</t>
  </si>
  <si>
    <t>+966 3 8997869</t>
  </si>
  <si>
    <t>DHA</t>
  </si>
  <si>
    <t>DHAHRAN CAUSEWAY</t>
  </si>
  <si>
    <t>KING FAHAD CAUSEWAY</t>
  </si>
  <si>
    <t>SAUDI BAHRAIN BORDER</t>
  </si>
  <si>
    <t>3 8964117</t>
  </si>
  <si>
    <t>DMM</t>
  </si>
  <si>
    <t>DAMMAM AIRPORT</t>
  </si>
  <si>
    <t>DAMMAM HIGHWAY</t>
  </si>
  <si>
    <t>DAMMAM</t>
  </si>
  <si>
    <t>009663 8598870</t>
  </si>
  <si>
    <t>009663 8598873</t>
  </si>
  <si>
    <t>HO2</t>
  </si>
  <si>
    <t>COUNTRY HEAD OFFICE SA</t>
  </si>
  <si>
    <t>MADINA ROAD</t>
  </si>
  <si>
    <t>PO BOX 52911</t>
  </si>
  <si>
    <t>2 6641900</t>
  </si>
  <si>
    <t>2 2830942</t>
  </si>
  <si>
    <t>JBL</t>
  </si>
  <si>
    <t>JUBAIL</t>
  </si>
  <si>
    <t>KING ABDUL AZIZ STREET</t>
  </si>
  <si>
    <t>SAMBA SPEED CASH</t>
  </si>
  <si>
    <t>31951</t>
  </si>
  <si>
    <t>3 3632255</t>
  </si>
  <si>
    <t>3 3636633</t>
  </si>
  <si>
    <t>1ST FLOOR  MASSARAH PLAZA</t>
  </si>
  <si>
    <t>966 2 234 9826</t>
  </si>
  <si>
    <t>96612442527</t>
  </si>
  <si>
    <t>96612704549</t>
  </si>
  <si>
    <t>RUH</t>
  </si>
  <si>
    <t>RIYADH INTERNATIONAL AIRPORT</t>
  </si>
  <si>
    <t>PO BOX 12531</t>
  </si>
  <si>
    <t>96612211000</t>
  </si>
  <si>
    <t>96612211637</t>
  </si>
  <si>
    <t>TIF</t>
  </si>
  <si>
    <t>TAIF</t>
  </si>
  <si>
    <t>YNB</t>
  </si>
  <si>
    <t>YANBU</t>
  </si>
  <si>
    <t>JEDDAH HIGHWAY</t>
  </si>
  <si>
    <t>4 3980022</t>
  </si>
  <si>
    <t>4 3980044</t>
  </si>
  <si>
    <t xml:space="preserve"> SOLOMON ISLANDS</t>
  </si>
  <si>
    <t>677 21112</t>
  </si>
  <si>
    <t>677 21115</t>
  </si>
  <si>
    <t xml:space="preserve"> SEYCHELLES</t>
  </si>
  <si>
    <t>C/O AIR SEYCHELLES COURIER SVC</t>
  </si>
  <si>
    <t>Ground Flr  Independence House</t>
  </si>
  <si>
    <t>Mahe</t>
  </si>
  <si>
    <t>002484381005</t>
  </si>
  <si>
    <t>002484225642</t>
  </si>
  <si>
    <t xml:space="preserve"> SWEDEN</t>
  </si>
  <si>
    <t>ARN</t>
  </si>
  <si>
    <t>ARLANDA AIRPORT</t>
  </si>
  <si>
    <t>Arlandavagen</t>
  </si>
  <si>
    <t>Aarlanda</t>
  </si>
  <si>
    <t>195 60</t>
  </si>
  <si>
    <t>8 6255 800</t>
  </si>
  <si>
    <t>8 6255 890</t>
  </si>
  <si>
    <t>FK1</t>
  </si>
  <si>
    <t>Kapellskar (Finnlink)</t>
  </si>
  <si>
    <t>KAPELLSKAER</t>
  </si>
  <si>
    <t>GRADDO</t>
  </si>
  <si>
    <t>760 15</t>
  </si>
  <si>
    <t>FN6</t>
  </si>
  <si>
    <t>Malmo (Skand Link)</t>
  </si>
  <si>
    <t>GRIMSBYGATAN 8</t>
  </si>
  <si>
    <t>TRAVMUNDETERMINALEN</t>
  </si>
  <si>
    <t>MALMO</t>
  </si>
  <si>
    <t>211 20</t>
  </si>
  <si>
    <t>Flygfraktsvägen 1B</t>
  </si>
  <si>
    <t>Landvetter</t>
  </si>
  <si>
    <t>+46 31 756 4800</t>
  </si>
  <si>
    <t>+46 31 756 4890</t>
  </si>
  <si>
    <t>Haga</t>
  </si>
  <si>
    <t>Kindgrensgatan 16</t>
  </si>
  <si>
    <t>Jonkoping</t>
  </si>
  <si>
    <t>+46 708909630</t>
  </si>
  <si>
    <t>+46 708909600</t>
  </si>
  <si>
    <t>HL3</t>
  </si>
  <si>
    <t>HELSINGBORG HUB</t>
  </si>
  <si>
    <t>STRANDBADSVAGEN 7</t>
  </si>
  <si>
    <t>HELSINGBORG</t>
  </si>
  <si>
    <t>25107</t>
  </si>
  <si>
    <t>+46 424022130</t>
  </si>
  <si>
    <t>+46 424022139</t>
  </si>
  <si>
    <t>Helsingborg</t>
  </si>
  <si>
    <t>Strandbadsvagen 7</t>
  </si>
  <si>
    <t>42176800</t>
  </si>
  <si>
    <t>42176870</t>
  </si>
  <si>
    <t>HS9</t>
  </si>
  <si>
    <t>Trelleborg (Scandlines)</t>
  </si>
  <si>
    <t>KONTINENTPLAN</t>
  </si>
  <si>
    <t>TRELLEBORG</t>
  </si>
  <si>
    <t>231 23</t>
  </si>
  <si>
    <t>Bordsvägen 3</t>
  </si>
  <si>
    <t>Gate 4/5</t>
  </si>
  <si>
    <t>Jönköping</t>
  </si>
  <si>
    <t>556  52</t>
  </si>
  <si>
    <t>+46 362902332</t>
  </si>
  <si>
    <t>+46 36120310</t>
  </si>
  <si>
    <t>MMX</t>
  </si>
  <si>
    <t>MALMO STURUP AIRPORT</t>
  </si>
  <si>
    <t>Faltvagen</t>
  </si>
  <si>
    <t>Malmoe -Sturup</t>
  </si>
  <si>
    <t>+4640613200</t>
  </si>
  <si>
    <t>+4640613211</t>
  </si>
  <si>
    <t>+46 19 768 7800</t>
  </si>
  <si>
    <t>+46 19 768 7830</t>
  </si>
  <si>
    <t>SG2</t>
  </si>
  <si>
    <t>Goteborg (Stena L Scan.)</t>
  </si>
  <si>
    <t>MAJNABBEHAMNEN</t>
  </si>
  <si>
    <t>GOTEBORG</t>
  </si>
  <si>
    <t>414 51</t>
  </si>
  <si>
    <t>SH9</t>
  </si>
  <si>
    <t>Helsingborg (Scandlines)</t>
  </si>
  <si>
    <t>KNUTPUNKTEN 43</t>
  </si>
  <si>
    <t>BREDGATAN 5</t>
  </si>
  <si>
    <t>252 78</t>
  </si>
  <si>
    <t>+46 8 625 5800</t>
  </si>
  <si>
    <t>+46 8 625 5890</t>
  </si>
  <si>
    <t>SWO</t>
  </si>
  <si>
    <t>Stockholm Others</t>
  </si>
  <si>
    <t>Saturnusvägen 3</t>
  </si>
  <si>
    <t>Upplands Väsby</t>
  </si>
  <si>
    <t>46 8 625 58 00</t>
  </si>
  <si>
    <t>TF1</t>
  </si>
  <si>
    <t>Stockholm (Tallink G)</t>
  </si>
  <si>
    <t>FRIHAMNSTERMINALEN</t>
  </si>
  <si>
    <t>FRIHAMNEN</t>
  </si>
  <si>
    <t>115 56</t>
  </si>
  <si>
    <t>VA1</t>
  </si>
  <si>
    <t>STENA LINE AB (DK) VARBERG</t>
  </si>
  <si>
    <t>TERMINAL WEST</t>
  </si>
  <si>
    <t>VARBERG</t>
  </si>
  <si>
    <t>432 22</t>
  </si>
  <si>
    <t>VL1</t>
  </si>
  <si>
    <t>Stockholm (Viking)</t>
  </si>
  <si>
    <t>VL STADSGAARDEN</t>
  </si>
  <si>
    <t>116 30</t>
  </si>
  <si>
    <t>31 94 1929</t>
  </si>
  <si>
    <t>31 94 1930</t>
  </si>
  <si>
    <t>VST</t>
  </si>
  <si>
    <t>Vasteraas Airport</t>
  </si>
  <si>
    <t>Hasslo</t>
  </si>
  <si>
    <t>Vasteraas</t>
  </si>
  <si>
    <t>721 31</t>
  </si>
  <si>
    <t>+46 2180560</t>
  </si>
  <si>
    <t>+46 2180112</t>
  </si>
  <si>
    <t xml:space="preserve"> SINGAPORE</t>
  </si>
  <si>
    <t>AA1</t>
  </si>
  <si>
    <t>AEM-HONG KONG-WAREHOUSE</t>
  </si>
  <si>
    <t>CHANGI SOUTH STREET 3</t>
  </si>
  <si>
    <t>FREIGHT LINKS EXPRESS</t>
  </si>
  <si>
    <t>486361</t>
  </si>
  <si>
    <t>65461766</t>
  </si>
  <si>
    <t>AIH</t>
  </si>
  <si>
    <t>ASIA PACIFIC IM HO</t>
  </si>
  <si>
    <t>29  TAMPINES STREET 92</t>
  </si>
  <si>
    <t>528879</t>
  </si>
  <si>
    <t>65 7817777</t>
  </si>
  <si>
    <t>65 7868003</t>
  </si>
  <si>
    <t>AM6</t>
  </si>
  <si>
    <t>ABN MAILROOM</t>
  </si>
  <si>
    <t>CHULIA STREET LEVEL 1</t>
  </si>
  <si>
    <t>singapore</t>
  </si>
  <si>
    <t>AR8</t>
  </si>
  <si>
    <t>ASIA REGIONAL OFFICE</t>
  </si>
  <si>
    <t>80 MARINE PARADE ROAD  20-01</t>
  </si>
  <si>
    <t>PARKWAY PARADE</t>
  </si>
  <si>
    <t>449269</t>
  </si>
  <si>
    <t>6344 0488</t>
  </si>
  <si>
    <t>6346 1954</t>
  </si>
  <si>
    <t>CA1</t>
  </si>
  <si>
    <t>CARRIER-WAREHOUSE</t>
  </si>
  <si>
    <t>CE1</t>
  </si>
  <si>
    <t>CREATIVE</t>
  </si>
  <si>
    <t>AIRPORT CARGO ROAD</t>
  </si>
  <si>
    <t>CO1</t>
  </si>
  <si>
    <t>COVANCE</t>
  </si>
  <si>
    <t>INTERNATIONAL BUSINESS PARK</t>
  </si>
  <si>
    <t>05-12 THE SYNERGY</t>
  </si>
  <si>
    <t>609917</t>
  </si>
  <si>
    <t>CSH</t>
  </si>
  <si>
    <t>SINGAPORE CAXTON  IM</t>
  </si>
  <si>
    <t>10 EUNOS ROAD 8</t>
  </si>
  <si>
    <t>07-01 SINGAPORE POST CENTRE</t>
  </si>
  <si>
    <t>408600</t>
  </si>
  <si>
    <t>781    7777</t>
  </si>
  <si>
    <t>547    4100</t>
  </si>
  <si>
    <t>DA1</t>
  </si>
  <si>
    <t>DADE BEHRING</t>
  </si>
  <si>
    <t>CHANGI SOUTH STREET3 TANGS LOG</t>
  </si>
  <si>
    <t>ISTICS CENTRE GROUND FLOOR</t>
  </si>
  <si>
    <t>486147</t>
  </si>
  <si>
    <t>DE2</t>
  </si>
  <si>
    <t>DEK</t>
  </si>
  <si>
    <t>CHANGI SOUTH STREET 3 FREIGHT</t>
  </si>
  <si>
    <t>LINKS EXPRESS DISTRICENTRE</t>
  </si>
  <si>
    <t>ED2</t>
  </si>
  <si>
    <t>EDC-FLED 2</t>
  </si>
  <si>
    <t>9 CHANGI SOUTH STREET 3</t>
  </si>
  <si>
    <t>ED3</t>
  </si>
  <si>
    <t>EDC-FLED 3</t>
  </si>
  <si>
    <t>ED4</t>
  </si>
  <si>
    <t>EDC-TLC</t>
  </si>
  <si>
    <t>G3S</t>
  </si>
  <si>
    <t>G3 SINGAPORE  WW DISTRIBUTION</t>
  </si>
  <si>
    <t>10 EUNOS ROAD 8  07-36</t>
  </si>
  <si>
    <t>SINGAPORE POST CENTRE</t>
  </si>
  <si>
    <t>786    8003</t>
  </si>
  <si>
    <t>JN2</t>
  </si>
  <si>
    <t>JNJ</t>
  </si>
  <si>
    <t>TANGS LOGISTICS CENTRE</t>
  </si>
  <si>
    <t>KE1</t>
  </si>
  <si>
    <t>KENNAMETAL</t>
  </si>
  <si>
    <t>LS3</t>
  </si>
  <si>
    <t>LSI</t>
  </si>
  <si>
    <t>#02-05</t>
  </si>
  <si>
    <t>SATS EXPRESS &amp; COURIER CENTRE</t>
  </si>
  <si>
    <t>65468393</t>
  </si>
  <si>
    <t>65463624</t>
  </si>
  <si>
    <t>MI5</t>
  </si>
  <si>
    <t>MILLIPORE</t>
  </si>
  <si>
    <t>PE6</t>
  </si>
  <si>
    <t>PEARSON</t>
  </si>
  <si>
    <t>23/25 FIRST LOK YANG ROAD</t>
  </si>
  <si>
    <t>629733</t>
  </si>
  <si>
    <t>6742900</t>
  </si>
  <si>
    <t>PR5</t>
  </si>
  <si>
    <t>PERKINELMER</t>
  </si>
  <si>
    <t>QU3</t>
  </si>
  <si>
    <t>JALAN KILANG 03-02</t>
  </si>
  <si>
    <t>DYNASTY INDUSTRIAL BUILDING</t>
  </si>
  <si>
    <t>159402</t>
  </si>
  <si>
    <t>RHS</t>
  </si>
  <si>
    <t>REGIONAL HEADOFFICE SINGAPORE</t>
  </si>
  <si>
    <t>80 MARINE PARADE ROAD</t>
  </si>
  <si>
    <t>20-01 PARKWAY PARADE</t>
  </si>
  <si>
    <t>344    0488</t>
  </si>
  <si>
    <t>344    0970</t>
  </si>
  <si>
    <t>SA9</t>
  </si>
  <si>
    <t>SAMSUNG</t>
  </si>
  <si>
    <t>TOHGUAN ROAD</t>
  </si>
  <si>
    <t>SE6</t>
  </si>
  <si>
    <t>SONY WAREHOUSE</t>
  </si>
  <si>
    <t>TUAS AVE 13</t>
  </si>
  <si>
    <t>SG3</t>
  </si>
  <si>
    <t>SG LIFESCIENCE CENTRE 1</t>
  </si>
  <si>
    <t>CHANGI SOUTH</t>
  </si>
  <si>
    <t>65878203</t>
  </si>
  <si>
    <t>SG5</t>
  </si>
  <si>
    <t>SINGAPORE GUL</t>
  </si>
  <si>
    <t>NO 7 GUL CIRCLE</t>
  </si>
  <si>
    <t>629563</t>
  </si>
  <si>
    <t>SI1</t>
  </si>
  <si>
    <t>SINGAPORE AIRPORT (INTERLINE)</t>
  </si>
  <si>
    <t>CHANGI AIRPORT</t>
  </si>
  <si>
    <t>SI3</t>
  </si>
  <si>
    <t>SIN POST</t>
  </si>
  <si>
    <t>EUNOS MAILING CTR</t>
  </si>
  <si>
    <t>SI5</t>
  </si>
  <si>
    <t>TNT EXPRESS SINGAPORE HUB</t>
  </si>
  <si>
    <t>65430308</t>
  </si>
  <si>
    <t>SI6</t>
  </si>
  <si>
    <t>TNT LOGISTICS</t>
  </si>
  <si>
    <t>01-00 FREIGHT LINKS</t>
  </si>
  <si>
    <t>SI7</t>
  </si>
  <si>
    <t>SINGAPORE DISTRICENTRE</t>
  </si>
  <si>
    <t>NO3-00 FREIGHT LINKS EXPRESS</t>
  </si>
  <si>
    <t>6742   9000</t>
  </si>
  <si>
    <t>6742   2214</t>
  </si>
  <si>
    <t>SINGAPORE Changi Airport</t>
  </si>
  <si>
    <t>81 Airport Cargo Road</t>
  </si>
  <si>
    <t>Singapore Regional Hub</t>
  </si>
  <si>
    <t>6542 3321</t>
  </si>
  <si>
    <t>SL5</t>
  </si>
  <si>
    <t>SINGAPORE RHEMA</t>
  </si>
  <si>
    <t>GROUND FLOOR RHEMA CENTRE  NO</t>
  </si>
  <si>
    <t>10 CHANGI SOUTH STREET 3</t>
  </si>
  <si>
    <t>SM4</t>
  </si>
  <si>
    <t>SANDVIK</t>
  </si>
  <si>
    <t>ALPS LOGISTICS</t>
  </si>
  <si>
    <t>Singapore Depot</t>
  </si>
  <si>
    <t>No 5 Changi South Lane</t>
  </si>
  <si>
    <t>01-01 C&amp;P Changi Districentre</t>
  </si>
  <si>
    <t>Singapore</t>
  </si>
  <si>
    <t>+65 67429000</t>
  </si>
  <si>
    <t>+65 65461816</t>
  </si>
  <si>
    <t>SS5</t>
  </si>
  <si>
    <t>SINGAPORE SATS</t>
  </si>
  <si>
    <t>81 AIRPORT CARGO ROAD   01-03</t>
  </si>
  <si>
    <t>02-05 SATS EXPRESS   COURIER</t>
  </si>
  <si>
    <t>ST1</t>
  </si>
  <si>
    <t>STM LOGISTICS</t>
  </si>
  <si>
    <t>LOYANG DRIVE</t>
  </si>
  <si>
    <t>SW5</t>
  </si>
  <si>
    <t>SMC TAMROCK</t>
  </si>
  <si>
    <t>NEYTHAL DRIVE</t>
  </si>
  <si>
    <t>UP3</t>
  </si>
  <si>
    <t>UPEK</t>
  </si>
  <si>
    <t>ZP4</t>
  </si>
  <si>
    <t>ZF TRADING</t>
  </si>
  <si>
    <t xml:space="preserve"> SLOVENIA</t>
  </si>
  <si>
    <t>Smartinska cesta 152 HALA VII</t>
  </si>
  <si>
    <t>1 5878300</t>
  </si>
  <si>
    <t>1 5851751</t>
  </si>
  <si>
    <t>LJ9</t>
  </si>
  <si>
    <t>LJUBLJANA HUB</t>
  </si>
  <si>
    <t>LJU</t>
  </si>
  <si>
    <t>Letalisce Jozeta Pucnika (LJU)</t>
  </si>
  <si>
    <t>ZGORNJI BRNIK 130E</t>
  </si>
  <si>
    <t>BRNIK</t>
  </si>
  <si>
    <t>4210</t>
  </si>
  <si>
    <t>4 202 11 20</t>
  </si>
  <si>
    <t>Miklavska cesta 65</t>
  </si>
  <si>
    <t>Hoce</t>
  </si>
  <si>
    <t>++386 41/686483</t>
  </si>
  <si>
    <t>++386 2/6181307</t>
  </si>
  <si>
    <t xml:space="preserve"> SLOVAKIA</t>
  </si>
  <si>
    <t>Pri starom letisku 14</t>
  </si>
  <si>
    <t>0800 100 868</t>
  </si>
  <si>
    <t>+421 2 48275191</t>
  </si>
  <si>
    <t>Letisko Kosice</t>
  </si>
  <si>
    <t>+421 55 6832148</t>
  </si>
  <si>
    <t>+421 55 6832308</t>
  </si>
  <si>
    <t>Nitra</t>
  </si>
  <si>
    <t>Vasinova 61</t>
  </si>
  <si>
    <t>Poprad</t>
  </si>
  <si>
    <t>Hlavna Ulica</t>
  </si>
  <si>
    <t>Svit</t>
  </si>
  <si>
    <t>Bystricka cesta 2028</t>
  </si>
  <si>
    <t>Tovarenska 17</t>
  </si>
  <si>
    <t>+421 45 5441330</t>
  </si>
  <si>
    <t>Suvoz 1</t>
  </si>
  <si>
    <t>Zilina</t>
  </si>
  <si>
    <t>Martina Razusa</t>
  </si>
  <si>
    <t xml:space="preserve"> SIERRA LEONE</t>
  </si>
  <si>
    <t>1st floor 26 pademba road</t>
  </si>
  <si>
    <t>freetown</t>
  </si>
  <si>
    <t>23222226793</t>
  </si>
  <si>
    <t>23222223749</t>
  </si>
  <si>
    <t xml:space="preserve"> SAN MARINO</t>
  </si>
  <si>
    <t>Via Bertolozzi 160</t>
  </si>
  <si>
    <t>SANT'ARCANGELO DI ROMAGNA</t>
  </si>
  <si>
    <t>see RMI</t>
  </si>
  <si>
    <t xml:space="preserve"> SENEGAL</t>
  </si>
  <si>
    <t>office des postes</t>
  </si>
  <si>
    <t>division EMS</t>
  </si>
  <si>
    <t>6 rue roosevelt</t>
  </si>
  <si>
    <t>2218690105</t>
  </si>
  <si>
    <t>2215364477</t>
  </si>
  <si>
    <t xml:space="preserve"> SURINAME</t>
  </si>
  <si>
    <t>Vredenburgweg 69</t>
  </si>
  <si>
    <t>Paramaribo</t>
  </si>
  <si>
    <t>Surinam – PBM</t>
  </si>
  <si>
    <t>597 8807675</t>
  </si>
  <si>
    <t>597 484090</t>
  </si>
  <si>
    <t xml:space="preserve"> SAO TOME AND PRINCIP</t>
  </si>
  <si>
    <t>avenue du 12 juillet</t>
  </si>
  <si>
    <t>3 eme etage</t>
  </si>
  <si>
    <t>sao tome</t>
  </si>
  <si>
    <t>2391221163</t>
  </si>
  <si>
    <t>2391221193</t>
  </si>
  <si>
    <t xml:space="preserve"> EL SALVADOR</t>
  </si>
  <si>
    <t>51 Av. Sur No. 123</t>
  </si>
  <si>
    <t>Colonia flor Blanca</t>
  </si>
  <si>
    <t>San Salvador</t>
  </si>
  <si>
    <t>503 22 75 3333</t>
  </si>
  <si>
    <t>503 22 75 3258</t>
  </si>
  <si>
    <t xml:space="preserve"> SINT MAARTEN</t>
  </si>
  <si>
    <t>542 2289</t>
  </si>
  <si>
    <t>542 5680</t>
  </si>
  <si>
    <t xml:space="preserve"> SWAZILAND</t>
  </si>
  <si>
    <t xml:space="preserve">SHARP FREIGHT			</t>
  </si>
  <si>
    <t>Matsapha Industrial Site  Plot</t>
  </si>
  <si>
    <t>663   Tambankulu street</t>
  </si>
  <si>
    <t>Matsapa</t>
  </si>
  <si>
    <t>00268 75186368</t>
  </si>
  <si>
    <t>00268 76021328</t>
  </si>
  <si>
    <t xml:space="preserve"> TURKS AND CAICOS ISL</t>
  </si>
  <si>
    <t>Turks &amp; Caicos GDT</t>
  </si>
  <si>
    <t>Tel: 305 591808</t>
  </si>
  <si>
    <t xml:space="preserve"> CHAD</t>
  </si>
  <si>
    <t>Associates :COURSIERS SERVICES</t>
  </si>
  <si>
    <t>341  Avenue Ngaourang (Ex-Cana</t>
  </si>
  <si>
    <t>Quartier Djambalbahr BP: 1350</t>
  </si>
  <si>
    <t>N'DJAMENA</t>
  </si>
  <si>
    <t>+ 23563929000</t>
  </si>
  <si>
    <t xml:space="preserve"> TOGO</t>
  </si>
  <si>
    <t>AEROPORT LOME TOKOIN</t>
  </si>
  <si>
    <t>276  Boulevard Du 13 Janvier</t>
  </si>
  <si>
    <t>1st Floor  Fiata Building</t>
  </si>
  <si>
    <t>B. P. 30327</t>
  </si>
  <si>
    <t>228 22 21 24 96</t>
  </si>
  <si>
    <t xml:space="preserve"> THAILAND</t>
  </si>
  <si>
    <t>56/17 Pattana Chonabod 3 Road</t>
  </si>
  <si>
    <t>Klongsongtonnun Sub-district</t>
  </si>
  <si>
    <t>Bangkok</t>
  </si>
  <si>
    <t>Lat Krabang</t>
  </si>
  <si>
    <t>662 378 8103</t>
  </si>
  <si>
    <t>662 378 8100</t>
  </si>
  <si>
    <t>20/2  Moo 6  Bangkhunthian RD</t>
  </si>
  <si>
    <t>Samaedum</t>
  </si>
  <si>
    <t>26831722 9</t>
  </si>
  <si>
    <t>BANGKOK AIR HUB</t>
  </si>
  <si>
    <t>999 M.7  RACHATHEWA</t>
  </si>
  <si>
    <t>SUVARNABHUMI INT'L CUSTOMS</t>
  </si>
  <si>
    <t>T201  WFS-PG CARGO BUILDING</t>
  </si>
  <si>
    <t>662 2576555</t>
  </si>
  <si>
    <t>662 134 6005</t>
  </si>
  <si>
    <t>39 Moo 16  Soi Hongsakul</t>
  </si>
  <si>
    <t>Klongneung  Pathum Thani</t>
  </si>
  <si>
    <t>Khlong Luang</t>
  </si>
  <si>
    <t>662 516 5223</t>
  </si>
  <si>
    <t>662 516 8223</t>
  </si>
  <si>
    <t>58/33 MOO 6 THEPKASATTRI RD</t>
  </si>
  <si>
    <t>7623 9805-6</t>
  </si>
  <si>
    <t>7623 9807</t>
  </si>
  <si>
    <t>272/25 - 26 MOO 12</t>
  </si>
  <si>
    <t>MITTRAPHAP ROAD  T.MUANGKAO</t>
  </si>
  <si>
    <t>4 332 5860 1</t>
  </si>
  <si>
    <t>MK7</t>
  </si>
  <si>
    <t>MUKDAHAN</t>
  </si>
  <si>
    <t>MUKDAHAN LANTHONG ICD&amp;FREEZONE</t>
  </si>
  <si>
    <t>222 MOO 7  CHAYANGKUL RD.</t>
  </si>
  <si>
    <t>T.BANGSAIYAI  A.MUANG MUKDAHAN</t>
  </si>
  <si>
    <t>49000</t>
  </si>
  <si>
    <t>+6642 674 261</t>
  </si>
  <si>
    <t>+6642 674 262</t>
  </si>
  <si>
    <t>630/11-12 SUAPSIRI ROAD</t>
  </si>
  <si>
    <t>4435 4 775/4758</t>
  </si>
  <si>
    <t>78/3 Moo 12</t>
  </si>
  <si>
    <t>Tambon Huaror</t>
  </si>
  <si>
    <t>Amphur Muang Phitsanulok</t>
  </si>
  <si>
    <t>55253424/253425</t>
  </si>
  <si>
    <t>82/3 Moo 4 Tambon Nong Pla Lai</t>
  </si>
  <si>
    <t>Amphur Banglamung</t>
  </si>
  <si>
    <t>66 38 170 615</t>
  </si>
  <si>
    <t>66 38 170 614</t>
  </si>
  <si>
    <t>SD7</t>
  </si>
  <si>
    <t>SADAO</t>
  </si>
  <si>
    <t>82/50 MOO 2  KANJANAVANICH RD</t>
  </si>
  <si>
    <t>T.SUMNAKKHAM  A.SADAO</t>
  </si>
  <si>
    <t>90320</t>
  </si>
  <si>
    <t>+6674 301 692</t>
  </si>
  <si>
    <t>+6674 301 693</t>
  </si>
  <si>
    <t>117/2 Kanchanawanich road</t>
  </si>
  <si>
    <t>Tambol Banpru  Hatyai</t>
  </si>
  <si>
    <t>74439988-9</t>
  </si>
  <si>
    <t>TA9</t>
  </si>
  <si>
    <t>THAILAND INTERNATIONAL ROAD HUB</t>
  </si>
  <si>
    <t>39 Moo 16 Soi Hongsaakul</t>
  </si>
  <si>
    <t>Klongneung</t>
  </si>
  <si>
    <t>PATHUM THANI</t>
  </si>
  <si>
    <t>2 902 2590</t>
  </si>
  <si>
    <t>2 909 8017</t>
  </si>
  <si>
    <t>TD7</t>
  </si>
  <si>
    <t>Thailand Domestic Hub</t>
  </si>
  <si>
    <t>39 Moo 16  Soi Klong-Luang 21</t>
  </si>
  <si>
    <t>T.Khlong-Neung  A.Khlong-Luang</t>
  </si>
  <si>
    <t>Pathum thani</t>
  </si>
  <si>
    <t>10120</t>
  </si>
  <si>
    <t>66 2 516 5223</t>
  </si>
  <si>
    <t>66 2 516 8223</t>
  </si>
  <si>
    <t>TNT Thailand Headoffice</t>
  </si>
  <si>
    <t>1768 Thai Summit Tower</t>
  </si>
  <si>
    <t>New Petchburi Road  Bangkapi</t>
  </si>
  <si>
    <t>Bangkok.</t>
  </si>
  <si>
    <t>Huai khwang.</t>
  </si>
  <si>
    <t>10320</t>
  </si>
  <si>
    <t>+662 257 6555</t>
  </si>
  <si>
    <t>+662 250 8851</t>
  </si>
  <si>
    <t>12/10-12 Moo 3 T. NONGSAI</t>
  </si>
  <si>
    <t>7 725 3543 5</t>
  </si>
  <si>
    <t>7 725 3546</t>
  </si>
  <si>
    <t>BANGKOK.</t>
  </si>
  <si>
    <t>662 671 9300</t>
  </si>
  <si>
    <t>662 249 3935</t>
  </si>
  <si>
    <t xml:space="preserve"> TAJIKISTAN</t>
  </si>
  <si>
    <t>MIRZO TURSUNZODA STR  38/1</t>
  </si>
  <si>
    <t>+992 37 2270046</t>
  </si>
  <si>
    <t>+992 37 2230146</t>
  </si>
  <si>
    <t>Mirzo Tursunzoda Street 36</t>
  </si>
  <si>
    <t>App. 14</t>
  </si>
  <si>
    <t>Dushanbe</t>
  </si>
  <si>
    <t>372 270046</t>
  </si>
  <si>
    <t>372 230146</t>
  </si>
  <si>
    <t xml:space="preserve"> TIMOR-LESTE</t>
  </si>
  <si>
    <t>670 332 2109</t>
  </si>
  <si>
    <t>675 331 2520</t>
  </si>
  <si>
    <t xml:space="preserve"> TURKMENISTAN</t>
  </si>
  <si>
    <t>993 12 230 760</t>
  </si>
  <si>
    <t>CE6</t>
  </si>
  <si>
    <t>Central Europe Associates</t>
  </si>
  <si>
    <t>Central European Assocaites</t>
  </si>
  <si>
    <t>FDX</t>
  </si>
  <si>
    <t>FedEx stations</t>
  </si>
  <si>
    <t>Anywhere street</t>
  </si>
  <si>
    <t>Anywhere</t>
  </si>
  <si>
    <t>0031 20</t>
  </si>
  <si>
    <t xml:space="preserve"> TUNISIA</t>
  </si>
  <si>
    <t>21673 449 068</t>
  </si>
  <si>
    <t>21673 449 069</t>
  </si>
  <si>
    <t>21672 435 705</t>
  </si>
  <si>
    <t>21672 435 177</t>
  </si>
  <si>
    <t>216 73 221 200</t>
  </si>
  <si>
    <t>216 73 221 300</t>
  </si>
  <si>
    <t>216 74 212 806</t>
  </si>
  <si>
    <t>216 74 212 805</t>
  </si>
  <si>
    <t>Centre de tri postal</t>
  </si>
  <si>
    <t>Tunis</t>
  </si>
  <si>
    <t>21671940128</t>
  </si>
  <si>
    <t>26171941199</t>
  </si>
  <si>
    <t>ZI rue du commerce</t>
  </si>
  <si>
    <t>2040 Radès</t>
  </si>
  <si>
    <t>Ben Arous</t>
  </si>
  <si>
    <t>(216) 71469090</t>
  </si>
  <si>
    <t>(216) 71469010</t>
  </si>
  <si>
    <t xml:space="preserve"> TONGA</t>
  </si>
  <si>
    <t>Cnr Vuna and By Pass Roads</t>
  </si>
  <si>
    <t>XNuku'alofa</t>
  </si>
  <si>
    <t>(676) 243 012</t>
  </si>
  <si>
    <t>(676) 23 345</t>
  </si>
  <si>
    <t xml:space="preserve"> TURKEY</t>
  </si>
  <si>
    <t>AC4</t>
  </si>
  <si>
    <t>ACORA DEPOT</t>
  </si>
  <si>
    <t>YALCIN KORES CAD</t>
  </si>
  <si>
    <t>ARIF AGA SK  NO 29</t>
  </si>
  <si>
    <t>YENIBOSNA</t>
  </si>
  <si>
    <t>34197</t>
  </si>
  <si>
    <t>212 6532000</t>
  </si>
  <si>
    <t>212 6531314</t>
  </si>
  <si>
    <t>AD4</t>
  </si>
  <si>
    <t>ADIYAMAN</t>
  </si>
  <si>
    <t>IBRAHIM HALIL KARAKASLI</t>
  </si>
  <si>
    <t>ISTAKLAL MH 100 SK NO 1C</t>
  </si>
  <si>
    <t>02100</t>
  </si>
  <si>
    <t>0416   2138503</t>
  </si>
  <si>
    <t>0416   2161930</t>
  </si>
  <si>
    <t>DUMLUPINAR MAH.</t>
  </si>
  <si>
    <t>ATATURK CAD. NO:37</t>
  </si>
  <si>
    <t>00902722139895</t>
  </si>
  <si>
    <t>00902722125700</t>
  </si>
  <si>
    <t>MAKAS YOLU MAKAS CAD.</t>
  </si>
  <si>
    <t>DINC APT. NO:6</t>
  </si>
  <si>
    <t>00903822127036</t>
  </si>
  <si>
    <t>00903822127037</t>
  </si>
  <si>
    <t>AL3</t>
  </si>
  <si>
    <t>ALANYA</t>
  </si>
  <si>
    <t>MUSHIN CIHAT</t>
  </si>
  <si>
    <t>SUGOZU MH STAD CD NO 22</t>
  </si>
  <si>
    <t>0242   5193181</t>
  </si>
  <si>
    <t>02425193198</t>
  </si>
  <si>
    <t>KULHAN MAHALLES</t>
  </si>
  <si>
    <t>00903382145105</t>
  </si>
  <si>
    <t>AN3</t>
  </si>
  <si>
    <t>ANKARA STORAPART</t>
  </si>
  <si>
    <t>ZIYABEY CAD NO 71</t>
  </si>
  <si>
    <t>0312   2857394</t>
  </si>
  <si>
    <t>0312   2877296</t>
  </si>
  <si>
    <t>AT3</t>
  </si>
  <si>
    <t>ANTAKYA</t>
  </si>
  <si>
    <t>MUSTAFA AYDIN BLOK NO9</t>
  </si>
  <si>
    <t>HARAPARASI MAH SEHITOSMAN</t>
  </si>
  <si>
    <t>0326   2253020</t>
  </si>
  <si>
    <t>AY3</t>
  </si>
  <si>
    <t>AYDIN</t>
  </si>
  <si>
    <t>KURTULUS MH KIBRIS NO 12B</t>
  </si>
  <si>
    <t>CELEBIOGLU</t>
  </si>
  <si>
    <t>09650</t>
  </si>
  <si>
    <t>0256   3564069</t>
  </si>
  <si>
    <t>0256   3563445</t>
  </si>
  <si>
    <t>BD2</t>
  </si>
  <si>
    <t>BODRUM</t>
  </si>
  <si>
    <t>00905335934213</t>
  </si>
  <si>
    <t>ATATURK MAH. BANDIRMA CAD.</t>
  </si>
  <si>
    <t>NO:53/D</t>
  </si>
  <si>
    <t>00902662391229</t>
  </si>
  <si>
    <t>00902662398214</t>
  </si>
  <si>
    <t>Akçaburgaz Mahallesi Alkop Cad</t>
  </si>
  <si>
    <t>319 Sok .No:94  ( Çakmakl)</t>
  </si>
  <si>
    <t>Hadmköy –Esenyurt</t>
  </si>
  <si>
    <t>00902128582461</t>
  </si>
  <si>
    <t>00902128582459</t>
  </si>
  <si>
    <t>BN2</t>
  </si>
  <si>
    <t>BANDIRMA</t>
  </si>
  <si>
    <t>ALI CINCINOGLU</t>
  </si>
  <si>
    <t>ATATURK CAD NO 166A</t>
  </si>
  <si>
    <t>10200</t>
  </si>
  <si>
    <t>0266   7156446</t>
  </si>
  <si>
    <t>0226   7187495</t>
  </si>
  <si>
    <t>BO3</t>
  </si>
  <si>
    <t>BOLU</t>
  </si>
  <si>
    <t>TOLGA ADALI</t>
  </si>
  <si>
    <t>KARAMANLI MH SEMSI AHMET PASA</t>
  </si>
  <si>
    <t>0374   2121255</t>
  </si>
  <si>
    <t>0374   2121264</t>
  </si>
  <si>
    <t>CC8</t>
  </si>
  <si>
    <t>CATALCA</t>
  </si>
  <si>
    <t>Catalca GUMRUGU</t>
  </si>
  <si>
    <t>34545</t>
  </si>
  <si>
    <t>00902124101500</t>
  </si>
  <si>
    <t>00902124101630</t>
  </si>
  <si>
    <t>NECIP FAZIL MAH. HAMZA</t>
  </si>
  <si>
    <t>YERLIKAYA BULV.NO:72A SILE YOL</t>
  </si>
  <si>
    <t>00902164666561</t>
  </si>
  <si>
    <t>00902165403143</t>
  </si>
  <si>
    <t>APT ALT NO: 73-A</t>
  </si>
  <si>
    <t>Corum</t>
  </si>
  <si>
    <t>90 364 2266966</t>
  </si>
  <si>
    <t>90 364 2261033</t>
  </si>
  <si>
    <t>SEYRANTEPE MAH. 3. SAN. SITESI</t>
  </si>
  <si>
    <t>P2 BLOK NO:17</t>
  </si>
  <si>
    <t>00904122550205</t>
  </si>
  <si>
    <t>DN3</t>
  </si>
  <si>
    <t>DENIZLI PICKUP POINT</t>
  </si>
  <si>
    <t>SALTAK MAH SEHIT SUKRU</t>
  </si>
  <si>
    <t>CAD NO 9</t>
  </si>
  <si>
    <t>0258   2646659</t>
  </si>
  <si>
    <t>0258   2650770</t>
  </si>
  <si>
    <t>RIZAIYE MH ÇELIK SOK NO.17</t>
  </si>
  <si>
    <t>00904242366265</t>
  </si>
  <si>
    <t>00904242384710</t>
  </si>
  <si>
    <t>Dere mah.Saray Bosna cad.</t>
  </si>
  <si>
    <t>NO:3 YAKUTIYE</t>
  </si>
  <si>
    <t>00904422350613</t>
  </si>
  <si>
    <t>FE3</t>
  </si>
  <si>
    <t>FETHIYE</t>
  </si>
  <si>
    <t>ALI GURSOY</t>
  </si>
  <si>
    <t>CUMHURIYET MH ESKI CAMI SK</t>
  </si>
  <si>
    <t>48300</t>
  </si>
  <si>
    <t>0252   6147217</t>
  </si>
  <si>
    <t>FN4</t>
  </si>
  <si>
    <t>GIRESUN</t>
  </si>
  <si>
    <t>MEHMET KARAKAYA</t>
  </si>
  <si>
    <t>HACI SIYAM MAH FATIH CAD NO</t>
  </si>
  <si>
    <t>0454   2128467</t>
  </si>
  <si>
    <t>HV3</t>
  </si>
  <si>
    <t>HAVALIMANI</t>
  </si>
  <si>
    <t>CELEBI KARGO MUDRLUGU</t>
  </si>
  <si>
    <t>ATATURK HAVALIMANI C TERMINAL</t>
  </si>
  <si>
    <t>0212   4686800</t>
  </si>
  <si>
    <t>0212   4686801</t>
  </si>
  <si>
    <t>IAG</t>
  </si>
  <si>
    <t>ISTANBUL AGENTS</t>
  </si>
  <si>
    <t>IP3</t>
  </si>
  <si>
    <t>ISPARTA</t>
  </si>
  <si>
    <t>SAKIR BUDAK</t>
  </si>
  <si>
    <t>ISTIKLAL MH ISTANBUL CD</t>
  </si>
  <si>
    <t>0246   2236332</t>
  </si>
  <si>
    <t>0246   2327836</t>
  </si>
  <si>
    <t>PROF. MUAMMER AKSOY CAD. NO:17</t>
  </si>
  <si>
    <t>GÜLERYÜZ IS HANI ZEMIN KAT</t>
  </si>
  <si>
    <t>+903266147651</t>
  </si>
  <si>
    <t>+903266147895</t>
  </si>
  <si>
    <t>Yahya Kemal Mah. Ayazma Yolu</t>
  </si>
  <si>
    <t>No:4 Gültepe</t>
  </si>
  <si>
    <t>00902122942160</t>
  </si>
  <si>
    <t>00902122946484</t>
  </si>
  <si>
    <t>KV4</t>
  </si>
  <si>
    <t>UMRANIYE</t>
  </si>
  <si>
    <t>INKILAP MH.SITE YOLU SOK.NO 21</t>
  </si>
  <si>
    <t>34768</t>
  </si>
  <si>
    <t>90 2166338000</t>
  </si>
  <si>
    <t>KZ3</t>
  </si>
  <si>
    <t>KOZYATAGI</t>
  </si>
  <si>
    <t>ATATURK CAD DILKUM</t>
  </si>
  <si>
    <t>SITESI 5 BLOK NO6</t>
  </si>
  <si>
    <t>34742</t>
  </si>
  <si>
    <t>0216   4780075</t>
  </si>
  <si>
    <t>0216   3868023</t>
  </si>
  <si>
    <t>SIFA MAH. CEVRE YOLU</t>
  </si>
  <si>
    <t>TEKEL ARKASI SULTAN APT.</t>
  </si>
  <si>
    <t>NO:219/A</t>
  </si>
  <si>
    <t>+904223259672</t>
  </si>
  <si>
    <t>+904223261050</t>
  </si>
  <si>
    <t>MN4</t>
  </si>
  <si>
    <t>MANAVGAT</t>
  </si>
  <si>
    <t>IBRAHIM CEM</t>
  </si>
  <si>
    <t>A PAZARICI MH 1068 SK NO 10</t>
  </si>
  <si>
    <t>07600</t>
  </si>
  <si>
    <t>0242   7467717</t>
  </si>
  <si>
    <t>0242   7431522</t>
  </si>
  <si>
    <t>00902524171720</t>
  </si>
  <si>
    <t>00902524136646</t>
  </si>
  <si>
    <t>Kucukkaymakli Mah.</t>
  </si>
  <si>
    <t>Sadik Aga SOK.</t>
  </si>
  <si>
    <t>99010</t>
  </si>
  <si>
    <t>03922286990</t>
  </si>
  <si>
    <t>NZ3</t>
  </si>
  <si>
    <t>NIZIP</t>
  </si>
  <si>
    <t>OKTAY EROL</t>
  </si>
  <si>
    <t>CUMHURIYET MH LUSCU ALI SK</t>
  </si>
  <si>
    <t>0532   2922172</t>
  </si>
  <si>
    <t>00904522337259</t>
  </si>
  <si>
    <t>BAHCELIEVLER MAH. MEVLANA CAD.</t>
  </si>
  <si>
    <t>NO:36/C</t>
  </si>
  <si>
    <t>00903622330855</t>
  </si>
  <si>
    <t>00903622340865</t>
  </si>
  <si>
    <t>Sabiha Gokcen Depot</t>
  </si>
  <si>
    <t>TNT Deposu</t>
  </si>
  <si>
    <t>00902166338400</t>
  </si>
  <si>
    <t>00902165880404</t>
  </si>
  <si>
    <t>IPEKYOLU CAD. AKATLI APT.</t>
  </si>
  <si>
    <t>NO:2 ZEMIN KAT</t>
  </si>
  <si>
    <t>00904143146343</t>
  </si>
  <si>
    <t>00904143144254</t>
  </si>
  <si>
    <t>SU3</t>
  </si>
  <si>
    <t>KAPALICARSI  SULTANAHMET</t>
  </si>
  <si>
    <t>MUSTAFAPASA SK</t>
  </si>
  <si>
    <t>KUCUK AYASOFYA</t>
  </si>
  <si>
    <t>SULTAN AHMET</t>
  </si>
  <si>
    <t>34122</t>
  </si>
  <si>
    <t>0212   5162077</t>
  </si>
  <si>
    <t>0212   5162227</t>
  </si>
  <si>
    <t>TUX</t>
  </si>
  <si>
    <t>TUX MOTHERBAG DESTINATION</t>
  </si>
  <si>
    <t>TZ3</t>
  </si>
  <si>
    <t>TRABZON</t>
  </si>
  <si>
    <t>YUSUF KAYA</t>
  </si>
  <si>
    <t>ESENTEPE MH ESKI ERZURUM YOLU</t>
  </si>
  <si>
    <t>0462   3252169</t>
  </si>
  <si>
    <t>0462   3253512</t>
  </si>
  <si>
    <t>US5</t>
  </si>
  <si>
    <t>GUNESLI</t>
  </si>
  <si>
    <t>MIMAR SINAN CADDESI</t>
  </si>
  <si>
    <t>34209</t>
  </si>
  <si>
    <t>0212   4101500</t>
  </si>
  <si>
    <t>0212   4890102</t>
  </si>
  <si>
    <t>KEMAL OZ MAH. SEREF CAD.</t>
  </si>
  <si>
    <t>NO:7/B</t>
  </si>
  <si>
    <t>00902762276942</t>
  </si>
  <si>
    <t>00902762276945</t>
  </si>
  <si>
    <t>ZU3</t>
  </si>
  <si>
    <t>ZONGULDAK</t>
  </si>
  <si>
    <t>PINAR OKER</t>
  </si>
  <si>
    <t>DEMIR LOJ SAN TIC LTD STI</t>
  </si>
  <si>
    <t>EREGLI</t>
  </si>
  <si>
    <t>0372   3239978</t>
  </si>
  <si>
    <t>0372   2326136</t>
  </si>
  <si>
    <t xml:space="preserve"> TRINIDAD</t>
  </si>
  <si>
    <t>Golden Grove Road</t>
  </si>
  <si>
    <t>Piarco</t>
  </si>
  <si>
    <t>+1 868 669 5361</t>
  </si>
  <si>
    <t>+1 868 669 5374</t>
  </si>
  <si>
    <t xml:space="preserve"> TUVALU</t>
  </si>
  <si>
    <t>Su's Place</t>
  </si>
  <si>
    <t>Funafuti</t>
  </si>
  <si>
    <t>(688) 20 908</t>
  </si>
  <si>
    <t xml:space="preserve"> TAIWAN</t>
  </si>
  <si>
    <t>Tao Yuang  Hsin Chu Depot</t>
  </si>
  <si>
    <t>3F  NO. 8-1  Hang-Chin N. ROAD</t>
  </si>
  <si>
    <t>(03)383-3338</t>
  </si>
  <si>
    <t>(02)2171-2666</t>
  </si>
  <si>
    <t>TPE</t>
  </si>
  <si>
    <t>Taiwan Taoyuan int. airport</t>
  </si>
  <si>
    <t>3 212 4560</t>
  </si>
  <si>
    <t>3 321 8455</t>
  </si>
  <si>
    <t>43312  1818</t>
  </si>
  <si>
    <t xml:space="preserve"> TANZANIA</t>
  </si>
  <si>
    <t>Associate:CITYDELIVERYSERVICES</t>
  </si>
  <si>
    <t>Plot Number 149 Block “A”</t>
  </si>
  <si>
    <t>House:MKH/MCB/48 DAR ES SALAAM</t>
  </si>
  <si>
    <t>00255 763601317</t>
  </si>
  <si>
    <t>Associate:CityDeliveryServices</t>
  </si>
  <si>
    <t>Plot 149  Block "A"</t>
  </si>
  <si>
    <t>House number MKH/MCB/48</t>
  </si>
  <si>
    <t>0025 5786009700</t>
  </si>
  <si>
    <t>zanzibar</t>
  </si>
  <si>
    <t>00 255763601317</t>
  </si>
  <si>
    <t xml:space="preserve"> UKRAINE</t>
  </si>
  <si>
    <t>142/3 Smelianskaya st</t>
  </si>
  <si>
    <t>Cherkasy</t>
  </si>
  <si>
    <t>380 472 55 5070</t>
  </si>
  <si>
    <t>62 389 89 40</t>
  </si>
  <si>
    <t>57 714 9996</t>
  </si>
  <si>
    <t>57 714 9997</t>
  </si>
  <si>
    <t>21 Tsentralna Street</t>
  </si>
  <si>
    <t>Boryspil district</t>
  </si>
  <si>
    <t>Kyiv region</t>
  </si>
  <si>
    <t>Gora</t>
  </si>
  <si>
    <t>0 800 503 335</t>
  </si>
  <si>
    <t>0 800 503 801</t>
  </si>
  <si>
    <t>54a 60 let Octabrya st.</t>
  </si>
  <si>
    <t>Kremenchuk</t>
  </si>
  <si>
    <t>380 44 207 0777</t>
  </si>
  <si>
    <t>380 44 207 0780</t>
  </si>
  <si>
    <t>20/1  LVOVSKOE SHOSSE</t>
  </si>
  <si>
    <t>Khmelnytskyi</t>
  </si>
  <si>
    <t>Kherson</t>
  </si>
  <si>
    <t>2  Dobrovolskogo st</t>
  </si>
  <si>
    <t>Kirovohrad</t>
  </si>
  <si>
    <t>380 522 308 725</t>
  </si>
  <si>
    <t>Zelena str. 147</t>
  </si>
  <si>
    <t>+38(032)2452351</t>
  </si>
  <si>
    <t>Nikolaev</t>
  </si>
  <si>
    <t>112 Malaya Morskaya str.</t>
  </si>
  <si>
    <t>19/2  Zankovetskoy st.</t>
  </si>
  <si>
    <t>380 48 734 7580</t>
  </si>
  <si>
    <t>380 48 734 7583</t>
  </si>
  <si>
    <t>61  Krugovaya st.</t>
  </si>
  <si>
    <t>19 Putyvlskaya st.</t>
  </si>
  <si>
    <t>Sumy</t>
  </si>
  <si>
    <t>380 542 660401</t>
  </si>
  <si>
    <t>1 Brovarska str.  Prolisky</t>
  </si>
  <si>
    <t>44 2070770</t>
  </si>
  <si>
    <t>1  Barskoye shosse</t>
  </si>
  <si>
    <t>Vinnytsia</t>
  </si>
  <si>
    <t>380 432 552096</t>
  </si>
  <si>
    <t xml:space="preserve"> UGANDA</t>
  </si>
  <si>
    <t>Plot 24 A Nakasero Road</t>
  </si>
  <si>
    <t>kampala</t>
  </si>
  <si>
    <t>0025641 4343942</t>
  </si>
  <si>
    <t>00265414231265</t>
  </si>
  <si>
    <t>Kampala</t>
  </si>
  <si>
    <t>00256 414343942</t>
  </si>
  <si>
    <t>00256414231265</t>
  </si>
  <si>
    <t xml:space="preserve"> UNITED STATES</t>
  </si>
  <si>
    <t>AM9</t>
  </si>
  <si>
    <t>AMEA</t>
  </si>
  <si>
    <t>58 S SERVICE RD STE 430</t>
  </si>
  <si>
    <t>6312474050</t>
  </si>
  <si>
    <t>6317778190</t>
  </si>
  <si>
    <t>Atlanta</t>
  </si>
  <si>
    <t>1000 Tradeport Blvd</t>
  </si>
  <si>
    <t>Suite 1004</t>
  </si>
  <si>
    <t>1-281-885-4199</t>
  </si>
  <si>
    <t>1-404 362-9293</t>
  </si>
  <si>
    <t>AUS</t>
  </si>
  <si>
    <t>Austin Texas Customers</t>
  </si>
  <si>
    <t>785 Greens Parkway</t>
  </si>
  <si>
    <t>281) 885-4199</t>
  </si>
  <si>
    <t>281 876 0584</t>
  </si>
  <si>
    <t>440 Rutherford Avenue</t>
  </si>
  <si>
    <t>One Bunker Hill Business Park</t>
  </si>
  <si>
    <t>Suite 500</t>
  </si>
  <si>
    <t>Charlestown</t>
  </si>
  <si>
    <t>617 242-0120</t>
  </si>
  <si>
    <t>Northern Midwest USA</t>
  </si>
  <si>
    <t>888 876 3868</t>
  </si>
  <si>
    <t>Dallas Fort Worth</t>
  </si>
  <si>
    <t>Northbelt 2</t>
  </si>
  <si>
    <t>Suite 150</t>
  </si>
  <si>
    <t>1-281-876-0523</t>
  </si>
  <si>
    <t>299 Thomas E.Dunn Memorial Hwy</t>
  </si>
  <si>
    <t>Rutherford</t>
  </si>
  <si>
    <t>201-935-3154</t>
  </si>
  <si>
    <t>(FL1) Florida Others</t>
  </si>
  <si>
    <t>GCY</t>
  </si>
  <si>
    <t>GARDEN CITY</t>
  </si>
  <si>
    <t>631 7600965</t>
  </si>
  <si>
    <t>USA - Fedex No Freight Area</t>
  </si>
  <si>
    <t>281 443 2020</t>
  </si>
  <si>
    <t>HO7</t>
  </si>
  <si>
    <t>CUSTOMER SERVICE HOUSTON</t>
  </si>
  <si>
    <t>12345</t>
  </si>
  <si>
    <t>8005585555</t>
  </si>
  <si>
    <t>HOUSTON CALL CENTER</t>
  </si>
  <si>
    <t>NORTH BELT II SUITE 150</t>
  </si>
  <si>
    <t>HOUSTON TX</t>
  </si>
  <si>
    <t>2818854000</t>
  </si>
  <si>
    <t>2818760153</t>
  </si>
  <si>
    <t>(281) 885-4199</t>
  </si>
  <si>
    <t>ILN</t>
  </si>
  <si>
    <t>(ILN) Wilmington Airport</t>
  </si>
  <si>
    <t>312 Cherry Lane</t>
  </si>
  <si>
    <t>River Edge Business Park</t>
  </si>
  <si>
    <t>New Castle</t>
  </si>
  <si>
    <t>800 225 5345</t>
  </si>
  <si>
    <t>IND</t>
  </si>
  <si>
    <t>Fedex Hub - Indianapolis  Ind  USA</t>
  </si>
  <si>
    <t>6648 S Perimeter Rd</t>
  </si>
  <si>
    <t>Indianapolis</t>
  </si>
  <si>
    <t>46241</t>
  </si>
  <si>
    <t>1-800-558-5555</t>
  </si>
  <si>
    <t>10-26 53rd ave</t>
  </si>
  <si>
    <t>Halmar Bldg. 77 Eastern Rd</t>
  </si>
  <si>
    <t>Jamaica</t>
  </si>
  <si>
    <t>718) 995-4600</t>
  </si>
  <si>
    <t>Halmar Bldg  77 Eastern Rd</t>
  </si>
  <si>
    <t>718-995-4600</t>
  </si>
  <si>
    <t>JF9</t>
  </si>
  <si>
    <t>New York - JFK Airport (Interline)</t>
  </si>
  <si>
    <t>JFK IA BLDG 77 EASTERN ROAD</t>
  </si>
  <si>
    <t>New York</t>
  </si>
  <si>
    <t>718 995 0393</t>
  </si>
  <si>
    <t>JFK</t>
  </si>
  <si>
    <t>NEW YORK JFK AIRPORT</t>
  </si>
  <si>
    <t>JFKIA BLDG  77 EASTERN ROAD</t>
  </si>
  <si>
    <t>8500 Osage Avenue</t>
  </si>
  <si>
    <t>LGA</t>
  </si>
  <si>
    <t>Laguardia Airport</t>
  </si>
  <si>
    <t>Flushing</t>
  </si>
  <si>
    <t>LR7</t>
  </si>
  <si>
    <t>Laredo Road Hub Texas</t>
  </si>
  <si>
    <t>10202 Crossroads LP</t>
  </si>
  <si>
    <t>Laredo</t>
  </si>
  <si>
    <t>78045</t>
  </si>
  <si>
    <t>MEM</t>
  </si>
  <si>
    <t>Memphis international Airport</t>
  </si>
  <si>
    <t>2903 Sprankle Avenue</t>
  </si>
  <si>
    <t>Memphis  TN</t>
  </si>
  <si>
    <t>38118-1534</t>
  </si>
  <si>
    <t>(NC1) Greensboro  NC</t>
  </si>
  <si>
    <t>OAK</t>
  </si>
  <si>
    <t>Fedex Gateway - Oakland  Calif.  USA</t>
  </si>
  <si>
    <t>8455 Pardee Dr</t>
  </si>
  <si>
    <t>Oakland</t>
  </si>
  <si>
    <t>94621</t>
  </si>
  <si>
    <t>9827  Farragut Avenue</t>
  </si>
  <si>
    <t>Rosemont</t>
  </si>
  <si>
    <t>104  Henderson Drive</t>
  </si>
  <si>
    <t>Sharon Hill Court One</t>
  </si>
  <si>
    <t>Sharon Hill</t>
  </si>
  <si>
    <t>610 461 4101</t>
  </si>
  <si>
    <t>Agent Raleign-Durham</t>
  </si>
  <si>
    <t>(SC6) Greensville  SC</t>
  </si>
  <si>
    <t>Texas Others</t>
  </si>
  <si>
    <t>UCO</t>
  </si>
  <si>
    <t>Ontrac Pick Up Data</t>
  </si>
  <si>
    <t>Northbelt 2  Suite 150</t>
  </si>
  <si>
    <t>281-885-4199</t>
  </si>
  <si>
    <t>281-876-0584</t>
  </si>
  <si>
    <t>(UM1) United States Mid West Ohio alley</t>
  </si>
  <si>
    <t>800 55B 5555</t>
  </si>
  <si>
    <t>(UO1) United States Eastern</t>
  </si>
  <si>
    <t>(UO2) United States Central</t>
  </si>
  <si>
    <t>(UO3) United States Mountain</t>
  </si>
  <si>
    <t>(UO4) United States Pacific</t>
  </si>
  <si>
    <t>USA Alaskan Time Zone (-09.00HRS GMT)</t>
  </si>
  <si>
    <t>US3</t>
  </si>
  <si>
    <t>IBC JFK Gateway</t>
  </si>
  <si>
    <t>JFK Airport Halmar bldg</t>
  </si>
  <si>
    <t>77 Eastern rd</t>
  </si>
  <si>
    <t>Untited States Postal Service</t>
  </si>
  <si>
    <t>Cust Serv IAH</t>
  </si>
  <si>
    <t>Virginia Others</t>
  </si>
  <si>
    <t>28188854199</t>
  </si>
  <si>
    <t>World Shop NJ - Export Only</t>
  </si>
  <si>
    <t>124  enterprise Avenue</t>
  </si>
  <si>
    <t>ZW1</t>
  </si>
  <si>
    <t>US - D01 - Agent PUD 1</t>
  </si>
  <si>
    <t>ZW2</t>
  </si>
  <si>
    <t>US - D02 - Agent PUD 2</t>
  </si>
  <si>
    <t>ZW3</t>
  </si>
  <si>
    <t>US - D03 - Agent PUD 3</t>
  </si>
  <si>
    <t>ZW4</t>
  </si>
  <si>
    <t>US - D04 - Agent PUD 4</t>
  </si>
  <si>
    <t>ZW5</t>
  </si>
  <si>
    <t>US - D05 - Agent PUD 5</t>
  </si>
  <si>
    <t>ZW6</t>
  </si>
  <si>
    <t>US - D06 - Agent PUD 6</t>
  </si>
  <si>
    <t>ZW7</t>
  </si>
  <si>
    <t>US - D07 - Agent PUD 7</t>
  </si>
  <si>
    <t>melville</t>
  </si>
  <si>
    <t>ZW8</t>
  </si>
  <si>
    <t>US - D08 - Agent PUD 8</t>
  </si>
  <si>
    <t>ZW9</t>
  </si>
  <si>
    <t>US - D09 - Agent PUD 9</t>
  </si>
  <si>
    <t>ZY3</t>
  </si>
  <si>
    <t>US - D10 - Agent PUD 10</t>
  </si>
  <si>
    <t>ZY4</t>
  </si>
  <si>
    <t>US - D11 - Agent PUD 11</t>
  </si>
  <si>
    <t>ZY5</t>
  </si>
  <si>
    <t>US - D12 - Agent PUD 12</t>
  </si>
  <si>
    <t>ZY6</t>
  </si>
  <si>
    <t>US - D13 - Agent PUD 13</t>
  </si>
  <si>
    <t>ZY7</t>
  </si>
  <si>
    <t>US - D14 - Agent PUD 14</t>
  </si>
  <si>
    <t>ZY8</t>
  </si>
  <si>
    <t>US - D15 - Agent PUD 15</t>
  </si>
  <si>
    <t xml:space="preserve"> URUGUAY</t>
  </si>
  <si>
    <t>Av. Italia 6878</t>
  </si>
  <si>
    <t>598 2 6001080</t>
  </si>
  <si>
    <t>1250 Uruguay</t>
  </si>
  <si>
    <t>Montevideo</t>
  </si>
  <si>
    <t>598 2 900 9585</t>
  </si>
  <si>
    <t xml:space="preserve"> UZBEKISTAN</t>
  </si>
  <si>
    <t>28/1  Arnasay Street</t>
  </si>
  <si>
    <t>+998 71 1503322</t>
  </si>
  <si>
    <t>+998 71 2711163</t>
  </si>
  <si>
    <t xml:space="preserve"> HOLY SEE (VATICAN CI</t>
  </si>
  <si>
    <t>Via Fosso Di santa Maura  42</t>
  </si>
  <si>
    <t>see ROM</t>
  </si>
  <si>
    <t xml:space="preserve"> ST. VINCENT</t>
  </si>
  <si>
    <t xml:space="preserve"> VENEZUELA</t>
  </si>
  <si>
    <t>La Urbina</t>
  </si>
  <si>
    <t>58 2 12 204 675</t>
  </si>
  <si>
    <t>58 2 12 242 338</t>
  </si>
  <si>
    <t xml:space="preserve"> VIRGIN ISLANDS (BRIT</t>
  </si>
  <si>
    <t>Roadtown</t>
  </si>
  <si>
    <t>Tortola – TOV</t>
  </si>
  <si>
    <t>284  4945580</t>
  </si>
  <si>
    <t>284  4944964</t>
  </si>
  <si>
    <t xml:space="preserve"> VIRGIN ISLANDS (U.S.</t>
  </si>
  <si>
    <t>Depots: St. Thomas (STT)  St.</t>
  </si>
  <si>
    <t>Us. Virgin Islands</t>
  </si>
  <si>
    <t>Tel: 562 796 70</t>
  </si>
  <si>
    <t>CONTROL STATION : ANTIGUA</t>
  </si>
  <si>
    <t xml:space="preserve"> VIET NAM</t>
  </si>
  <si>
    <t>Da Nang International Airport</t>
  </si>
  <si>
    <t>084-511-3614619</t>
  </si>
  <si>
    <t>084-511-3614618</t>
  </si>
  <si>
    <t>84 4 37950001</t>
  </si>
  <si>
    <t>84 4 37950029</t>
  </si>
  <si>
    <t>CS CONTACT CENTER - HO CHI MINH</t>
  </si>
  <si>
    <t>39B TRUONG SON STREET</t>
  </si>
  <si>
    <t>HO CHI MINH</t>
  </si>
  <si>
    <t>848 38486822</t>
  </si>
  <si>
    <t>848 38486810</t>
  </si>
  <si>
    <t>HN5</t>
  </si>
  <si>
    <t>HUU NGHI</t>
  </si>
  <si>
    <t>HUU NGHI BORDER</t>
  </si>
  <si>
    <t>LANG SON PROVINCE</t>
  </si>
  <si>
    <t>084-025-3853959</t>
  </si>
  <si>
    <t>LB6</t>
  </si>
  <si>
    <t>LAO BAO</t>
  </si>
  <si>
    <t>LAO BAO BORDER</t>
  </si>
  <si>
    <t>HUONG HOA DISTRICT</t>
  </si>
  <si>
    <t>QUANG TRI PROVINCE</t>
  </si>
  <si>
    <t>084-053-3777649</t>
  </si>
  <si>
    <t xml:space="preserve"> VANUATU</t>
  </si>
  <si>
    <t>PO Box 62</t>
  </si>
  <si>
    <t>Port Vila</t>
  </si>
  <si>
    <t>678 22490</t>
  </si>
  <si>
    <t>678 23804</t>
  </si>
  <si>
    <t xml:space="preserve"> WALLIS AND FUTUNA IS</t>
  </si>
  <si>
    <t>681 721 997</t>
  </si>
  <si>
    <t>681 72 2333</t>
  </si>
  <si>
    <t xml:space="preserve"> SAMOA</t>
  </si>
  <si>
    <t>PO Box 655</t>
  </si>
  <si>
    <t>Apia</t>
  </si>
  <si>
    <t>(685) 20 345</t>
  </si>
  <si>
    <t>(685) 20 346</t>
  </si>
  <si>
    <t xml:space="preserve"> KOSOVO</t>
  </si>
  <si>
    <t>Rr. Ukshin Hoti</t>
  </si>
  <si>
    <t>Objekti  C 4/2</t>
  </si>
  <si>
    <t>+37744599799</t>
  </si>
  <si>
    <t xml:space="preserve"> MAYOTTE</t>
  </si>
  <si>
    <t>147   Route Nationale</t>
  </si>
  <si>
    <t>+33 639600140</t>
  </si>
  <si>
    <t>+33 639607104</t>
  </si>
  <si>
    <t>DZAOUDZI</t>
  </si>
  <si>
    <t>+33 269648984</t>
  </si>
  <si>
    <t xml:space="preserve"> SOUTH AFRICA</t>
  </si>
  <si>
    <t>Cape Town</t>
  </si>
  <si>
    <t>705-733 Voortrekker Road</t>
  </si>
  <si>
    <t>0219340148</t>
  </si>
  <si>
    <t>0219341568</t>
  </si>
  <si>
    <t>Elandsfontein</t>
  </si>
  <si>
    <t>146 Serenade Road</t>
  </si>
  <si>
    <t>JH5</t>
  </si>
  <si>
    <t>TNT EXPRESS WORLDWIDE</t>
  </si>
  <si>
    <t>O.R. Thambo Int Airport  Int.</t>
  </si>
  <si>
    <t>Transit Shed T8  Johannesburg</t>
  </si>
  <si>
    <t>113940808</t>
  </si>
  <si>
    <t>3940900</t>
  </si>
  <si>
    <t>Oliver Thambo International</t>
  </si>
  <si>
    <t>Airport Cargo Section</t>
  </si>
  <si>
    <t>Johannesburg</t>
  </si>
  <si>
    <t>860122441</t>
  </si>
  <si>
    <t>0113943900</t>
  </si>
  <si>
    <t>Maitland</t>
  </si>
  <si>
    <t>0215931280</t>
  </si>
  <si>
    <t>0215939388</t>
  </si>
  <si>
    <t>5 Berlingham Street</t>
  </si>
  <si>
    <t>Highveld Centre</t>
  </si>
  <si>
    <t>Centurion</t>
  </si>
  <si>
    <t>27 12 655 4678</t>
  </si>
  <si>
    <t>27 12 665 4678</t>
  </si>
  <si>
    <t>UTN</t>
  </si>
  <si>
    <t>Upington airport</t>
  </si>
  <si>
    <t>Upington</t>
  </si>
  <si>
    <t>8800</t>
  </si>
  <si>
    <t>+27(0)543377900</t>
  </si>
  <si>
    <t>+27(0)543326502</t>
  </si>
  <si>
    <t xml:space="preserve"> ZAMBIA</t>
  </si>
  <si>
    <t>Chingola Depot</t>
  </si>
  <si>
    <t>Stand number 9</t>
  </si>
  <si>
    <t>Mulema Road</t>
  </si>
  <si>
    <t>Chilolo house</t>
  </si>
  <si>
    <t>Chingola</t>
  </si>
  <si>
    <t>+260212312991</t>
  </si>
  <si>
    <t>Kitwe</t>
  </si>
  <si>
    <t>32 Katanta Street</t>
  </si>
  <si>
    <t>Nkana East</t>
  </si>
  <si>
    <t>+260212230172</t>
  </si>
  <si>
    <t>+260212230173</t>
  </si>
  <si>
    <t>Livingstone</t>
  </si>
  <si>
    <t>117 Mosi o Tunya Road</t>
  </si>
  <si>
    <t>Opposite railway station</t>
  </si>
  <si>
    <t>Area 217</t>
  </si>
  <si>
    <t>+260213321955</t>
  </si>
  <si>
    <t>Ndola</t>
  </si>
  <si>
    <t>Stand 3 Daniel</t>
  </si>
  <si>
    <t>Daghamaskjoed</t>
  </si>
  <si>
    <t>Itawa</t>
  </si>
  <si>
    <t>+260212620187</t>
  </si>
  <si>
    <t>Solwezi</t>
  </si>
  <si>
    <t>Independence Avenue</t>
  </si>
  <si>
    <t>Next to Invest Trust Bank</t>
  </si>
  <si>
    <t>+260218821579</t>
  </si>
  <si>
    <t>6392 Dunduza Chizidza Road</t>
  </si>
  <si>
    <t>Longacres</t>
  </si>
  <si>
    <t>Lusaka</t>
  </si>
  <si>
    <t>00 260 1 257361</t>
  </si>
  <si>
    <t xml:space="preserve"> ZIMBABWE</t>
  </si>
  <si>
    <t>AGENT:SUPASWIFT ZIMBABWE P LTD</t>
  </si>
  <si>
    <t>HARARE     ZW</t>
  </si>
  <si>
    <t>Harare</t>
  </si>
  <si>
    <t>00 2634705588</t>
  </si>
  <si>
    <t>MILTON PARK  HARARE</t>
  </si>
  <si>
    <t>AGENT:SUPASWIFT ZIMBABWE PVT L</t>
  </si>
  <si>
    <t>Opnl Control Station</t>
  </si>
  <si>
    <t>Controlling Station</t>
  </si>
  <si>
    <t>Fill in the DEPOT CODE you are looking for in the orange filled cell and press ENTER</t>
  </si>
  <si>
    <t>Tabla DepotHUB</t>
  </si>
  <si>
    <t>If you do not know the Country Code, you may fill in the approximate COUNTRY NAME</t>
  </si>
  <si>
    <t>If you do not know the Depot Code, you may fill in the approximate DEPOT NAME</t>
  </si>
  <si>
    <t>COUNT</t>
  </si>
  <si>
    <t>Fill in the COUNTRY CODE in the first orange cell and press ENTER</t>
  </si>
  <si>
    <t>Updated: April 2017</t>
  </si>
  <si>
    <t>Compliance.es@tnt.es</t>
  </si>
  <si>
    <t>SOURCE: Business Location Table (Express Net)</t>
  </si>
  <si>
    <t>Process Excellence OPS - EHO (TNT Spain)</t>
  </si>
  <si>
    <t>COUNTER</t>
  </si>
  <si>
    <t>MICRON</t>
  </si>
  <si>
    <t>RETORIA</t>
  </si>
  <si>
    <t>93 2670000</t>
  </si>
  <si>
    <t>Calle A 81</t>
  </si>
  <si>
    <t>Parc Logistic Zona Franca</t>
  </si>
</sst>
</file>

<file path=xl/styles.xml><?xml version="1.0" encoding="utf-8"?>
<styleSheet xmlns="http://schemas.openxmlformats.org/spreadsheetml/2006/main">
  <fonts count="23">
    <font>
      <sz val="10"/>
      <name val="MS Sans Serif"/>
      <family val="2"/>
    </font>
    <font>
      <sz val="10"/>
      <name val="Museo Sans 300"/>
      <family val="3"/>
    </font>
    <font>
      <sz val="12"/>
      <name val="Museo Sans 300"/>
      <family val="3"/>
    </font>
    <font>
      <b/>
      <sz val="24"/>
      <color theme="0"/>
      <name val="Museo Sans 700"/>
      <family val="3"/>
    </font>
    <font>
      <sz val="10"/>
      <color theme="0"/>
      <name val="Museo Sans 300"/>
      <family val="3"/>
    </font>
    <font>
      <sz val="12"/>
      <color theme="0"/>
      <name val="Museo Sans 300"/>
      <family val="3"/>
    </font>
    <font>
      <sz val="14"/>
      <color rgb="FFFF6600"/>
      <name val="Museo Sans 700"/>
      <family val="3"/>
    </font>
    <font>
      <sz val="16"/>
      <color rgb="FFFF6600"/>
      <name val="Museo Sans 700"/>
      <family val="3"/>
    </font>
    <font>
      <sz val="14"/>
      <color theme="0"/>
      <name val="Museo Sans 500"/>
      <family val="3"/>
    </font>
    <font>
      <b/>
      <sz val="14"/>
      <color rgb="FFFF6600"/>
      <name val="Museo Sans 700"/>
      <family val="3"/>
    </font>
    <font>
      <b/>
      <sz val="14"/>
      <color theme="0"/>
      <name val="Museo Sans 700"/>
      <family val="3"/>
    </font>
    <font>
      <b/>
      <sz val="24"/>
      <color rgb="FFFF6600"/>
      <name val="Museo Sans 900"/>
      <family val="3"/>
    </font>
    <font>
      <sz val="10"/>
      <color rgb="FFFF6600"/>
      <name val="Museo Sans 300"/>
      <family val="3"/>
    </font>
    <font>
      <sz val="12"/>
      <color rgb="FFFF6600"/>
      <name val="Museo Sans 700"/>
      <family val="3"/>
    </font>
    <font>
      <sz val="10"/>
      <color theme="1"/>
      <name val="Museo Sans 300"/>
      <family val="3"/>
    </font>
    <font>
      <sz val="9"/>
      <color theme="0"/>
      <name val="Museo Sans 300"/>
      <family val="3"/>
    </font>
    <font>
      <sz val="8"/>
      <color theme="0"/>
      <name val="Museo Sans 300"/>
      <family val="3"/>
    </font>
    <font>
      <sz val="10"/>
      <color theme="0"/>
      <name val="MS Sans Serif"/>
      <family val="2"/>
    </font>
    <font>
      <u/>
      <sz val="10"/>
      <color theme="10"/>
      <name val="MS Sans Serif"/>
      <family val="2"/>
    </font>
    <font>
      <u/>
      <sz val="10"/>
      <color theme="10"/>
      <name val="Museo Sans 300"/>
      <family val="3"/>
    </font>
    <font>
      <b/>
      <sz val="10"/>
      <name val="Museo Sans 300"/>
      <family val="3"/>
    </font>
    <font>
      <sz val="12"/>
      <color rgb="FFFF6600"/>
      <name val="Museo Sans 300"/>
      <family val="3"/>
    </font>
    <font>
      <sz val="10"/>
      <color rgb="FFFF660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6600"/>
        <bgColor auto="1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rgb="FFFF6600"/>
      </left>
      <right/>
      <top style="thick">
        <color rgb="FFFF6600"/>
      </top>
      <bottom/>
      <diagonal/>
    </border>
    <border>
      <left/>
      <right/>
      <top style="thick">
        <color rgb="FFFF6600"/>
      </top>
      <bottom/>
      <diagonal/>
    </border>
    <border>
      <left/>
      <right style="thick">
        <color rgb="FFFF6600"/>
      </right>
      <top style="thick">
        <color rgb="FFFF6600"/>
      </top>
      <bottom/>
      <diagonal/>
    </border>
    <border>
      <left style="thick">
        <color rgb="FFFF6600"/>
      </left>
      <right/>
      <top/>
      <bottom/>
      <diagonal/>
    </border>
    <border>
      <left/>
      <right style="thick">
        <color rgb="FFFF6600"/>
      </right>
      <top/>
      <bottom/>
      <diagonal/>
    </border>
    <border>
      <left style="thick">
        <color rgb="FFFF6600"/>
      </left>
      <right/>
      <top/>
      <bottom style="thick">
        <color rgb="FFFF6600"/>
      </bottom>
      <diagonal/>
    </border>
    <border>
      <left/>
      <right/>
      <top/>
      <bottom style="thick">
        <color rgb="FFFF6600"/>
      </bottom>
      <diagonal/>
    </border>
    <border>
      <left/>
      <right style="thick">
        <color rgb="FFFF6600"/>
      </right>
      <top/>
      <bottom style="thick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/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/>
      <bottom style="hair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 style="thin">
        <color rgb="FFFF6600"/>
      </left>
      <right/>
      <top style="thin">
        <color rgb="FFFF6600"/>
      </top>
      <bottom/>
      <diagonal/>
    </border>
    <border>
      <left/>
      <right/>
      <top style="thin">
        <color rgb="FFFF6600"/>
      </top>
      <bottom/>
      <diagonal/>
    </border>
    <border>
      <left/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/>
      <top/>
      <bottom/>
      <diagonal/>
    </border>
    <border>
      <left/>
      <right style="thin">
        <color rgb="FFFF6600"/>
      </right>
      <top/>
      <bottom/>
      <diagonal/>
    </border>
    <border>
      <left style="thin">
        <color rgb="FFFF6600"/>
      </left>
      <right/>
      <top/>
      <bottom style="thin">
        <color rgb="FFFF6600"/>
      </bottom>
      <diagonal/>
    </border>
    <border>
      <left/>
      <right/>
      <top/>
      <bottom style="thin">
        <color rgb="FFFF6600"/>
      </bottom>
      <diagonal/>
    </border>
    <border>
      <left/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Protection="1">
      <protection hidden="1"/>
    </xf>
    <xf numFmtId="0" fontId="4" fillId="0" borderId="0" xfId="0" applyFont="1" applyBorder="1" applyAlignment="1" applyProtection="1">
      <alignment horizontal="right" vertical="center"/>
      <protection hidden="1"/>
    </xf>
    <xf numFmtId="0" fontId="1" fillId="4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9" fillId="0" borderId="0" xfId="1" applyFont="1" applyAlignment="1" applyProtection="1">
      <alignment vertical="top"/>
    </xf>
    <xf numFmtId="0" fontId="2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vertical="center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0" fillId="0" borderId="0" xfId="0"/>
    <xf numFmtId="0" fontId="16" fillId="0" borderId="4" xfId="0" applyFont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horizontal="center" vertical="center"/>
    </xf>
    <xf numFmtId="0" fontId="9" fillId="0" borderId="9" xfId="0" applyFont="1" applyBorder="1" applyAlignment="1" applyProtection="1">
      <alignment horizontal="center" vertical="center"/>
      <protection hidden="1"/>
    </xf>
    <xf numFmtId="0" fontId="7" fillId="4" borderId="4" xfId="0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Alignment="1" applyProtection="1">
      <alignment horizontal="center"/>
      <protection hidden="1"/>
    </xf>
    <xf numFmtId="0" fontId="7" fillId="4" borderId="5" xfId="0" applyFont="1" applyFill="1" applyBorder="1" applyAlignment="1" applyProtection="1">
      <alignment horizontal="center"/>
      <protection hidden="1"/>
    </xf>
    <xf numFmtId="0" fontId="10" fillId="3" borderId="10" xfId="0" applyFont="1" applyFill="1" applyBorder="1" applyAlignment="1" applyProtection="1">
      <alignment horizontal="center" vertical="center"/>
      <protection locked="0"/>
    </xf>
    <xf numFmtId="0" fontId="10" fillId="3" borderId="11" xfId="0" applyFont="1" applyFill="1" applyBorder="1" applyAlignment="1" applyProtection="1">
      <alignment horizontal="center" vertical="center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top"/>
      <protection hidden="1"/>
    </xf>
    <xf numFmtId="0" fontId="2" fillId="0" borderId="0" xfId="0" applyFont="1" applyBorder="1" applyAlignment="1" applyProtection="1">
      <alignment horizontal="center" vertical="top"/>
      <protection hidden="1"/>
    </xf>
    <xf numFmtId="0" fontId="2" fillId="0" borderId="5" xfId="0" applyFont="1" applyBorder="1" applyAlignment="1" applyProtection="1">
      <alignment horizontal="center" vertical="top"/>
      <protection hidden="1"/>
    </xf>
    <xf numFmtId="0" fontId="16" fillId="0" borderId="0" xfId="0" applyFont="1" applyBorder="1" applyAlignment="1" applyProtection="1">
      <alignment horizontal="right" vertical="center" shrinkToFit="1"/>
      <protection hidden="1"/>
    </xf>
    <xf numFmtId="0" fontId="1" fillId="4" borderId="0" xfId="0" applyFont="1" applyFill="1" applyBorder="1" applyAlignment="1" applyProtection="1">
      <alignment horizontal="left" vertical="center" shrinkToFit="1"/>
      <protection hidden="1"/>
    </xf>
    <xf numFmtId="0" fontId="1" fillId="4" borderId="13" xfId="0" applyFont="1" applyFill="1" applyBorder="1" applyAlignment="1" applyProtection="1">
      <alignment horizontal="left" vertical="center" shrinkToFit="1"/>
      <protection hidden="1"/>
    </xf>
    <xf numFmtId="0" fontId="16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6" fillId="3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6" fillId="4" borderId="15" xfId="0" applyFont="1" applyFill="1" applyBorder="1" applyAlignment="1" applyProtection="1">
      <alignment horizontal="center" vertical="center"/>
      <protection hidden="1"/>
    </xf>
    <xf numFmtId="0" fontId="6" fillId="4" borderId="16" xfId="0" applyFont="1" applyFill="1" applyBorder="1" applyAlignment="1" applyProtection="1">
      <alignment horizontal="center" vertical="center"/>
      <protection hidden="1"/>
    </xf>
    <xf numFmtId="0" fontId="6" fillId="4" borderId="17" xfId="0" applyFont="1" applyFill="1" applyBorder="1" applyAlignment="1" applyProtection="1">
      <alignment horizontal="center" vertical="center"/>
      <protection hidden="1"/>
    </xf>
    <xf numFmtId="0" fontId="1" fillId="0" borderId="0" xfId="1" applyFont="1" applyAlignment="1" applyProtection="1">
      <alignment horizontal="right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22" xfId="0" applyBorder="1"/>
    <xf numFmtId="0" fontId="5" fillId="3" borderId="26" xfId="0" applyFont="1" applyFill="1" applyBorder="1" applyAlignment="1" applyProtection="1">
      <alignment horizontal="center" vertical="center"/>
      <protection hidden="1"/>
    </xf>
    <xf numFmtId="0" fontId="5" fillId="3" borderId="27" xfId="0" applyFont="1" applyFill="1" applyBorder="1" applyAlignment="1" applyProtection="1">
      <alignment horizontal="center" vertical="center"/>
      <protection hidden="1"/>
    </xf>
    <xf numFmtId="0" fontId="5" fillId="3" borderId="28" xfId="0" applyFont="1" applyFill="1" applyBorder="1" applyAlignment="1" applyProtection="1">
      <alignment horizontal="center" vertical="center"/>
      <protection hidden="1"/>
    </xf>
    <xf numFmtId="0" fontId="21" fillId="4" borderId="18" xfId="0" applyFont="1" applyFill="1" applyBorder="1" applyAlignment="1" applyProtection="1">
      <alignment horizontal="left" vertical="center" shrinkToFit="1"/>
      <protection hidden="1"/>
    </xf>
    <xf numFmtId="0" fontId="21" fillId="4" borderId="19" xfId="0" applyFont="1" applyFill="1" applyBorder="1" applyAlignment="1" applyProtection="1">
      <alignment horizontal="left" vertical="center" shrinkToFit="1"/>
      <protection hidden="1"/>
    </xf>
    <xf numFmtId="0" fontId="21" fillId="4" borderId="20" xfId="0" applyFont="1" applyFill="1" applyBorder="1" applyAlignment="1" applyProtection="1">
      <alignment horizontal="left" vertical="center" shrinkToFit="1"/>
      <protection hidden="1"/>
    </xf>
    <xf numFmtId="0" fontId="21" fillId="4" borderId="21" xfId="0" applyFont="1" applyFill="1" applyBorder="1" applyAlignment="1" applyProtection="1">
      <alignment horizontal="left" vertical="center" shrinkToFit="1"/>
      <protection hidden="1"/>
    </xf>
    <xf numFmtId="0" fontId="21" fillId="4" borderId="0" xfId="0" applyFont="1" applyFill="1" applyBorder="1" applyAlignment="1" applyProtection="1">
      <alignment horizontal="left" vertical="center" shrinkToFit="1"/>
      <protection hidden="1"/>
    </xf>
    <xf numFmtId="0" fontId="21" fillId="4" borderId="22" xfId="0" applyFont="1" applyFill="1" applyBorder="1" applyAlignment="1" applyProtection="1">
      <alignment horizontal="left" vertical="center" shrinkToFit="1"/>
      <protection hidden="1"/>
    </xf>
    <xf numFmtId="0" fontId="21" fillId="4" borderId="23" xfId="0" applyFont="1" applyFill="1" applyBorder="1" applyAlignment="1" applyProtection="1">
      <alignment horizontal="left" vertical="center" shrinkToFit="1"/>
      <protection hidden="1"/>
    </xf>
    <xf numFmtId="0" fontId="21" fillId="4" borderId="24" xfId="0" applyFont="1" applyFill="1" applyBorder="1" applyAlignment="1" applyProtection="1">
      <alignment horizontal="left" vertical="center" shrinkToFit="1"/>
      <protection hidden="1"/>
    </xf>
    <xf numFmtId="0" fontId="21" fillId="4" borderId="25" xfId="0" applyFont="1" applyFill="1" applyBorder="1" applyAlignment="1" applyProtection="1">
      <alignment horizontal="left" vertical="center" shrinkToFi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6600"/>
      <color rgb="FFFF8633"/>
      <color rgb="FFFF0000"/>
      <color rgb="FFFFA16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0</xdr:row>
      <xdr:rowOff>0</xdr:rowOff>
    </xdr:from>
    <xdr:to>
      <xdr:col>10</xdr:col>
      <xdr:colOff>19051</xdr:colOff>
      <xdr:row>1</xdr:row>
      <xdr:rowOff>542400</xdr:rowOff>
    </xdr:to>
    <xdr:sp macro="" textlink="">
      <xdr:nvSpPr>
        <xdr:cNvPr id="3" name="Rectangle 2"/>
        <xdr:cNvSpPr/>
      </xdr:nvSpPr>
      <xdr:spPr>
        <a:xfrm>
          <a:off x="590551" y="0"/>
          <a:ext cx="4972050" cy="115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 i="0" u="none" kern="0" cap="none" spc="-200" normalizeH="0" baseline="0">
              <a:ln w="10541" cmpd="sng">
                <a:solidFill>
                  <a:srgbClr val="FF6600"/>
                </a:solidFill>
                <a:prstDash val="solid"/>
              </a:ln>
              <a:solidFill>
                <a:srgbClr val="FF6600"/>
              </a:solidFill>
              <a:effectLst/>
              <a:latin typeface="Museo Sans 300" pitchFamily="50" charset="0"/>
            </a:rPr>
            <a:t>busca</a:t>
          </a:r>
          <a:r>
            <a:rPr lang="en-US" sz="2800" b="1" cap="none" spc="0">
              <a:ln w="10541" cmpd="sng">
                <a:solidFill>
                  <a:srgbClr val="FF6600"/>
                </a:solidFill>
                <a:prstDash val="solid"/>
              </a:ln>
              <a:solidFill>
                <a:srgbClr val="FF6600"/>
              </a:solidFill>
              <a:effectLst/>
              <a:latin typeface="Museo Sans 700" pitchFamily="50" charset="0"/>
            </a:rPr>
            <a:t>Depot</a:t>
          </a:r>
        </a:p>
      </xdr:txBody>
    </xdr:sp>
    <xdr:clientData/>
  </xdr:twoCellAnchor>
  <xdr:twoCellAnchor>
    <xdr:from>
      <xdr:col>11</xdr:col>
      <xdr:colOff>9524</xdr:colOff>
      <xdr:row>0</xdr:row>
      <xdr:rowOff>0</xdr:rowOff>
    </xdr:from>
    <xdr:to>
      <xdr:col>21</xdr:col>
      <xdr:colOff>647699</xdr:colOff>
      <xdr:row>1</xdr:row>
      <xdr:rowOff>542400</xdr:rowOff>
    </xdr:to>
    <xdr:sp macro="" textlink="">
      <xdr:nvSpPr>
        <xdr:cNvPr id="4" name="Rectangle 3"/>
        <xdr:cNvSpPr/>
      </xdr:nvSpPr>
      <xdr:spPr>
        <a:xfrm>
          <a:off x="6476999" y="0"/>
          <a:ext cx="5153025" cy="115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 cap="none" spc="-200" baseline="0">
              <a:ln w="10541" cmpd="sng">
                <a:solidFill>
                  <a:srgbClr val="FF6600"/>
                </a:solidFill>
                <a:prstDash val="solid"/>
              </a:ln>
              <a:solidFill>
                <a:srgbClr val="FF6600"/>
              </a:solidFill>
              <a:effectLst/>
              <a:latin typeface="Museo Sans 300" pitchFamily="50" charset="0"/>
            </a:rPr>
            <a:t>busca</a:t>
          </a:r>
          <a:r>
            <a:rPr lang="en-US" sz="2800" b="1" cap="none" spc="0">
              <a:ln w="10541" cmpd="sng">
                <a:solidFill>
                  <a:srgbClr val="FF6600"/>
                </a:solidFill>
                <a:prstDash val="solid"/>
              </a:ln>
              <a:solidFill>
                <a:srgbClr val="FF6600"/>
              </a:solidFill>
              <a:effectLst/>
              <a:latin typeface="Museo Sans 700" pitchFamily="50" charset="0"/>
            </a:rPr>
            <a:t>Country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b898w58.gb.tntpost.com/Applications/intranet/express_if.nsf/0/E9E804B1FAC4D2AD8025714D00425F6B?o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1"/>
  <sheetViews>
    <sheetView showGridLines="0" showRowColHeaders="0" workbookViewId="0">
      <selection activeCell="B4" sqref="B4:J5"/>
    </sheetView>
  </sheetViews>
  <sheetFormatPr defaultColWidth="0" defaultRowHeight="13.5" zeroHeight="1"/>
  <cols>
    <col min="1" max="1" width="9.140625" style="1" customWidth="1"/>
    <col min="2" max="4" width="9.7109375" style="1" customWidth="1"/>
    <col min="5" max="5" width="3" style="1" customWidth="1"/>
    <col min="6" max="8" width="9.7109375" style="1" customWidth="1"/>
    <col min="9" max="9" width="3" style="1" customWidth="1"/>
    <col min="10" max="10" width="9.7109375" style="1" customWidth="1"/>
    <col min="11" max="11" width="13.85546875" style="1" customWidth="1"/>
    <col min="12" max="12" width="9.7109375" style="1" customWidth="1"/>
    <col min="13" max="21" width="6.140625" style="1" customWidth="1"/>
    <col min="22" max="22" width="9.7109375" style="1" customWidth="1"/>
    <col min="23" max="23" width="9.140625" style="1" customWidth="1"/>
    <col min="24" max="34" width="0" style="1" hidden="1" customWidth="1"/>
    <col min="35" max="16384" width="9.140625" style="1" hidden="1"/>
  </cols>
  <sheetData>
    <row r="1" spans="2:22" ht="60" customHeight="1"/>
    <row r="2" spans="2:22" ht="37.5" customHeight="1">
      <c r="B2" s="46"/>
      <c r="C2" s="46"/>
      <c r="D2" s="46"/>
      <c r="E2" s="46"/>
      <c r="F2" s="46"/>
      <c r="G2" s="46"/>
      <c r="H2" s="46"/>
      <c r="I2" s="46"/>
      <c r="J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2:22" ht="30" customHeight="1" thickBot="1">
      <c r="B3" s="11" t="s">
        <v>20653</v>
      </c>
      <c r="L3" s="11" t="s">
        <v>20658</v>
      </c>
    </row>
    <row r="4" spans="2:22" ht="32.25" customHeight="1" thickTop="1" thickBot="1">
      <c r="B4" s="40" t="s">
        <v>10722</v>
      </c>
      <c r="C4" s="41"/>
      <c r="D4" s="41"/>
      <c r="E4" s="41"/>
      <c r="F4" s="41"/>
      <c r="G4" s="41"/>
      <c r="H4" s="41"/>
      <c r="I4" s="41"/>
      <c r="J4" s="42"/>
      <c r="L4" s="19" t="s">
        <v>3867</v>
      </c>
      <c r="M4" s="47" t="str">
        <f>INDEX(QBusLocTableNewSorted,MATCH(L4,CountryCode,0),B57)</f>
        <v>MICRONESIA FEDERATED STATES OF</v>
      </c>
      <c r="N4" s="47"/>
      <c r="O4" s="47"/>
      <c r="P4" s="47"/>
      <c r="Q4" s="47"/>
      <c r="R4" s="47"/>
      <c r="S4" s="47"/>
      <c r="T4" s="47"/>
      <c r="U4" s="47"/>
      <c r="V4" s="47"/>
    </row>
    <row r="5" spans="2:22" ht="18.75" customHeight="1">
      <c r="B5" s="43"/>
      <c r="C5" s="44"/>
      <c r="D5" s="44"/>
      <c r="E5" s="44"/>
      <c r="F5" s="44"/>
      <c r="G5" s="44"/>
      <c r="H5" s="44"/>
      <c r="I5" s="44"/>
      <c r="J5" s="45"/>
    </row>
    <row r="6" spans="2:22" ht="4.5" customHeight="1">
      <c r="B6" s="48" t="str">
        <f>IFERROR(INDEX(Depot_hub,MATCH(B4,DepotCode,0),B59)&amp;" ("&amp;INDEX(Depot_hub,MATCH(B4,DepotCode,0),B56)&amp;")","Not found, try again")</f>
        <v>PRETORIA (ZA)</v>
      </c>
      <c r="C6" s="49"/>
      <c r="D6" s="49"/>
      <c r="E6" s="49"/>
      <c r="F6" s="49"/>
      <c r="G6" s="49"/>
      <c r="H6" s="49"/>
      <c r="I6" s="49"/>
      <c r="J6" s="5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 ht="30" customHeight="1" thickBot="1">
      <c r="B7" s="48"/>
      <c r="C7" s="49"/>
      <c r="D7" s="49"/>
      <c r="E7" s="49"/>
      <c r="F7" s="49"/>
      <c r="G7" s="49"/>
      <c r="H7" s="49"/>
      <c r="I7" s="49"/>
      <c r="J7" s="50"/>
      <c r="L7" s="11" t="s">
        <v>20655</v>
      </c>
    </row>
    <row r="8" spans="2:22" ht="32.25" customHeight="1" thickBot="1">
      <c r="B8" s="54" t="str">
        <f>IFERROR(PROPER(IF(INDEX(Depot_hub,MATCH(B4,DepotCode,0),B70)="",INDEX(Depot_hub,MATCH(B4,DepotCode,0),B71),INDEX(Depot_hub,MATCH(B4,DepotCode,0),B70)&amp;" - "&amp;INDEX(Depot_hub,MATCH(B4,DepotCode,0),B71))),"")</f>
        <v>5 Berlingham Street - Highveld Centre</v>
      </c>
      <c r="C8" s="55"/>
      <c r="D8" s="55"/>
      <c r="E8" s="55"/>
      <c r="F8" s="55"/>
      <c r="G8" s="55"/>
      <c r="H8" s="55"/>
      <c r="I8" s="55"/>
      <c r="J8" s="56"/>
      <c r="L8" s="51" t="s">
        <v>20664</v>
      </c>
      <c r="M8" s="52"/>
      <c r="N8" s="52"/>
      <c r="O8" s="52"/>
      <c r="P8" s="52"/>
      <c r="Q8" s="52"/>
      <c r="R8" s="52"/>
      <c r="S8" s="52"/>
      <c r="T8" s="52"/>
      <c r="U8" s="53"/>
      <c r="V8" s="18" t="str">
        <f>INDEX(QBusLocTableNewSorted,MATCH("*"&amp;L8&amp;"*",CountryName,0),B56)</f>
        <v>FM</v>
      </c>
    </row>
    <row r="9" spans="2:22" ht="24.75" customHeight="1">
      <c r="B9" s="57" t="str">
        <f>IFERROR(IF(INDEX(Depot_hub,MATCH(B4,DepotCode,0),B72)&lt;&gt;"",PROPER("("&amp;INDEX(Depot_hub,MATCH(B4,DepotCode,0),B72)&amp;") "&amp;INDEX(Depot_hub,MATCH(B4,DepotCode,0),B73)&amp;" - "&amp;INDEX(Depot_hub,MATCH(B4,DepotCode,0),B74))&amp;UPPER(" ("&amp;TRIM(INDEX(Depot_hub,MATCH(B4,DepotCode,0),B57))&amp;")"),PROPER(INDEX(Depot_hub,MATCH(B4,DepotCode,0),B73)&amp;" - "&amp;INDEX(Depot_hub,MATCH(B4,DepotCode,0),B74))&amp;UPPER(" ("&amp;TRIM(INDEX(Depot_hub,MATCH(B4,DepotCode,0),B57))&amp;")")),"")</f>
        <v>(Centurion) Johannesburg - 1401 (SOUTH AFRICA)</v>
      </c>
      <c r="C9" s="58"/>
      <c r="D9" s="58"/>
      <c r="E9" s="58"/>
      <c r="F9" s="58"/>
      <c r="G9" s="58"/>
      <c r="H9" s="58"/>
      <c r="I9" s="58"/>
      <c r="J9" s="59"/>
      <c r="L9" s="13"/>
    </row>
    <row r="10" spans="2:22" ht="24.75" customHeight="1">
      <c r="B10" s="60" t="str">
        <f>IFERROR("PH "&amp;SUBSTITUTE(INDEX(Depot_hub,MATCH(B4,DepotCode,0),B75)," ","")&amp;" - FAX "&amp;SUBSTITUTE(INDEX(Depot_hub,MATCH(B4,DepotCode,0),B76)," ",""),"")</f>
        <v>PH 27126554678 - FAX 27126654678</v>
      </c>
      <c r="C10" s="61"/>
      <c r="D10" s="61"/>
      <c r="E10" s="61"/>
      <c r="F10" s="61"/>
      <c r="G10" s="61"/>
      <c r="H10" s="61"/>
      <c r="I10" s="61"/>
      <c r="J10" s="62"/>
      <c r="L10" s="12" t="str">
        <f>"Main Depots of "&amp;M4</f>
        <v>Main Depots of MICRONESIA FEDERATED STATES OF</v>
      </c>
    </row>
    <row r="11" spans="2:22" ht="7.15" customHeight="1">
      <c r="B11" s="5"/>
      <c r="C11" s="3"/>
      <c r="D11" s="3"/>
      <c r="E11" s="3"/>
      <c r="F11" s="3"/>
      <c r="G11" s="4"/>
      <c r="H11" s="3"/>
      <c r="I11" s="3"/>
      <c r="J11" s="6"/>
      <c r="K11" s="39">
        <v>1</v>
      </c>
      <c r="L11" s="64" t="str">
        <f>IFERROR(INDEX(QBusLocTableNewSorted,MATCH(buscaDEPOT!K11,Counter,0),3)&amp;" "&amp;PROPER(INDEX(QBusLocTableNewSorted,MATCH(buscaDEPOT!K11,Counter,0),4)),"")</f>
        <v>PNI Pohnpei</v>
      </c>
      <c r="M11" s="64"/>
      <c r="N11" s="64"/>
      <c r="O11" s="64"/>
      <c r="P11" s="64"/>
      <c r="Q11" s="63">
        <v>2</v>
      </c>
      <c r="R11" s="64" t="str">
        <f>IFERROR(INDEX(QBusLocTableNewSorted,MATCH(buscaDEPOT!Q11,Counter,0),3)&amp;" "&amp;PROPER(INDEX(QBusLocTableNewSorted,MATCH(buscaDEPOT!Q11,Counter,0),4)),"")</f>
        <v>YAP Yap</v>
      </c>
      <c r="S11" s="64"/>
      <c r="T11" s="64"/>
      <c r="U11" s="64"/>
      <c r="V11" s="64"/>
    </row>
    <row r="12" spans="2:22" ht="7.15" customHeight="1">
      <c r="B12" s="5"/>
      <c r="C12" s="3"/>
      <c r="D12" s="3"/>
      <c r="E12" s="3"/>
      <c r="F12" s="3"/>
      <c r="G12" s="4"/>
      <c r="H12" s="3"/>
      <c r="I12" s="3"/>
      <c r="J12" s="6"/>
      <c r="K12" s="39"/>
      <c r="L12" s="65"/>
      <c r="M12" s="65"/>
      <c r="N12" s="65"/>
      <c r="O12" s="65"/>
      <c r="P12" s="65"/>
      <c r="Q12" s="63"/>
      <c r="R12" s="65"/>
      <c r="S12" s="65"/>
      <c r="T12" s="65"/>
      <c r="U12" s="65"/>
      <c r="V12" s="65"/>
    </row>
    <row r="13" spans="2:22" ht="7.15" customHeight="1">
      <c r="B13" s="5"/>
      <c r="C13" s="67" t="s">
        <v>10795</v>
      </c>
      <c r="D13" s="67"/>
      <c r="E13" s="68" t="str">
        <f>IFERROR(IF(COUNTBLANK(INDEX(Depot_hub,MATCH(B4,DepotCode,0),B60))=1,"N","Y"),"")</f>
        <v>Y</v>
      </c>
      <c r="F13" s="4"/>
      <c r="G13" s="67" t="s">
        <v>10800</v>
      </c>
      <c r="H13" s="67"/>
      <c r="I13" s="68" t="str">
        <f>IFERROR(IF(COUNTBLANK(INDEX(Depot_hub,MATCH(B4,DepotCode,0),B65))=1,"N","Y"),"")</f>
        <v>N</v>
      </c>
      <c r="J13" s="6"/>
      <c r="K13" s="39">
        <v>3</v>
      </c>
      <c r="L13" s="64" t="str">
        <f>IFERROR(INDEX(QBusLocTableNewSorted,MATCH(buscaDEPOT!K13,Counter,0),3)&amp;" "&amp;PROPER(INDEX(QBusLocTableNewSorted,MATCH(buscaDEPOT!K13,Counter,0),4)),"")</f>
        <v/>
      </c>
      <c r="M13" s="64"/>
      <c r="N13" s="64"/>
      <c r="O13" s="64"/>
      <c r="P13" s="64"/>
      <c r="Q13" s="63">
        <v>4</v>
      </c>
      <c r="R13" s="64" t="str">
        <f>IFERROR(INDEX(QBusLocTableNewSorted,MATCH(buscaDEPOT!Q13,Counter,0),3)&amp;" "&amp;PROPER(INDEX(QBusLocTableNewSorted,MATCH(buscaDEPOT!Q13,Counter,0),4)),"")</f>
        <v/>
      </c>
      <c r="S13" s="64"/>
      <c r="T13" s="64"/>
      <c r="U13" s="64"/>
      <c r="V13" s="64"/>
    </row>
    <row r="14" spans="2:22" ht="7.15" customHeight="1">
      <c r="B14" s="5"/>
      <c r="C14" s="67"/>
      <c r="D14" s="67"/>
      <c r="E14" s="68"/>
      <c r="F14" s="4"/>
      <c r="G14" s="67"/>
      <c r="H14" s="67"/>
      <c r="I14" s="68"/>
      <c r="J14" s="6"/>
      <c r="K14" s="39"/>
      <c r="L14" s="65"/>
      <c r="M14" s="65"/>
      <c r="N14" s="65"/>
      <c r="O14" s="65"/>
      <c r="P14" s="65"/>
      <c r="Q14" s="63"/>
      <c r="R14" s="65"/>
      <c r="S14" s="65"/>
      <c r="T14" s="65"/>
      <c r="U14" s="65"/>
      <c r="V14" s="65"/>
    </row>
    <row r="15" spans="2:22" ht="7.15" customHeight="1">
      <c r="B15" s="5"/>
      <c r="C15" s="4"/>
      <c r="D15" s="4"/>
      <c r="E15" s="4"/>
      <c r="F15" s="4"/>
      <c r="G15" s="4"/>
      <c r="H15" s="4"/>
      <c r="I15" s="4"/>
      <c r="J15" s="6"/>
      <c r="K15" s="39">
        <v>5</v>
      </c>
      <c r="L15" s="64" t="str">
        <f>IFERROR(INDEX(QBusLocTableNewSorted,MATCH(buscaDEPOT!K15,Counter,0),3)&amp;" "&amp;PROPER(INDEX(QBusLocTableNewSorted,MATCH(buscaDEPOT!K15,Counter,0),4)),"")</f>
        <v/>
      </c>
      <c r="M15" s="64"/>
      <c r="N15" s="64"/>
      <c r="O15" s="64"/>
      <c r="P15" s="64"/>
      <c r="Q15" s="63">
        <v>6</v>
      </c>
      <c r="R15" s="64" t="str">
        <f>IFERROR(INDEX(QBusLocTableNewSorted,MATCH(buscaDEPOT!Q15,Counter,0),3)&amp;" "&amp;PROPER(INDEX(QBusLocTableNewSorted,MATCH(buscaDEPOT!Q15,Counter,0),4)),"")</f>
        <v/>
      </c>
      <c r="S15" s="64"/>
      <c r="T15" s="64"/>
      <c r="U15" s="64"/>
      <c r="V15" s="64"/>
    </row>
    <row r="16" spans="2:22" ht="7.15" customHeight="1">
      <c r="B16" s="5"/>
      <c r="C16" s="67" t="s">
        <v>10796</v>
      </c>
      <c r="D16" s="67"/>
      <c r="E16" s="68" t="str">
        <f>IFERROR(IF(COUNTBLANK(INDEX(Depot_hub,MATCH(B4,DepotCode,0),B61))=1,"N","Y"),"")</f>
        <v>Y</v>
      </c>
      <c r="F16" s="4"/>
      <c r="G16" s="67" t="s">
        <v>10801</v>
      </c>
      <c r="H16" s="67"/>
      <c r="I16" s="68" t="str">
        <f>IFERROR(IF(COUNTBLANK(INDEX(Depot_hub,MATCH(B4,DepotCode,0),B66))=1,"N","Y"),"")</f>
        <v>N</v>
      </c>
      <c r="J16" s="6"/>
      <c r="K16" s="39"/>
      <c r="L16" s="65"/>
      <c r="M16" s="65"/>
      <c r="N16" s="65"/>
      <c r="O16" s="65"/>
      <c r="P16" s="65"/>
      <c r="Q16" s="63"/>
      <c r="R16" s="65"/>
      <c r="S16" s="65"/>
      <c r="T16" s="65"/>
      <c r="U16" s="65"/>
      <c r="V16" s="65"/>
    </row>
    <row r="17" spans="2:22" ht="7.15" customHeight="1">
      <c r="B17" s="5"/>
      <c r="C17" s="67"/>
      <c r="D17" s="67"/>
      <c r="E17" s="68"/>
      <c r="F17" s="4"/>
      <c r="G17" s="67"/>
      <c r="H17" s="67"/>
      <c r="I17" s="68"/>
      <c r="J17" s="6"/>
      <c r="K17" s="39">
        <v>7</v>
      </c>
      <c r="L17" s="64" t="str">
        <f>IFERROR(INDEX(QBusLocTableNewSorted,MATCH(buscaDEPOT!K17,Counter,0),3)&amp;" "&amp;PROPER(INDEX(QBusLocTableNewSorted,MATCH(buscaDEPOT!K17,Counter,0),4)),"")</f>
        <v/>
      </c>
      <c r="M17" s="64"/>
      <c r="N17" s="64"/>
      <c r="O17" s="64"/>
      <c r="P17" s="64"/>
      <c r="Q17" s="63">
        <v>8</v>
      </c>
      <c r="R17" s="64" t="str">
        <f>IFERROR(INDEX(QBusLocTableNewSorted,MATCH(buscaDEPOT!Q17,Counter,0),3)&amp;" "&amp;PROPER(INDEX(QBusLocTableNewSorted,MATCH(buscaDEPOT!Q17,Counter,0),4)),"")</f>
        <v/>
      </c>
      <c r="S17" s="64"/>
      <c r="T17" s="64"/>
      <c r="U17" s="64"/>
      <c r="V17" s="64"/>
    </row>
    <row r="18" spans="2:22" ht="7.15" customHeight="1">
      <c r="B18" s="5"/>
      <c r="C18" s="4"/>
      <c r="D18" s="4"/>
      <c r="E18" s="4"/>
      <c r="F18" s="4"/>
      <c r="G18" s="4"/>
      <c r="H18" s="4"/>
      <c r="I18" s="4"/>
      <c r="J18" s="6"/>
      <c r="K18" s="39"/>
      <c r="L18" s="65"/>
      <c r="M18" s="65"/>
      <c r="N18" s="65"/>
      <c r="O18" s="65"/>
      <c r="P18" s="65"/>
      <c r="Q18" s="63"/>
      <c r="R18" s="65"/>
      <c r="S18" s="65"/>
      <c r="T18" s="65"/>
      <c r="U18" s="65"/>
      <c r="V18" s="65"/>
    </row>
    <row r="19" spans="2:22" ht="7.15" customHeight="1">
      <c r="B19" s="5"/>
      <c r="C19" s="67" t="s">
        <v>10797</v>
      </c>
      <c r="D19" s="67"/>
      <c r="E19" s="68" t="str">
        <f>IFERROR(IF(COUNTBLANK(INDEX(Depot_hub,MATCH(B4,DepotCode,0),B62))=1,"N","Y"),"")</f>
        <v>N</v>
      </c>
      <c r="F19" s="4"/>
      <c r="G19" s="67" t="s">
        <v>10802</v>
      </c>
      <c r="H19" s="67"/>
      <c r="I19" s="68" t="str">
        <f>IFERROR(IF(COUNTBLANK(INDEX(Depot_hub,MATCH(B4,DepotCode,0),B67))=1,"N","Y"),"")</f>
        <v>N</v>
      </c>
      <c r="J19" s="6"/>
      <c r="K19" s="39">
        <v>9</v>
      </c>
      <c r="L19" s="64" t="str">
        <f>IFERROR(INDEX(QBusLocTableNewSorted,MATCH(buscaDEPOT!K19,Counter,0),3)&amp;" "&amp;PROPER(INDEX(QBusLocTableNewSorted,MATCH(buscaDEPOT!K19,Counter,0),4)),"")</f>
        <v/>
      </c>
      <c r="M19" s="64"/>
      <c r="N19" s="64"/>
      <c r="O19" s="64"/>
      <c r="P19" s="64"/>
      <c r="Q19" s="63">
        <v>10</v>
      </c>
      <c r="R19" s="64" t="str">
        <f>IFERROR(INDEX(QBusLocTableNewSorted,MATCH(buscaDEPOT!Q19,Counter,0),3)&amp;" "&amp;PROPER(INDEX(QBusLocTableNewSorted,MATCH(buscaDEPOT!Q19,Counter,0),4)),"")</f>
        <v/>
      </c>
      <c r="S19" s="64"/>
      <c r="T19" s="64"/>
      <c r="U19" s="64"/>
      <c r="V19" s="64"/>
    </row>
    <row r="20" spans="2:22" ht="7.15" customHeight="1">
      <c r="B20" s="5"/>
      <c r="C20" s="67"/>
      <c r="D20" s="67"/>
      <c r="E20" s="68"/>
      <c r="F20" s="4"/>
      <c r="G20" s="67"/>
      <c r="H20" s="67"/>
      <c r="I20" s="68"/>
      <c r="J20" s="6"/>
      <c r="K20" s="39"/>
      <c r="L20" s="65"/>
      <c r="M20" s="65"/>
      <c r="N20" s="65"/>
      <c r="O20" s="65"/>
      <c r="P20" s="65"/>
      <c r="Q20" s="63"/>
      <c r="R20" s="65"/>
      <c r="S20" s="65"/>
      <c r="T20" s="65"/>
      <c r="U20" s="65"/>
      <c r="V20" s="65"/>
    </row>
    <row r="21" spans="2:22" ht="7.15" customHeight="1">
      <c r="B21" s="5"/>
      <c r="C21" s="4"/>
      <c r="D21" s="4"/>
      <c r="E21" s="4"/>
      <c r="F21" s="4"/>
      <c r="G21" s="4"/>
      <c r="H21" s="4"/>
      <c r="I21" s="4"/>
      <c r="J21" s="6"/>
      <c r="K21" s="39">
        <v>11</v>
      </c>
      <c r="L21" s="64" t="str">
        <f>IFERROR(INDEX(QBusLocTableNewSorted,MATCH(buscaDEPOT!K21,Counter,0),3)&amp;" "&amp;PROPER(INDEX(QBusLocTableNewSorted,MATCH(buscaDEPOT!K21,Counter,0),4)),"")</f>
        <v/>
      </c>
      <c r="M21" s="64"/>
      <c r="N21" s="64"/>
      <c r="O21" s="64"/>
      <c r="P21" s="64"/>
      <c r="Q21" s="63">
        <v>12</v>
      </c>
      <c r="R21" s="64" t="str">
        <f>IFERROR(INDEX(QBusLocTableNewSorted,MATCH(buscaDEPOT!Q21,Counter,0),3)&amp;" "&amp;PROPER(INDEX(QBusLocTableNewSorted,MATCH(buscaDEPOT!Q21,Counter,0),4)),"")</f>
        <v/>
      </c>
      <c r="S21" s="64"/>
      <c r="T21" s="64"/>
      <c r="U21" s="64"/>
      <c r="V21" s="64"/>
    </row>
    <row r="22" spans="2:22" ht="7.15" customHeight="1">
      <c r="B22" s="5"/>
      <c r="C22" s="67" t="s">
        <v>10798</v>
      </c>
      <c r="D22" s="67"/>
      <c r="E22" s="68" t="str">
        <f>IFERROR(IF(COUNTBLANK(INDEX(Depot_hub,MATCH(B4,DepotCode,0),B63))=1,"N","Y"),"")</f>
        <v>N</v>
      </c>
      <c r="F22" s="4"/>
      <c r="G22" s="67" t="s">
        <v>10803</v>
      </c>
      <c r="H22" s="67"/>
      <c r="I22" s="68" t="str">
        <f>IFERROR(IF(COUNTBLANK(INDEX(Depot_hub,MATCH(B4,DepotCode,0),B68))=1,"N","Y"),"")</f>
        <v>N</v>
      </c>
      <c r="J22" s="6"/>
      <c r="K22" s="39"/>
      <c r="L22" s="65"/>
      <c r="M22" s="65"/>
      <c r="N22" s="65"/>
      <c r="O22" s="65"/>
      <c r="P22" s="65"/>
      <c r="Q22" s="63"/>
      <c r="R22" s="65"/>
      <c r="S22" s="65"/>
      <c r="T22" s="65"/>
      <c r="U22" s="65"/>
      <c r="V22" s="65"/>
    </row>
    <row r="23" spans="2:22" ht="7.15" customHeight="1">
      <c r="B23" s="5"/>
      <c r="C23" s="67"/>
      <c r="D23" s="67"/>
      <c r="E23" s="68"/>
      <c r="F23" s="4"/>
      <c r="G23" s="67"/>
      <c r="H23" s="67"/>
      <c r="I23" s="68"/>
      <c r="J23" s="6"/>
      <c r="K23" s="39">
        <v>13</v>
      </c>
      <c r="L23" s="64" t="str">
        <f>IFERROR(INDEX(QBusLocTableNewSorted,MATCH(buscaDEPOT!K23,Counter,0),3)&amp;" "&amp;PROPER(INDEX(QBusLocTableNewSorted,MATCH(buscaDEPOT!K23,Counter,0),4)),"")</f>
        <v/>
      </c>
      <c r="M23" s="64"/>
      <c r="N23" s="64"/>
      <c r="O23" s="64"/>
      <c r="P23" s="64"/>
      <c r="Q23" s="63">
        <v>14</v>
      </c>
      <c r="R23" s="64" t="str">
        <f>IFERROR(INDEX(QBusLocTableNewSorted,MATCH(buscaDEPOT!Q23,Counter,0),3)&amp;" "&amp;PROPER(INDEX(QBusLocTableNewSorted,MATCH(buscaDEPOT!Q23,Counter,0),4)),"")</f>
        <v/>
      </c>
      <c r="S23" s="64"/>
      <c r="T23" s="64"/>
      <c r="U23" s="64"/>
      <c r="V23" s="64"/>
    </row>
    <row r="24" spans="2:22" ht="7.15" customHeight="1">
      <c r="B24" s="5"/>
      <c r="C24" s="4"/>
      <c r="D24" s="4"/>
      <c r="E24" s="4"/>
      <c r="F24" s="4"/>
      <c r="G24" s="4"/>
      <c r="H24" s="4"/>
      <c r="I24" s="4"/>
      <c r="J24" s="6"/>
      <c r="K24" s="39"/>
      <c r="L24" s="65"/>
      <c r="M24" s="65"/>
      <c r="N24" s="65"/>
      <c r="O24" s="65"/>
      <c r="P24" s="65"/>
      <c r="Q24" s="63"/>
      <c r="R24" s="65"/>
      <c r="S24" s="65"/>
      <c r="T24" s="65"/>
      <c r="U24" s="65"/>
      <c r="V24" s="65"/>
    </row>
    <row r="25" spans="2:22" ht="7.15" customHeight="1">
      <c r="B25" s="5"/>
      <c r="C25" s="67" t="s">
        <v>10799</v>
      </c>
      <c r="D25" s="67"/>
      <c r="E25" s="68" t="str">
        <f>IFERROR(IF(COUNTBLANK(INDEX(Depot_hub,MATCH(B4,DepotCode,0),B64))=1,"N","Y"),"")</f>
        <v>N</v>
      </c>
      <c r="F25" s="4"/>
      <c r="G25" s="67" t="s">
        <v>20651</v>
      </c>
      <c r="H25" s="67"/>
      <c r="I25" s="68" t="str">
        <f>IFERROR(IF(COUNTBLANK(INDEX(Depot_hub,MATCH(B4,DepotCode,0),B69))=1,"N","Y"),"")</f>
        <v>N</v>
      </c>
      <c r="J25" s="6"/>
      <c r="K25" s="39">
        <v>15</v>
      </c>
      <c r="L25" s="64" t="str">
        <f>IFERROR(INDEX(QBusLocTableNewSorted,MATCH(buscaDEPOT!K25,Counter,0),3)&amp;" "&amp;PROPER(INDEX(QBusLocTableNewSorted,MATCH(buscaDEPOT!K25,Counter,0),4)),"")</f>
        <v/>
      </c>
      <c r="M25" s="64"/>
      <c r="N25" s="64"/>
      <c r="O25" s="64"/>
      <c r="P25" s="64"/>
      <c r="Q25" s="63">
        <v>16</v>
      </c>
      <c r="R25" s="64" t="str">
        <f>IFERROR(INDEX(QBusLocTableNewSorted,MATCH(buscaDEPOT!Q25,Counter,0),3)&amp;" "&amp;PROPER(INDEX(QBusLocTableNewSorted,MATCH(buscaDEPOT!Q25,Counter,0),4)),"")</f>
        <v/>
      </c>
      <c r="S25" s="64"/>
      <c r="T25" s="64"/>
      <c r="U25" s="64"/>
      <c r="V25" s="64"/>
    </row>
    <row r="26" spans="2:22" ht="7.15" customHeight="1">
      <c r="B26" s="5"/>
      <c r="C26" s="67"/>
      <c r="D26" s="67"/>
      <c r="E26" s="68"/>
      <c r="F26" s="4"/>
      <c r="G26" s="67"/>
      <c r="H26" s="67"/>
      <c r="I26" s="68"/>
      <c r="J26" s="6"/>
      <c r="K26" s="39"/>
      <c r="L26" s="65"/>
      <c r="M26" s="65"/>
      <c r="N26" s="65"/>
      <c r="O26" s="65"/>
      <c r="P26" s="65"/>
      <c r="Q26" s="63"/>
      <c r="R26" s="65"/>
      <c r="S26" s="65"/>
      <c r="T26" s="65"/>
      <c r="U26" s="65"/>
      <c r="V26" s="65"/>
    </row>
    <row r="27" spans="2:22" ht="7.15" customHeight="1">
      <c r="B27" s="5"/>
      <c r="C27" s="4"/>
      <c r="D27" s="4"/>
      <c r="E27" s="4"/>
      <c r="F27" s="4"/>
      <c r="G27" s="4"/>
      <c r="H27" s="4"/>
      <c r="I27" s="4"/>
      <c r="J27" s="6"/>
      <c r="K27" s="39">
        <v>17</v>
      </c>
      <c r="L27" s="64" t="str">
        <f>IFERROR(INDEX(QBusLocTableNewSorted,MATCH(buscaDEPOT!K27,Counter,0),3)&amp;" "&amp;PROPER(INDEX(QBusLocTableNewSorted,MATCH(buscaDEPOT!K27,Counter,0),4)),"")</f>
        <v/>
      </c>
      <c r="M27" s="64"/>
      <c r="N27" s="64"/>
      <c r="O27" s="64"/>
      <c r="P27" s="64"/>
      <c r="Q27" s="63">
        <v>18</v>
      </c>
      <c r="R27" s="64" t="str">
        <f>IFERROR(INDEX(QBusLocTableNewSorted,MATCH(buscaDEPOT!Q27,Counter,0),3)&amp;" "&amp;PROPER(INDEX(QBusLocTableNewSorted,MATCH(buscaDEPOT!Q27,Counter,0),4)),"")</f>
        <v/>
      </c>
      <c r="S27" s="64"/>
      <c r="T27" s="64"/>
      <c r="U27" s="64"/>
      <c r="V27" s="64"/>
    </row>
    <row r="28" spans="2:22" ht="7.15" customHeight="1">
      <c r="B28" s="5"/>
      <c r="C28" s="4"/>
      <c r="D28" s="4"/>
      <c r="E28" s="4"/>
      <c r="F28" s="4"/>
      <c r="G28" s="4"/>
      <c r="H28" s="4"/>
      <c r="I28" s="4"/>
      <c r="J28" s="6"/>
      <c r="K28" s="39"/>
      <c r="L28" s="65"/>
      <c r="M28" s="65"/>
      <c r="N28" s="65"/>
      <c r="O28" s="65"/>
      <c r="P28" s="65"/>
      <c r="Q28" s="63"/>
      <c r="R28" s="65"/>
      <c r="S28" s="65"/>
      <c r="T28" s="65"/>
      <c r="U28" s="65"/>
      <c r="V28" s="65"/>
    </row>
    <row r="29" spans="2:22" ht="7.15" customHeight="1">
      <c r="B29" s="5"/>
      <c r="C29" s="4"/>
      <c r="D29" s="4"/>
      <c r="E29" s="4"/>
      <c r="F29" s="4"/>
      <c r="G29" s="4"/>
      <c r="H29" s="4"/>
      <c r="I29" s="4"/>
      <c r="J29" s="6"/>
      <c r="K29" s="39">
        <v>19</v>
      </c>
      <c r="L29" s="64" t="str">
        <f>IFERROR(INDEX(QBusLocTableNewSorted,MATCH(buscaDEPOT!K29,Counter,0),3)&amp;" "&amp;PROPER(INDEX(QBusLocTableNewSorted,MATCH(buscaDEPOT!K29,Counter,0),4)),"")</f>
        <v/>
      </c>
      <c r="M29" s="64"/>
      <c r="N29" s="64"/>
      <c r="O29" s="64"/>
      <c r="P29" s="64"/>
      <c r="Q29" s="63">
        <v>20</v>
      </c>
      <c r="R29" s="64" t="str">
        <f>IFERROR(INDEX(QBusLocTableNewSorted,MATCH(buscaDEPOT!Q29,Counter,0),3)&amp;" "&amp;PROPER(INDEX(QBusLocTableNewSorted,MATCH(buscaDEPOT!Q29,Counter,0),4)),"")</f>
        <v/>
      </c>
      <c r="S29" s="64"/>
      <c r="T29" s="64"/>
      <c r="U29" s="64"/>
      <c r="V29" s="64"/>
    </row>
    <row r="30" spans="2:22" ht="7.15" customHeight="1">
      <c r="B30" s="5"/>
      <c r="C30" s="78" t="s">
        <v>20652</v>
      </c>
      <c r="D30" s="79"/>
      <c r="E30" s="80"/>
      <c r="F30" s="81" t="str">
        <f>IFERROR(INDEX(QBusLocTableNewSorted,MATCH(B4,DepotCode2,0),12),"---")</f>
        <v>JNB</v>
      </c>
      <c r="G30" s="84" t="str">
        <f>IFERROR(INDEX(Depot_hub,MATCH(F30,DepotCode,0),B59),"")</f>
        <v>Oliver Thambo International</v>
      </c>
      <c r="H30" s="85"/>
      <c r="I30" s="86"/>
      <c r="J30" s="6"/>
      <c r="K30" s="39"/>
      <c r="L30" s="65"/>
      <c r="M30" s="65"/>
      <c r="N30" s="65"/>
      <c r="O30" s="65"/>
      <c r="P30" s="65"/>
      <c r="Q30" s="63"/>
      <c r="R30" s="65"/>
      <c r="S30" s="65"/>
      <c r="T30" s="65"/>
      <c r="U30" s="65"/>
      <c r="V30" s="65"/>
    </row>
    <row r="31" spans="2:22" ht="7.15" customHeight="1">
      <c r="B31" s="5"/>
      <c r="C31" s="79"/>
      <c r="D31" s="79"/>
      <c r="E31" s="80"/>
      <c r="F31" s="82"/>
      <c r="G31" s="87"/>
      <c r="H31" s="88"/>
      <c r="I31" s="89"/>
      <c r="J31" s="6"/>
      <c r="K31" s="39">
        <v>21</v>
      </c>
      <c r="L31" s="64" t="str">
        <f>IFERROR(INDEX(QBusLocTableNewSorted,MATCH(buscaDEPOT!K31,Counter,0),3)&amp;" "&amp;PROPER(INDEX(QBusLocTableNewSorted,MATCH(buscaDEPOT!K31,Counter,0),4)),"")</f>
        <v/>
      </c>
      <c r="M31" s="64"/>
      <c r="N31" s="64"/>
      <c r="O31" s="64"/>
      <c r="P31" s="64"/>
      <c r="Q31" s="63">
        <v>22</v>
      </c>
      <c r="R31" s="64" t="str">
        <f>IFERROR(INDEX(QBusLocTableNewSorted,MATCH(buscaDEPOT!Q31,Counter,0),3)&amp;" "&amp;PROPER(INDEX(QBusLocTableNewSorted,MATCH(buscaDEPOT!Q31,Counter,0),4)),"")</f>
        <v/>
      </c>
      <c r="S31" s="64"/>
      <c r="T31" s="64"/>
      <c r="U31" s="64"/>
      <c r="V31" s="64"/>
    </row>
    <row r="32" spans="2:22" ht="7.15" customHeight="1">
      <c r="B32" s="5"/>
      <c r="C32" s="79"/>
      <c r="D32" s="79"/>
      <c r="E32" s="80"/>
      <c r="F32" s="83"/>
      <c r="G32" s="90"/>
      <c r="H32" s="91"/>
      <c r="I32" s="92"/>
      <c r="J32" s="6"/>
      <c r="K32" s="39"/>
      <c r="L32" s="65"/>
      <c r="M32" s="65"/>
      <c r="N32" s="65"/>
      <c r="O32" s="65"/>
      <c r="P32" s="65"/>
      <c r="Q32" s="63"/>
      <c r="R32" s="65"/>
      <c r="S32" s="65"/>
      <c r="T32" s="65"/>
      <c r="U32" s="65"/>
      <c r="V32" s="65"/>
    </row>
    <row r="33" spans="2:22" ht="7.15" customHeight="1">
      <c r="B33" s="5"/>
      <c r="D33" s="4"/>
      <c r="E33" s="2"/>
      <c r="F33" s="2"/>
      <c r="G33" s="2"/>
      <c r="H33" s="2"/>
      <c r="I33" s="2"/>
      <c r="J33" s="6"/>
      <c r="K33" s="39">
        <v>23</v>
      </c>
      <c r="L33" s="64" t="str">
        <f>IFERROR(INDEX(QBusLocTableNewSorted,MATCH(buscaDEPOT!K33,Counter,0),3)&amp;" "&amp;PROPER(INDEX(QBusLocTableNewSorted,MATCH(buscaDEPOT!K33,Counter,0),4)),"")</f>
        <v/>
      </c>
      <c r="M33" s="64"/>
      <c r="N33" s="64"/>
      <c r="O33" s="64"/>
      <c r="P33" s="64"/>
      <c r="Q33" s="63">
        <v>24</v>
      </c>
      <c r="R33" s="64" t="str">
        <f>IFERROR(INDEX(QBusLocTableNewSorted,MATCH(buscaDEPOT!Q33,Counter,0),3)&amp;" "&amp;PROPER(INDEX(QBusLocTableNewSorted,MATCH(buscaDEPOT!Q33,Counter,0),4)),"")</f>
        <v/>
      </c>
      <c r="S33" s="64"/>
      <c r="T33" s="64"/>
      <c r="U33" s="64"/>
      <c r="V33" s="64"/>
    </row>
    <row r="34" spans="2:22" ht="7.15" customHeight="1">
      <c r="B34" s="5"/>
      <c r="D34" s="4"/>
      <c r="E34" s="2"/>
      <c r="F34" s="2"/>
      <c r="G34" s="2"/>
      <c r="H34" s="2"/>
      <c r="I34" s="2"/>
      <c r="J34" s="6"/>
      <c r="K34" s="39"/>
      <c r="L34" s="65"/>
      <c r="M34" s="65"/>
      <c r="N34" s="65"/>
      <c r="O34" s="65"/>
      <c r="P34" s="65"/>
      <c r="Q34" s="63"/>
      <c r="R34" s="65"/>
      <c r="S34" s="65"/>
      <c r="T34" s="65"/>
      <c r="U34" s="65"/>
      <c r="V34" s="65"/>
    </row>
    <row r="35" spans="2:22" ht="7.15" customHeight="1" thickBot="1">
      <c r="B35" s="7"/>
      <c r="C35" s="8"/>
      <c r="D35" s="8"/>
      <c r="E35" s="8"/>
      <c r="F35" s="8"/>
      <c r="G35" s="8"/>
      <c r="H35" s="8"/>
      <c r="I35" s="8"/>
      <c r="J35" s="9"/>
      <c r="K35" s="39">
        <v>25</v>
      </c>
      <c r="L35" s="64" t="str">
        <f>IFERROR(INDEX(QBusLocTableNewSorted,MATCH(buscaDEPOT!K35,Counter,0),3)&amp;" "&amp;PROPER(INDEX(QBusLocTableNewSorted,MATCH(buscaDEPOT!K35,Counter,0),4)),"")</f>
        <v/>
      </c>
      <c r="M35" s="64"/>
      <c r="N35" s="64"/>
      <c r="O35" s="64"/>
      <c r="P35" s="64"/>
      <c r="Q35" s="63">
        <v>26</v>
      </c>
      <c r="R35" s="64" t="str">
        <f>IFERROR(INDEX(QBusLocTableNewSorted,MATCH(buscaDEPOT!Q35,Counter,0),3)&amp;" "&amp;PROPER(INDEX(QBusLocTableNewSorted,MATCH(buscaDEPOT!Q35,Counter,0),4)),"")</f>
        <v/>
      </c>
      <c r="S35" s="64"/>
      <c r="T35" s="64"/>
      <c r="U35" s="64"/>
      <c r="V35" s="64"/>
    </row>
    <row r="36" spans="2:22" ht="7.15" customHeight="1" thickTop="1">
      <c r="B36" s="14"/>
      <c r="C36" s="14"/>
      <c r="D36" s="14"/>
      <c r="E36" s="14"/>
      <c r="F36" s="14"/>
      <c r="G36" s="14"/>
      <c r="H36" s="14"/>
      <c r="I36" s="14"/>
      <c r="J36" s="14"/>
      <c r="K36" s="66"/>
      <c r="L36" s="65"/>
      <c r="M36" s="65"/>
      <c r="N36" s="65"/>
      <c r="O36" s="65"/>
      <c r="P36" s="65"/>
      <c r="Q36" s="63"/>
      <c r="R36" s="65"/>
      <c r="S36" s="65"/>
      <c r="T36" s="65"/>
      <c r="U36" s="65"/>
      <c r="V36" s="65"/>
    </row>
    <row r="37" spans="2:22" ht="7.15" customHeight="1">
      <c r="B37" s="4"/>
      <c r="C37" s="4"/>
      <c r="D37" s="4"/>
      <c r="E37" s="4"/>
      <c r="F37" s="4"/>
      <c r="G37" s="4"/>
      <c r="H37" s="4"/>
      <c r="I37" s="4"/>
      <c r="J37" s="4"/>
      <c r="K37" s="66">
        <v>27</v>
      </c>
      <c r="L37" s="64" t="str">
        <f>IFERROR(INDEX(QBusLocTableNewSorted,MATCH(buscaDEPOT!K37,Counter,0),3)&amp;" "&amp;PROPER(INDEX(QBusLocTableNewSorted,MATCH(buscaDEPOT!K37,Counter,0),4)),"")</f>
        <v/>
      </c>
      <c r="M37" s="64"/>
      <c r="N37" s="64"/>
      <c r="O37" s="64"/>
      <c r="P37" s="64"/>
      <c r="Q37" s="63">
        <v>28</v>
      </c>
      <c r="R37" s="64" t="str">
        <f>IFERROR(INDEX(QBusLocTableNewSorted,MATCH(buscaDEPOT!Q37,Counter,0),3)&amp;" "&amp;PROPER(INDEX(QBusLocTableNewSorted,MATCH(buscaDEPOT!Q37,Counter,0),4)),"")</f>
        <v/>
      </c>
      <c r="S37" s="64"/>
      <c r="T37" s="64"/>
      <c r="U37" s="64"/>
      <c r="V37" s="64"/>
    </row>
    <row r="38" spans="2:22" ht="7.15" customHeight="1">
      <c r="B38" s="4"/>
      <c r="C38" s="4"/>
      <c r="D38" s="4"/>
      <c r="E38" s="4"/>
      <c r="F38" s="4"/>
      <c r="G38" s="4"/>
      <c r="H38" s="4"/>
      <c r="I38" s="4"/>
      <c r="J38" s="4"/>
      <c r="K38" s="66"/>
      <c r="L38" s="65"/>
      <c r="M38" s="65"/>
      <c r="N38" s="65"/>
      <c r="O38" s="65"/>
      <c r="P38" s="65"/>
      <c r="Q38" s="63"/>
      <c r="R38" s="65"/>
      <c r="S38" s="65"/>
      <c r="T38" s="65"/>
      <c r="U38" s="65"/>
      <c r="V38" s="65"/>
    </row>
    <row r="39" spans="2:22" ht="7.15" customHeight="1">
      <c r="B39" s="69" t="s">
        <v>20656</v>
      </c>
      <c r="C39" s="69"/>
      <c r="D39" s="69"/>
      <c r="E39" s="69"/>
      <c r="F39" s="69"/>
      <c r="G39" s="69"/>
      <c r="H39" s="69"/>
      <c r="I39" s="69"/>
      <c r="J39" s="69"/>
      <c r="K39" s="66">
        <v>29</v>
      </c>
      <c r="L39" s="64" t="str">
        <f>IFERROR(INDEX(QBusLocTableNewSorted,MATCH(buscaDEPOT!K39,Counter,0),3)&amp;" "&amp;PROPER(INDEX(QBusLocTableNewSorted,MATCH(buscaDEPOT!K39,Counter,0),4)),"")</f>
        <v/>
      </c>
      <c r="M39" s="64"/>
      <c r="N39" s="64"/>
      <c r="O39" s="64"/>
      <c r="P39" s="64"/>
      <c r="Q39" s="63">
        <v>30</v>
      </c>
      <c r="R39" s="64" t="str">
        <f>IFERROR(INDEX(QBusLocTableNewSorted,MATCH(buscaDEPOT!Q39,Counter,0),3)&amp;" "&amp;PROPER(INDEX(QBusLocTableNewSorted,MATCH(buscaDEPOT!Q39,Counter,0),4)),"")</f>
        <v/>
      </c>
      <c r="S39" s="64"/>
      <c r="T39" s="64"/>
      <c r="U39" s="64"/>
      <c r="V39" s="64"/>
    </row>
    <row r="40" spans="2:22" ht="7.15" customHeight="1">
      <c r="B40" s="69"/>
      <c r="C40" s="69"/>
      <c r="D40" s="69"/>
      <c r="E40" s="69"/>
      <c r="F40" s="69"/>
      <c r="G40" s="69"/>
      <c r="H40" s="69"/>
      <c r="I40" s="69"/>
      <c r="J40" s="69"/>
      <c r="K40" s="66"/>
      <c r="L40" s="65"/>
      <c r="M40" s="65"/>
      <c r="N40" s="65"/>
      <c r="O40" s="65"/>
      <c r="P40" s="65"/>
      <c r="Q40" s="63"/>
      <c r="R40" s="65"/>
      <c r="S40" s="65"/>
      <c r="T40" s="65"/>
      <c r="U40" s="65"/>
      <c r="V40" s="65"/>
    </row>
    <row r="41" spans="2:22" ht="7.15" customHeight="1">
      <c r="B41" s="69"/>
      <c r="C41" s="69"/>
      <c r="D41" s="69"/>
      <c r="E41" s="69"/>
      <c r="F41" s="69"/>
      <c r="G41" s="69"/>
      <c r="H41" s="69"/>
      <c r="I41" s="69"/>
      <c r="J41" s="69"/>
      <c r="K41" s="66">
        <v>31</v>
      </c>
      <c r="L41" s="64" t="str">
        <f>IFERROR(INDEX(QBusLocTableNewSorted,MATCH(buscaDEPOT!K41,Counter,0),3)&amp;" "&amp;PROPER(INDEX(QBusLocTableNewSorted,MATCH(buscaDEPOT!K41,Counter,0),4)),"")</f>
        <v/>
      </c>
      <c r="M41" s="64"/>
      <c r="N41" s="64"/>
      <c r="O41" s="64"/>
      <c r="P41" s="64"/>
      <c r="Q41" s="63">
        <v>32</v>
      </c>
      <c r="R41" s="64" t="str">
        <f>IFERROR(INDEX(QBusLocTableNewSorted,MATCH(buscaDEPOT!Q41,Counter,0),3)&amp;" "&amp;PROPER(INDEX(QBusLocTableNewSorted,MATCH(buscaDEPOT!Q41,Counter,0),4)),"")</f>
        <v/>
      </c>
      <c r="S41" s="64"/>
      <c r="T41" s="64"/>
      <c r="U41" s="64"/>
      <c r="V41" s="64"/>
    </row>
    <row r="42" spans="2:22" ht="7.15" customHeight="1" thickBot="1">
      <c r="B42" s="70"/>
      <c r="C42" s="70"/>
      <c r="D42" s="70"/>
      <c r="E42" s="70"/>
      <c r="F42" s="70"/>
      <c r="G42" s="70"/>
      <c r="H42" s="70"/>
      <c r="I42" s="70"/>
      <c r="J42" s="70"/>
      <c r="K42" s="66"/>
      <c r="L42" s="65"/>
      <c r="M42" s="65"/>
      <c r="N42" s="65"/>
      <c r="O42" s="65"/>
      <c r="P42" s="65"/>
      <c r="Q42" s="63"/>
      <c r="R42" s="65"/>
      <c r="S42" s="65"/>
      <c r="T42" s="65"/>
      <c r="U42" s="65"/>
      <c r="V42" s="65"/>
    </row>
    <row r="43" spans="2:22" ht="7.15" customHeight="1">
      <c r="B43" s="71" t="s">
        <v>20665</v>
      </c>
      <c r="C43" s="71"/>
      <c r="D43" s="71"/>
      <c r="E43" s="71"/>
      <c r="F43" s="71"/>
      <c r="G43" s="71"/>
      <c r="H43" s="71"/>
      <c r="I43" s="71"/>
      <c r="J43" s="74" t="str">
        <f>INDEX(Depot_hub,MATCH("*"&amp;B43&amp;"*",DepotName,0),B58)</f>
        <v>PRY</v>
      </c>
      <c r="K43" s="66">
        <v>33</v>
      </c>
      <c r="L43" s="64" t="str">
        <f>IFERROR(INDEX(QBusLocTableNewSorted,MATCH(buscaDEPOT!K43,Counter,0),3)&amp;" "&amp;PROPER(INDEX(QBusLocTableNewSorted,MATCH(buscaDEPOT!K43,Counter,0),4)),"")</f>
        <v/>
      </c>
      <c r="M43" s="64"/>
      <c r="N43" s="64"/>
      <c r="O43" s="64"/>
      <c r="P43" s="64"/>
      <c r="Q43" s="63">
        <v>34</v>
      </c>
      <c r="R43" s="64" t="str">
        <f>IFERROR(INDEX(QBusLocTableNewSorted,MATCH(buscaDEPOT!Q43,Counter,0),3)&amp;" "&amp;PROPER(INDEX(QBusLocTableNewSorted,MATCH(buscaDEPOT!Q43,Counter,0),4)),"")</f>
        <v/>
      </c>
      <c r="S43" s="64"/>
      <c r="T43" s="64"/>
      <c r="U43" s="64"/>
      <c r="V43" s="64"/>
    </row>
    <row r="44" spans="2:22" ht="7.15" customHeight="1">
      <c r="B44" s="72"/>
      <c r="C44" s="72"/>
      <c r="D44" s="72"/>
      <c r="E44" s="72"/>
      <c r="F44" s="72"/>
      <c r="G44" s="72"/>
      <c r="H44" s="72"/>
      <c r="I44" s="72"/>
      <c r="J44" s="75"/>
      <c r="K44" s="66"/>
      <c r="L44" s="65"/>
      <c r="M44" s="65"/>
      <c r="N44" s="65"/>
      <c r="O44" s="65"/>
      <c r="P44" s="65"/>
      <c r="Q44" s="63"/>
      <c r="R44" s="65"/>
      <c r="S44" s="65"/>
      <c r="T44" s="65"/>
      <c r="U44" s="65"/>
      <c r="V44" s="65"/>
    </row>
    <row r="45" spans="2:22" ht="7.15" customHeight="1">
      <c r="B45" s="72"/>
      <c r="C45" s="72"/>
      <c r="D45" s="72"/>
      <c r="E45" s="72"/>
      <c r="F45" s="72"/>
      <c r="G45" s="72"/>
      <c r="H45" s="72"/>
      <c r="I45" s="72"/>
      <c r="J45" s="75"/>
      <c r="K45" s="66">
        <v>35</v>
      </c>
      <c r="L45" s="64" t="str">
        <f>IFERROR(INDEX(QBusLocTableNewSorted,MATCH(buscaDEPOT!K45,Counter,0),3)&amp;" "&amp;PROPER(INDEX(QBusLocTableNewSorted,MATCH(buscaDEPOT!K45,Counter,0),4)),"")</f>
        <v/>
      </c>
      <c r="M45" s="64"/>
      <c r="N45" s="64"/>
      <c r="O45" s="64"/>
      <c r="P45" s="64"/>
      <c r="Q45" s="63">
        <v>36</v>
      </c>
      <c r="R45" s="64" t="str">
        <f>IFERROR(INDEX(QBusLocTableNewSorted,MATCH(buscaDEPOT!Q45,Counter,0),3)&amp;" "&amp;PROPER(INDEX(QBusLocTableNewSorted,MATCH(buscaDEPOT!Q45,Counter,0),4)),"")</f>
        <v/>
      </c>
      <c r="S45" s="64"/>
      <c r="T45" s="64"/>
      <c r="U45" s="64"/>
      <c r="V45" s="64"/>
    </row>
    <row r="46" spans="2:22" ht="7.15" customHeight="1">
      <c r="B46" s="72"/>
      <c r="C46" s="72"/>
      <c r="D46" s="72"/>
      <c r="E46" s="72"/>
      <c r="F46" s="72"/>
      <c r="G46" s="72"/>
      <c r="H46" s="72"/>
      <c r="I46" s="72"/>
      <c r="J46" s="75"/>
      <c r="K46" s="66"/>
      <c r="L46" s="65"/>
      <c r="M46" s="65"/>
      <c r="N46" s="65"/>
      <c r="O46" s="65"/>
      <c r="P46" s="65"/>
      <c r="Q46" s="63"/>
      <c r="R46" s="65"/>
      <c r="S46" s="65"/>
      <c r="T46" s="65"/>
      <c r="U46" s="65"/>
      <c r="V46" s="65"/>
    </row>
    <row r="47" spans="2:22" ht="7.15" customHeight="1" thickBot="1">
      <c r="B47" s="73"/>
      <c r="C47" s="73"/>
      <c r="D47" s="73"/>
      <c r="E47" s="73"/>
      <c r="F47" s="73"/>
      <c r="G47" s="73"/>
      <c r="H47" s="73"/>
      <c r="I47" s="73"/>
      <c r="J47" s="76"/>
      <c r="K47" s="66">
        <v>37</v>
      </c>
      <c r="L47" s="64" t="str">
        <f>IFERROR(INDEX(QBusLocTableNewSorted,MATCH(buscaDEPOT!K47,Counter,0),3)&amp;" "&amp;PROPER(INDEX(QBusLocTableNewSorted,MATCH(buscaDEPOT!K47,Counter,0),4)),"")</f>
        <v/>
      </c>
      <c r="M47" s="64"/>
      <c r="N47" s="64"/>
      <c r="O47" s="64"/>
      <c r="P47" s="64"/>
      <c r="Q47" s="63">
        <v>38</v>
      </c>
      <c r="R47" s="64" t="str">
        <f>IFERROR(INDEX(QBusLocTableNewSorted,MATCH(buscaDEPOT!Q47,Counter,0),3)&amp;" "&amp;PROPER(INDEX(QBusLocTableNewSorted,MATCH(buscaDEPOT!Q47,Counter,0),4)),"")</f>
        <v/>
      </c>
      <c r="S47" s="64"/>
      <c r="T47" s="64"/>
      <c r="U47" s="64"/>
      <c r="V47" s="64"/>
    </row>
    <row r="48" spans="2:22" ht="7.15" customHeight="1">
      <c r="B48" s="32"/>
      <c r="C48" s="32"/>
      <c r="D48" s="32"/>
      <c r="E48" s="16"/>
      <c r="F48" s="16"/>
      <c r="G48" s="16"/>
      <c r="H48" s="16"/>
      <c r="I48" s="16"/>
      <c r="J48" s="16"/>
      <c r="K48" s="66"/>
      <c r="L48" s="65"/>
      <c r="M48" s="65"/>
      <c r="N48" s="65"/>
      <c r="O48" s="65"/>
      <c r="P48" s="65"/>
      <c r="Q48" s="63"/>
      <c r="R48" s="65"/>
      <c r="S48" s="65"/>
      <c r="T48" s="65"/>
      <c r="U48" s="65"/>
      <c r="V48" s="65"/>
    </row>
    <row r="49" spans="2:22" ht="7.15" customHeight="1">
      <c r="B49" s="32"/>
      <c r="C49" s="32"/>
      <c r="D49" s="32"/>
      <c r="E49" s="16"/>
      <c r="F49" s="16"/>
      <c r="G49" s="16"/>
      <c r="H49" s="16"/>
      <c r="I49" s="16"/>
      <c r="J49" s="16"/>
      <c r="K49" s="66">
        <v>39</v>
      </c>
      <c r="L49" s="64" t="str">
        <f>IFERROR(INDEX(QBusLocTableNewSorted,MATCH(buscaDEPOT!K49,Counter,0),3)&amp;" "&amp;PROPER(INDEX(QBusLocTableNewSorted,MATCH(buscaDEPOT!K49,Counter,0),4)),"")</f>
        <v/>
      </c>
      <c r="M49" s="64"/>
      <c r="N49" s="64"/>
      <c r="O49" s="64"/>
      <c r="P49" s="64"/>
      <c r="Q49" s="63">
        <v>40</v>
      </c>
      <c r="R49" s="64" t="str">
        <f>IFERROR(INDEX(QBusLocTableNewSorted,MATCH(buscaDEPOT!Q49,Counter,0),3)&amp;" "&amp;PROPER(INDEX(QBusLocTableNewSorted,MATCH(buscaDEPOT!Q49,Counter,0),4)),"")</f>
        <v/>
      </c>
      <c r="S49" s="64"/>
      <c r="T49" s="64"/>
      <c r="U49" s="64"/>
      <c r="V49" s="64"/>
    </row>
    <row r="50" spans="2:22" ht="7.15" customHeight="1">
      <c r="B50" s="32"/>
      <c r="C50" s="32"/>
      <c r="D50" s="32"/>
      <c r="E50" s="16"/>
      <c r="F50" s="16"/>
      <c r="G50" s="16"/>
      <c r="H50" s="16"/>
      <c r="I50" s="16"/>
      <c r="J50" s="16"/>
      <c r="K50" s="66"/>
      <c r="L50" s="65"/>
      <c r="M50" s="65"/>
      <c r="N50" s="65"/>
      <c r="O50" s="65"/>
      <c r="P50" s="65"/>
      <c r="Q50" s="63"/>
      <c r="R50" s="65"/>
      <c r="S50" s="65"/>
      <c r="T50" s="65"/>
      <c r="U50" s="65"/>
      <c r="V50" s="65"/>
    </row>
    <row r="51" spans="2:22" ht="7.15" customHeight="1">
      <c r="B51" s="32"/>
      <c r="C51" s="32"/>
      <c r="D51" s="32"/>
      <c r="E51" s="16"/>
      <c r="F51" s="16"/>
      <c r="G51" s="16"/>
      <c r="H51" s="16"/>
      <c r="I51" s="16"/>
      <c r="J51" s="16"/>
      <c r="K51" s="66">
        <v>41</v>
      </c>
      <c r="L51" s="64" t="str">
        <f>IFERROR(INDEX(QBusLocTableNewSorted,MATCH(buscaDEPOT!K51,Counter,0),3)&amp;" "&amp;PROPER(INDEX(QBusLocTableNewSorted,MATCH(buscaDEPOT!K51,Counter,0),4)),"")</f>
        <v/>
      </c>
      <c r="M51" s="64"/>
      <c r="N51" s="64"/>
      <c r="O51" s="64"/>
      <c r="P51" s="64"/>
      <c r="Q51" s="63">
        <v>42</v>
      </c>
      <c r="R51" s="64" t="str">
        <f>IFERROR(INDEX(QBusLocTableNewSorted,MATCH(buscaDEPOT!Q51,Counter,0),3)&amp;" "&amp;PROPER(INDEX(QBusLocTableNewSorted,MATCH(buscaDEPOT!Q51,Counter,0),4)),"")</f>
        <v/>
      </c>
      <c r="S51" s="64"/>
      <c r="T51" s="64"/>
      <c r="U51" s="64"/>
      <c r="V51" s="64"/>
    </row>
    <row r="52" spans="2:22" ht="7.15" customHeight="1">
      <c r="B52" s="32"/>
      <c r="C52" s="32"/>
      <c r="D52" s="32"/>
      <c r="E52" s="16"/>
      <c r="F52" s="16"/>
      <c r="G52" s="16"/>
      <c r="H52" s="16"/>
      <c r="I52" s="16"/>
      <c r="J52" s="16"/>
      <c r="K52" s="66"/>
      <c r="L52" s="65"/>
      <c r="M52" s="65"/>
      <c r="N52" s="65"/>
      <c r="O52" s="65"/>
      <c r="P52" s="65"/>
      <c r="Q52" s="63"/>
      <c r="R52" s="65"/>
      <c r="S52" s="65"/>
      <c r="T52" s="65"/>
      <c r="U52" s="65"/>
      <c r="V52" s="65"/>
    </row>
    <row r="53" spans="2:22" ht="7.15" customHeight="1">
      <c r="B53" s="32"/>
      <c r="C53" s="32"/>
      <c r="D53" s="32"/>
      <c r="E53" s="16"/>
      <c r="F53" s="16"/>
      <c r="G53" s="16"/>
      <c r="H53" s="16"/>
      <c r="I53" s="16"/>
      <c r="J53" s="16"/>
      <c r="K53" s="66">
        <v>43</v>
      </c>
      <c r="L53" s="64" t="str">
        <f>IFERROR(INDEX(QBusLocTableNewSorted,MATCH(buscaDEPOT!K53,Counter,0),3)&amp;" "&amp;PROPER(INDEX(QBusLocTableNewSorted,MATCH(buscaDEPOT!K53,Counter,0),4)),"")</f>
        <v/>
      </c>
      <c r="M53" s="64"/>
      <c r="N53" s="64"/>
      <c r="O53" s="64"/>
      <c r="P53" s="64"/>
      <c r="Q53" s="63">
        <v>44</v>
      </c>
      <c r="R53" s="64" t="str">
        <f>IFERROR(INDEX(QBusLocTableNewSorted,MATCH(buscaDEPOT!Q53,Counter,0),3)&amp;" "&amp;PROPER(INDEX(QBusLocTableNewSorted,MATCH(buscaDEPOT!Q53,Counter,0),4)),"")</f>
        <v/>
      </c>
      <c r="S53" s="64"/>
      <c r="T53" s="64"/>
      <c r="U53" s="64"/>
      <c r="V53" s="64"/>
    </row>
    <row r="54" spans="2:22" ht="7.15" customHeight="1">
      <c r="B54" s="32"/>
      <c r="C54" s="32"/>
      <c r="D54" s="32"/>
      <c r="E54" s="16"/>
      <c r="F54" s="16"/>
      <c r="G54" s="16"/>
      <c r="H54" s="16"/>
      <c r="I54" s="16"/>
      <c r="J54" s="16"/>
      <c r="K54" s="66"/>
      <c r="L54" s="65"/>
      <c r="M54" s="65"/>
      <c r="N54" s="65"/>
      <c r="O54" s="65"/>
      <c r="P54" s="65"/>
      <c r="Q54" s="63"/>
      <c r="R54" s="65"/>
      <c r="S54" s="65"/>
      <c r="T54" s="65"/>
      <c r="U54" s="65"/>
      <c r="V54" s="65"/>
    </row>
    <row r="55" spans="2:22" ht="7.15" customHeight="1">
      <c r="B55" s="35"/>
      <c r="C55" s="36" t="s">
        <v>20654</v>
      </c>
      <c r="D55" s="32"/>
      <c r="E55" s="16"/>
      <c r="F55" s="16"/>
      <c r="G55" s="16"/>
      <c r="H55" s="16"/>
      <c r="I55" s="16"/>
      <c r="J55" s="16"/>
      <c r="K55" s="66">
        <v>45</v>
      </c>
      <c r="L55" s="64" t="str">
        <f>IFERROR(INDEX(QBusLocTableNewSorted,MATCH(buscaDEPOT!K55,Counter,0),3)&amp;" "&amp;PROPER(INDEX(QBusLocTableNewSorted,MATCH(buscaDEPOT!K55,Counter,0),4)),"")</f>
        <v/>
      </c>
      <c r="M55" s="64"/>
      <c r="N55" s="64"/>
      <c r="O55" s="64"/>
      <c r="P55" s="64"/>
      <c r="Q55" s="63">
        <v>46</v>
      </c>
      <c r="R55" s="64" t="str">
        <f>IFERROR(INDEX(QBusLocTableNewSorted,MATCH(buscaDEPOT!Q55,Counter,0),3)&amp;" "&amp;PROPER(INDEX(QBusLocTableNewSorted,MATCH(buscaDEPOT!Q55,Counter,0),4)),"")</f>
        <v/>
      </c>
      <c r="S55" s="64"/>
      <c r="T55" s="64"/>
      <c r="U55" s="64"/>
      <c r="V55" s="64"/>
    </row>
    <row r="56" spans="2:22" ht="7.15" customHeight="1">
      <c r="B56" s="23">
        <v>1</v>
      </c>
      <c r="C56" s="37" t="s">
        <v>10791</v>
      </c>
      <c r="D56" s="32"/>
      <c r="E56" s="16"/>
      <c r="F56" s="16"/>
      <c r="G56" s="16"/>
      <c r="H56" s="16"/>
      <c r="I56" s="16"/>
      <c r="J56" s="16"/>
      <c r="K56" s="66"/>
      <c r="L56" s="65"/>
      <c r="M56" s="65"/>
      <c r="N56" s="65"/>
      <c r="O56" s="65"/>
      <c r="P56" s="65"/>
      <c r="Q56" s="63"/>
      <c r="R56" s="65"/>
      <c r="S56" s="65"/>
      <c r="T56" s="65"/>
      <c r="U56" s="65"/>
      <c r="V56" s="65"/>
    </row>
    <row r="57" spans="2:22" ht="7.15" customHeight="1">
      <c r="B57" s="23">
        <v>2</v>
      </c>
      <c r="C57" s="37" t="s">
        <v>10792</v>
      </c>
      <c r="D57" s="32"/>
      <c r="E57" s="16"/>
      <c r="F57" s="16"/>
      <c r="G57" s="16"/>
      <c r="H57" s="16"/>
      <c r="I57" s="16"/>
      <c r="J57" s="16"/>
      <c r="K57" s="66">
        <v>47</v>
      </c>
      <c r="L57" s="64" t="str">
        <f>IFERROR(INDEX(QBusLocTableNewSorted,MATCH(buscaDEPOT!K57,Counter,0),3)&amp;" "&amp;PROPER(INDEX(QBusLocTableNewSorted,MATCH(buscaDEPOT!K57,Counter,0),4)),"")</f>
        <v/>
      </c>
      <c r="M57" s="64"/>
      <c r="N57" s="64"/>
      <c r="O57" s="64"/>
      <c r="P57" s="64"/>
      <c r="Q57" s="63">
        <v>48</v>
      </c>
      <c r="R57" s="64" t="str">
        <f>IFERROR(INDEX(QBusLocTableNewSorted,MATCH(buscaDEPOT!Q57,Counter,0),3)&amp;" "&amp;PROPER(INDEX(QBusLocTableNewSorted,MATCH(buscaDEPOT!Q57,Counter,0),4)),"")</f>
        <v/>
      </c>
      <c r="S57" s="64"/>
      <c r="T57" s="64"/>
      <c r="U57" s="64"/>
      <c r="V57" s="64"/>
    </row>
    <row r="58" spans="2:22" ht="7.15" customHeight="1">
      <c r="B58" s="23">
        <v>3</v>
      </c>
      <c r="C58" s="37" t="s">
        <v>10793</v>
      </c>
      <c r="D58" s="32"/>
      <c r="E58" s="16"/>
      <c r="F58" s="16"/>
      <c r="G58" s="16"/>
      <c r="H58" s="16"/>
      <c r="I58" s="16"/>
      <c r="J58" s="16"/>
      <c r="K58" s="66"/>
      <c r="L58" s="65"/>
      <c r="M58" s="65"/>
      <c r="N58" s="65"/>
      <c r="O58" s="65"/>
      <c r="P58" s="65"/>
      <c r="Q58" s="63"/>
      <c r="R58" s="65"/>
      <c r="S58" s="65"/>
      <c r="T58" s="65"/>
      <c r="U58" s="65"/>
      <c r="V58" s="65"/>
    </row>
    <row r="59" spans="2:22" ht="7.15" customHeight="1">
      <c r="B59" s="23">
        <v>4</v>
      </c>
      <c r="C59" s="37" t="s">
        <v>10794</v>
      </c>
      <c r="D59" s="32"/>
      <c r="E59" s="16"/>
      <c r="F59" s="16"/>
      <c r="G59" s="16"/>
      <c r="H59" s="16"/>
      <c r="I59" s="16"/>
      <c r="J59" s="16"/>
      <c r="K59" s="66">
        <v>49</v>
      </c>
      <c r="L59" s="64" t="str">
        <f>IFERROR(INDEX(QBusLocTableNewSorted,MATCH(buscaDEPOT!K59,Counter,0),3)&amp;" "&amp;PROPER(INDEX(QBusLocTableNewSorted,MATCH(buscaDEPOT!K59,Counter,0),4)),"")</f>
        <v/>
      </c>
      <c r="M59" s="64"/>
      <c r="N59" s="64"/>
      <c r="O59" s="64"/>
      <c r="P59" s="64"/>
      <c r="Q59" s="63">
        <v>50</v>
      </c>
      <c r="R59" s="64" t="str">
        <f>IFERROR(INDEX(QBusLocTableNewSorted,MATCH(buscaDEPOT!Q59,Counter,0),3)&amp;" "&amp;PROPER(INDEX(QBusLocTableNewSorted,MATCH(buscaDEPOT!Q59,Counter,0),4)),"")</f>
        <v/>
      </c>
      <c r="S59" s="64"/>
      <c r="T59" s="64"/>
      <c r="U59" s="64"/>
      <c r="V59" s="64"/>
    </row>
    <row r="60" spans="2:22" ht="6.75" customHeight="1">
      <c r="B60" s="23">
        <v>5</v>
      </c>
      <c r="C60" s="37" t="s">
        <v>10795</v>
      </c>
      <c r="D60" s="32"/>
      <c r="E60" s="16"/>
      <c r="F60" s="16"/>
      <c r="G60" s="16"/>
      <c r="H60" s="16"/>
      <c r="I60" s="16"/>
      <c r="J60" s="16"/>
      <c r="K60" s="66"/>
      <c r="L60" s="65"/>
      <c r="M60" s="65"/>
      <c r="N60" s="65"/>
      <c r="O60" s="65"/>
      <c r="P60" s="65"/>
      <c r="Q60" s="63"/>
      <c r="R60" s="65"/>
      <c r="S60" s="65"/>
      <c r="T60" s="65"/>
      <c r="U60" s="65"/>
      <c r="V60" s="65"/>
    </row>
    <row r="61" spans="2:22" ht="6.75" customHeight="1">
      <c r="B61" s="23">
        <v>6</v>
      </c>
      <c r="C61" s="37" t="s">
        <v>10796</v>
      </c>
      <c r="D61" s="32"/>
      <c r="E61" s="16"/>
      <c r="F61" s="16"/>
      <c r="G61" s="16"/>
      <c r="H61" s="16"/>
      <c r="I61" s="16"/>
      <c r="J61" s="16"/>
      <c r="K61" s="66">
        <v>51</v>
      </c>
      <c r="L61" s="64" t="str">
        <f>IFERROR(INDEX(QBusLocTableNewSorted,MATCH(buscaDEPOT!K61,Counter,0),3)&amp;" "&amp;PROPER(INDEX(QBusLocTableNewSorted,MATCH(buscaDEPOT!K61,Counter,0),4)),"")</f>
        <v/>
      </c>
      <c r="M61" s="64"/>
      <c r="N61" s="64"/>
      <c r="O61" s="64"/>
      <c r="P61" s="64"/>
      <c r="Q61" s="63">
        <v>52</v>
      </c>
      <c r="R61" s="64" t="str">
        <f>IFERROR(INDEX(QBusLocTableNewSorted,MATCH(buscaDEPOT!Q61,Counter,0),3)&amp;" "&amp;PROPER(INDEX(QBusLocTableNewSorted,MATCH(buscaDEPOT!Q61,Counter,0),4)),"")</f>
        <v/>
      </c>
      <c r="S61" s="64"/>
      <c r="T61" s="64"/>
      <c r="U61" s="64"/>
      <c r="V61" s="64"/>
    </row>
    <row r="62" spans="2:22" ht="6.75" customHeight="1">
      <c r="B62" s="23">
        <v>7</v>
      </c>
      <c r="C62" s="37" t="s">
        <v>10797</v>
      </c>
      <c r="D62" s="32"/>
      <c r="E62" s="16"/>
      <c r="F62" s="16"/>
      <c r="G62" s="16"/>
      <c r="H62" s="16"/>
      <c r="I62" s="16"/>
      <c r="J62" s="16"/>
      <c r="K62" s="66"/>
      <c r="L62" s="65"/>
      <c r="M62" s="65"/>
      <c r="N62" s="65"/>
      <c r="O62" s="65"/>
      <c r="P62" s="65"/>
      <c r="Q62" s="63"/>
      <c r="R62" s="65"/>
      <c r="S62" s="65"/>
      <c r="T62" s="65"/>
      <c r="U62" s="65"/>
      <c r="V62" s="65"/>
    </row>
    <row r="63" spans="2:22" ht="6.75" customHeight="1">
      <c r="B63" s="23">
        <v>8</v>
      </c>
      <c r="C63" s="37" t="s">
        <v>10798</v>
      </c>
      <c r="D63" s="32"/>
      <c r="E63" s="16"/>
      <c r="F63" s="16"/>
      <c r="G63" s="16"/>
      <c r="H63" s="16"/>
      <c r="I63" s="16"/>
      <c r="J63" s="16"/>
      <c r="K63" s="66">
        <v>53</v>
      </c>
      <c r="L63" s="64" t="str">
        <f>IFERROR(INDEX(QBusLocTableNewSorted,MATCH(buscaDEPOT!K63,Counter,0),3)&amp;" "&amp;PROPER(INDEX(QBusLocTableNewSorted,MATCH(buscaDEPOT!K63,Counter,0),4)),"")</f>
        <v/>
      </c>
      <c r="M63" s="64"/>
      <c r="N63" s="64"/>
      <c r="O63" s="64"/>
      <c r="P63" s="64"/>
      <c r="Q63" s="63">
        <v>54</v>
      </c>
      <c r="R63" s="64" t="str">
        <f>IFERROR(INDEX(QBusLocTableNewSorted,MATCH(buscaDEPOT!Q63,Counter,0),3)&amp;" "&amp;PROPER(INDEX(QBusLocTableNewSorted,MATCH(buscaDEPOT!Q63,Counter,0),4)),"")</f>
        <v/>
      </c>
      <c r="S63" s="64"/>
      <c r="T63" s="64"/>
      <c r="U63" s="64"/>
      <c r="V63" s="64"/>
    </row>
    <row r="64" spans="2:22" ht="6.75" customHeight="1">
      <c r="B64" s="23">
        <v>9</v>
      </c>
      <c r="C64" s="37" t="s">
        <v>10799</v>
      </c>
      <c r="D64" s="32"/>
      <c r="E64" s="16"/>
      <c r="F64" s="16"/>
      <c r="G64" s="16"/>
      <c r="H64" s="16"/>
      <c r="I64" s="16"/>
      <c r="J64" s="16"/>
      <c r="K64" s="66"/>
      <c r="L64" s="65"/>
      <c r="M64" s="65"/>
      <c r="N64" s="65"/>
      <c r="O64" s="65"/>
      <c r="P64" s="65"/>
      <c r="Q64" s="63"/>
      <c r="R64" s="65"/>
      <c r="S64" s="65"/>
      <c r="T64" s="65"/>
      <c r="U64" s="65"/>
      <c r="V64" s="65"/>
    </row>
    <row r="65" spans="2:22" ht="6.75" customHeight="1">
      <c r="B65" s="23">
        <v>10</v>
      </c>
      <c r="C65" s="37" t="s">
        <v>10800</v>
      </c>
      <c r="D65" s="32"/>
      <c r="E65" s="16"/>
      <c r="F65" s="16"/>
      <c r="G65" s="16"/>
      <c r="H65" s="16"/>
      <c r="I65" s="16"/>
      <c r="J65" s="16"/>
      <c r="K65" s="66">
        <v>55</v>
      </c>
      <c r="L65" s="64" t="str">
        <f>IFERROR(INDEX(QBusLocTableNewSorted,MATCH(buscaDEPOT!K65,Counter,0),3)&amp;" "&amp;PROPER(INDEX(QBusLocTableNewSorted,MATCH(buscaDEPOT!K65,Counter,0),4)),"")</f>
        <v/>
      </c>
      <c r="M65" s="64"/>
      <c r="N65" s="64"/>
      <c r="O65" s="64"/>
      <c r="P65" s="64"/>
      <c r="Q65" s="63">
        <v>56</v>
      </c>
      <c r="R65" s="64" t="str">
        <f>IFERROR(INDEX(QBusLocTableNewSorted,MATCH(buscaDEPOT!Q65,Counter,0),3)&amp;" "&amp;PROPER(INDEX(QBusLocTableNewSorted,MATCH(buscaDEPOT!Q65,Counter,0),4)),"")</f>
        <v/>
      </c>
      <c r="S65" s="64"/>
      <c r="T65" s="64"/>
      <c r="U65" s="64"/>
      <c r="V65" s="64"/>
    </row>
    <row r="66" spans="2:22" ht="6.75" customHeight="1">
      <c r="B66" s="23">
        <v>11</v>
      </c>
      <c r="C66" s="37" t="s">
        <v>10801</v>
      </c>
      <c r="D66" s="32"/>
      <c r="E66" s="16"/>
      <c r="F66" s="16"/>
      <c r="G66" s="16"/>
      <c r="H66" s="16"/>
      <c r="I66" s="16"/>
      <c r="J66" s="16"/>
      <c r="K66" s="66"/>
      <c r="L66" s="65"/>
      <c r="M66" s="65"/>
      <c r="N66" s="65"/>
      <c r="O66" s="65"/>
      <c r="P66" s="65"/>
      <c r="Q66" s="63"/>
      <c r="R66" s="65"/>
      <c r="S66" s="65"/>
      <c r="T66" s="65"/>
      <c r="U66" s="65"/>
      <c r="V66" s="65"/>
    </row>
    <row r="67" spans="2:22" ht="6.75" customHeight="1">
      <c r="B67" s="23">
        <v>12</v>
      </c>
      <c r="C67" s="37" t="s">
        <v>10802</v>
      </c>
      <c r="D67" s="32"/>
      <c r="E67" s="16"/>
      <c r="F67" s="16"/>
      <c r="G67" s="16"/>
      <c r="H67" s="16"/>
      <c r="I67" s="16"/>
      <c r="J67" s="16"/>
      <c r="K67" s="66">
        <v>57</v>
      </c>
      <c r="L67" s="64" t="str">
        <f>IFERROR(INDEX(QBusLocTableNewSorted,MATCH(buscaDEPOT!K67,Counter,0),3)&amp;" "&amp;PROPER(INDEX(QBusLocTableNewSorted,MATCH(buscaDEPOT!K67,Counter,0),4)),"")</f>
        <v/>
      </c>
      <c r="M67" s="64"/>
      <c r="N67" s="64"/>
      <c r="O67" s="64"/>
      <c r="P67" s="64"/>
      <c r="Q67" s="63">
        <v>58</v>
      </c>
      <c r="R67" s="64" t="str">
        <f>IFERROR(INDEX(QBusLocTableNewSorted,MATCH(buscaDEPOT!Q67,Counter,0),3)&amp;" "&amp;PROPER(INDEX(QBusLocTableNewSorted,MATCH(buscaDEPOT!Q67,Counter,0),4)),"")</f>
        <v/>
      </c>
      <c r="S67" s="64"/>
      <c r="T67" s="64"/>
      <c r="U67" s="64"/>
      <c r="V67" s="64"/>
    </row>
    <row r="68" spans="2:22" ht="6.75" customHeight="1">
      <c r="B68" s="23">
        <v>13</v>
      </c>
      <c r="C68" s="37" t="s">
        <v>10803</v>
      </c>
      <c r="D68" s="32"/>
      <c r="E68" s="16"/>
      <c r="F68" s="16"/>
      <c r="G68" s="16"/>
      <c r="H68" s="16"/>
      <c r="I68" s="16"/>
      <c r="J68" s="16"/>
      <c r="K68" s="66"/>
      <c r="L68" s="65"/>
      <c r="M68" s="65"/>
      <c r="N68" s="65"/>
      <c r="O68" s="65"/>
      <c r="P68" s="65"/>
      <c r="Q68" s="63"/>
      <c r="R68" s="65"/>
      <c r="S68" s="65"/>
      <c r="T68" s="65"/>
      <c r="U68" s="65"/>
      <c r="V68" s="65"/>
    </row>
    <row r="69" spans="2:22" ht="6.75" customHeight="1">
      <c r="B69" s="23">
        <v>14</v>
      </c>
      <c r="C69" s="37" t="s">
        <v>10804</v>
      </c>
      <c r="D69" s="32"/>
      <c r="E69" s="16"/>
      <c r="F69" s="16"/>
      <c r="G69" s="16"/>
      <c r="H69" s="16"/>
      <c r="I69" s="16"/>
      <c r="J69" s="16"/>
      <c r="K69" s="66">
        <v>59</v>
      </c>
      <c r="L69" s="64" t="str">
        <f>IFERROR(INDEX(QBusLocTableNewSorted,MATCH(buscaDEPOT!K69,Counter,0),3)&amp;" "&amp;PROPER(INDEX(QBusLocTableNewSorted,MATCH(buscaDEPOT!K69,Counter,0),4)),"")</f>
        <v/>
      </c>
      <c r="M69" s="64"/>
      <c r="N69" s="64"/>
      <c r="O69" s="64"/>
      <c r="P69" s="64"/>
      <c r="Q69" s="63">
        <v>60</v>
      </c>
      <c r="R69" s="64" t="str">
        <f>IFERROR(INDEX(QBusLocTableNewSorted,MATCH(buscaDEPOT!Q69,Counter,0),3)&amp;" "&amp;PROPER(INDEX(QBusLocTableNewSorted,MATCH(buscaDEPOT!Q69,Counter,0),4)),"")</f>
        <v/>
      </c>
      <c r="S69" s="64"/>
      <c r="T69" s="64"/>
      <c r="U69" s="64"/>
      <c r="V69" s="64"/>
    </row>
    <row r="70" spans="2:22" ht="6.75" customHeight="1">
      <c r="B70" s="23">
        <v>15</v>
      </c>
      <c r="C70" s="37" t="s">
        <v>10805</v>
      </c>
      <c r="D70" s="32"/>
      <c r="E70" s="16"/>
      <c r="F70" s="16"/>
      <c r="G70" s="16"/>
      <c r="H70" s="16"/>
      <c r="I70" s="16"/>
      <c r="J70" s="16"/>
      <c r="K70" s="66"/>
      <c r="L70" s="65"/>
      <c r="M70" s="65"/>
      <c r="N70" s="65"/>
      <c r="O70" s="65"/>
      <c r="P70" s="65"/>
      <c r="Q70" s="63"/>
      <c r="R70" s="65"/>
      <c r="S70" s="65"/>
      <c r="T70" s="65"/>
      <c r="U70" s="65"/>
      <c r="V70" s="65"/>
    </row>
    <row r="71" spans="2:22" ht="6.75" customHeight="1">
      <c r="B71" s="23">
        <v>16</v>
      </c>
      <c r="C71" s="37" t="s">
        <v>10806</v>
      </c>
      <c r="D71" s="32"/>
      <c r="E71" s="16"/>
      <c r="F71" s="16"/>
      <c r="G71" s="16"/>
      <c r="H71" s="16"/>
      <c r="I71" s="16"/>
      <c r="J71" s="16"/>
      <c r="K71" s="66">
        <v>61</v>
      </c>
      <c r="L71" s="64" t="str">
        <f>IFERROR(INDEX(QBusLocTableNewSorted,MATCH(buscaDEPOT!K71,Counter,0),3)&amp;" "&amp;PROPER(INDEX(QBusLocTableNewSorted,MATCH(buscaDEPOT!K71,Counter,0),4)),"")</f>
        <v/>
      </c>
      <c r="M71" s="64"/>
      <c r="N71" s="64"/>
      <c r="O71" s="64"/>
      <c r="P71" s="64"/>
      <c r="Q71" s="63">
        <v>62</v>
      </c>
      <c r="R71" s="64" t="str">
        <f>IFERROR(INDEX(QBusLocTableNewSorted,MATCH(buscaDEPOT!Q71,Counter,0),3)&amp;" "&amp;PROPER(INDEX(QBusLocTableNewSorted,MATCH(buscaDEPOT!Q71,Counter,0),4)),"")</f>
        <v/>
      </c>
      <c r="S71" s="64"/>
      <c r="T71" s="64"/>
      <c r="U71" s="64"/>
      <c r="V71" s="64"/>
    </row>
    <row r="72" spans="2:22" ht="6.75" customHeight="1">
      <c r="B72" s="23">
        <v>17</v>
      </c>
      <c r="C72" s="37" t="s">
        <v>10807</v>
      </c>
      <c r="D72" s="32"/>
      <c r="E72" s="16"/>
      <c r="F72" s="16"/>
      <c r="G72" s="16"/>
      <c r="H72" s="16"/>
      <c r="I72" s="16"/>
      <c r="J72" s="16"/>
      <c r="K72" s="66"/>
      <c r="L72" s="65"/>
      <c r="M72" s="65"/>
      <c r="N72" s="65"/>
      <c r="O72" s="65"/>
      <c r="P72" s="65"/>
      <c r="Q72" s="63"/>
      <c r="R72" s="65"/>
      <c r="S72" s="65"/>
      <c r="T72" s="65"/>
      <c r="U72" s="65"/>
      <c r="V72" s="65"/>
    </row>
    <row r="73" spans="2:22" ht="6.75" customHeight="1">
      <c r="B73" s="23">
        <v>18</v>
      </c>
      <c r="C73" s="37" t="s">
        <v>10808</v>
      </c>
      <c r="D73" s="32"/>
      <c r="E73" s="16"/>
      <c r="F73" s="16"/>
      <c r="G73" s="16"/>
      <c r="H73" s="16"/>
      <c r="I73" s="16"/>
      <c r="J73" s="16"/>
      <c r="K73" s="66">
        <v>63</v>
      </c>
      <c r="L73" s="64" t="str">
        <f>IFERROR(INDEX(QBusLocTableNewSorted,MATCH(buscaDEPOT!K73,Counter,0),3)&amp;" "&amp;PROPER(INDEX(QBusLocTableNewSorted,MATCH(buscaDEPOT!K73,Counter,0),4)),"")</f>
        <v/>
      </c>
      <c r="M73" s="64"/>
      <c r="N73" s="64"/>
      <c r="O73" s="64"/>
      <c r="P73" s="64"/>
      <c r="Q73" s="63">
        <v>64</v>
      </c>
      <c r="R73" s="64" t="str">
        <f>IFERROR(INDEX(QBusLocTableNewSorted,MATCH(buscaDEPOT!Q73,Counter,0),3)&amp;" "&amp;PROPER(INDEX(QBusLocTableNewSorted,MATCH(buscaDEPOT!Q73,Counter,0),4)),"")</f>
        <v/>
      </c>
      <c r="S73" s="64"/>
      <c r="T73" s="64"/>
      <c r="U73" s="64"/>
      <c r="V73" s="64"/>
    </row>
    <row r="74" spans="2:22" ht="6.75" customHeight="1">
      <c r="B74" s="23">
        <v>19</v>
      </c>
      <c r="C74" s="37" t="s">
        <v>8</v>
      </c>
      <c r="D74" s="32"/>
      <c r="E74" s="16"/>
      <c r="F74" s="16"/>
      <c r="G74" s="16"/>
      <c r="H74" s="16"/>
      <c r="I74" s="16"/>
      <c r="J74" s="16"/>
      <c r="K74" s="66"/>
      <c r="L74" s="65"/>
      <c r="M74" s="65"/>
      <c r="N74" s="65"/>
      <c r="O74" s="65"/>
      <c r="P74" s="65"/>
      <c r="Q74" s="63"/>
      <c r="R74" s="65"/>
      <c r="S74" s="65"/>
      <c r="T74" s="65"/>
      <c r="U74" s="65"/>
      <c r="V74" s="65"/>
    </row>
    <row r="75" spans="2:22" ht="6.75" customHeight="1">
      <c r="B75" s="23">
        <v>20</v>
      </c>
      <c r="C75" s="37" t="s">
        <v>10809</v>
      </c>
      <c r="D75" s="32"/>
      <c r="E75" s="16"/>
      <c r="F75" s="16"/>
      <c r="G75" s="16"/>
      <c r="H75" s="16"/>
      <c r="I75" s="16"/>
      <c r="J75" s="16"/>
      <c r="K75" s="66">
        <v>65</v>
      </c>
      <c r="L75" s="64" t="str">
        <f>IFERROR(INDEX(QBusLocTableNewSorted,MATCH(buscaDEPOT!K75,Counter,0),3)&amp;" "&amp;PROPER(INDEX(QBusLocTableNewSorted,MATCH(buscaDEPOT!K75,Counter,0),4)),"")</f>
        <v/>
      </c>
      <c r="M75" s="64"/>
      <c r="N75" s="64"/>
      <c r="O75" s="64"/>
      <c r="P75" s="64"/>
      <c r="Q75" s="63">
        <v>66</v>
      </c>
      <c r="R75" s="64" t="str">
        <f>IF(COUNTBLANK(L75)=0,"…AND MORE!","")</f>
        <v/>
      </c>
      <c r="S75" s="64"/>
      <c r="T75" s="64"/>
      <c r="U75" s="64"/>
      <c r="V75" s="64"/>
    </row>
    <row r="76" spans="2:22" ht="6.75" customHeight="1">
      <c r="B76" s="23">
        <v>21</v>
      </c>
      <c r="C76" s="37" t="s">
        <v>10810</v>
      </c>
      <c r="D76" s="32"/>
      <c r="E76" s="16"/>
      <c r="F76" s="16"/>
      <c r="G76" s="16"/>
      <c r="H76" s="16"/>
      <c r="I76" s="16"/>
      <c r="J76" s="16"/>
      <c r="K76" s="66"/>
      <c r="L76" s="65"/>
      <c r="M76" s="65"/>
      <c r="N76" s="65"/>
      <c r="O76" s="65"/>
      <c r="P76" s="65"/>
      <c r="Q76" s="63"/>
      <c r="R76" s="65"/>
      <c r="S76" s="65"/>
      <c r="T76" s="65"/>
      <c r="U76" s="65"/>
      <c r="V76" s="65"/>
    </row>
    <row r="77" spans="2:22" ht="25.5" customHeight="1">
      <c r="B77" s="34"/>
      <c r="C77" s="33"/>
      <c r="D77" s="32"/>
      <c r="E77" s="16"/>
      <c r="F77" s="16"/>
      <c r="G77" s="16"/>
      <c r="H77" s="16"/>
      <c r="I77" s="16"/>
      <c r="J77" s="16"/>
      <c r="K77" s="21"/>
      <c r="L77" s="22"/>
      <c r="M77" s="22"/>
      <c r="N77" s="22"/>
      <c r="O77" s="23"/>
      <c r="P77" s="24"/>
      <c r="Q77" s="24"/>
      <c r="R77" s="24"/>
      <c r="S77" s="23"/>
      <c r="T77" s="24"/>
      <c r="U77" s="24"/>
      <c r="V77" s="24"/>
    </row>
    <row r="78" spans="2:22">
      <c r="C78" s="17"/>
      <c r="D78" s="15"/>
      <c r="E78" s="15"/>
      <c r="F78" s="15"/>
      <c r="G78" s="15"/>
      <c r="H78" s="15"/>
      <c r="I78" s="15"/>
      <c r="J78" s="15"/>
      <c r="K78" s="21"/>
      <c r="L78" s="22"/>
      <c r="M78" s="22"/>
      <c r="N78" s="22"/>
      <c r="O78" s="23"/>
      <c r="P78" s="24"/>
      <c r="Q78" s="24"/>
      <c r="R78" s="24"/>
      <c r="S78" s="23"/>
      <c r="T78" s="24"/>
      <c r="U78" s="24"/>
      <c r="V78" s="24"/>
    </row>
    <row r="79" spans="2:22" ht="25.5" customHeight="1">
      <c r="B79" s="25" t="s">
        <v>20662</v>
      </c>
      <c r="G79" s="15"/>
      <c r="H79" s="15"/>
      <c r="I79" s="15"/>
      <c r="J79" s="15"/>
      <c r="K79" s="21"/>
      <c r="L79" s="30"/>
      <c r="M79" s="30"/>
      <c r="N79" s="30"/>
      <c r="O79" s="23"/>
      <c r="P79" s="77" t="s">
        <v>20661</v>
      </c>
      <c r="Q79" s="77"/>
      <c r="R79" s="77"/>
      <c r="S79" s="77"/>
      <c r="T79" s="77"/>
      <c r="U79" s="77"/>
      <c r="V79" s="77"/>
    </row>
    <row r="80" spans="2:22" ht="16.5" customHeight="1">
      <c r="B80" s="29" t="s">
        <v>20660</v>
      </c>
      <c r="G80" s="15"/>
      <c r="H80" s="15"/>
      <c r="I80" s="15"/>
      <c r="J80" s="15"/>
      <c r="K80" s="21"/>
      <c r="L80" s="30"/>
      <c r="M80" s="30"/>
      <c r="N80" s="30"/>
      <c r="O80" s="23"/>
      <c r="P80" s="24"/>
      <c r="Q80" s="24"/>
      <c r="S80" s="31"/>
      <c r="T80" s="15"/>
      <c r="U80" s="15"/>
      <c r="V80" s="28" t="s">
        <v>20659</v>
      </c>
    </row>
    <row r="81" spans="3:22">
      <c r="C81" s="20"/>
      <c r="D81" s="20"/>
      <c r="E81" s="20"/>
      <c r="F81" s="20"/>
      <c r="L81" s="26"/>
      <c r="M81" s="26"/>
      <c r="N81" s="26"/>
      <c r="O81" s="26"/>
      <c r="Q81" s="27"/>
      <c r="R81" s="27"/>
      <c r="S81" s="27"/>
      <c r="T81" s="27"/>
      <c r="U81" s="27"/>
      <c r="V81" s="27"/>
    </row>
    <row r="82" spans="3:22" hidden="1"/>
    <row r="83" spans="3:22" hidden="1"/>
    <row r="84" spans="3:22" hidden="1"/>
    <row r="85" spans="3:22" hidden="1"/>
    <row r="86" spans="3:22" hidden="1"/>
    <row r="87" spans="3:22" hidden="1"/>
    <row r="88" spans="3:22" hidden="1"/>
    <row r="89" spans="3:22" hidden="1"/>
    <row r="90" spans="3:22" hidden="1"/>
    <row r="91" spans="3:22" hidden="1"/>
  </sheetData>
  <sheetProtection sheet="1" objects="1" scenarios="1"/>
  <mergeCells count="168">
    <mergeCell ref="C19:D20"/>
    <mergeCell ref="E19:E20"/>
    <mergeCell ref="F30:F32"/>
    <mergeCell ref="G30:I32"/>
    <mergeCell ref="L11:P12"/>
    <mergeCell ref="R11:V12"/>
    <mergeCell ref="L13:P14"/>
    <mergeCell ref="Q13:Q14"/>
    <mergeCell ref="R13:V14"/>
    <mergeCell ref="Q15:Q16"/>
    <mergeCell ref="Q17:Q18"/>
    <mergeCell ref="Q19:Q20"/>
    <mergeCell ref="Q21:Q22"/>
    <mergeCell ref="Q23:Q24"/>
    <mergeCell ref="Q25:Q26"/>
    <mergeCell ref="Q27:Q28"/>
    <mergeCell ref="Q29:Q30"/>
    <mergeCell ref="G13:H14"/>
    <mergeCell ref="I13:I14"/>
    <mergeCell ref="G16:H17"/>
    <mergeCell ref="I16:I17"/>
    <mergeCell ref="G19:H20"/>
    <mergeCell ref="I19:I20"/>
    <mergeCell ref="P79:V79"/>
    <mergeCell ref="K75:K76"/>
    <mergeCell ref="Q73:Q74"/>
    <mergeCell ref="Q75:Q76"/>
    <mergeCell ref="L73:P74"/>
    <mergeCell ref="L75:P76"/>
    <mergeCell ref="R73:V74"/>
    <mergeCell ref="R75:V76"/>
    <mergeCell ref="K73:K74"/>
    <mergeCell ref="K71:K72"/>
    <mergeCell ref="Q69:Q70"/>
    <mergeCell ref="Q71:Q72"/>
    <mergeCell ref="L69:P70"/>
    <mergeCell ref="L71:P72"/>
    <mergeCell ref="R69:V70"/>
    <mergeCell ref="R71:V72"/>
    <mergeCell ref="K69:K70"/>
    <mergeCell ref="K67:K68"/>
    <mergeCell ref="Q65:Q66"/>
    <mergeCell ref="Q67:Q68"/>
    <mergeCell ref="L65:P66"/>
    <mergeCell ref="L67:P68"/>
    <mergeCell ref="R65:V66"/>
    <mergeCell ref="R67:V68"/>
    <mergeCell ref="K65:K66"/>
    <mergeCell ref="K63:K64"/>
    <mergeCell ref="Q61:Q62"/>
    <mergeCell ref="Q63:Q64"/>
    <mergeCell ref="L61:P62"/>
    <mergeCell ref="L63:P64"/>
    <mergeCell ref="R61:V62"/>
    <mergeCell ref="R63:V64"/>
    <mergeCell ref="K61:K62"/>
    <mergeCell ref="K59:K60"/>
    <mergeCell ref="Q59:Q60"/>
    <mergeCell ref="L59:P60"/>
    <mergeCell ref="R59:V60"/>
    <mergeCell ref="B39:J42"/>
    <mergeCell ref="B43:I47"/>
    <mergeCell ref="J43:J47"/>
    <mergeCell ref="G22:H23"/>
    <mergeCell ref="I22:I23"/>
    <mergeCell ref="G25:H26"/>
    <mergeCell ref="I25:I26"/>
    <mergeCell ref="C22:D23"/>
    <mergeCell ref="E22:E23"/>
    <mergeCell ref="C25:D26"/>
    <mergeCell ref="E25:E26"/>
    <mergeCell ref="K47:K48"/>
    <mergeCell ref="Q47:Q48"/>
    <mergeCell ref="L47:P48"/>
    <mergeCell ref="R47:V48"/>
    <mergeCell ref="K45:K46"/>
    <mergeCell ref="Q45:Q46"/>
    <mergeCell ref="L45:P46"/>
    <mergeCell ref="R45:V46"/>
    <mergeCell ref="K43:K44"/>
    <mergeCell ref="C16:D17"/>
    <mergeCell ref="E13:E14"/>
    <mergeCell ref="E16:E17"/>
    <mergeCell ref="K57:K58"/>
    <mergeCell ref="Q57:Q58"/>
    <mergeCell ref="L57:P58"/>
    <mergeCell ref="R57:V58"/>
    <mergeCell ref="K55:K56"/>
    <mergeCell ref="Q55:Q56"/>
    <mergeCell ref="L55:P56"/>
    <mergeCell ref="R55:V56"/>
    <mergeCell ref="K53:K54"/>
    <mergeCell ref="Q53:Q54"/>
    <mergeCell ref="L53:P54"/>
    <mergeCell ref="R53:V54"/>
    <mergeCell ref="K51:K52"/>
    <mergeCell ref="Q49:Q50"/>
    <mergeCell ref="Q51:Q52"/>
    <mergeCell ref="L49:P50"/>
    <mergeCell ref="L51:P52"/>
    <mergeCell ref="R49:V50"/>
    <mergeCell ref="R51:V52"/>
    <mergeCell ref="K49:K50"/>
    <mergeCell ref="C30:E32"/>
    <mergeCell ref="Q43:Q44"/>
    <mergeCell ref="L43:P44"/>
    <mergeCell ref="R43:V44"/>
    <mergeCell ref="K41:K42"/>
    <mergeCell ref="Q41:Q42"/>
    <mergeCell ref="L41:P42"/>
    <mergeCell ref="R41:V42"/>
    <mergeCell ref="K39:K40"/>
    <mergeCell ref="Q39:Q40"/>
    <mergeCell ref="L39:P40"/>
    <mergeCell ref="R39:V40"/>
    <mergeCell ref="K37:K38"/>
    <mergeCell ref="Q35:Q36"/>
    <mergeCell ref="Q37:Q38"/>
    <mergeCell ref="L35:P36"/>
    <mergeCell ref="L37:P38"/>
    <mergeCell ref="R35:V36"/>
    <mergeCell ref="R37:V38"/>
    <mergeCell ref="K35:K36"/>
    <mergeCell ref="K33:K34"/>
    <mergeCell ref="Q31:Q32"/>
    <mergeCell ref="Q33:Q34"/>
    <mergeCell ref="L31:P32"/>
    <mergeCell ref="L33:P34"/>
    <mergeCell ref="R31:V32"/>
    <mergeCell ref="R33:V34"/>
    <mergeCell ref="K31:K32"/>
    <mergeCell ref="K29:K30"/>
    <mergeCell ref="L27:P28"/>
    <mergeCell ref="L29:P30"/>
    <mergeCell ref="R27:V28"/>
    <mergeCell ref="R29:V30"/>
    <mergeCell ref="K27:K28"/>
    <mergeCell ref="K25:K26"/>
    <mergeCell ref="L23:P24"/>
    <mergeCell ref="L25:P26"/>
    <mergeCell ref="R23:V24"/>
    <mergeCell ref="R25:V26"/>
    <mergeCell ref="K23:K24"/>
    <mergeCell ref="K21:K22"/>
    <mergeCell ref="L21:P22"/>
    <mergeCell ref="R21:V22"/>
    <mergeCell ref="K19:K20"/>
    <mergeCell ref="L19:P20"/>
    <mergeCell ref="R19:V20"/>
    <mergeCell ref="K17:K18"/>
    <mergeCell ref="L17:P18"/>
    <mergeCell ref="R17:V18"/>
    <mergeCell ref="K15:K16"/>
    <mergeCell ref="L15:P16"/>
    <mergeCell ref="R15:V16"/>
    <mergeCell ref="K13:K14"/>
    <mergeCell ref="B4:J5"/>
    <mergeCell ref="B2:J2"/>
    <mergeCell ref="L2:V2"/>
    <mergeCell ref="M4:V4"/>
    <mergeCell ref="B6:J7"/>
    <mergeCell ref="L8:U8"/>
    <mergeCell ref="B8:J8"/>
    <mergeCell ref="B9:J9"/>
    <mergeCell ref="B10:J10"/>
    <mergeCell ref="K11:K12"/>
    <mergeCell ref="Q11:Q12"/>
    <mergeCell ref="C13:D14"/>
  </mergeCells>
  <hyperlinks>
    <hyperlink ref="P79" r:id="rId1" display="Source: Business Location Table (Express Net)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61"/>
  <sheetViews>
    <sheetView tabSelected="1" workbookViewId="0">
      <selection activeCell="L579" sqref="L579"/>
    </sheetView>
  </sheetViews>
  <sheetFormatPr defaultRowHeight="12.75"/>
  <cols>
    <col min="3" max="3" width="37.140625" bestFit="1" customWidth="1"/>
    <col min="5" max="5" width="38.42578125" bestFit="1" customWidth="1"/>
    <col min="6" max="6" width="36.7109375" bestFit="1" customWidth="1"/>
    <col min="7" max="8" width="39.28515625" bestFit="1" customWidth="1"/>
    <col min="9" max="9" width="37.5703125" bestFit="1" customWidth="1"/>
    <col min="10" max="10" width="11.5703125" bestFit="1" customWidth="1"/>
    <col min="11" max="12" width="16" bestFit="1" customWidth="1"/>
    <col min="13" max="13" width="19" bestFit="1" customWidth="1"/>
  </cols>
  <sheetData>
    <row r="1" spans="1:13">
      <c r="A1" t="s">
        <v>20663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f>COUNTIF($B$2:B2,buscaDEPOT!$L$4)</f>
        <v>0</v>
      </c>
      <c r="B2" t="s">
        <v>12</v>
      </c>
      <c r="C2" t="s">
        <v>13</v>
      </c>
      <c r="D2" t="s">
        <v>14</v>
      </c>
      <c r="E2" t="s">
        <v>13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>
      <c r="A3">
        <f>COUNTIF($B$2:B3,buscaDEPOT!$L$4)</f>
        <v>0</v>
      </c>
      <c r="B3" t="s">
        <v>23</v>
      </c>
      <c r="C3" t="s">
        <v>24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K3" t="s">
        <v>56</v>
      </c>
      <c r="L3" t="s">
        <v>57</v>
      </c>
      <c r="M3" t="s">
        <v>31</v>
      </c>
    </row>
    <row r="4" spans="1:13">
      <c r="A4">
        <f>COUNTIF($B$2:B4,buscaDEPOT!$L$4)</f>
        <v>0</v>
      </c>
      <c r="B4" t="s">
        <v>23</v>
      </c>
      <c r="C4" t="s">
        <v>24</v>
      </c>
      <c r="D4" t="s">
        <v>44</v>
      </c>
      <c r="E4" t="s">
        <v>45</v>
      </c>
      <c r="F4" t="s">
        <v>34</v>
      </c>
      <c r="G4" t="s">
        <v>46</v>
      </c>
      <c r="H4" t="s">
        <v>47</v>
      </c>
      <c r="K4" t="s">
        <v>48</v>
      </c>
      <c r="L4" t="s">
        <v>49</v>
      </c>
    </row>
    <row r="5" spans="1:13">
      <c r="A5">
        <f>COUNTIF($B$2:B5,buscaDEPOT!$L$4)</f>
        <v>0</v>
      </c>
      <c r="B5" t="s">
        <v>23</v>
      </c>
      <c r="C5" t="s">
        <v>24</v>
      </c>
      <c r="D5" t="s">
        <v>32</v>
      </c>
      <c r="E5" t="s">
        <v>33</v>
      </c>
      <c r="F5" t="s">
        <v>34</v>
      </c>
      <c r="G5" t="s">
        <v>35</v>
      </c>
      <c r="K5" t="s">
        <v>36</v>
      </c>
      <c r="L5" t="s">
        <v>37</v>
      </c>
    </row>
    <row r="6" spans="1:13">
      <c r="A6">
        <f>COUNTIF($B$2:B6,buscaDEPOT!$L$4)</f>
        <v>0</v>
      </c>
      <c r="B6" t="s">
        <v>23</v>
      </c>
      <c r="C6" t="s">
        <v>24</v>
      </c>
      <c r="D6" t="s">
        <v>31</v>
      </c>
      <c r="E6" t="s">
        <v>58</v>
      </c>
      <c r="F6" t="s">
        <v>34</v>
      </c>
      <c r="G6" t="s">
        <v>59</v>
      </c>
      <c r="H6" t="s">
        <v>60</v>
      </c>
      <c r="I6" t="s">
        <v>61</v>
      </c>
      <c r="K6" t="s">
        <v>62</v>
      </c>
      <c r="L6" t="s">
        <v>63</v>
      </c>
      <c r="M6" t="s">
        <v>31</v>
      </c>
    </row>
    <row r="7" spans="1:13">
      <c r="A7">
        <f>COUNTIF($B$2:B7,buscaDEPOT!$L$4)</f>
        <v>0</v>
      </c>
      <c r="B7" t="s">
        <v>23</v>
      </c>
      <c r="C7" t="s">
        <v>24</v>
      </c>
      <c r="D7" t="s">
        <v>25</v>
      </c>
      <c r="E7" t="s">
        <v>26</v>
      </c>
      <c r="F7" t="s">
        <v>26</v>
      </c>
      <c r="G7" t="s">
        <v>27</v>
      </c>
      <c r="H7" t="s">
        <v>28</v>
      </c>
      <c r="K7" t="s">
        <v>29</v>
      </c>
      <c r="L7" t="s">
        <v>30</v>
      </c>
      <c r="M7" t="s">
        <v>31</v>
      </c>
    </row>
    <row r="8" spans="1:13">
      <c r="A8">
        <f>COUNTIF($B$2:B8,buscaDEPOT!$L$4)</f>
        <v>0</v>
      </c>
      <c r="B8" t="s">
        <v>23</v>
      </c>
      <c r="C8" t="s">
        <v>24</v>
      </c>
      <c r="D8" t="s">
        <v>38</v>
      </c>
      <c r="E8" t="s">
        <v>39</v>
      </c>
      <c r="F8" t="s">
        <v>34</v>
      </c>
      <c r="G8" t="s">
        <v>40</v>
      </c>
      <c r="H8" t="s">
        <v>41</v>
      </c>
      <c r="K8" t="s">
        <v>42</v>
      </c>
      <c r="L8" t="s">
        <v>43</v>
      </c>
    </row>
    <row r="9" spans="1:13">
      <c r="A9">
        <f>COUNTIF($B$2:B9,buscaDEPOT!$L$4)</f>
        <v>0</v>
      </c>
      <c r="B9" t="s">
        <v>64</v>
      </c>
      <c r="C9" t="s">
        <v>65</v>
      </c>
      <c r="D9" t="s">
        <v>66</v>
      </c>
      <c r="E9" t="s">
        <v>67</v>
      </c>
      <c r="F9" t="s">
        <v>67</v>
      </c>
      <c r="G9" t="s">
        <v>68</v>
      </c>
      <c r="H9" t="s">
        <v>69</v>
      </c>
      <c r="K9" t="s">
        <v>70</v>
      </c>
      <c r="L9" t="s">
        <v>71</v>
      </c>
      <c r="M9" t="s">
        <v>66</v>
      </c>
    </row>
    <row r="10" spans="1:13">
      <c r="A10">
        <f>COUNTIF($B$2:B10,buscaDEPOT!$L$4)</f>
        <v>0</v>
      </c>
      <c r="B10" t="s">
        <v>72</v>
      </c>
      <c r="C10" t="s">
        <v>73</v>
      </c>
      <c r="D10" t="s">
        <v>74</v>
      </c>
      <c r="E10" t="s">
        <v>73</v>
      </c>
      <c r="F10" t="s">
        <v>75</v>
      </c>
      <c r="G10" t="s">
        <v>76</v>
      </c>
      <c r="K10" t="s">
        <v>77</v>
      </c>
      <c r="L10" t="s">
        <v>78</v>
      </c>
      <c r="M10" t="s">
        <v>79</v>
      </c>
    </row>
    <row r="11" spans="1:13">
      <c r="A11">
        <f>COUNTIF($B$2:B11,buscaDEPOT!$L$4)</f>
        <v>0</v>
      </c>
      <c r="B11" t="s">
        <v>80</v>
      </c>
      <c r="C11" t="s">
        <v>81</v>
      </c>
      <c r="D11" t="s">
        <v>82</v>
      </c>
      <c r="E11" t="s">
        <v>81</v>
      </c>
      <c r="F11" t="s">
        <v>75</v>
      </c>
      <c r="G11" t="s">
        <v>83</v>
      </c>
      <c r="K11" t="s">
        <v>77</v>
      </c>
      <c r="L11" t="s">
        <v>78</v>
      </c>
      <c r="M11" t="s">
        <v>79</v>
      </c>
    </row>
    <row r="12" spans="1:13">
      <c r="A12">
        <f>COUNTIF($B$2:B12,buscaDEPOT!$L$4)</f>
        <v>0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J12" t="s">
        <v>90</v>
      </c>
      <c r="K12" t="s">
        <v>91</v>
      </c>
      <c r="L12" t="s">
        <v>92</v>
      </c>
      <c r="M12" t="s">
        <v>93</v>
      </c>
    </row>
    <row r="13" spans="1:13">
      <c r="A13">
        <f>COUNTIF($B$2:B13,buscaDEPOT!$L$4)</f>
        <v>0</v>
      </c>
      <c r="B13" t="s">
        <v>84</v>
      </c>
      <c r="C13" t="s">
        <v>85</v>
      </c>
      <c r="D13" t="s">
        <v>93</v>
      </c>
      <c r="E13" t="s">
        <v>88</v>
      </c>
      <c r="F13" t="s">
        <v>88</v>
      </c>
      <c r="G13" t="s">
        <v>89</v>
      </c>
      <c r="K13" t="s">
        <v>94</v>
      </c>
      <c r="L13" t="s">
        <v>95</v>
      </c>
      <c r="M13" t="s">
        <v>93</v>
      </c>
    </row>
    <row r="14" spans="1:13">
      <c r="A14">
        <f>COUNTIF($B$2:B14,buscaDEPOT!$L$4)</f>
        <v>0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J14" t="s">
        <v>102</v>
      </c>
      <c r="K14" t="s">
        <v>103</v>
      </c>
      <c r="L14" t="s">
        <v>104</v>
      </c>
      <c r="M14" t="s">
        <v>105</v>
      </c>
    </row>
    <row r="15" spans="1:13">
      <c r="A15">
        <f>COUNTIF($B$2:B15,buscaDEPOT!$L$4)</f>
        <v>0</v>
      </c>
      <c r="B15" t="s">
        <v>96</v>
      </c>
      <c r="C15" t="s">
        <v>97</v>
      </c>
      <c r="D15" t="s">
        <v>105</v>
      </c>
      <c r="E15" t="s">
        <v>100</v>
      </c>
      <c r="F15" t="s">
        <v>100</v>
      </c>
      <c r="G15" t="s">
        <v>101</v>
      </c>
      <c r="J15" t="s">
        <v>102</v>
      </c>
      <c r="K15" t="s">
        <v>106</v>
      </c>
      <c r="L15" t="s">
        <v>107</v>
      </c>
      <c r="M15" t="s">
        <v>105</v>
      </c>
    </row>
    <row r="16" spans="1:13">
      <c r="A16">
        <f>COUNTIF($B$2:B16,buscaDEPOT!$L$4)</f>
        <v>0</v>
      </c>
      <c r="B16" t="s">
        <v>108</v>
      </c>
      <c r="C16" t="s">
        <v>109</v>
      </c>
      <c r="D16" t="s">
        <v>110</v>
      </c>
      <c r="E16" t="s">
        <v>111</v>
      </c>
      <c r="F16" t="s">
        <v>112</v>
      </c>
      <c r="G16" t="s">
        <v>113</v>
      </c>
      <c r="H16" t="s">
        <v>114</v>
      </c>
      <c r="I16" t="s">
        <v>115</v>
      </c>
      <c r="K16" t="s">
        <v>116</v>
      </c>
      <c r="L16" t="s">
        <v>116</v>
      </c>
      <c r="M16" t="s">
        <v>117</v>
      </c>
    </row>
    <row r="17" spans="1:13">
      <c r="A17">
        <f>COUNTIF($B$2:B17,buscaDEPOT!$L$4)</f>
        <v>0</v>
      </c>
      <c r="B17" t="s">
        <v>108</v>
      </c>
      <c r="C17" t="s">
        <v>109</v>
      </c>
      <c r="D17" t="s">
        <v>117</v>
      </c>
      <c r="E17" t="s">
        <v>112</v>
      </c>
      <c r="F17" t="s">
        <v>112</v>
      </c>
      <c r="G17" t="s">
        <v>113</v>
      </c>
      <c r="H17" t="s">
        <v>114</v>
      </c>
      <c r="I17" t="s">
        <v>115</v>
      </c>
      <c r="J17" t="s">
        <v>118</v>
      </c>
      <c r="K17" t="s">
        <v>116</v>
      </c>
      <c r="L17" t="s">
        <v>116</v>
      </c>
      <c r="M17" t="s">
        <v>117</v>
      </c>
    </row>
    <row r="18" spans="1:13">
      <c r="A18">
        <f>COUNTIF($B$2:B18,buscaDEPOT!$L$4)</f>
        <v>0</v>
      </c>
      <c r="B18" t="s">
        <v>119</v>
      </c>
      <c r="C18" t="s">
        <v>120</v>
      </c>
      <c r="D18" t="s">
        <v>181</v>
      </c>
      <c r="E18" t="s">
        <v>182</v>
      </c>
      <c r="F18" t="s">
        <v>123</v>
      </c>
      <c r="G18" t="s">
        <v>124</v>
      </c>
      <c r="K18" t="s">
        <v>179</v>
      </c>
      <c r="L18" t="s">
        <v>183</v>
      </c>
      <c r="M18" t="s">
        <v>127</v>
      </c>
    </row>
    <row r="19" spans="1:13">
      <c r="A19">
        <f>COUNTIF($B$2:B19,buscaDEPOT!$L$4)</f>
        <v>0</v>
      </c>
      <c r="B19" t="s">
        <v>119</v>
      </c>
      <c r="C19" t="s">
        <v>120</v>
      </c>
      <c r="D19" t="s">
        <v>177</v>
      </c>
      <c r="E19" t="s">
        <v>178</v>
      </c>
      <c r="F19" t="s">
        <v>123</v>
      </c>
      <c r="G19" t="s">
        <v>124</v>
      </c>
      <c r="K19" t="s">
        <v>179</v>
      </c>
      <c r="L19" t="s">
        <v>180</v>
      </c>
      <c r="M19" t="s">
        <v>127</v>
      </c>
    </row>
    <row r="20" spans="1:13">
      <c r="A20">
        <f>COUNTIF($B$2:B20,buscaDEPOT!$L$4)</f>
        <v>0</v>
      </c>
      <c r="B20" t="s">
        <v>119</v>
      </c>
      <c r="C20" t="s">
        <v>120</v>
      </c>
      <c r="D20" t="s">
        <v>173</v>
      </c>
      <c r="E20" t="s">
        <v>174</v>
      </c>
      <c r="F20" t="s">
        <v>123</v>
      </c>
      <c r="G20" t="s">
        <v>124</v>
      </c>
      <c r="J20" t="s">
        <v>168</v>
      </c>
      <c r="K20" t="s">
        <v>175</v>
      </c>
      <c r="L20" t="s">
        <v>176</v>
      </c>
      <c r="M20" t="s">
        <v>127</v>
      </c>
    </row>
    <row r="21" spans="1:13">
      <c r="A21">
        <f>COUNTIF($B$2:B21,buscaDEPOT!$L$4)</f>
        <v>0</v>
      </c>
      <c r="B21" t="s">
        <v>119</v>
      </c>
      <c r="C21" t="s">
        <v>120</v>
      </c>
      <c r="D21" t="s">
        <v>171</v>
      </c>
      <c r="E21" t="s">
        <v>172</v>
      </c>
      <c r="F21" t="s">
        <v>123</v>
      </c>
      <c r="G21" t="s">
        <v>124</v>
      </c>
      <c r="K21" t="s">
        <v>130</v>
      </c>
      <c r="L21" t="s">
        <v>131</v>
      </c>
      <c r="M21" t="s">
        <v>127</v>
      </c>
    </row>
    <row r="22" spans="1:13">
      <c r="A22">
        <f>COUNTIF($B$2:B22,buscaDEPOT!$L$4)</f>
        <v>0</v>
      </c>
      <c r="B22" t="s">
        <v>119</v>
      </c>
      <c r="C22" t="s">
        <v>120</v>
      </c>
      <c r="D22" t="s">
        <v>127</v>
      </c>
      <c r="E22" t="s">
        <v>123</v>
      </c>
      <c r="F22" t="s">
        <v>167</v>
      </c>
      <c r="G22" t="s">
        <v>124</v>
      </c>
      <c r="H22" t="s">
        <v>123</v>
      </c>
      <c r="J22" t="s">
        <v>168</v>
      </c>
      <c r="K22" t="s">
        <v>169</v>
      </c>
      <c r="L22" t="s">
        <v>170</v>
      </c>
      <c r="M22" t="s">
        <v>127</v>
      </c>
    </row>
    <row r="23" spans="1:13">
      <c r="A23">
        <f>COUNTIF($B$2:B23,buscaDEPOT!$L$4)</f>
        <v>0</v>
      </c>
      <c r="B23" t="s">
        <v>119</v>
      </c>
      <c r="C23" t="s">
        <v>120</v>
      </c>
      <c r="D23" t="s">
        <v>138</v>
      </c>
      <c r="E23" t="s">
        <v>139</v>
      </c>
      <c r="F23" t="s">
        <v>139</v>
      </c>
      <c r="G23" t="s">
        <v>140</v>
      </c>
      <c r="J23" t="s">
        <v>141</v>
      </c>
      <c r="K23" t="s">
        <v>142</v>
      </c>
      <c r="L23" t="s">
        <v>143</v>
      </c>
      <c r="M23" t="s">
        <v>127</v>
      </c>
    </row>
    <row r="24" spans="1:13">
      <c r="A24">
        <f>COUNTIF($B$2:B24,buscaDEPOT!$L$4)</f>
        <v>0</v>
      </c>
      <c r="B24" t="s">
        <v>119</v>
      </c>
      <c r="C24" t="s">
        <v>120</v>
      </c>
      <c r="D24" t="s">
        <v>162</v>
      </c>
      <c r="E24" t="s">
        <v>163</v>
      </c>
      <c r="F24" t="s">
        <v>123</v>
      </c>
      <c r="G24" t="s">
        <v>124</v>
      </c>
      <c r="K24" t="s">
        <v>130</v>
      </c>
      <c r="L24" t="s">
        <v>131</v>
      </c>
      <c r="M24" t="s">
        <v>127</v>
      </c>
    </row>
    <row r="25" spans="1:13">
      <c r="A25">
        <f>COUNTIF($B$2:B25,buscaDEPOT!$L$4)</f>
        <v>0</v>
      </c>
      <c r="B25" t="s">
        <v>119</v>
      </c>
      <c r="C25" t="s">
        <v>120</v>
      </c>
      <c r="D25" t="s">
        <v>184</v>
      </c>
      <c r="E25" t="s">
        <v>185</v>
      </c>
      <c r="F25" t="s">
        <v>123</v>
      </c>
      <c r="G25" t="s">
        <v>124</v>
      </c>
      <c r="K25" t="s">
        <v>186</v>
      </c>
      <c r="L25" t="s">
        <v>131</v>
      </c>
      <c r="M25" t="s">
        <v>127</v>
      </c>
    </row>
    <row r="26" spans="1:13">
      <c r="A26">
        <f>COUNTIF($B$2:B26,buscaDEPOT!$L$4)</f>
        <v>0</v>
      </c>
      <c r="B26" t="s">
        <v>119</v>
      </c>
      <c r="C26" t="s">
        <v>120</v>
      </c>
      <c r="D26" t="s">
        <v>154</v>
      </c>
      <c r="E26" t="s">
        <v>155</v>
      </c>
      <c r="F26" t="s">
        <v>155</v>
      </c>
      <c r="G26" t="s">
        <v>156</v>
      </c>
      <c r="J26" t="s">
        <v>157</v>
      </c>
      <c r="K26" t="s">
        <v>158</v>
      </c>
      <c r="L26" t="s">
        <v>159</v>
      </c>
      <c r="M26" t="s">
        <v>127</v>
      </c>
    </row>
    <row r="27" spans="1:13">
      <c r="A27">
        <f>COUNTIF($B$2:B27,buscaDEPOT!$L$4)</f>
        <v>0</v>
      </c>
      <c r="B27" t="s">
        <v>119</v>
      </c>
      <c r="C27" t="s">
        <v>120</v>
      </c>
      <c r="D27" t="s">
        <v>148</v>
      </c>
      <c r="E27" t="s">
        <v>149</v>
      </c>
      <c r="F27" t="s">
        <v>149</v>
      </c>
      <c r="G27" t="s">
        <v>150</v>
      </c>
      <c r="J27" t="s">
        <v>151</v>
      </c>
      <c r="K27" t="s">
        <v>152</v>
      </c>
      <c r="L27" t="s">
        <v>153</v>
      </c>
      <c r="M27" t="s">
        <v>127</v>
      </c>
    </row>
    <row r="28" spans="1:13">
      <c r="A28">
        <f>COUNTIF($B$2:B28,buscaDEPOT!$L$4)</f>
        <v>0</v>
      </c>
      <c r="B28" t="s">
        <v>119</v>
      </c>
      <c r="C28" t="s">
        <v>120</v>
      </c>
      <c r="D28" t="s">
        <v>121</v>
      </c>
      <c r="E28" t="s">
        <v>122</v>
      </c>
      <c r="F28" t="s">
        <v>123</v>
      </c>
      <c r="G28" t="s">
        <v>124</v>
      </c>
      <c r="K28" t="s">
        <v>125</v>
      </c>
      <c r="L28" t="s">
        <v>126</v>
      </c>
      <c r="M28" t="s">
        <v>127</v>
      </c>
    </row>
    <row r="29" spans="1:13">
      <c r="A29">
        <f>COUNTIF($B$2:B29,buscaDEPOT!$L$4)</f>
        <v>0</v>
      </c>
      <c r="B29" t="s">
        <v>119</v>
      </c>
      <c r="C29" t="s">
        <v>120</v>
      </c>
      <c r="D29" t="s">
        <v>128</v>
      </c>
      <c r="E29" t="s">
        <v>129</v>
      </c>
      <c r="F29" t="s">
        <v>123</v>
      </c>
      <c r="G29" t="s">
        <v>124</v>
      </c>
      <c r="K29" t="s">
        <v>130</v>
      </c>
      <c r="L29" t="s">
        <v>131</v>
      </c>
      <c r="M29" t="s">
        <v>127</v>
      </c>
    </row>
    <row r="30" spans="1:13">
      <c r="A30">
        <f>COUNTIF($B$2:B30,buscaDEPOT!$L$4)</f>
        <v>0</v>
      </c>
      <c r="B30" t="s">
        <v>119</v>
      </c>
      <c r="C30" t="s">
        <v>120</v>
      </c>
      <c r="D30" t="s">
        <v>132</v>
      </c>
      <c r="E30" t="s">
        <v>133</v>
      </c>
      <c r="F30" t="s">
        <v>123</v>
      </c>
      <c r="G30" t="s">
        <v>124</v>
      </c>
      <c r="K30" t="s">
        <v>130</v>
      </c>
      <c r="L30" t="s">
        <v>131</v>
      </c>
      <c r="M30" t="s">
        <v>127</v>
      </c>
    </row>
    <row r="31" spans="1:13">
      <c r="A31">
        <f>COUNTIF($B$2:B31,buscaDEPOT!$L$4)</f>
        <v>0</v>
      </c>
      <c r="B31" t="s">
        <v>119</v>
      </c>
      <c r="C31" t="s">
        <v>120</v>
      </c>
      <c r="D31" t="s">
        <v>134</v>
      </c>
      <c r="E31" t="s">
        <v>135</v>
      </c>
      <c r="F31" t="s">
        <v>123</v>
      </c>
      <c r="G31" t="s">
        <v>124</v>
      </c>
      <c r="K31" t="s">
        <v>130</v>
      </c>
      <c r="L31" t="s">
        <v>131</v>
      </c>
      <c r="M31" t="s">
        <v>127</v>
      </c>
    </row>
    <row r="32" spans="1:13">
      <c r="A32">
        <f>COUNTIF($B$2:B32,buscaDEPOT!$L$4)</f>
        <v>0</v>
      </c>
      <c r="B32" t="s">
        <v>119</v>
      </c>
      <c r="C32" t="s">
        <v>120</v>
      </c>
      <c r="D32" t="s">
        <v>146</v>
      </c>
      <c r="E32" t="s">
        <v>147</v>
      </c>
      <c r="F32" t="s">
        <v>123</v>
      </c>
      <c r="G32" t="s">
        <v>124</v>
      </c>
      <c r="K32" t="s">
        <v>130</v>
      </c>
      <c r="L32" t="s">
        <v>131</v>
      </c>
      <c r="M32" t="s">
        <v>127</v>
      </c>
    </row>
    <row r="33" spans="1:13">
      <c r="A33">
        <f>COUNTIF($B$2:B33,buscaDEPOT!$L$4)</f>
        <v>0</v>
      </c>
      <c r="B33" t="s">
        <v>119</v>
      </c>
      <c r="C33" t="s">
        <v>120</v>
      </c>
      <c r="D33" t="s">
        <v>187</v>
      </c>
      <c r="E33" t="s">
        <v>188</v>
      </c>
      <c r="F33" t="s">
        <v>123</v>
      </c>
      <c r="G33" t="s">
        <v>124</v>
      </c>
      <c r="K33" t="s">
        <v>130</v>
      </c>
      <c r="L33" t="s">
        <v>131</v>
      </c>
      <c r="M33" t="s">
        <v>127</v>
      </c>
    </row>
    <row r="34" spans="1:13">
      <c r="A34">
        <f>COUNTIF($B$2:B34,buscaDEPOT!$L$4)</f>
        <v>0</v>
      </c>
      <c r="B34" t="s">
        <v>119</v>
      </c>
      <c r="C34" t="s">
        <v>120</v>
      </c>
      <c r="D34" t="s">
        <v>136</v>
      </c>
      <c r="E34" t="s">
        <v>137</v>
      </c>
      <c r="F34" t="s">
        <v>123</v>
      </c>
      <c r="G34" t="s">
        <v>124</v>
      </c>
      <c r="K34" t="s">
        <v>130</v>
      </c>
      <c r="L34" t="s">
        <v>131</v>
      </c>
      <c r="M34" t="s">
        <v>127</v>
      </c>
    </row>
    <row r="35" spans="1:13">
      <c r="A35">
        <f>COUNTIF($B$2:B35,buscaDEPOT!$L$4)</f>
        <v>0</v>
      </c>
      <c r="B35" t="s">
        <v>119</v>
      </c>
      <c r="C35" t="s">
        <v>120</v>
      </c>
      <c r="D35" t="s">
        <v>164</v>
      </c>
      <c r="E35" t="s">
        <v>165</v>
      </c>
      <c r="F35" t="s">
        <v>123</v>
      </c>
      <c r="G35" t="s">
        <v>124</v>
      </c>
      <c r="K35" t="s">
        <v>166</v>
      </c>
      <c r="L35" t="s">
        <v>166</v>
      </c>
      <c r="M35" t="s">
        <v>127</v>
      </c>
    </row>
    <row r="36" spans="1:13">
      <c r="A36">
        <f>COUNTIF($B$2:B36,buscaDEPOT!$L$4)</f>
        <v>0</v>
      </c>
      <c r="B36" t="s">
        <v>119</v>
      </c>
      <c r="C36" t="s">
        <v>120</v>
      </c>
      <c r="D36" t="s">
        <v>144</v>
      </c>
      <c r="E36" t="s">
        <v>145</v>
      </c>
      <c r="F36" t="s">
        <v>123</v>
      </c>
      <c r="G36" t="s">
        <v>124</v>
      </c>
      <c r="K36" t="s">
        <v>130</v>
      </c>
      <c r="L36" t="s">
        <v>131</v>
      </c>
      <c r="M36" t="s">
        <v>127</v>
      </c>
    </row>
    <row r="37" spans="1:13">
      <c r="A37">
        <f>COUNTIF($B$2:B37,buscaDEPOT!$L$4)</f>
        <v>0</v>
      </c>
      <c r="B37" t="s">
        <v>119</v>
      </c>
      <c r="C37" t="s">
        <v>120</v>
      </c>
      <c r="D37" t="s">
        <v>160</v>
      </c>
      <c r="E37" t="s">
        <v>161</v>
      </c>
      <c r="F37" t="s">
        <v>123</v>
      </c>
      <c r="G37" t="s">
        <v>124</v>
      </c>
      <c r="K37" t="s">
        <v>130</v>
      </c>
      <c r="L37" t="s">
        <v>131</v>
      </c>
      <c r="M37" t="s">
        <v>127</v>
      </c>
    </row>
    <row r="38" spans="1:13">
      <c r="A38">
        <f>COUNTIF($B$2:B38,buscaDEPOT!$L$4)</f>
        <v>0</v>
      </c>
      <c r="B38" t="s">
        <v>189</v>
      </c>
      <c r="C38" t="s">
        <v>190</v>
      </c>
      <c r="D38" t="s">
        <v>191</v>
      </c>
      <c r="E38" t="s">
        <v>192</v>
      </c>
      <c r="F38" t="s">
        <v>192</v>
      </c>
      <c r="G38" t="s">
        <v>193</v>
      </c>
      <c r="J38" t="s">
        <v>194</v>
      </c>
      <c r="K38" t="s">
        <v>195</v>
      </c>
      <c r="L38" t="s">
        <v>196</v>
      </c>
      <c r="M38" t="s">
        <v>197</v>
      </c>
    </row>
    <row r="39" spans="1:13">
      <c r="A39">
        <f>COUNTIF($B$2:B39,buscaDEPOT!$L$4)</f>
        <v>0</v>
      </c>
      <c r="B39" t="s">
        <v>198</v>
      </c>
      <c r="C39" t="s">
        <v>199</v>
      </c>
      <c r="D39" t="s">
        <v>228</v>
      </c>
      <c r="E39" t="s">
        <v>229</v>
      </c>
      <c r="F39" t="s">
        <v>230</v>
      </c>
      <c r="G39" t="s">
        <v>231</v>
      </c>
      <c r="J39" t="s">
        <v>232</v>
      </c>
      <c r="K39" t="s">
        <v>233</v>
      </c>
      <c r="L39" t="s">
        <v>234</v>
      </c>
      <c r="M39" t="s">
        <v>207</v>
      </c>
    </row>
    <row r="40" spans="1:13">
      <c r="A40">
        <f>COUNTIF($B$2:B40,buscaDEPOT!$L$4)</f>
        <v>0</v>
      </c>
      <c r="B40" t="s">
        <v>198</v>
      </c>
      <c r="C40" t="s">
        <v>199</v>
      </c>
      <c r="D40" t="s">
        <v>221</v>
      </c>
      <c r="E40" t="s">
        <v>222</v>
      </c>
      <c r="F40" t="s">
        <v>223</v>
      </c>
      <c r="G40" t="s">
        <v>224</v>
      </c>
      <c r="J40" t="s">
        <v>225</v>
      </c>
      <c r="K40" t="s">
        <v>226</v>
      </c>
      <c r="L40" t="s">
        <v>227</v>
      </c>
      <c r="M40" t="s">
        <v>207</v>
      </c>
    </row>
    <row r="41" spans="1:13">
      <c r="A41">
        <f>COUNTIF($B$2:B41,buscaDEPOT!$L$4)</f>
        <v>0</v>
      </c>
      <c r="B41" t="s">
        <v>198</v>
      </c>
      <c r="C41" t="s">
        <v>199</v>
      </c>
      <c r="D41" t="s">
        <v>215</v>
      </c>
      <c r="E41" t="s">
        <v>216</v>
      </c>
      <c r="F41" t="s">
        <v>216</v>
      </c>
      <c r="G41" t="s">
        <v>217</v>
      </c>
      <c r="J41" t="s">
        <v>218</v>
      </c>
      <c r="K41" t="s">
        <v>219</v>
      </c>
      <c r="L41" t="s">
        <v>220</v>
      </c>
      <c r="M41" t="s">
        <v>207</v>
      </c>
    </row>
    <row r="42" spans="1:13">
      <c r="A42">
        <f>COUNTIF($B$2:B42,buscaDEPOT!$L$4)</f>
        <v>0</v>
      </c>
      <c r="B42" t="s">
        <v>198</v>
      </c>
      <c r="C42" t="s">
        <v>199</v>
      </c>
      <c r="D42" t="s">
        <v>208</v>
      </c>
      <c r="E42" t="s">
        <v>209</v>
      </c>
      <c r="F42" t="s">
        <v>210</v>
      </c>
      <c r="G42" t="s">
        <v>211</v>
      </c>
      <c r="J42" t="s">
        <v>212</v>
      </c>
      <c r="K42" t="s">
        <v>213</v>
      </c>
      <c r="L42" t="s">
        <v>214</v>
      </c>
      <c r="M42" t="s">
        <v>207</v>
      </c>
    </row>
    <row r="43" spans="1:13">
      <c r="A43">
        <f>COUNTIF($B$2:B43,buscaDEPOT!$L$4)</f>
        <v>0</v>
      </c>
      <c r="B43" t="s">
        <v>198</v>
      </c>
      <c r="C43" t="s">
        <v>199</v>
      </c>
      <c r="D43" t="s">
        <v>200</v>
      </c>
      <c r="E43" t="s">
        <v>201</v>
      </c>
      <c r="F43" t="s">
        <v>201</v>
      </c>
      <c r="G43" t="s">
        <v>202</v>
      </c>
      <c r="H43" t="s">
        <v>203</v>
      </c>
      <c r="J43" t="s">
        <v>204</v>
      </c>
      <c r="K43" t="s">
        <v>205</v>
      </c>
      <c r="L43" t="s">
        <v>206</v>
      </c>
      <c r="M43" t="s">
        <v>207</v>
      </c>
    </row>
    <row r="44" spans="1:13">
      <c r="A44">
        <f>COUNTIF($B$2:B44,buscaDEPOT!$L$4)</f>
        <v>0</v>
      </c>
      <c r="B44" t="s">
        <v>198</v>
      </c>
      <c r="C44" t="s">
        <v>199</v>
      </c>
      <c r="D44" t="s">
        <v>242</v>
      </c>
      <c r="E44" t="s">
        <v>243</v>
      </c>
      <c r="F44" t="s">
        <v>244</v>
      </c>
      <c r="G44" t="s">
        <v>245</v>
      </c>
      <c r="H44" t="s">
        <v>246</v>
      </c>
      <c r="J44" t="s">
        <v>247</v>
      </c>
      <c r="K44" t="s">
        <v>248</v>
      </c>
      <c r="L44" t="s">
        <v>249</v>
      </c>
      <c r="M44" t="s">
        <v>207</v>
      </c>
    </row>
    <row r="45" spans="1:13">
      <c r="A45">
        <f>COUNTIF($B$2:B45,buscaDEPOT!$L$4)</f>
        <v>0</v>
      </c>
      <c r="B45" t="s">
        <v>198</v>
      </c>
      <c r="C45" t="s">
        <v>199</v>
      </c>
      <c r="D45" t="s">
        <v>207</v>
      </c>
      <c r="E45" t="s">
        <v>235</v>
      </c>
      <c r="F45" t="s">
        <v>236</v>
      </c>
      <c r="G45" t="s">
        <v>237</v>
      </c>
      <c r="H45" t="s">
        <v>238</v>
      </c>
      <c r="J45" t="s">
        <v>239</v>
      </c>
      <c r="K45" t="s">
        <v>240</v>
      </c>
      <c r="L45" t="s">
        <v>241</v>
      </c>
      <c r="M45" t="s">
        <v>207</v>
      </c>
    </row>
    <row r="46" spans="1:13">
      <c r="A46">
        <f>COUNTIF($B$2:B46,buscaDEPOT!$L$4)</f>
        <v>0</v>
      </c>
      <c r="B46" t="s">
        <v>250</v>
      </c>
      <c r="C46" t="s">
        <v>251</v>
      </c>
      <c r="D46" t="s">
        <v>734</v>
      </c>
      <c r="E46" t="s">
        <v>1385</v>
      </c>
      <c r="F46" t="s">
        <v>1385</v>
      </c>
      <c r="G46" t="s">
        <v>1386</v>
      </c>
      <c r="J46" t="s">
        <v>1387</v>
      </c>
      <c r="K46" t="s">
        <v>1388</v>
      </c>
      <c r="L46" t="s">
        <v>1389</v>
      </c>
      <c r="M46" t="s">
        <v>337</v>
      </c>
    </row>
    <row r="47" spans="1:13">
      <c r="A47">
        <f>COUNTIF($B$2:B47,buscaDEPOT!$L$4)</f>
        <v>0</v>
      </c>
      <c r="B47" t="s">
        <v>250</v>
      </c>
      <c r="C47" t="s">
        <v>251</v>
      </c>
      <c r="D47" t="s">
        <v>1452</v>
      </c>
      <c r="E47" t="s">
        <v>1453</v>
      </c>
      <c r="F47" t="s">
        <v>1396</v>
      </c>
      <c r="G47" t="s">
        <v>1454</v>
      </c>
      <c r="H47" t="s">
        <v>1397</v>
      </c>
      <c r="J47" t="s">
        <v>141</v>
      </c>
      <c r="K47" t="s">
        <v>1455</v>
      </c>
      <c r="L47" t="s">
        <v>1456</v>
      </c>
      <c r="M47" t="s">
        <v>398</v>
      </c>
    </row>
    <row r="48" spans="1:13">
      <c r="A48">
        <f>COUNTIF($B$2:B48,buscaDEPOT!$L$4)</f>
        <v>0</v>
      </c>
      <c r="B48" t="s">
        <v>250</v>
      </c>
      <c r="C48" t="s">
        <v>251</v>
      </c>
      <c r="D48" t="s">
        <v>398</v>
      </c>
      <c r="E48" t="s">
        <v>1396</v>
      </c>
      <c r="F48" t="s">
        <v>1397</v>
      </c>
      <c r="G48" t="s">
        <v>1398</v>
      </c>
      <c r="H48" t="s">
        <v>1399</v>
      </c>
      <c r="J48" t="s">
        <v>1400</v>
      </c>
      <c r="K48" t="s">
        <v>640</v>
      </c>
      <c r="L48" t="s">
        <v>1401</v>
      </c>
      <c r="M48" t="s">
        <v>398</v>
      </c>
    </row>
    <row r="49" spans="1:13">
      <c r="A49">
        <f>COUNTIF($B$2:B49,buscaDEPOT!$L$4)</f>
        <v>0</v>
      </c>
      <c r="B49" t="s">
        <v>250</v>
      </c>
      <c r="C49" t="s">
        <v>251</v>
      </c>
      <c r="D49" t="s">
        <v>1352</v>
      </c>
      <c r="E49" t="s">
        <v>1353</v>
      </c>
      <c r="F49" t="s">
        <v>1353</v>
      </c>
      <c r="G49" t="s">
        <v>1354</v>
      </c>
      <c r="J49" t="s">
        <v>1355</v>
      </c>
      <c r="K49" t="s">
        <v>1356</v>
      </c>
      <c r="L49" t="s">
        <v>1357</v>
      </c>
      <c r="M49" t="s">
        <v>324</v>
      </c>
    </row>
    <row r="50" spans="1:13">
      <c r="A50">
        <f>COUNTIF($B$2:B50,buscaDEPOT!$L$4)</f>
        <v>0</v>
      </c>
      <c r="B50" t="s">
        <v>250</v>
      </c>
      <c r="C50" t="s">
        <v>251</v>
      </c>
      <c r="D50" t="s">
        <v>1408</v>
      </c>
      <c r="E50" t="s">
        <v>1409</v>
      </c>
      <c r="F50" t="s">
        <v>1410</v>
      </c>
      <c r="G50" t="s">
        <v>1411</v>
      </c>
      <c r="J50" t="s">
        <v>1412</v>
      </c>
      <c r="K50" t="s">
        <v>1413</v>
      </c>
      <c r="L50" t="s">
        <v>1414</v>
      </c>
      <c r="M50" t="s">
        <v>398</v>
      </c>
    </row>
    <row r="51" spans="1:13">
      <c r="A51">
        <f>COUNTIF($B$2:B51,buscaDEPOT!$L$4)</f>
        <v>0</v>
      </c>
      <c r="B51" t="s">
        <v>250</v>
      </c>
      <c r="C51" t="s">
        <v>251</v>
      </c>
      <c r="D51" t="s">
        <v>1415</v>
      </c>
      <c r="E51" t="s">
        <v>1416</v>
      </c>
      <c r="F51" t="s">
        <v>1416</v>
      </c>
      <c r="G51" t="s">
        <v>1417</v>
      </c>
      <c r="J51" t="s">
        <v>1418</v>
      </c>
      <c r="K51" t="s">
        <v>1419</v>
      </c>
      <c r="L51" t="s">
        <v>1420</v>
      </c>
      <c r="M51" t="s">
        <v>197</v>
      </c>
    </row>
    <row r="52" spans="1:13">
      <c r="A52">
        <f>COUNTIF($B$2:B52,buscaDEPOT!$L$4)</f>
        <v>0</v>
      </c>
      <c r="B52" t="s">
        <v>250</v>
      </c>
      <c r="C52" t="s">
        <v>251</v>
      </c>
      <c r="D52" t="s">
        <v>1421</v>
      </c>
      <c r="E52" t="s">
        <v>1422</v>
      </c>
      <c r="F52" t="s">
        <v>1422</v>
      </c>
      <c r="G52" t="s">
        <v>1423</v>
      </c>
      <c r="J52" t="s">
        <v>1424</v>
      </c>
      <c r="K52" t="s">
        <v>1425</v>
      </c>
      <c r="L52" t="s">
        <v>1426</v>
      </c>
      <c r="M52" t="s">
        <v>483</v>
      </c>
    </row>
    <row r="53" spans="1:13">
      <c r="A53">
        <f>COUNTIF($B$2:B53,buscaDEPOT!$L$4)</f>
        <v>0</v>
      </c>
      <c r="B53" t="s">
        <v>250</v>
      </c>
      <c r="C53" t="s">
        <v>251</v>
      </c>
      <c r="D53" t="s">
        <v>577</v>
      </c>
      <c r="E53" t="s">
        <v>1427</v>
      </c>
      <c r="F53" t="s">
        <v>1427</v>
      </c>
      <c r="G53" t="s">
        <v>1428</v>
      </c>
      <c r="J53" t="s">
        <v>1429</v>
      </c>
      <c r="K53" t="s">
        <v>1430</v>
      </c>
      <c r="L53" t="s">
        <v>1431</v>
      </c>
      <c r="M53" t="s">
        <v>577</v>
      </c>
    </row>
    <row r="54" spans="1:13">
      <c r="A54">
        <f>COUNTIF($B$2:B54,buscaDEPOT!$L$4)</f>
        <v>0</v>
      </c>
      <c r="B54" t="s">
        <v>250</v>
      </c>
      <c r="C54" t="s">
        <v>251</v>
      </c>
      <c r="D54" t="s">
        <v>1432</v>
      </c>
      <c r="E54" t="s">
        <v>1432</v>
      </c>
      <c r="F54" t="s">
        <v>1433</v>
      </c>
      <c r="G54" t="s">
        <v>1434</v>
      </c>
      <c r="J54" t="s">
        <v>1435</v>
      </c>
      <c r="K54" t="s">
        <v>1436</v>
      </c>
      <c r="M54" t="s">
        <v>455</v>
      </c>
    </row>
    <row r="55" spans="1:13">
      <c r="A55">
        <f>COUNTIF($B$2:B55,buscaDEPOT!$L$4)</f>
        <v>0</v>
      </c>
      <c r="B55" t="s">
        <v>250</v>
      </c>
      <c r="C55" t="s">
        <v>251</v>
      </c>
      <c r="D55" t="s">
        <v>483</v>
      </c>
      <c r="E55" t="s">
        <v>1437</v>
      </c>
      <c r="F55" t="s">
        <v>1437</v>
      </c>
      <c r="G55" t="s">
        <v>1438</v>
      </c>
      <c r="J55" t="s">
        <v>1439</v>
      </c>
      <c r="K55" t="s">
        <v>1440</v>
      </c>
      <c r="L55" t="s">
        <v>1441</v>
      </c>
      <c r="M55" t="s">
        <v>337</v>
      </c>
    </row>
    <row r="56" spans="1:13">
      <c r="A56">
        <f>COUNTIF($B$2:B56,buscaDEPOT!$L$4)</f>
        <v>0</v>
      </c>
      <c r="B56" t="s">
        <v>250</v>
      </c>
      <c r="C56" t="s">
        <v>251</v>
      </c>
      <c r="D56" t="s">
        <v>1442</v>
      </c>
      <c r="E56" t="s">
        <v>1443</v>
      </c>
      <c r="F56" t="s">
        <v>1443</v>
      </c>
      <c r="G56" t="s">
        <v>1444</v>
      </c>
      <c r="J56" t="s">
        <v>1445</v>
      </c>
      <c r="K56" t="s">
        <v>1446</v>
      </c>
      <c r="L56" t="s">
        <v>774</v>
      </c>
      <c r="M56" t="s">
        <v>310</v>
      </c>
    </row>
    <row r="57" spans="1:13">
      <c r="A57">
        <f>COUNTIF($B$2:B57,buscaDEPOT!$L$4)</f>
        <v>0</v>
      </c>
      <c r="B57" t="s">
        <v>250</v>
      </c>
      <c r="C57" t="s">
        <v>251</v>
      </c>
      <c r="D57" t="s">
        <v>1447</v>
      </c>
      <c r="E57" t="s">
        <v>1448</v>
      </c>
      <c r="F57" t="s">
        <v>1448</v>
      </c>
      <c r="G57" t="s">
        <v>1449</v>
      </c>
      <c r="J57" t="s">
        <v>1450</v>
      </c>
      <c r="K57" t="s">
        <v>1451</v>
      </c>
      <c r="L57" t="s">
        <v>646</v>
      </c>
      <c r="M57" t="s">
        <v>317</v>
      </c>
    </row>
    <row r="58" spans="1:13">
      <c r="A58">
        <f>COUNTIF($B$2:B58,buscaDEPOT!$L$4)</f>
        <v>0</v>
      </c>
      <c r="B58" t="s">
        <v>250</v>
      </c>
      <c r="C58" t="s">
        <v>251</v>
      </c>
      <c r="D58" t="s">
        <v>549</v>
      </c>
      <c r="E58" t="s">
        <v>1299</v>
      </c>
      <c r="F58" t="s">
        <v>1300</v>
      </c>
      <c r="G58" t="s">
        <v>1301</v>
      </c>
      <c r="J58" t="s">
        <v>847</v>
      </c>
      <c r="K58" t="s">
        <v>1302</v>
      </c>
      <c r="L58" t="s">
        <v>1303</v>
      </c>
      <c r="M58" t="s">
        <v>337</v>
      </c>
    </row>
    <row r="59" spans="1:13">
      <c r="A59">
        <f>COUNTIF($B$2:B59,buscaDEPOT!$L$4)</f>
        <v>0</v>
      </c>
      <c r="B59" t="s">
        <v>250</v>
      </c>
      <c r="C59" t="s">
        <v>251</v>
      </c>
      <c r="D59" t="s">
        <v>1285</v>
      </c>
      <c r="E59" t="s">
        <v>1286</v>
      </c>
      <c r="F59" t="s">
        <v>1287</v>
      </c>
      <c r="G59" t="s">
        <v>1288</v>
      </c>
      <c r="H59" t="s">
        <v>1289</v>
      </c>
      <c r="J59" t="s">
        <v>1290</v>
      </c>
      <c r="K59" t="s">
        <v>1291</v>
      </c>
      <c r="L59" t="s">
        <v>1292</v>
      </c>
      <c r="M59" t="s">
        <v>259</v>
      </c>
    </row>
    <row r="60" spans="1:13">
      <c r="A60">
        <f>COUNTIF($B$2:B60,buscaDEPOT!$L$4)</f>
        <v>0</v>
      </c>
      <c r="B60" t="s">
        <v>250</v>
      </c>
      <c r="C60" t="s">
        <v>251</v>
      </c>
      <c r="D60" t="s">
        <v>1390</v>
      </c>
      <c r="E60" t="s">
        <v>1391</v>
      </c>
      <c r="F60" t="s">
        <v>1392</v>
      </c>
      <c r="G60" t="s">
        <v>1393</v>
      </c>
      <c r="J60" t="s">
        <v>1394</v>
      </c>
      <c r="K60" t="s">
        <v>1395</v>
      </c>
      <c r="M60" t="s">
        <v>519</v>
      </c>
    </row>
    <row r="61" spans="1:13">
      <c r="A61">
        <f>COUNTIF($B$2:B61,buscaDEPOT!$L$4)</f>
        <v>0</v>
      </c>
      <c r="B61" t="s">
        <v>250</v>
      </c>
      <c r="C61" t="s">
        <v>251</v>
      </c>
      <c r="D61" t="s">
        <v>1253</v>
      </c>
      <c r="E61" t="s">
        <v>1254</v>
      </c>
      <c r="F61" t="s">
        <v>1254</v>
      </c>
      <c r="G61" t="s">
        <v>1255</v>
      </c>
      <c r="J61" t="s">
        <v>1256</v>
      </c>
      <c r="M61" t="s">
        <v>398</v>
      </c>
    </row>
    <row r="62" spans="1:13">
      <c r="A62">
        <f>COUNTIF($B$2:B62,buscaDEPOT!$L$4)</f>
        <v>0</v>
      </c>
      <c r="B62" t="s">
        <v>250</v>
      </c>
      <c r="C62" t="s">
        <v>251</v>
      </c>
      <c r="D62" t="s">
        <v>1257</v>
      </c>
      <c r="E62" t="s">
        <v>1258</v>
      </c>
      <c r="F62" t="s">
        <v>1259</v>
      </c>
      <c r="G62" t="s">
        <v>1260</v>
      </c>
      <c r="H62" t="s">
        <v>1261</v>
      </c>
      <c r="J62" t="s">
        <v>1262</v>
      </c>
      <c r="K62" t="s">
        <v>1263</v>
      </c>
      <c r="L62" t="s">
        <v>1264</v>
      </c>
      <c r="M62" t="s">
        <v>197</v>
      </c>
    </row>
    <row r="63" spans="1:13">
      <c r="A63">
        <f>COUNTIF($B$2:B63,buscaDEPOT!$L$4)</f>
        <v>0</v>
      </c>
      <c r="B63" t="s">
        <v>250</v>
      </c>
      <c r="C63" t="s">
        <v>251</v>
      </c>
      <c r="D63" t="s">
        <v>1265</v>
      </c>
      <c r="E63" t="s">
        <v>1266</v>
      </c>
      <c r="F63" t="s">
        <v>1266</v>
      </c>
      <c r="G63" t="s">
        <v>354</v>
      </c>
      <c r="J63" t="s">
        <v>355</v>
      </c>
      <c r="K63" t="s">
        <v>1267</v>
      </c>
      <c r="L63" t="s">
        <v>1221</v>
      </c>
      <c r="M63" t="s">
        <v>282</v>
      </c>
    </row>
    <row r="64" spans="1:13">
      <c r="A64">
        <f>COUNTIF($B$2:B64,buscaDEPOT!$L$4)</f>
        <v>0</v>
      </c>
      <c r="B64" t="s">
        <v>250</v>
      </c>
      <c r="C64" t="s">
        <v>251</v>
      </c>
      <c r="D64" t="s">
        <v>1268</v>
      </c>
      <c r="E64" t="s">
        <v>1269</v>
      </c>
      <c r="F64" t="s">
        <v>1269</v>
      </c>
      <c r="G64" t="s">
        <v>1270</v>
      </c>
      <c r="J64" t="s">
        <v>1271</v>
      </c>
      <c r="K64" t="s">
        <v>1272</v>
      </c>
      <c r="M64" t="s">
        <v>317</v>
      </c>
    </row>
    <row r="65" spans="1:13">
      <c r="A65">
        <f>COUNTIF($B$2:B65,buscaDEPOT!$L$4)</f>
        <v>0</v>
      </c>
      <c r="B65" t="s">
        <v>250</v>
      </c>
      <c r="C65" t="s">
        <v>251</v>
      </c>
      <c r="D65" t="s">
        <v>1273</v>
      </c>
      <c r="E65" t="s">
        <v>1274</v>
      </c>
      <c r="F65" t="s">
        <v>1274</v>
      </c>
      <c r="G65" t="s">
        <v>1275</v>
      </c>
      <c r="J65" t="s">
        <v>1276</v>
      </c>
      <c r="K65" t="s">
        <v>1277</v>
      </c>
      <c r="L65" t="s">
        <v>1278</v>
      </c>
      <c r="M65" t="s">
        <v>324</v>
      </c>
    </row>
    <row r="66" spans="1:13">
      <c r="A66">
        <f>COUNTIF($B$2:B66,buscaDEPOT!$L$4)</f>
        <v>0</v>
      </c>
      <c r="B66" t="s">
        <v>250</v>
      </c>
      <c r="C66" t="s">
        <v>251</v>
      </c>
      <c r="D66" t="s">
        <v>1364</v>
      </c>
      <c r="E66" t="s">
        <v>1365</v>
      </c>
      <c r="F66" t="s">
        <v>1279</v>
      </c>
      <c r="G66" t="s">
        <v>1280</v>
      </c>
      <c r="H66" t="s">
        <v>1366</v>
      </c>
      <c r="J66" t="s">
        <v>1367</v>
      </c>
      <c r="K66" t="s">
        <v>1368</v>
      </c>
      <c r="L66" t="s">
        <v>1369</v>
      </c>
    </row>
    <row r="67" spans="1:13">
      <c r="A67">
        <f>COUNTIF($B$2:B67,buscaDEPOT!$L$4)</f>
        <v>0</v>
      </c>
      <c r="B67" t="s">
        <v>250</v>
      </c>
      <c r="C67" t="s">
        <v>251</v>
      </c>
      <c r="D67" t="s">
        <v>259</v>
      </c>
      <c r="E67" t="s">
        <v>663</v>
      </c>
      <c r="F67" t="s">
        <v>1279</v>
      </c>
      <c r="G67" t="s">
        <v>1280</v>
      </c>
      <c r="H67" t="s">
        <v>1281</v>
      </c>
      <c r="J67" t="s">
        <v>1282</v>
      </c>
      <c r="K67" t="s">
        <v>1283</v>
      </c>
      <c r="L67" t="s">
        <v>1284</v>
      </c>
      <c r="M67" t="s">
        <v>259</v>
      </c>
    </row>
    <row r="68" spans="1:13">
      <c r="A68">
        <f>COUNTIF($B$2:B68,buscaDEPOT!$L$4)</f>
        <v>0</v>
      </c>
      <c r="B68" t="s">
        <v>250</v>
      </c>
      <c r="C68" t="s">
        <v>251</v>
      </c>
      <c r="D68" t="s">
        <v>1346</v>
      </c>
      <c r="E68" t="s">
        <v>1347</v>
      </c>
      <c r="F68" t="s">
        <v>1347</v>
      </c>
      <c r="G68" t="s">
        <v>1348</v>
      </c>
      <c r="J68" t="s">
        <v>1349</v>
      </c>
      <c r="K68" t="s">
        <v>1350</v>
      </c>
      <c r="L68" t="s">
        <v>1351</v>
      </c>
      <c r="M68" t="s">
        <v>376</v>
      </c>
    </row>
    <row r="69" spans="1:13">
      <c r="A69">
        <f>COUNTIF($B$2:B69,buscaDEPOT!$L$4)</f>
        <v>0</v>
      </c>
      <c r="B69" t="s">
        <v>250</v>
      </c>
      <c r="C69" t="s">
        <v>251</v>
      </c>
      <c r="D69" t="s">
        <v>1293</v>
      </c>
      <c r="E69" t="s">
        <v>1294</v>
      </c>
      <c r="F69" t="s">
        <v>1295</v>
      </c>
      <c r="G69" t="s">
        <v>1296</v>
      </c>
      <c r="J69" t="s">
        <v>1297</v>
      </c>
      <c r="K69" t="s">
        <v>1298</v>
      </c>
      <c r="M69" t="s">
        <v>259</v>
      </c>
    </row>
    <row r="70" spans="1:13">
      <c r="A70">
        <f>COUNTIF($B$2:B70,buscaDEPOT!$L$4)</f>
        <v>0</v>
      </c>
      <c r="B70" t="s">
        <v>250</v>
      </c>
      <c r="C70" t="s">
        <v>251</v>
      </c>
      <c r="D70" t="s">
        <v>1241</v>
      </c>
      <c r="E70" t="s">
        <v>1242</v>
      </c>
      <c r="F70" t="s">
        <v>1242</v>
      </c>
      <c r="G70" t="s">
        <v>1243</v>
      </c>
      <c r="J70" t="s">
        <v>1244</v>
      </c>
      <c r="K70" t="s">
        <v>1245</v>
      </c>
      <c r="L70" t="s">
        <v>1246</v>
      </c>
      <c r="M70" t="s">
        <v>735</v>
      </c>
    </row>
    <row r="71" spans="1:13">
      <c r="A71">
        <f>COUNTIF($B$2:B71,buscaDEPOT!$L$4)</f>
        <v>0</v>
      </c>
      <c r="B71" t="s">
        <v>250</v>
      </c>
      <c r="C71" t="s">
        <v>251</v>
      </c>
      <c r="D71" t="s">
        <v>1304</v>
      </c>
      <c r="E71" t="s">
        <v>839</v>
      </c>
      <c r="F71" t="s">
        <v>839</v>
      </c>
      <c r="G71" t="s">
        <v>1305</v>
      </c>
      <c r="J71" t="s">
        <v>841</v>
      </c>
      <c r="K71" t="s">
        <v>1306</v>
      </c>
      <c r="L71" t="s">
        <v>964</v>
      </c>
      <c r="M71" t="s">
        <v>324</v>
      </c>
    </row>
    <row r="72" spans="1:13">
      <c r="A72">
        <f>COUNTIF($B$2:B72,buscaDEPOT!$L$4)</f>
        <v>0</v>
      </c>
      <c r="B72" t="s">
        <v>250</v>
      </c>
      <c r="C72" t="s">
        <v>251</v>
      </c>
      <c r="D72" t="s">
        <v>1307</v>
      </c>
      <c r="E72" t="s">
        <v>1308</v>
      </c>
      <c r="F72" t="s">
        <v>1308</v>
      </c>
      <c r="G72" t="s">
        <v>1309</v>
      </c>
      <c r="J72" t="s">
        <v>1310</v>
      </c>
      <c r="K72" t="s">
        <v>1174</v>
      </c>
      <c r="L72" t="s">
        <v>1175</v>
      </c>
      <c r="M72" t="s">
        <v>324</v>
      </c>
    </row>
    <row r="73" spans="1:13">
      <c r="A73">
        <f>COUNTIF($B$2:B73,buscaDEPOT!$L$4)</f>
        <v>0</v>
      </c>
      <c r="B73" t="s">
        <v>250</v>
      </c>
      <c r="C73" t="s">
        <v>251</v>
      </c>
      <c r="D73" t="s">
        <v>1311</v>
      </c>
      <c r="E73" t="s">
        <v>1312</v>
      </c>
      <c r="F73" t="s">
        <v>1313</v>
      </c>
      <c r="G73" t="s">
        <v>1314</v>
      </c>
      <c r="J73" t="s">
        <v>1315</v>
      </c>
      <c r="K73" t="s">
        <v>1316</v>
      </c>
      <c r="L73" t="s">
        <v>1317</v>
      </c>
      <c r="M73" t="s">
        <v>398</v>
      </c>
    </row>
    <row r="74" spans="1:13">
      <c r="A74">
        <f>COUNTIF($B$2:B74,buscaDEPOT!$L$4)</f>
        <v>0</v>
      </c>
      <c r="B74" t="s">
        <v>250</v>
      </c>
      <c r="C74" t="s">
        <v>251</v>
      </c>
      <c r="D74" t="s">
        <v>1318</v>
      </c>
      <c r="E74" t="s">
        <v>1319</v>
      </c>
      <c r="F74" t="s">
        <v>1320</v>
      </c>
      <c r="G74" t="s">
        <v>1321</v>
      </c>
      <c r="J74" t="s">
        <v>1322</v>
      </c>
      <c r="K74" t="s">
        <v>1323</v>
      </c>
      <c r="L74" t="s">
        <v>1323</v>
      </c>
      <c r="M74" t="s">
        <v>716</v>
      </c>
    </row>
    <row r="75" spans="1:13">
      <c r="A75">
        <f>COUNTIF($B$2:B75,buscaDEPOT!$L$4)</f>
        <v>0</v>
      </c>
      <c r="B75" t="s">
        <v>250</v>
      </c>
      <c r="C75" t="s">
        <v>251</v>
      </c>
      <c r="D75" t="s">
        <v>1324</v>
      </c>
      <c r="E75" t="s">
        <v>1325</v>
      </c>
      <c r="F75" t="s">
        <v>1325</v>
      </c>
      <c r="G75" t="s">
        <v>1326</v>
      </c>
      <c r="J75" t="s">
        <v>1327</v>
      </c>
      <c r="K75" t="s">
        <v>1328</v>
      </c>
      <c r="L75" t="s">
        <v>1058</v>
      </c>
      <c r="M75" t="s">
        <v>376</v>
      </c>
    </row>
    <row r="76" spans="1:13">
      <c r="A76">
        <f>COUNTIF($B$2:B76,buscaDEPOT!$L$4)</f>
        <v>0</v>
      </c>
      <c r="B76" t="s">
        <v>250</v>
      </c>
      <c r="C76" t="s">
        <v>251</v>
      </c>
      <c r="D76" t="s">
        <v>1233</v>
      </c>
      <c r="E76" t="s">
        <v>611</v>
      </c>
      <c r="F76" t="s">
        <v>611</v>
      </c>
      <c r="G76" t="s">
        <v>1234</v>
      </c>
      <c r="J76" t="s">
        <v>613</v>
      </c>
      <c r="K76" t="s">
        <v>1141</v>
      </c>
      <c r="L76" t="s">
        <v>1142</v>
      </c>
    </row>
    <row r="77" spans="1:13">
      <c r="A77">
        <f>COUNTIF($B$2:B77,buscaDEPOT!$L$4)</f>
        <v>0</v>
      </c>
      <c r="B77" t="s">
        <v>250</v>
      </c>
      <c r="C77" t="s">
        <v>251</v>
      </c>
      <c r="D77" t="s">
        <v>1329</v>
      </c>
      <c r="E77" t="s">
        <v>1330</v>
      </c>
      <c r="F77" t="s">
        <v>1330</v>
      </c>
      <c r="G77" t="s">
        <v>1331</v>
      </c>
      <c r="J77" t="s">
        <v>1332</v>
      </c>
      <c r="K77" t="s">
        <v>1333</v>
      </c>
      <c r="L77" t="s">
        <v>1333</v>
      </c>
      <c r="M77" t="s">
        <v>376</v>
      </c>
    </row>
    <row r="78" spans="1:13">
      <c r="A78">
        <f>COUNTIF($B$2:B78,buscaDEPOT!$L$4)</f>
        <v>0</v>
      </c>
      <c r="B78" t="s">
        <v>250</v>
      </c>
      <c r="C78" t="s">
        <v>251</v>
      </c>
      <c r="D78" t="s">
        <v>1334</v>
      </c>
      <c r="E78" t="s">
        <v>1335</v>
      </c>
      <c r="F78" t="s">
        <v>1336</v>
      </c>
      <c r="G78" t="s">
        <v>1337</v>
      </c>
      <c r="J78" t="s">
        <v>1338</v>
      </c>
      <c r="K78" t="s">
        <v>1339</v>
      </c>
      <c r="M78" t="s">
        <v>398</v>
      </c>
    </row>
    <row r="79" spans="1:13">
      <c r="A79">
        <f>COUNTIF($B$2:B79,buscaDEPOT!$L$4)</f>
        <v>0</v>
      </c>
      <c r="B79" t="s">
        <v>250</v>
      </c>
      <c r="C79" t="s">
        <v>251</v>
      </c>
      <c r="D79" t="s">
        <v>519</v>
      </c>
      <c r="E79" t="s">
        <v>1340</v>
      </c>
      <c r="F79" t="s">
        <v>1341</v>
      </c>
      <c r="G79" t="s">
        <v>1342</v>
      </c>
      <c r="J79" t="s">
        <v>1343</v>
      </c>
      <c r="K79" t="s">
        <v>1344</v>
      </c>
      <c r="L79" t="s">
        <v>1345</v>
      </c>
      <c r="M79" t="s">
        <v>519</v>
      </c>
    </row>
    <row r="80" spans="1:13">
      <c r="A80">
        <f>COUNTIF($B$2:B80,buscaDEPOT!$L$4)</f>
        <v>0</v>
      </c>
      <c r="B80" t="s">
        <v>250</v>
      </c>
      <c r="C80" t="s">
        <v>251</v>
      </c>
      <c r="D80" t="s">
        <v>1374</v>
      </c>
      <c r="E80" t="s">
        <v>1375</v>
      </c>
      <c r="F80" t="s">
        <v>953</v>
      </c>
      <c r="G80" t="s">
        <v>1376</v>
      </c>
      <c r="J80" t="s">
        <v>955</v>
      </c>
      <c r="K80" t="s">
        <v>1377</v>
      </c>
      <c r="L80" t="s">
        <v>1378</v>
      </c>
      <c r="M80" t="s">
        <v>958</v>
      </c>
    </row>
    <row r="81" spans="1:13">
      <c r="A81">
        <f>COUNTIF($B$2:B81,buscaDEPOT!$L$4)</f>
        <v>0</v>
      </c>
      <c r="B81" t="s">
        <v>250</v>
      </c>
      <c r="C81" t="s">
        <v>251</v>
      </c>
      <c r="D81" t="s">
        <v>912</v>
      </c>
      <c r="E81" t="s">
        <v>913</v>
      </c>
      <c r="F81" t="s">
        <v>914</v>
      </c>
      <c r="G81" t="s">
        <v>915</v>
      </c>
      <c r="J81" t="s">
        <v>916</v>
      </c>
      <c r="K81" t="s">
        <v>917</v>
      </c>
      <c r="L81" t="s">
        <v>918</v>
      </c>
      <c r="M81" t="s">
        <v>310</v>
      </c>
    </row>
    <row r="82" spans="1:13">
      <c r="A82">
        <f>COUNTIF($B$2:B82,buscaDEPOT!$L$4)</f>
        <v>0</v>
      </c>
      <c r="B82" t="s">
        <v>250</v>
      </c>
      <c r="C82" t="s">
        <v>251</v>
      </c>
      <c r="D82" t="s">
        <v>391</v>
      </c>
      <c r="E82" t="s">
        <v>392</v>
      </c>
      <c r="F82" t="s">
        <v>393</v>
      </c>
      <c r="G82" t="s">
        <v>394</v>
      </c>
      <c r="J82" t="s">
        <v>395</v>
      </c>
      <c r="K82" t="s">
        <v>396</v>
      </c>
      <c r="L82" t="s">
        <v>397</v>
      </c>
      <c r="M82" t="s">
        <v>398</v>
      </c>
    </row>
    <row r="83" spans="1:13">
      <c r="A83">
        <f>COUNTIF($B$2:B83,buscaDEPOT!$L$4)</f>
        <v>0</v>
      </c>
      <c r="B83" t="s">
        <v>250</v>
      </c>
      <c r="C83" t="s">
        <v>251</v>
      </c>
      <c r="D83" t="s">
        <v>275</v>
      </c>
      <c r="E83" t="s">
        <v>385</v>
      </c>
      <c r="F83" t="s">
        <v>385</v>
      </c>
      <c r="G83" t="s">
        <v>386</v>
      </c>
      <c r="H83" t="s">
        <v>387</v>
      </c>
      <c r="J83" t="s">
        <v>388</v>
      </c>
      <c r="K83" t="s">
        <v>389</v>
      </c>
      <c r="L83" t="s">
        <v>390</v>
      </c>
      <c r="M83" t="s">
        <v>197</v>
      </c>
    </row>
    <row r="84" spans="1:13">
      <c r="A84">
        <f>COUNTIF($B$2:B84,buscaDEPOT!$L$4)</f>
        <v>0</v>
      </c>
      <c r="B84" t="s">
        <v>250</v>
      </c>
      <c r="C84" t="s">
        <v>251</v>
      </c>
      <c r="D84" t="s">
        <v>383</v>
      </c>
      <c r="E84" t="s">
        <v>384</v>
      </c>
      <c r="F84" t="s">
        <v>353</v>
      </c>
      <c r="G84" t="s">
        <v>354</v>
      </c>
      <c r="J84" t="s">
        <v>355</v>
      </c>
      <c r="K84" t="s">
        <v>356</v>
      </c>
      <c r="L84" t="s">
        <v>357</v>
      </c>
      <c r="M84" t="s">
        <v>282</v>
      </c>
    </row>
    <row r="85" spans="1:13">
      <c r="A85">
        <f>COUNTIF($B$2:B85,buscaDEPOT!$L$4)</f>
        <v>0</v>
      </c>
      <c r="B85" t="s">
        <v>250</v>
      </c>
      <c r="C85" t="s">
        <v>251</v>
      </c>
      <c r="D85" t="s">
        <v>377</v>
      </c>
      <c r="E85" t="s">
        <v>378</v>
      </c>
      <c r="F85" t="s">
        <v>378</v>
      </c>
      <c r="G85" t="s">
        <v>379</v>
      </c>
      <c r="J85" t="s">
        <v>380</v>
      </c>
      <c r="K85" t="s">
        <v>381</v>
      </c>
      <c r="L85" t="s">
        <v>382</v>
      </c>
      <c r="M85" t="s">
        <v>197</v>
      </c>
    </row>
    <row r="86" spans="1:13">
      <c r="A86">
        <f>COUNTIF($B$2:B86,buscaDEPOT!$L$4)</f>
        <v>0</v>
      </c>
      <c r="B86" t="s">
        <v>250</v>
      </c>
      <c r="C86" t="s">
        <v>251</v>
      </c>
      <c r="D86" t="s">
        <v>370</v>
      </c>
      <c r="E86" t="s">
        <v>371</v>
      </c>
      <c r="F86" t="s">
        <v>371</v>
      </c>
      <c r="G86" t="s">
        <v>372</v>
      </c>
      <c r="J86" t="s">
        <v>373</v>
      </c>
      <c r="K86" t="s">
        <v>374</v>
      </c>
      <c r="L86" t="s">
        <v>375</v>
      </c>
      <c r="M86" t="s">
        <v>376</v>
      </c>
    </row>
    <row r="87" spans="1:13">
      <c r="A87">
        <f>COUNTIF($B$2:B87,buscaDEPOT!$L$4)</f>
        <v>0</v>
      </c>
      <c r="B87" t="s">
        <v>250</v>
      </c>
      <c r="C87" t="s">
        <v>251</v>
      </c>
      <c r="D87" t="s">
        <v>1358</v>
      </c>
      <c r="E87" t="s">
        <v>1359</v>
      </c>
      <c r="F87" t="s">
        <v>1359</v>
      </c>
      <c r="G87" t="s">
        <v>1360</v>
      </c>
      <c r="J87" t="s">
        <v>1361</v>
      </c>
      <c r="K87" t="s">
        <v>1362</v>
      </c>
      <c r="L87" t="s">
        <v>1363</v>
      </c>
      <c r="M87" t="s">
        <v>455</v>
      </c>
    </row>
    <row r="88" spans="1:13">
      <c r="A88">
        <f>COUNTIF($B$2:B88,buscaDEPOT!$L$4)</f>
        <v>0</v>
      </c>
      <c r="B88" t="s">
        <v>250</v>
      </c>
      <c r="C88" t="s">
        <v>251</v>
      </c>
      <c r="D88" t="s">
        <v>462</v>
      </c>
      <c r="E88" t="s">
        <v>1370</v>
      </c>
      <c r="F88" t="s">
        <v>1371</v>
      </c>
      <c r="G88" t="s">
        <v>1372</v>
      </c>
      <c r="J88" t="s">
        <v>1373</v>
      </c>
      <c r="M88" t="s">
        <v>462</v>
      </c>
    </row>
    <row r="89" spans="1:13">
      <c r="A89">
        <f>COUNTIF($B$2:B89,buscaDEPOT!$L$4)</f>
        <v>0</v>
      </c>
      <c r="B89" t="s">
        <v>250</v>
      </c>
      <c r="C89" t="s">
        <v>251</v>
      </c>
      <c r="D89" t="s">
        <v>1133</v>
      </c>
      <c r="E89" t="s">
        <v>1134</v>
      </c>
      <c r="F89" t="s">
        <v>1134</v>
      </c>
      <c r="G89" t="s">
        <v>1135</v>
      </c>
      <c r="J89" t="s">
        <v>1136</v>
      </c>
      <c r="K89" t="s">
        <v>409</v>
      </c>
      <c r="L89" t="s">
        <v>410</v>
      </c>
      <c r="M89" t="s">
        <v>289</v>
      </c>
    </row>
    <row r="90" spans="1:13">
      <c r="A90">
        <f>COUNTIF($B$2:B90,buscaDEPOT!$L$4)</f>
        <v>0</v>
      </c>
      <c r="B90" t="s">
        <v>250</v>
      </c>
      <c r="C90" t="s">
        <v>251</v>
      </c>
      <c r="D90" t="s">
        <v>1116</v>
      </c>
      <c r="E90" t="s">
        <v>1117</v>
      </c>
      <c r="F90" t="s">
        <v>1117</v>
      </c>
      <c r="G90" t="s">
        <v>1118</v>
      </c>
      <c r="J90" t="s">
        <v>1119</v>
      </c>
      <c r="K90" t="s">
        <v>1092</v>
      </c>
      <c r="L90" t="s">
        <v>1093</v>
      </c>
    </row>
    <row r="91" spans="1:13">
      <c r="A91">
        <f>COUNTIF($B$2:B91,buscaDEPOT!$L$4)</f>
        <v>0</v>
      </c>
      <c r="B91" t="s">
        <v>250</v>
      </c>
      <c r="C91" t="s">
        <v>251</v>
      </c>
      <c r="D91" t="s">
        <v>1127</v>
      </c>
      <c r="E91" t="s">
        <v>1128</v>
      </c>
      <c r="F91" t="s">
        <v>1128</v>
      </c>
      <c r="G91" t="s">
        <v>1129</v>
      </c>
      <c r="J91" t="s">
        <v>1130</v>
      </c>
      <c r="K91" t="s">
        <v>1131</v>
      </c>
      <c r="L91" t="s">
        <v>1132</v>
      </c>
      <c r="M91" t="s">
        <v>259</v>
      </c>
    </row>
    <row r="92" spans="1:13">
      <c r="A92">
        <f>COUNTIF($B$2:B92,buscaDEPOT!$L$4)</f>
        <v>0</v>
      </c>
      <c r="B92" t="s">
        <v>250</v>
      </c>
      <c r="C92" t="s">
        <v>251</v>
      </c>
      <c r="D92" t="s">
        <v>1113</v>
      </c>
      <c r="E92" t="s">
        <v>393</v>
      </c>
      <c r="F92" t="s">
        <v>393</v>
      </c>
      <c r="G92" t="s">
        <v>394</v>
      </c>
      <c r="J92" t="s">
        <v>395</v>
      </c>
      <c r="K92" t="s">
        <v>1114</v>
      </c>
      <c r="L92" t="s">
        <v>1115</v>
      </c>
      <c r="M92" t="s">
        <v>398</v>
      </c>
    </row>
    <row r="93" spans="1:13">
      <c r="A93">
        <f>COUNTIF($B$2:B93,buscaDEPOT!$L$4)</f>
        <v>0</v>
      </c>
      <c r="B93" t="s">
        <v>250</v>
      </c>
      <c r="C93" t="s">
        <v>251</v>
      </c>
      <c r="D93" t="s">
        <v>1143</v>
      </c>
      <c r="E93" t="s">
        <v>1144</v>
      </c>
      <c r="F93" t="s">
        <v>1144</v>
      </c>
      <c r="G93" t="s">
        <v>1145</v>
      </c>
      <c r="J93" t="s">
        <v>1146</v>
      </c>
      <c r="K93" t="s">
        <v>499</v>
      </c>
      <c r="L93" t="s">
        <v>500</v>
      </c>
      <c r="M93" t="s">
        <v>324</v>
      </c>
    </row>
    <row r="94" spans="1:13">
      <c r="A94">
        <f>COUNTIF($B$2:B94,buscaDEPOT!$L$4)</f>
        <v>0</v>
      </c>
      <c r="B94" t="s">
        <v>250</v>
      </c>
      <c r="C94" t="s">
        <v>251</v>
      </c>
      <c r="D94" t="s">
        <v>1082</v>
      </c>
      <c r="E94" t="s">
        <v>1083</v>
      </c>
      <c r="F94" t="s">
        <v>1083</v>
      </c>
      <c r="G94" t="s">
        <v>1084</v>
      </c>
      <c r="J94" t="s">
        <v>1085</v>
      </c>
      <c r="K94" t="s">
        <v>1086</v>
      </c>
      <c r="L94" t="s">
        <v>1087</v>
      </c>
      <c r="M94" t="s">
        <v>958</v>
      </c>
    </row>
    <row r="95" spans="1:13">
      <c r="A95">
        <f>COUNTIF($B$2:B95,buscaDEPOT!$L$4)</f>
        <v>0</v>
      </c>
      <c r="B95" t="s">
        <v>250</v>
      </c>
      <c r="C95" t="s">
        <v>251</v>
      </c>
      <c r="D95" t="s">
        <v>1047</v>
      </c>
      <c r="E95" t="s">
        <v>1048</v>
      </c>
      <c r="F95" t="s">
        <v>1048</v>
      </c>
      <c r="G95" t="s">
        <v>1049</v>
      </c>
      <c r="J95" t="s">
        <v>1050</v>
      </c>
      <c r="K95" t="s">
        <v>1051</v>
      </c>
      <c r="L95" t="s">
        <v>1052</v>
      </c>
    </row>
    <row r="96" spans="1:13">
      <c r="A96">
        <f>COUNTIF($B$2:B96,buscaDEPOT!$L$4)</f>
        <v>0</v>
      </c>
      <c r="B96" t="s">
        <v>250</v>
      </c>
      <c r="C96" t="s">
        <v>251</v>
      </c>
      <c r="D96" t="s">
        <v>376</v>
      </c>
      <c r="E96" t="s">
        <v>1077</v>
      </c>
      <c r="F96" t="s">
        <v>1077</v>
      </c>
      <c r="G96" t="s">
        <v>1078</v>
      </c>
      <c r="J96" t="s">
        <v>1079</v>
      </c>
      <c r="K96" t="s">
        <v>1080</v>
      </c>
      <c r="L96" t="s">
        <v>1081</v>
      </c>
      <c r="M96" t="s">
        <v>197</v>
      </c>
    </row>
    <row r="97" spans="1:13">
      <c r="A97">
        <f>COUNTIF($B$2:B97,buscaDEPOT!$L$4)</f>
        <v>0</v>
      </c>
      <c r="B97" t="s">
        <v>250</v>
      </c>
      <c r="C97" t="s">
        <v>251</v>
      </c>
      <c r="D97" t="s">
        <v>1074</v>
      </c>
      <c r="E97" t="s">
        <v>914</v>
      </c>
      <c r="F97" t="s">
        <v>914</v>
      </c>
      <c r="G97" t="s">
        <v>1075</v>
      </c>
      <c r="J97" t="s">
        <v>916</v>
      </c>
      <c r="K97" t="s">
        <v>1076</v>
      </c>
      <c r="L97" t="s">
        <v>1076</v>
      </c>
      <c r="M97" t="s">
        <v>310</v>
      </c>
    </row>
    <row r="98" spans="1:13">
      <c r="A98">
        <f>COUNTIF($B$2:B98,buscaDEPOT!$L$4)</f>
        <v>0</v>
      </c>
      <c r="B98" t="s">
        <v>250</v>
      </c>
      <c r="C98" t="s">
        <v>251</v>
      </c>
      <c r="D98" t="s">
        <v>1069</v>
      </c>
      <c r="E98" t="s">
        <v>1070</v>
      </c>
      <c r="F98" t="s">
        <v>1071</v>
      </c>
      <c r="G98" t="s">
        <v>1072</v>
      </c>
      <c r="J98" t="s">
        <v>1073</v>
      </c>
      <c r="K98" t="s">
        <v>685</v>
      </c>
      <c r="L98" t="s">
        <v>686</v>
      </c>
      <c r="M98" t="s">
        <v>419</v>
      </c>
    </row>
    <row r="99" spans="1:13">
      <c r="A99">
        <f>COUNTIF($B$2:B99,buscaDEPOT!$L$4)</f>
        <v>0</v>
      </c>
      <c r="B99" t="s">
        <v>250</v>
      </c>
      <c r="C99" t="s">
        <v>251</v>
      </c>
      <c r="D99" t="s">
        <v>1186</v>
      </c>
      <c r="E99" t="s">
        <v>1187</v>
      </c>
      <c r="F99" t="s">
        <v>1187</v>
      </c>
      <c r="G99" t="s">
        <v>1188</v>
      </c>
      <c r="J99" t="s">
        <v>1189</v>
      </c>
      <c r="K99" t="s">
        <v>1190</v>
      </c>
      <c r="L99" t="s">
        <v>1191</v>
      </c>
      <c r="M99" t="s">
        <v>197</v>
      </c>
    </row>
    <row r="100" spans="1:13">
      <c r="A100">
        <f>COUNTIF($B$2:B100,buscaDEPOT!$L$4)</f>
        <v>0</v>
      </c>
      <c r="B100" t="s">
        <v>250</v>
      </c>
      <c r="C100" t="s">
        <v>251</v>
      </c>
      <c r="D100" t="s">
        <v>1100</v>
      </c>
      <c r="E100" t="s">
        <v>1101</v>
      </c>
      <c r="F100" t="s">
        <v>1102</v>
      </c>
      <c r="G100" t="s">
        <v>1103</v>
      </c>
      <c r="J100" t="s">
        <v>1104</v>
      </c>
      <c r="K100" t="s">
        <v>1105</v>
      </c>
      <c r="L100" t="s">
        <v>1106</v>
      </c>
      <c r="M100" t="s">
        <v>476</v>
      </c>
    </row>
    <row r="101" spans="1:13">
      <c r="A101">
        <f>COUNTIF($B$2:B101,buscaDEPOT!$L$4)</f>
        <v>0</v>
      </c>
      <c r="B101" t="s">
        <v>250</v>
      </c>
      <c r="C101" t="s">
        <v>251</v>
      </c>
      <c r="D101" t="s">
        <v>1227</v>
      </c>
      <c r="E101" t="s">
        <v>1228</v>
      </c>
      <c r="F101" t="s">
        <v>1228</v>
      </c>
      <c r="G101" t="s">
        <v>1229</v>
      </c>
      <c r="J101" t="s">
        <v>1230</v>
      </c>
      <c r="K101" t="s">
        <v>1231</v>
      </c>
      <c r="L101" t="s">
        <v>1232</v>
      </c>
      <c r="M101" t="s">
        <v>324</v>
      </c>
    </row>
    <row r="102" spans="1:13">
      <c r="A102">
        <f>COUNTIF($B$2:B102,buscaDEPOT!$L$4)</f>
        <v>0</v>
      </c>
      <c r="B102" t="s">
        <v>250</v>
      </c>
      <c r="C102" t="s">
        <v>251</v>
      </c>
      <c r="D102" t="s">
        <v>282</v>
      </c>
      <c r="E102" t="s">
        <v>1217</v>
      </c>
      <c r="F102" t="s">
        <v>1218</v>
      </c>
      <c r="G102" t="s">
        <v>1219</v>
      </c>
      <c r="J102" t="s">
        <v>922</v>
      </c>
      <c r="K102" t="s">
        <v>1220</v>
      </c>
      <c r="L102" t="s">
        <v>1221</v>
      </c>
      <c r="M102" t="s">
        <v>282</v>
      </c>
    </row>
    <row r="103" spans="1:13">
      <c r="A103">
        <f>COUNTIF($B$2:B103,buscaDEPOT!$L$4)</f>
        <v>0</v>
      </c>
      <c r="B103" t="s">
        <v>250</v>
      </c>
      <c r="C103" t="s">
        <v>251</v>
      </c>
      <c r="D103" t="s">
        <v>1210</v>
      </c>
      <c r="E103" t="s">
        <v>1211</v>
      </c>
      <c r="F103" t="s">
        <v>353</v>
      </c>
      <c r="G103" t="s">
        <v>1212</v>
      </c>
      <c r="J103" t="s">
        <v>355</v>
      </c>
      <c r="K103" t="s">
        <v>356</v>
      </c>
      <c r="L103" t="s">
        <v>357</v>
      </c>
      <c r="M103" t="s">
        <v>282</v>
      </c>
    </row>
    <row r="104" spans="1:13">
      <c r="A104">
        <f>COUNTIF($B$2:B104,buscaDEPOT!$L$4)</f>
        <v>0</v>
      </c>
      <c r="B104" t="s">
        <v>250</v>
      </c>
      <c r="C104" t="s">
        <v>251</v>
      </c>
      <c r="D104" t="s">
        <v>1204</v>
      </c>
      <c r="E104" t="s">
        <v>1205</v>
      </c>
      <c r="F104" t="s">
        <v>1205</v>
      </c>
      <c r="G104" t="s">
        <v>1206</v>
      </c>
      <c r="J104" t="s">
        <v>1207</v>
      </c>
      <c r="K104" t="s">
        <v>1208</v>
      </c>
      <c r="L104" t="s">
        <v>1209</v>
      </c>
      <c r="M104" t="s">
        <v>317</v>
      </c>
    </row>
    <row r="105" spans="1:13">
      <c r="A105">
        <f>COUNTIF($B$2:B105,buscaDEPOT!$L$4)</f>
        <v>0</v>
      </c>
      <c r="B105" t="s">
        <v>250</v>
      </c>
      <c r="C105" t="s">
        <v>251</v>
      </c>
      <c r="D105" t="s">
        <v>1192</v>
      </c>
      <c r="E105" t="s">
        <v>1193</v>
      </c>
      <c r="F105" t="s">
        <v>1193</v>
      </c>
      <c r="G105" t="s">
        <v>1194</v>
      </c>
      <c r="J105" t="s">
        <v>1195</v>
      </c>
      <c r="M105" t="s">
        <v>197</v>
      </c>
    </row>
    <row r="106" spans="1:13">
      <c r="A106">
        <f>COUNTIF($B$2:B106,buscaDEPOT!$L$4)</f>
        <v>0</v>
      </c>
      <c r="B106" t="s">
        <v>250</v>
      </c>
      <c r="C106" t="s">
        <v>251</v>
      </c>
      <c r="D106" t="s">
        <v>1235</v>
      </c>
      <c r="E106" t="s">
        <v>1236</v>
      </c>
      <c r="F106" t="s">
        <v>1236</v>
      </c>
      <c r="G106" t="s">
        <v>1237</v>
      </c>
      <c r="J106" t="s">
        <v>1238</v>
      </c>
      <c r="K106" t="s">
        <v>1239</v>
      </c>
      <c r="L106" t="s">
        <v>1240</v>
      </c>
      <c r="M106" t="s">
        <v>324</v>
      </c>
    </row>
    <row r="107" spans="1:13">
      <c r="A107">
        <f>COUNTIF($B$2:B107,buscaDEPOT!$L$4)</f>
        <v>0</v>
      </c>
      <c r="B107" t="s">
        <v>250</v>
      </c>
      <c r="C107" t="s">
        <v>251</v>
      </c>
      <c r="D107" t="s">
        <v>1182</v>
      </c>
      <c r="E107" t="s">
        <v>1183</v>
      </c>
      <c r="F107" t="s">
        <v>1183</v>
      </c>
      <c r="G107" t="s">
        <v>1184</v>
      </c>
      <c r="J107" t="s">
        <v>1185</v>
      </c>
      <c r="K107" t="s">
        <v>691</v>
      </c>
      <c r="L107" t="s">
        <v>692</v>
      </c>
      <c r="M107" t="s">
        <v>324</v>
      </c>
    </row>
    <row r="108" spans="1:13">
      <c r="A108">
        <f>COUNTIF($B$2:B108,buscaDEPOT!$L$4)</f>
        <v>0</v>
      </c>
      <c r="B108" t="s">
        <v>250</v>
      </c>
      <c r="C108" t="s">
        <v>251</v>
      </c>
      <c r="D108" t="s">
        <v>1176</v>
      </c>
      <c r="E108" t="s">
        <v>1177</v>
      </c>
      <c r="F108" t="s">
        <v>1178</v>
      </c>
      <c r="G108" t="s">
        <v>1179</v>
      </c>
      <c r="J108" t="s">
        <v>922</v>
      </c>
      <c r="K108" t="s">
        <v>1180</v>
      </c>
      <c r="L108" t="s">
        <v>1181</v>
      </c>
      <c r="M108" t="s">
        <v>282</v>
      </c>
    </row>
    <row r="109" spans="1:13">
      <c r="A109">
        <f>COUNTIF($B$2:B109,buscaDEPOT!$L$4)</f>
        <v>0</v>
      </c>
      <c r="B109" t="s">
        <v>250</v>
      </c>
      <c r="C109" t="s">
        <v>251</v>
      </c>
      <c r="D109" t="s">
        <v>1170</v>
      </c>
      <c r="E109" t="s">
        <v>1171</v>
      </c>
      <c r="F109" t="s">
        <v>1171</v>
      </c>
      <c r="G109" t="s">
        <v>1172</v>
      </c>
      <c r="J109" t="s">
        <v>1173</v>
      </c>
      <c r="K109" t="s">
        <v>1174</v>
      </c>
      <c r="L109" t="s">
        <v>1175</v>
      </c>
      <c r="M109" t="s">
        <v>324</v>
      </c>
    </row>
    <row r="110" spans="1:13">
      <c r="A110">
        <f>COUNTIF($B$2:B110,buscaDEPOT!$L$4)</f>
        <v>0</v>
      </c>
      <c r="B110" t="s">
        <v>250</v>
      </c>
      <c r="C110" t="s">
        <v>251</v>
      </c>
      <c r="D110" t="s">
        <v>331</v>
      </c>
      <c r="E110" t="s">
        <v>332</v>
      </c>
      <c r="F110" t="s">
        <v>332</v>
      </c>
      <c r="G110" t="s">
        <v>333</v>
      </c>
      <c r="J110" t="s">
        <v>334</v>
      </c>
      <c r="K110" t="s">
        <v>335</v>
      </c>
      <c r="L110" t="s">
        <v>336</v>
      </c>
      <c r="M110" t="s">
        <v>337</v>
      </c>
    </row>
    <row r="111" spans="1:13">
      <c r="A111">
        <f>COUNTIF($B$2:B111,buscaDEPOT!$L$4)</f>
        <v>0</v>
      </c>
      <c r="B111" t="s">
        <v>250</v>
      </c>
      <c r="C111" t="s">
        <v>251</v>
      </c>
      <c r="D111" t="s">
        <v>260</v>
      </c>
      <c r="E111" t="s">
        <v>261</v>
      </c>
      <c r="F111" t="s">
        <v>261</v>
      </c>
      <c r="G111" t="s">
        <v>262</v>
      </c>
      <c r="J111" t="s">
        <v>263</v>
      </c>
      <c r="K111" t="s">
        <v>264</v>
      </c>
      <c r="L111" t="s">
        <v>265</v>
      </c>
      <c r="M111" t="s">
        <v>266</v>
      </c>
    </row>
    <row r="112" spans="1:13">
      <c r="A112">
        <f>COUNTIF($B$2:B112,buscaDEPOT!$L$4)</f>
        <v>0</v>
      </c>
      <c r="B112" t="s">
        <v>250</v>
      </c>
      <c r="C112" t="s">
        <v>251</v>
      </c>
      <c r="D112" t="s">
        <v>267</v>
      </c>
      <c r="E112" t="s">
        <v>268</v>
      </c>
      <c r="F112" t="s">
        <v>269</v>
      </c>
      <c r="G112" t="s">
        <v>270</v>
      </c>
      <c r="H112" t="s">
        <v>271</v>
      </c>
      <c r="J112" t="s">
        <v>272</v>
      </c>
      <c r="K112" t="s">
        <v>273</v>
      </c>
      <c r="L112" t="s">
        <v>274</v>
      </c>
      <c r="M112" t="s">
        <v>275</v>
      </c>
    </row>
    <row r="113" spans="1:13">
      <c r="A113">
        <f>COUNTIF($B$2:B113,buscaDEPOT!$L$4)</f>
        <v>0</v>
      </c>
      <c r="B113" t="s">
        <v>250</v>
      </c>
      <c r="C113" t="s">
        <v>251</v>
      </c>
      <c r="D113" t="s">
        <v>283</v>
      </c>
      <c r="E113" t="s">
        <v>284</v>
      </c>
      <c r="F113" t="s">
        <v>284</v>
      </c>
      <c r="G113" t="s">
        <v>285</v>
      </c>
      <c r="J113" t="s">
        <v>286</v>
      </c>
      <c r="K113" t="s">
        <v>287</v>
      </c>
      <c r="L113" t="s">
        <v>288</v>
      </c>
      <c r="M113" t="s">
        <v>289</v>
      </c>
    </row>
    <row r="114" spans="1:13">
      <c r="A114">
        <f>COUNTIF($B$2:B114,buscaDEPOT!$L$4)</f>
        <v>0</v>
      </c>
      <c r="B114" t="s">
        <v>250</v>
      </c>
      <c r="C114" t="s">
        <v>251</v>
      </c>
      <c r="D114" t="s">
        <v>290</v>
      </c>
      <c r="E114" t="s">
        <v>291</v>
      </c>
      <c r="F114" t="s">
        <v>291</v>
      </c>
      <c r="G114" t="s">
        <v>292</v>
      </c>
      <c r="J114" t="s">
        <v>293</v>
      </c>
      <c r="K114" t="s">
        <v>294</v>
      </c>
      <c r="L114" t="s">
        <v>295</v>
      </c>
      <c r="M114" t="s">
        <v>259</v>
      </c>
    </row>
    <row r="115" spans="1:13">
      <c r="A115">
        <f>COUNTIF($B$2:B115,buscaDEPOT!$L$4)</f>
        <v>0</v>
      </c>
      <c r="B115" t="s">
        <v>250</v>
      </c>
      <c r="C115" t="s">
        <v>251</v>
      </c>
      <c r="D115" t="s">
        <v>304</v>
      </c>
      <c r="E115" t="s">
        <v>305</v>
      </c>
      <c r="F115" t="s">
        <v>305</v>
      </c>
      <c r="G115" t="s">
        <v>306</v>
      </c>
      <c r="J115" t="s">
        <v>307</v>
      </c>
      <c r="K115" t="s">
        <v>308</v>
      </c>
      <c r="L115" t="s">
        <v>309</v>
      </c>
      <c r="M115" t="s">
        <v>310</v>
      </c>
    </row>
    <row r="116" spans="1:13">
      <c r="A116">
        <f>COUNTIF($B$2:B116,buscaDEPOT!$L$4)</f>
        <v>0</v>
      </c>
      <c r="B116" t="s">
        <v>250</v>
      </c>
      <c r="C116" t="s">
        <v>251</v>
      </c>
      <c r="D116" t="s">
        <v>338</v>
      </c>
      <c r="E116" t="s">
        <v>339</v>
      </c>
      <c r="F116" t="s">
        <v>340</v>
      </c>
      <c r="G116" t="s">
        <v>341</v>
      </c>
      <c r="J116" t="s">
        <v>342</v>
      </c>
      <c r="K116" t="s">
        <v>343</v>
      </c>
      <c r="L116" t="s">
        <v>344</v>
      </c>
      <c r="M116" t="s">
        <v>197</v>
      </c>
    </row>
    <row r="117" spans="1:13">
      <c r="A117">
        <f>COUNTIF($B$2:B117,buscaDEPOT!$L$4)</f>
        <v>0</v>
      </c>
      <c r="B117" t="s">
        <v>250</v>
      </c>
      <c r="C117" t="s">
        <v>251</v>
      </c>
      <c r="D117" t="s">
        <v>484</v>
      </c>
      <c r="E117" t="s">
        <v>485</v>
      </c>
      <c r="F117" t="s">
        <v>401</v>
      </c>
      <c r="G117" t="s">
        <v>486</v>
      </c>
      <c r="J117" t="s">
        <v>403</v>
      </c>
      <c r="K117" t="s">
        <v>487</v>
      </c>
      <c r="L117" t="s">
        <v>488</v>
      </c>
      <c r="M117" t="s">
        <v>282</v>
      </c>
    </row>
    <row r="118" spans="1:13">
      <c r="A118">
        <f>COUNTIF($B$2:B118,buscaDEPOT!$L$4)</f>
        <v>0</v>
      </c>
      <c r="B118" t="s">
        <v>250</v>
      </c>
      <c r="C118" t="s">
        <v>251</v>
      </c>
      <c r="D118" t="s">
        <v>351</v>
      </c>
      <c r="E118" t="s">
        <v>352</v>
      </c>
      <c r="F118" t="s">
        <v>353</v>
      </c>
      <c r="G118" t="s">
        <v>354</v>
      </c>
      <c r="J118" t="s">
        <v>355</v>
      </c>
      <c r="K118" t="s">
        <v>356</v>
      </c>
      <c r="L118" t="s">
        <v>357</v>
      </c>
      <c r="M118" t="s">
        <v>282</v>
      </c>
    </row>
    <row r="119" spans="1:13">
      <c r="A119">
        <f>COUNTIF($B$2:B119,buscaDEPOT!$L$4)</f>
        <v>0</v>
      </c>
      <c r="B119" t="s">
        <v>250</v>
      </c>
      <c r="C119" t="s">
        <v>251</v>
      </c>
      <c r="D119" t="s">
        <v>526</v>
      </c>
      <c r="E119" t="s">
        <v>527</v>
      </c>
      <c r="F119" t="s">
        <v>528</v>
      </c>
      <c r="G119" t="s">
        <v>529</v>
      </c>
      <c r="H119" t="s">
        <v>530</v>
      </c>
      <c r="J119" t="s">
        <v>531</v>
      </c>
      <c r="K119" t="s">
        <v>532</v>
      </c>
      <c r="L119" t="s">
        <v>533</v>
      </c>
      <c r="M119" t="s">
        <v>282</v>
      </c>
    </row>
    <row r="120" spans="1:13">
      <c r="A120">
        <f>COUNTIF($B$2:B120,buscaDEPOT!$L$4)</f>
        <v>0</v>
      </c>
      <c r="B120" t="s">
        <v>250</v>
      </c>
      <c r="C120" t="s">
        <v>251</v>
      </c>
      <c r="D120" t="s">
        <v>520</v>
      </c>
      <c r="E120" t="s">
        <v>521</v>
      </c>
      <c r="F120" t="s">
        <v>521</v>
      </c>
      <c r="G120" t="s">
        <v>522</v>
      </c>
      <c r="J120" t="s">
        <v>523</v>
      </c>
      <c r="K120" t="s">
        <v>524</v>
      </c>
      <c r="L120" t="s">
        <v>525</v>
      </c>
      <c r="M120" t="s">
        <v>289</v>
      </c>
    </row>
    <row r="121" spans="1:13">
      <c r="A121">
        <f>COUNTIF($B$2:B121,buscaDEPOT!$L$4)</f>
        <v>0</v>
      </c>
      <c r="B121" t="s">
        <v>250</v>
      </c>
      <c r="C121" t="s">
        <v>251</v>
      </c>
      <c r="D121" t="s">
        <v>514</v>
      </c>
      <c r="E121" t="s">
        <v>515</v>
      </c>
      <c r="F121" t="s">
        <v>515</v>
      </c>
      <c r="G121" t="s">
        <v>516</v>
      </c>
      <c r="J121" t="s">
        <v>517</v>
      </c>
      <c r="K121" t="s">
        <v>518</v>
      </c>
      <c r="M121" t="s">
        <v>519</v>
      </c>
    </row>
    <row r="122" spans="1:13">
      <c r="A122">
        <f>COUNTIF($B$2:B122,buscaDEPOT!$L$4)</f>
        <v>0</v>
      </c>
      <c r="B122" t="s">
        <v>250</v>
      </c>
      <c r="C122" t="s">
        <v>251</v>
      </c>
      <c r="D122" t="s">
        <v>508</v>
      </c>
      <c r="E122" t="s">
        <v>509</v>
      </c>
      <c r="F122" t="s">
        <v>509</v>
      </c>
      <c r="G122" t="s">
        <v>510</v>
      </c>
      <c r="J122" t="s">
        <v>511</v>
      </c>
      <c r="K122" t="s">
        <v>512</v>
      </c>
      <c r="L122" t="s">
        <v>513</v>
      </c>
      <c r="M122" t="s">
        <v>259</v>
      </c>
    </row>
    <row r="123" spans="1:13">
      <c r="A123">
        <f>COUNTIF($B$2:B123,buscaDEPOT!$L$4)</f>
        <v>0</v>
      </c>
      <c r="B123" t="s">
        <v>250</v>
      </c>
      <c r="C123" t="s">
        <v>251</v>
      </c>
      <c r="D123" t="s">
        <v>501</v>
      </c>
      <c r="E123" t="s">
        <v>502</v>
      </c>
      <c r="F123" t="s">
        <v>503</v>
      </c>
      <c r="G123" t="s">
        <v>504</v>
      </c>
      <c r="J123" t="s">
        <v>505</v>
      </c>
      <c r="K123" t="s">
        <v>506</v>
      </c>
      <c r="L123" t="s">
        <v>507</v>
      </c>
      <c r="M123" t="s">
        <v>337</v>
      </c>
    </row>
    <row r="124" spans="1:13">
      <c r="A124">
        <f>COUNTIF($B$2:B124,buscaDEPOT!$L$4)</f>
        <v>0</v>
      </c>
      <c r="B124" t="s">
        <v>250</v>
      </c>
      <c r="C124" t="s">
        <v>251</v>
      </c>
      <c r="D124" t="s">
        <v>495</v>
      </c>
      <c r="E124" t="s">
        <v>496</v>
      </c>
      <c r="F124" t="s">
        <v>496</v>
      </c>
      <c r="G124" t="s">
        <v>497</v>
      </c>
      <c r="J124" t="s">
        <v>498</v>
      </c>
      <c r="K124" t="s">
        <v>499</v>
      </c>
      <c r="L124" t="s">
        <v>500</v>
      </c>
      <c r="M124" t="s">
        <v>324</v>
      </c>
    </row>
    <row r="125" spans="1:13">
      <c r="A125">
        <f>COUNTIF($B$2:B125,buscaDEPOT!$L$4)</f>
        <v>0</v>
      </c>
      <c r="B125" t="s">
        <v>250</v>
      </c>
      <c r="C125" t="s">
        <v>251</v>
      </c>
      <c r="D125" t="s">
        <v>1088</v>
      </c>
      <c r="E125" t="s">
        <v>1089</v>
      </c>
      <c r="F125" t="s">
        <v>1089</v>
      </c>
      <c r="G125" t="s">
        <v>1090</v>
      </c>
      <c r="J125" t="s">
        <v>1091</v>
      </c>
      <c r="K125" t="s">
        <v>1092</v>
      </c>
      <c r="L125" t="s">
        <v>1093</v>
      </c>
    </row>
    <row r="126" spans="1:13">
      <c r="A126">
        <f>COUNTIF($B$2:B126,buscaDEPOT!$L$4)</f>
        <v>0</v>
      </c>
      <c r="B126" t="s">
        <v>250</v>
      </c>
      <c r="C126" t="s">
        <v>251</v>
      </c>
      <c r="D126" t="s">
        <v>1154</v>
      </c>
      <c r="E126" t="s">
        <v>1155</v>
      </c>
      <c r="F126" t="s">
        <v>1155</v>
      </c>
      <c r="G126" t="s">
        <v>1156</v>
      </c>
      <c r="J126" t="s">
        <v>1157</v>
      </c>
      <c r="K126" t="s">
        <v>1051</v>
      </c>
      <c r="L126" t="s">
        <v>1052</v>
      </c>
    </row>
    <row r="127" spans="1:13">
      <c r="A127">
        <f>COUNTIF($B$2:B127,buscaDEPOT!$L$4)</f>
        <v>0</v>
      </c>
      <c r="B127" t="s">
        <v>250</v>
      </c>
      <c r="C127" t="s">
        <v>251</v>
      </c>
      <c r="D127" t="s">
        <v>489</v>
      </c>
      <c r="E127" t="s">
        <v>490</v>
      </c>
      <c r="F127" t="s">
        <v>490</v>
      </c>
      <c r="G127" t="s">
        <v>491</v>
      </c>
      <c r="J127" t="s">
        <v>492</v>
      </c>
      <c r="K127" t="s">
        <v>493</v>
      </c>
      <c r="L127" t="s">
        <v>494</v>
      </c>
      <c r="M127" t="s">
        <v>266</v>
      </c>
    </row>
    <row r="128" spans="1:13">
      <c r="A128">
        <f>COUNTIF($B$2:B128,buscaDEPOT!$L$4)</f>
        <v>0</v>
      </c>
      <c r="B128" t="s">
        <v>250</v>
      </c>
      <c r="C128" t="s">
        <v>251</v>
      </c>
      <c r="D128" t="s">
        <v>404</v>
      </c>
      <c r="E128" t="s">
        <v>405</v>
      </c>
      <c r="F128" t="s">
        <v>406</v>
      </c>
      <c r="G128" t="s">
        <v>407</v>
      </c>
      <c r="J128" t="s">
        <v>408</v>
      </c>
      <c r="K128" t="s">
        <v>409</v>
      </c>
      <c r="L128" t="s">
        <v>410</v>
      </c>
      <c r="M128" t="s">
        <v>411</v>
      </c>
    </row>
    <row r="129" spans="1:13">
      <c r="A129">
        <f>COUNTIF($B$2:B129,buscaDEPOT!$L$4)</f>
        <v>0</v>
      </c>
      <c r="B129" t="s">
        <v>250</v>
      </c>
      <c r="C129" t="s">
        <v>251</v>
      </c>
      <c r="D129" t="s">
        <v>477</v>
      </c>
      <c r="E129" t="s">
        <v>478</v>
      </c>
      <c r="F129" t="s">
        <v>478</v>
      </c>
      <c r="G129" t="s">
        <v>479</v>
      </c>
      <c r="J129" t="s">
        <v>480</v>
      </c>
      <c r="K129" t="s">
        <v>481</v>
      </c>
      <c r="L129" t="s">
        <v>482</v>
      </c>
      <c r="M129" t="s">
        <v>483</v>
      </c>
    </row>
    <row r="130" spans="1:13">
      <c r="A130">
        <f>COUNTIF($B$2:B130,buscaDEPOT!$L$4)</f>
        <v>0</v>
      </c>
      <c r="B130" t="s">
        <v>250</v>
      </c>
      <c r="C130" t="s">
        <v>251</v>
      </c>
      <c r="D130" t="s">
        <v>550</v>
      </c>
      <c r="E130" t="s">
        <v>551</v>
      </c>
      <c r="F130" t="s">
        <v>406</v>
      </c>
      <c r="G130" t="s">
        <v>552</v>
      </c>
      <c r="J130" t="s">
        <v>408</v>
      </c>
      <c r="K130" t="s">
        <v>553</v>
      </c>
      <c r="M130" t="s">
        <v>411</v>
      </c>
    </row>
    <row r="131" spans="1:13">
      <c r="A131">
        <f>COUNTIF($B$2:B131,buscaDEPOT!$L$4)</f>
        <v>0</v>
      </c>
      <c r="B131" t="s">
        <v>250</v>
      </c>
      <c r="C131" t="s">
        <v>251</v>
      </c>
      <c r="D131" t="s">
        <v>1158</v>
      </c>
      <c r="E131" t="s">
        <v>445</v>
      </c>
      <c r="F131" t="s">
        <v>445</v>
      </c>
      <c r="G131" t="s">
        <v>1159</v>
      </c>
      <c r="J131" t="s">
        <v>447</v>
      </c>
      <c r="K131" t="s">
        <v>1160</v>
      </c>
      <c r="L131" t="s">
        <v>1161</v>
      </c>
    </row>
    <row r="132" spans="1:13">
      <c r="A132">
        <f>COUNTIF($B$2:B132,buscaDEPOT!$L$4)</f>
        <v>0</v>
      </c>
      <c r="B132" t="s">
        <v>250</v>
      </c>
      <c r="C132" t="s">
        <v>251</v>
      </c>
      <c r="D132" t="s">
        <v>463</v>
      </c>
      <c r="E132" t="s">
        <v>464</v>
      </c>
      <c r="F132" t="s">
        <v>465</v>
      </c>
      <c r="G132" t="s">
        <v>466</v>
      </c>
      <c r="J132" t="s">
        <v>467</v>
      </c>
      <c r="K132" t="s">
        <v>468</v>
      </c>
      <c r="L132" t="s">
        <v>469</v>
      </c>
      <c r="M132" t="s">
        <v>259</v>
      </c>
    </row>
    <row r="133" spans="1:13">
      <c r="A133">
        <f>COUNTIF($B$2:B133,buscaDEPOT!$L$4)</f>
        <v>0</v>
      </c>
      <c r="B133" t="s">
        <v>250</v>
      </c>
      <c r="C133" t="s">
        <v>251</v>
      </c>
      <c r="D133" t="s">
        <v>456</v>
      </c>
      <c r="E133" t="s">
        <v>457</v>
      </c>
      <c r="F133" t="s">
        <v>457</v>
      </c>
      <c r="G133" t="s">
        <v>458</v>
      </c>
      <c r="J133" t="s">
        <v>459</v>
      </c>
      <c r="K133" t="s">
        <v>460</v>
      </c>
      <c r="L133" t="s">
        <v>461</v>
      </c>
      <c r="M133" t="s">
        <v>462</v>
      </c>
    </row>
    <row r="134" spans="1:13">
      <c r="A134">
        <f>COUNTIF($B$2:B134,buscaDEPOT!$L$4)</f>
        <v>0</v>
      </c>
      <c r="B134" t="s">
        <v>250</v>
      </c>
      <c r="C134" t="s">
        <v>251</v>
      </c>
      <c r="D134" t="s">
        <v>1162</v>
      </c>
      <c r="E134" t="s">
        <v>1163</v>
      </c>
      <c r="F134" t="s">
        <v>1163</v>
      </c>
      <c r="G134" t="s">
        <v>1164</v>
      </c>
      <c r="J134" t="s">
        <v>1165</v>
      </c>
      <c r="K134" t="s">
        <v>1051</v>
      </c>
      <c r="L134" t="s">
        <v>1052</v>
      </c>
    </row>
    <row r="135" spans="1:13">
      <c r="A135">
        <f>COUNTIF($B$2:B135,buscaDEPOT!$L$4)</f>
        <v>0</v>
      </c>
      <c r="B135" t="s">
        <v>250</v>
      </c>
      <c r="C135" t="s">
        <v>251</v>
      </c>
      <c r="D135" t="s">
        <v>449</v>
      </c>
      <c r="E135" t="s">
        <v>450</v>
      </c>
      <c r="F135" t="s">
        <v>450</v>
      </c>
      <c r="G135" t="s">
        <v>451</v>
      </c>
      <c r="J135" t="s">
        <v>452</v>
      </c>
      <c r="K135" t="s">
        <v>453</v>
      </c>
      <c r="L135" t="s">
        <v>454</v>
      </c>
      <c r="M135" t="s">
        <v>455</v>
      </c>
    </row>
    <row r="136" spans="1:13">
      <c r="A136">
        <f>COUNTIF($B$2:B136,buscaDEPOT!$L$4)</f>
        <v>0</v>
      </c>
      <c r="B136" t="s">
        <v>250</v>
      </c>
      <c r="C136" t="s">
        <v>251</v>
      </c>
      <c r="D136" t="s">
        <v>443</v>
      </c>
      <c r="E136" t="s">
        <v>444</v>
      </c>
      <c r="F136" t="s">
        <v>445</v>
      </c>
      <c r="G136" t="s">
        <v>446</v>
      </c>
      <c r="J136" t="s">
        <v>447</v>
      </c>
      <c r="K136" t="s">
        <v>448</v>
      </c>
      <c r="L136" t="s">
        <v>448</v>
      </c>
      <c r="M136" t="s">
        <v>266</v>
      </c>
    </row>
    <row r="137" spans="1:13">
      <c r="A137">
        <f>COUNTIF($B$2:B137,buscaDEPOT!$L$4)</f>
        <v>0</v>
      </c>
      <c r="B137" t="s">
        <v>250</v>
      </c>
      <c r="C137" t="s">
        <v>251</v>
      </c>
      <c r="D137" t="s">
        <v>438</v>
      </c>
      <c r="E137" t="s">
        <v>439</v>
      </c>
      <c r="F137" t="s">
        <v>439</v>
      </c>
      <c r="G137" t="s">
        <v>440</v>
      </c>
      <c r="J137" t="s">
        <v>441</v>
      </c>
      <c r="K137" t="s">
        <v>442</v>
      </c>
      <c r="M137" t="s">
        <v>197</v>
      </c>
    </row>
    <row r="138" spans="1:13">
      <c r="A138">
        <f>COUNTIF($B$2:B138,buscaDEPOT!$L$4)</f>
        <v>0</v>
      </c>
      <c r="B138" t="s">
        <v>250</v>
      </c>
      <c r="C138" t="s">
        <v>251</v>
      </c>
      <c r="D138" t="s">
        <v>432</v>
      </c>
      <c r="E138" t="s">
        <v>433</v>
      </c>
      <c r="F138" t="s">
        <v>434</v>
      </c>
      <c r="G138" t="s">
        <v>435</v>
      </c>
      <c r="J138" t="s">
        <v>436</v>
      </c>
      <c r="K138" t="s">
        <v>437</v>
      </c>
      <c r="L138" t="s">
        <v>437</v>
      </c>
      <c r="M138" t="s">
        <v>282</v>
      </c>
    </row>
    <row r="139" spans="1:13">
      <c r="A139">
        <f>COUNTIF($B$2:B139,buscaDEPOT!$L$4)</f>
        <v>0</v>
      </c>
      <c r="B139" t="s">
        <v>250</v>
      </c>
      <c r="C139" t="s">
        <v>251</v>
      </c>
      <c r="D139" t="s">
        <v>1166</v>
      </c>
      <c r="E139" t="s">
        <v>1167</v>
      </c>
      <c r="F139" t="s">
        <v>1167</v>
      </c>
      <c r="G139" t="s">
        <v>1168</v>
      </c>
      <c r="J139" t="s">
        <v>1169</v>
      </c>
      <c r="K139" t="s">
        <v>1051</v>
      </c>
      <c r="L139" t="s">
        <v>1052</v>
      </c>
    </row>
    <row r="140" spans="1:13">
      <c r="A140">
        <f>COUNTIF($B$2:B140,buscaDEPOT!$L$4)</f>
        <v>0</v>
      </c>
      <c r="B140" t="s">
        <v>250</v>
      </c>
      <c r="C140" t="s">
        <v>251</v>
      </c>
      <c r="D140" t="s">
        <v>426</v>
      </c>
      <c r="E140" t="s">
        <v>427</v>
      </c>
      <c r="F140" t="s">
        <v>428</v>
      </c>
      <c r="G140" t="s">
        <v>429</v>
      </c>
      <c r="J140" t="s">
        <v>430</v>
      </c>
      <c r="K140" t="s">
        <v>431</v>
      </c>
      <c r="M140" t="s">
        <v>398</v>
      </c>
    </row>
    <row r="141" spans="1:13">
      <c r="A141">
        <f>COUNTIF($B$2:B141,buscaDEPOT!$L$4)</f>
        <v>0</v>
      </c>
      <c r="B141" t="s">
        <v>250</v>
      </c>
      <c r="C141" t="s">
        <v>251</v>
      </c>
      <c r="D141" t="s">
        <v>412</v>
      </c>
      <c r="E141" t="s">
        <v>413</v>
      </c>
      <c r="F141" t="s">
        <v>414</v>
      </c>
      <c r="G141" t="s">
        <v>415</v>
      </c>
      <c r="J141" t="s">
        <v>416</v>
      </c>
      <c r="K141" t="s">
        <v>417</v>
      </c>
      <c r="L141" t="s">
        <v>418</v>
      </c>
      <c r="M141" t="s">
        <v>324</v>
      </c>
    </row>
    <row r="142" spans="1:13">
      <c r="A142">
        <f>COUNTIF($B$2:B142,buscaDEPOT!$L$4)</f>
        <v>0</v>
      </c>
      <c r="B142" t="s">
        <v>250</v>
      </c>
      <c r="C142" t="s">
        <v>251</v>
      </c>
      <c r="D142" t="s">
        <v>534</v>
      </c>
      <c r="E142" t="s">
        <v>535</v>
      </c>
      <c r="F142" t="s">
        <v>535</v>
      </c>
      <c r="G142" t="s">
        <v>536</v>
      </c>
      <c r="J142" t="s">
        <v>537</v>
      </c>
      <c r="K142" t="s">
        <v>538</v>
      </c>
      <c r="L142" t="s">
        <v>538</v>
      </c>
      <c r="M142" t="s">
        <v>310</v>
      </c>
    </row>
    <row r="143" spans="1:13">
      <c r="A143">
        <f>COUNTIF($B$2:B143,buscaDEPOT!$L$4)</f>
        <v>0</v>
      </c>
      <c r="B143" t="s">
        <v>250</v>
      </c>
      <c r="C143" t="s">
        <v>251</v>
      </c>
      <c r="D143" t="s">
        <v>1147</v>
      </c>
      <c r="E143" t="s">
        <v>1148</v>
      </c>
      <c r="F143" t="s">
        <v>1149</v>
      </c>
      <c r="G143" t="s">
        <v>1150</v>
      </c>
      <c r="J143" t="s">
        <v>1151</v>
      </c>
      <c r="K143" t="s">
        <v>1152</v>
      </c>
      <c r="L143" t="s">
        <v>1153</v>
      </c>
    </row>
    <row r="144" spans="1:13">
      <c r="A144">
        <f>COUNTIF($B$2:B144,buscaDEPOT!$L$4)</f>
        <v>0</v>
      </c>
      <c r="B144" t="s">
        <v>250</v>
      </c>
      <c r="C144" t="s">
        <v>251</v>
      </c>
      <c r="D144" t="s">
        <v>470</v>
      </c>
      <c r="E144" t="s">
        <v>471</v>
      </c>
      <c r="F144" t="s">
        <v>472</v>
      </c>
      <c r="G144" t="s">
        <v>473</v>
      </c>
      <c r="J144" t="s">
        <v>474</v>
      </c>
      <c r="K144" t="s">
        <v>475</v>
      </c>
      <c r="L144" t="s">
        <v>475</v>
      </c>
      <c r="M144" t="s">
        <v>476</v>
      </c>
    </row>
    <row r="145" spans="1:13">
      <c r="A145">
        <f>COUNTIF($B$2:B145,buscaDEPOT!$L$4)</f>
        <v>0</v>
      </c>
      <c r="B145" t="s">
        <v>250</v>
      </c>
      <c r="C145" t="s">
        <v>251</v>
      </c>
      <c r="D145" t="s">
        <v>539</v>
      </c>
      <c r="E145" t="s">
        <v>540</v>
      </c>
      <c r="F145" t="s">
        <v>540</v>
      </c>
      <c r="G145" t="s">
        <v>541</v>
      </c>
      <c r="J145" t="s">
        <v>542</v>
      </c>
      <c r="K145" t="s">
        <v>499</v>
      </c>
      <c r="L145" t="s">
        <v>500</v>
      </c>
      <c r="M145" t="s">
        <v>324</v>
      </c>
    </row>
    <row r="146" spans="1:13">
      <c r="A146">
        <f>COUNTIF($B$2:B146,buscaDEPOT!$L$4)</f>
        <v>0</v>
      </c>
      <c r="B146" t="s">
        <v>250</v>
      </c>
      <c r="C146" t="s">
        <v>251</v>
      </c>
      <c r="D146" t="s">
        <v>543</v>
      </c>
      <c r="E146" t="s">
        <v>544</v>
      </c>
      <c r="F146" t="s">
        <v>544</v>
      </c>
      <c r="G146" t="s">
        <v>545</v>
      </c>
      <c r="J146" t="s">
        <v>546</v>
      </c>
      <c r="K146" t="s">
        <v>547</v>
      </c>
      <c r="L146" t="s">
        <v>548</v>
      </c>
      <c r="M146" t="s">
        <v>549</v>
      </c>
    </row>
    <row r="147" spans="1:13">
      <c r="A147">
        <f>COUNTIF($B$2:B147,buscaDEPOT!$L$4)</f>
        <v>0</v>
      </c>
      <c r="B147" t="s">
        <v>250</v>
      </c>
      <c r="C147" t="s">
        <v>251</v>
      </c>
      <c r="D147" t="s">
        <v>318</v>
      </c>
      <c r="E147" t="s">
        <v>319</v>
      </c>
      <c r="F147" t="s">
        <v>319</v>
      </c>
      <c r="G147" t="s">
        <v>320</v>
      </c>
      <c r="J147" t="s">
        <v>321</v>
      </c>
      <c r="K147" t="s">
        <v>322</v>
      </c>
      <c r="L147" t="s">
        <v>323</v>
      </c>
      <c r="M147" t="s">
        <v>324</v>
      </c>
    </row>
    <row r="148" spans="1:13">
      <c r="A148">
        <f>COUNTIF($B$2:B148,buscaDEPOT!$L$4)</f>
        <v>0</v>
      </c>
      <c r="B148" t="s">
        <v>250</v>
      </c>
      <c r="C148" t="s">
        <v>251</v>
      </c>
      <c r="D148" t="s">
        <v>276</v>
      </c>
      <c r="E148" t="s">
        <v>277</v>
      </c>
      <c r="F148" t="s">
        <v>277</v>
      </c>
      <c r="G148" t="s">
        <v>278</v>
      </c>
      <c r="J148" t="s">
        <v>279</v>
      </c>
      <c r="K148" t="s">
        <v>280</v>
      </c>
      <c r="L148" t="s">
        <v>281</v>
      </c>
      <c r="M148" t="s">
        <v>282</v>
      </c>
    </row>
    <row r="149" spans="1:13">
      <c r="A149">
        <f>COUNTIF($B$2:B149,buscaDEPOT!$L$4)</f>
        <v>0</v>
      </c>
      <c r="B149" t="s">
        <v>250</v>
      </c>
      <c r="C149" t="s">
        <v>251</v>
      </c>
      <c r="D149" t="s">
        <v>252</v>
      </c>
      <c r="E149" t="s">
        <v>253</v>
      </c>
      <c r="F149" t="s">
        <v>254</v>
      </c>
      <c r="G149" t="s">
        <v>255</v>
      </c>
      <c r="J149" t="s">
        <v>256</v>
      </c>
      <c r="K149" t="s">
        <v>257</v>
      </c>
      <c r="L149" t="s">
        <v>258</v>
      </c>
      <c r="M149" t="s">
        <v>259</v>
      </c>
    </row>
    <row r="150" spans="1:13">
      <c r="A150">
        <f>COUNTIF($B$2:B150,buscaDEPOT!$L$4)</f>
        <v>0</v>
      </c>
      <c r="B150" t="s">
        <v>250</v>
      </c>
      <c r="C150" t="s">
        <v>251</v>
      </c>
      <c r="D150" t="s">
        <v>296</v>
      </c>
      <c r="E150" t="s">
        <v>297</v>
      </c>
      <c r="F150" t="s">
        <v>298</v>
      </c>
      <c r="G150" t="s">
        <v>299</v>
      </c>
      <c r="J150" t="s">
        <v>300</v>
      </c>
      <c r="K150" t="s">
        <v>301</v>
      </c>
      <c r="L150" t="s">
        <v>302</v>
      </c>
      <c r="M150" t="s">
        <v>303</v>
      </c>
    </row>
    <row r="151" spans="1:13">
      <c r="A151">
        <f>COUNTIF($B$2:B151,buscaDEPOT!$L$4)</f>
        <v>0</v>
      </c>
      <c r="B151" t="s">
        <v>250</v>
      </c>
      <c r="C151" t="s">
        <v>251</v>
      </c>
      <c r="D151" t="s">
        <v>1201</v>
      </c>
      <c r="E151" t="s">
        <v>1202</v>
      </c>
      <c r="F151" t="s">
        <v>1025</v>
      </c>
      <c r="G151" t="s">
        <v>1203</v>
      </c>
      <c r="J151" t="s">
        <v>1027</v>
      </c>
      <c r="K151" t="s">
        <v>1160</v>
      </c>
      <c r="L151" t="s">
        <v>1161</v>
      </c>
    </row>
    <row r="152" spans="1:13">
      <c r="A152">
        <f>COUNTIF($B$2:B152,buscaDEPOT!$L$4)</f>
        <v>0</v>
      </c>
      <c r="B152" t="s">
        <v>250</v>
      </c>
      <c r="C152" t="s">
        <v>251</v>
      </c>
      <c r="D152" t="s">
        <v>325</v>
      </c>
      <c r="E152" t="s">
        <v>326</v>
      </c>
      <c r="F152" t="s">
        <v>327</v>
      </c>
      <c r="G152" t="s">
        <v>328</v>
      </c>
      <c r="J152" t="s">
        <v>329</v>
      </c>
      <c r="K152" t="s">
        <v>330</v>
      </c>
      <c r="L152" t="s">
        <v>330</v>
      </c>
      <c r="M152" t="s">
        <v>324</v>
      </c>
    </row>
    <row r="153" spans="1:13">
      <c r="A153">
        <f>COUNTIF($B$2:B153,buscaDEPOT!$L$4)</f>
        <v>0</v>
      </c>
      <c r="B153" t="s">
        <v>250</v>
      </c>
      <c r="C153" t="s">
        <v>251</v>
      </c>
      <c r="D153" t="s">
        <v>399</v>
      </c>
      <c r="E153" t="s">
        <v>400</v>
      </c>
      <c r="F153" t="s">
        <v>401</v>
      </c>
      <c r="G153" t="s">
        <v>402</v>
      </c>
      <c r="J153" t="s">
        <v>403</v>
      </c>
      <c r="K153" t="s">
        <v>356</v>
      </c>
      <c r="L153" t="s">
        <v>357</v>
      </c>
      <c r="M153" t="s">
        <v>282</v>
      </c>
    </row>
    <row r="154" spans="1:13">
      <c r="A154">
        <f>COUNTIF($B$2:B154,buscaDEPOT!$L$4)</f>
        <v>0</v>
      </c>
      <c r="B154" t="s">
        <v>250</v>
      </c>
      <c r="C154" t="s">
        <v>251</v>
      </c>
      <c r="D154" t="s">
        <v>345</v>
      </c>
      <c r="E154" t="s">
        <v>346</v>
      </c>
      <c r="F154" t="s">
        <v>346</v>
      </c>
      <c r="G154" t="s">
        <v>347</v>
      </c>
      <c r="J154" t="s">
        <v>348</v>
      </c>
      <c r="K154" t="s">
        <v>349</v>
      </c>
      <c r="L154" t="s">
        <v>350</v>
      </c>
      <c r="M154" t="s">
        <v>324</v>
      </c>
    </row>
    <row r="155" spans="1:13">
      <c r="A155">
        <f>COUNTIF($B$2:B155,buscaDEPOT!$L$4)</f>
        <v>0</v>
      </c>
      <c r="B155" t="s">
        <v>250</v>
      </c>
      <c r="C155" t="s">
        <v>251</v>
      </c>
      <c r="D155" t="s">
        <v>902</v>
      </c>
      <c r="E155" t="s">
        <v>903</v>
      </c>
      <c r="F155" t="s">
        <v>903</v>
      </c>
      <c r="G155" t="s">
        <v>904</v>
      </c>
      <c r="J155" t="s">
        <v>905</v>
      </c>
      <c r="K155" t="s">
        <v>906</v>
      </c>
      <c r="L155" t="s">
        <v>746</v>
      </c>
      <c r="M155" t="s">
        <v>266</v>
      </c>
    </row>
    <row r="156" spans="1:13">
      <c r="A156">
        <f>COUNTIF($B$2:B156,buscaDEPOT!$L$4)</f>
        <v>0</v>
      </c>
      <c r="B156" t="s">
        <v>250</v>
      </c>
      <c r="C156" t="s">
        <v>251</v>
      </c>
      <c r="D156" t="s">
        <v>311</v>
      </c>
      <c r="E156" t="s">
        <v>312</v>
      </c>
      <c r="F156" t="s">
        <v>312</v>
      </c>
      <c r="G156" t="s">
        <v>313</v>
      </c>
      <c r="J156" t="s">
        <v>314</v>
      </c>
      <c r="K156" t="s">
        <v>315</v>
      </c>
      <c r="L156" t="s">
        <v>316</v>
      </c>
      <c r="M156" t="s">
        <v>317</v>
      </c>
    </row>
    <row r="157" spans="1:13">
      <c r="A157">
        <f>COUNTIF($B$2:B157,buscaDEPOT!$L$4)</f>
        <v>0</v>
      </c>
      <c r="B157" t="s">
        <v>250</v>
      </c>
      <c r="C157" t="s">
        <v>251</v>
      </c>
      <c r="D157" t="s">
        <v>476</v>
      </c>
      <c r="E157" t="s">
        <v>1379</v>
      </c>
      <c r="F157" t="s">
        <v>1380</v>
      </c>
      <c r="G157" t="s">
        <v>1381</v>
      </c>
      <c r="J157" t="s">
        <v>1382</v>
      </c>
      <c r="K157" t="s">
        <v>1383</v>
      </c>
      <c r="L157" t="s">
        <v>1384</v>
      </c>
      <c r="M157" t="s">
        <v>337</v>
      </c>
    </row>
    <row r="158" spans="1:13">
      <c r="A158">
        <f>COUNTIF($B$2:B158,buscaDEPOT!$L$4)</f>
        <v>0</v>
      </c>
      <c r="B158" t="s">
        <v>250</v>
      </c>
      <c r="C158" t="s">
        <v>251</v>
      </c>
      <c r="D158" t="s">
        <v>358</v>
      </c>
      <c r="E158" t="s">
        <v>359</v>
      </c>
      <c r="F158" t="s">
        <v>359</v>
      </c>
      <c r="G158" t="s">
        <v>360</v>
      </c>
      <c r="J158" t="s">
        <v>361</v>
      </c>
      <c r="K158" t="s">
        <v>362</v>
      </c>
      <c r="L158" t="s">
        <v>363</v>
      </c>
      <c r="M158" t="s">
        <v>197</v>
      </c>
    </row>
    <row r="159" spans="1:13">
      <c r="A159">
        <f>COUNTIF($B$2:B159,buscaDEPOT!$L$4)</f>
        <v>0</v>
      </c>
      <c r="B159" t="s">
        <v>250</v>
      </c>
      <c r="C159" t="s">
        <v>251</v>
      </c>
      <c r="D159" t="s">
        <v>364</v>
      </c>
      <c r="E159" t="s">
        <v>365</v>
      </c>
      <c r="F159" t="s">
        <v>365</v>
      </c>
      <c r="G159" t="s">
        <v>366</v>
      </c>
      <c r="J159" t="s">
        <v>367</v>
      </c>
      <c r="K159" t="s">
        <v>368</v>
      </c>
      <c r="L159" t="s">
        <v>369</v>
      </c>
      <c r="M159" t="s">
        <v>197</v>
      </c>
    </row>
    <row r="160" spans="1:13">
      <c r="A160">
        <f>COUNTIF($B$2:B160,buscaDEPOT!$L$4)</f>
        <v>0</v>
      </c>
      <c r="B160" t="s">
        <v>250</v>
      </c>
      <c r="C160" t="s">
        <v>251</v>
      </c>
      <c r="D160" t="s">
        <v>931</v>
      </c>
      <c r="E160" t="s">
        <v>821</v>
      </c>
      <c r="F160" t="s">
        <v>821</v>
      </c>
      <c r="G160" t="s">
        <v>932</v>
      </c>
      <c r="J160" t="s">
        <v>933</v>
      </c>
      <c r="K160" t="s">
        <v>934</v>
      </c>
      <c r="L160" t="s">
        <v>935</v>
      </c>
      <c r="M160" t="s">
        <v>259</v>
      </c>
    </row>
    <row r="161" spans="1:13">
      <c r="A161">
        <f>COUNTIF($B$2:B161,buscaDEPOT!$L$4)</f>
        <v>0</v>
      </c>
      <c r="B161" t="s">
        <v>250</v>
      </c>
      <c r="C161" t="s">
        <v>251</v>
      </c>
      <c r="D161" t="s">
        <v>560</v>
      </c>
      <c r="E161" t="s">
        <v>561</v>
      </c>
      <c r="F161" t="s">
        <v>562</v>
      </c>
      <c r="G161" t="s">
        <v>563</v>
      </c>
      <c r="J161" t="s">
        <v>564</v>
      </c>
      <c r="K161" t="s">
        <v>565</v>
      </c>
      <c r="M161" t="s">
        <v>560</v>
      </c>
    </row>
    <row r="162" spans="1:13">
      <c r="A162">
        <f>COUNTIF($B$2:B162,buscaDEPOT!$L$4)</f>
        <v>0</v>
      </c>
      <c r="B162" t="s">
        <v>250</v>
      </c>
      <c r="C162" t="s">
        <v>251</v>
      </c>
      <c r="D162" t="s">
        <v>907</v>
      </c>
      <c r="E162" t="s">
        <v>908</v>
      </c>
      <c r="F162" t="s">
        <v>908</v>
      </c>
      <c r="G162" t="s">
        <v>909</v>
      </c>
      <c r="J162" t="s">
        <v>910</v>
      </c>
      <c r="K162" t="s">
        <v>911</v>
      </c>
      <c r="M162" t="s">
        <v>324</v>
      </c>
    </row>
    <row r="163" spans="1:13">
      <c r="A163">
        <f>COUNTIF($B$2:B163,buscaDEPOT!$L$4)</f>
        <v>0</v>
      </c>
      <c r="B163" t="s">
        <v>250</v>
      </c>
      <c r="C163" t="s">
        <v>251</v>
      </c>
      <c r="D163" t="s">
        <v>419</v>
      </c>
      <c r="E163" t="s">
        <v>420</v>
      </c>
      <c r="F163" t="s">
        <v>421</v>
      </c>
      <c r="G163" t="s">
        <v>422</v>
      </c>
      <c r="J163" t="s">
        <v>423</v>
      </c>
      <c r="K163" t="s">
        <v>424</v>
      </c>
      <c r="L163" t="s">
        <v>425</v>
      </c>
      <c r="M163" t="s">
        <v>337</v>
      </c>
    </row>
    <row r="164" spans="1:13">
      <c r="A164">
        <f>COUNTIF($B$2:B164,buscaDEPOT!$L$4)</f>
        <v>0</v>
      </c>
      <c r="B164" t="s">
        <v>250</v>
      </c>
      <c r="C164" t="s">
        <v>251</v>
      </c>
      <c r="D164" t="s">
        <v>895</v>
      </c>
      <c r="E164" t="s">
        <v>896</v>
      </c>
      <c r="F164" t="s">
        <v>897</v>
      </c>
      <c r="G164" t="s">
        <v>898</v>
      </c>
      <c r="J164" t="s">
        <v>899</v>
      </c>
      <c r="K164" t="s">
        <v>900</v>
      </c>
      <c r="L164" t="s">
        <v>901</v>
      </c>
      <c r="M164" t="s">
        <v>398</v>
      </c>
    </row>
    <row r="165" spans="1:13">
      <c r="A165">
        <f>COUNTIF($B$2:B165,buscaDEPOT!$L$4)</f>
        <v>0</v>
      </c>
      <c r="B165" t="s">
        <v>250</v>
      </c>
      <c r="C165" t="s">
        <v>251</v>
      </c>
      <c r="D165" t="s">
        <v>890</v>
      </c>
      <c r="E165" t="s">
        <v>891</v>
      </c>
      <c r="F165" t="s">
        <v>891</v>
      </c>
      <c r="G165" t="s">
        <v>892</v>
      </c>
      <c r="J165" t="s">
        <v>893</v>
      </c>
      <c r="K165" t="s">
        <v>894</v>
      </c>
      <c r="M165" t="s">
        <v>324</v>
      </c>
    </row>
    <row r="166" spans="1:13">
      <c r="A166">
        <f>COUNTIF($B$2:B166,buscaDEPOT!$L$4)</f>
        <v>0</v>
      </c>
      <c r="B166" t="s">
        <v>250</v>
      </c>
      <c r="C166" t="s">
        <v>251</v>
      </c>
      <c r="D166" t="s">
        <v>337</v>
      </c>
      <c r="E166" t="s">
        <v>884</v>
      </c>
      <c r="F166" t="s">
        <v>885</v>
      </c>
      <c r="G166" t="s">
        <v>886</v>
      </c>
      <c r="J166" t="s">
        <v>887</v>
      </c>
      <c r="K166" t="s">
        <v>888</v>
      </c>
      <c r="L166" t="s">
        <v>889</v>
      </c>
      <c r="M166" t="s">
        <v>337</v>
      </c>
    </row>
    <row r="167" spans="1:13">
      <c r="A167">
        <f>COUNTIF($B$2:B167,buscaDEPOT!$L$4)</f>
        <v>0</v>
      </c>
      <c r="B167" t="s">
        <v>250</v>
      </c>
      <c r="C167" t="s">
        <v>251</v>
      </c>
      <c r="D167" t="s">
        <v>878</v>
      </c>
      <c r="E167" t="s">
        <v>879</v>
      </c>
      <c r="F167" t="s">
        <v>879</v>
      </c>
      <c r="G167" t="s">
        <v>880</v>
      </c>
      <c r="J167" t="s">
        <v>881</v>
      </c>
      <c r="K167" t="s">
        <v>882</v>
      </c>
      <c r="L167" t="s">
        <v>883</v>
      </c>
      <c r="M167" t="s">
        <v>398</v>
      </c>
    </row>
    <row r="168" spans="1:13">
      <c r="A168">
        <f>COUNTIF($B$2:B168,buscaDEPOT!$L$4)</f>
        <v>0</v>
      </c>
      <c r="B168" t="s">
        <v>250</v>
      </c>
      <c r="C168" t="s">
        <v>251</v>
      </c>
      <c r="D168" t="s">
        <v>872</v>
      </c>
      <c r="E168" t="s">
        <v>873</v>
      </c>
      <c r="F168" t="s">
        <v>873</v>
      </c>
      <c r="G168" t="s">
        <v>874</v>
      </c>
      <c r="J168" t="s">
        <v>875</v>
      </c>
      <c r="K168" t="s">
        <v>876</v>
      </c>
      <c r="L168" t="s">
        <v>877</v>
      </c>
      <c r="M168" t="s">
        <v>324</v>
      </c>
    </row>
    <row r="169" spans="1:13">
      <c r="A169">
        <f>COUNTIF($B$2:B169,buscaDEPOT!$L$4)</f>
        <v>0</v>
      </c>
      <c r="B169" t="s">
        <v>250</v>
      </c>
      <c r="C169" t="s">
        <v>251</v>
      </c>
      <c r="D169" t="s">
        <v>411</v>
      </c>
      <c r="E169" t="s">
        <v>803</v>
      </c>
      <c r="F169" t="s">
        <v>406</v>
      </c>
      <c r="G169" t="s">
        <v>804</v>
      </c>
      <c r="J169" t="s">
        <v>408</v>
      </c>
      <c r="K169" t="s">
        <v>805</v>
      </c>
      <c r="L169" t="s">
        <v>806</v>
      </c>
      <c r="M169" t="s">
        <v>411</v>
      </c>
    </row>
    <row r="170" spans="1:13">
      <c r="A170">
        <f>COUNTIF($B$2:B170,buscaDEPOT!$L$4)</f>
        <v>0</v>
      </c>
      <c r="B170" t="s">
        <v>250</v>
      </c>
      <c r="C170" t="s">
        <v>251</v>
      </c>
      <c r="D170" t="s">
        <v>1213</v>
      </c>
      <c r="E170" t="s">
        <v>1214</v>
      </c>
      <c r="F170" t="s">
        <v>1214</v>
      </c>
      <c r="G170" t="s">
        <v>1215</v>
      </c>
      <c r="J170" t="s">
        <v>1216</v>
      </c>
      <c r="K170" t="s">
        <v>900</v>
      </c>
    </row>
    <row r="171" spans="1:13">
      <c r="A171">
        <f>COUNTIF($B$2:B171,buscaDEPOT!$L$4)</f>
        <v>0</v>
      </c>
      <c r="B171" t="s">
        <v>250</v>
      </c>
      <c r="C171" t="s">
        <v>251</v>
      </c>
      <c r="D171" t="s">
        <v>861</v>
      </c>
      <c r="E171" t="s">
        <v>862</v>
      </c>
      <c r="F171" t="s">
        <v>862</v>
      </c>
      <c r="G171" t="s">
        <v>863</v>
      </c>
      <c r="J171" t="s">
        <v>864</v>
      </c>
      <c r="K171" t="s">
        <v>865</v>
      </c>
      <c r="L171" t="s">
        <v>866</v>
      </c>
      <c r="M171" t="s">
        <v>324</v>
      </c>
    </row>
    <row r="172" spans="1:13">
      <c r="A172">
        <f>COUNTIF($B$2:B172,buscaDEPOT!$L$4)</f>
        <v>0</v>
      </c>
      <c r="B172" t="s">
        <v>250</v>
      </c>
      <c r="C172" t="s">
        <v>251</v>
      </c>
      <c r="D172" t="s">
        <v>1222</v>
      </c>
      <c r="E172" t="s">
        <v>1223</v>
      </c>
      <c r="F172" t="s">
        <v>1224</v>
      </c>
      <c r="G172" t="s">
        <v>1225</v>
      </c>
      <c r="J172" t="s">
        <v>1226</v>
      </c>
      <c r="K172" t="s">
        <v>424</v>
      </c>
      <c r="L172" t="s">
        <v>425</v>
      </c>
    </row>
    <row r="173" spans="1:13">
      <c r="A173">
        <f>COUNTIF($B$2:B173,buscaDEPOT!$L$4)</f>
        <v>0</v>
      </c>
      <c r="B173" t="s">
        <v>250</v>
      </c>
      <c r="C173" t="s">
        <v>251</v>
      </c>
      <c r="D173" t="s">
        <v>919</v>
      </c>
      <c r="E173" t="s">
        <v>920</v>
      </c>
      <c r="F173" t="s">
        <v>920</v>
      </c>
      <c r="G173" t="s">
        <v>921</v>
      </c>
      <c r="J173" t="s">
        <v>922</v>
      </c>
      <c r="K173" t="s">
        <v>923</v>
      </c>
      <c r="L173" t="s">
        <v>924</v>
      </c>
      <c r="M173" t="s">
        <v>282</v>
      </c>
    </row>
    <row r="174" spans="1:13">
      <c r="A174">
        <f>COUNTIF($B$2:B174,buscaDEPOT!$L$4)</f>
        <v>0</v>
      </c>
      <c r="B174" t="s">
        <v>250</v>
      </c>
      <c r="C174" t="s">
        <v>251</v>
      </c>
      <c r="D174" t="s">
        <v>850</v>
      </c>
      <c r="E174" t="s">
        <v>851</v>
      </c>
      <c r="F174" t="s">
        <v>851</v>
      </c>
      <c r="G174" t="s">
        <v>852</v>
      </c>
      <c r="J174" t="s">
        <v>853</v>
      </c>
      <c r="K174" t="s">
        <v>854</v>
      </c>
      <c r="L174" t="s">
        <v>855</v>
      </c>
      <c r="M174" t="s">
        <v>411</v>
      </c>
    </row>
    <row r="175" spans="1:13">
      <c r="A175">
        <f>COUNTIF($B$2:B175,buscaDEPOT!$L$4)</f>
        <v>0</v>
      </c>
      <c r="B175" t="s">
        <v>250</v>
      </c>
      <c r="C175" t="s">
        <v>251</v>
      </c>
      <c r="D175" t="s">
        <v>844</v>
      </c>
      <c r="E175" t="s">
        <v>845</v>
      </c>
      <c r="F175" t="s">
        <v>845</v>
      </c>
      <c r="G175" t="s">
        <v>846</v>
      </c>
      <c r="J175" t="s">
        <v>847</v>
      </c>
      <c r="K175" t="s">
        <v>848</v>
      </c>
      <c r="L175" t="s">
        <v>849</v>
      </c>
      <c r="M175" t="s">
        <v>337</v>
      </c>
    </row>
    <row r="176" spans="1:13">
      <c r="A176">
        <f>COUNTIF($B$2:B176,buscaDEPOT!$L$4)</f>
        <v>0</v>
      </c>
      <c r="B176" t="s">
        <v>250</v>
      </c>
      <c r="C176" t="s">
        <v>251</v>
      </c>
      <c r="D176" t="s">
        <v>837</v>
      </c>
      <c r="E176" t="s">
        <v>838</v>
      </c>
      <c r="F176" t="s">
        <v>839</v>
      </c>
      <c r="G176" t="s">
        <v>840</v>
      </c>
      <c r="J176" t="s">
        <v>841</v>
      </c>
      <c r="K176" t="s">
        <v>842</v>
      </c>
      <c r="L176" t="s">
        <v>843</v>
      </c>
      <c r="M176" t="s">
        <v>324</v>
      </c>
    </row>
    <row r="177" spans="1:13">
      <c r="A177">
        <f>COUNTIF($B$2:B177,buscaDEPOT!$L$4)</f>
        <v>0</v>
      </c>
      <c r="B177" t="s">
        <v>250</v>
      </c>
      <c r="C177" t="s">
        <v>251</v>
      </c>
      <c r="D177" t="s">
        <v>832</v>
      </c>
      <c r="E177" t="s">
        <v>833</v>
      </c>
      <c r="F177" t="s">
        <v>833</v>
      </c>
      <c r="G177" t="s">
        <v>834</v>
      </c>
      <c r="J177" t="s">
        <v>835</v>
      </c>
      <c r="K177" t="s">
        <v>836</v>
      </c>
      <c r="L177" t="s">
        <v>836</v>
      </c>
      <c r="M177" t="s">
        <v>197</v>
      </c>
    </row>
    <row r="178" spans="1:13">
      <c r="A178">
        <f>COUNTIF($B$2:B178,buscaDEPOT!$L$4)</f>
        <v>0</v>
      </c>
      <c r="B178" t="s">
        <v>250</v>
      </c>
      <c r="C178" t="s">
        <v>251</v>
      </c>
      <c r="D178" t="s">
        <v>826</v>
      </c>
      <c r="E178" t="s">
        <v>827</v>
      </c>
      <c r="F178" t="s">
        <v>827</v>
      </c>
      <c r="G178" t="s">
        <v>828</v>
      </c>
      <c r="J178" t="s">
        <v>829</v>
      </c>
      <c r="K178" t="s">
        <v>830</v>
      </c>
      <c r="M178" t="s">
        <v>831</v>
      </c>
    </row>
    <row r="179" spans="1:13">
      <c r="A179">
        <f>COUNTIF($B$2:B179,buscaDEPOT!$L$4)</f>
        <v>0</v>
      </c>
      <c r="B179" t="s">
        <v>250</v>
      </c>
      <c r="C179" t="s">
        <v>251</v>
      </c>
      <c r="D179" t="s">
        <v>819</v>
      </c>
      <c r="E179" t="s">
        <v>820</v>
      </c>
      <c r="F179" t="s">
        <v>821</v>
      </c>
      <c r="G179" t="s">
        <v>822</v>
      </c>
      <c r="J179" t="s">
        <v>823</v>
      </c>
      <c r="K179" t="s">
        <v>824</v>
      </c>
      <c r="L179" t="s">
        <v>825</v>
      </c>
      <c r="M179" t="s">
        <v>549</v>
      </c>
    </row>
    <row r="180" spans="1:13">
      <c r="A180">
        <f>COUNTIF($B$2:B180,buscaDEPOT!$L$4)</f>
        <v>0</v>
      </c>
      <c r="B180" t="s">
        <v>250</v>
      </c>
      <c r="C180" t="s">
        <v>251</v>
      </c>
      <c r="D180" t="s">
        <v>813</v>
      </c>
      <c r="E180" t="s">
        <v>814</v>
      </c>
      <c r="F180" t="s">
        <v>815</v>
      </c>
      <c r="G180" t="s">
        <v>816</v>
      </c>
      <c r="J180" t="s">
        <v>817</v>
      </c>
      <c r="K180" t="s">
        <v>818</v>
      </c>
      <c r="L180" t="s">
        <v>721</v>
      </c>
      <c r="M180" t="s">
        <v>716</v>
      </c>
    </row>
    <row r="181" spans="1:13">
      <c r="A181">
        <f>COUNTIF($B$2:B181,buscaDEPOT!$L$4)</f>
        <v>0</v>
      </c>
      <c r="B181" t="s">
        <v>250</v>
      </c>
      <c r="C181" t="s">
        <v>251</v>
      </c>
      <c r="D181" t="s">
        <v>807</v>
      </c>
      <c r="E181" t="s">
        <v>808</v>
      </c>
      <c r="F181" t="s">
        <v>808</v>
      </c>
      <c r="G181" t="s">
        <v>809</v>
      </c>
      <c r="J181" t="s">
        <v>810</v>
      </c>
      <c r="K181" t="s">
        <v>811</v>
      </c>
      <c r="L181" t="s">
        <v>812</v>
      </c>
      <c r="M181" t="s">
        <v>197</v>
      </c>
    </row>
    <row r="182" spans="1:13">
      <c r="A182">
        <f>COUNTIF($B$2:B182,buscaDEPOT!$L$4)</f>
        <v>0</v>
      </c>
      <c r="B182" t="s">
        <v>250</v>
      </c>
      <c r="C182" t="s">
        <v>251</v>
      </c>
      <c r="D182" t="s">
        <v>975</v>
      </c>
      <c r="E182" t="s">
        <v>976</v>
      </c>
      <c r="F182" t="s">
        <v>976</v>
      </c>
      <c r="G182" t="s">
        <v>977</v>
      </c>
      <c r="J182" t="s">
        <v>978</v>
      </c>
      <c r="K182" t="s">
        <v>979</v>
      </c>
      <c r="L182" t="s">
        <v>979</v>
      </c>
      <c r="M182" t="s">
        <v>266</v>
      </c>
    </row>
    <row r="183" spans="1:13">
      <c r="A183">
        <f>COUNTIF($B$2:B183,buscaDEPOT!$L$4)</f>
        <v>0</v>
      </c>
      <c r="B183" t="s">
        <v>250</v>
      </c>
      <c r="C183" t="s">
        <v>251</v>
      </c>
      <c r="D183" t="s">
        <v>985</v>
      </c>
      <c r="E183" t="s">
        <v>986</v>
      </c>
      <c r="F183" t="s">
        <v>987</v>
      </c>
      <c r="G183" t="s">
        <v>988</v>
      </c>
      <c r="J183" t="s">
        <v>989</v>
      </c>
      <c r="K183" t="s">
        <v>990</v>
      </c>
      <c r="L183" t="s">
        <v>991</v>
      </c>
      <c r="M183" t="s">
        <v>398</v>
      </c>
    </row>
    <row r="184" spans="1:13">
      <c r="A184">
        <f>COUNTIF($B$2:B184,buscaDEPOT!$L$4)</f>
        <v>0</v>
      </c>
      <c r="B184" t="s">
        <v>250</v>
      </c>
      <c r="C184" t="s">
        <v>251</v>
      </c>
      <c r="D184" t="s">
        <v>867</v>
      </c>
      <c r="E184" t="s">
        <v>868</v>
      </c>
      <c r="F184" t="s">
        <v>868</v>
      </c>
      <c r="G184" t="s">
        <v>869</v>
      </c>
      <c r="J184" t="s">
        <v>870</v>
      </c>
      <c r="K184" t="s">
        <v>871</v>
      </c>
      <c r="M184" t="s">
        <v>324</v>
      </c>
    </row>
    <row r="185" spans="1:13">
      <c r="A185">
        <f>COUNTIF($B$2:B185,buscaDEPOT!$L$4)</f>
        <v>0</v>
      </c>
      <c r="B185" t="s">
        <v>250</v>
      </c>
      <c r="C185" t="s">
        <v>251</v>
      </c>
      <c r="D185" t="s">
        <v>1030</v>
      </c>
      <c r="E185" t="s">
        <v>1031</v>
      </c>
      <c r="F185" t="s">
        <v>1032</v>
      </c>
      <c r="G185" t="s">
        <v>1033</v>
      </c>
      <c r="J185" t="s">
        <v>1034</v>
      </c>
      <c r="K185" t="s">
        <v>1035</v>
      </c>
      <c r="M185" t="s">
        <v>197</v>
      </c>
    </row>
    <row r="186" spans="1:13">
      <c r="A186">
        <f>COUNTIF($B$2:B186,buscaDEPOT!$L$4)</f>
        <v>0</v>
      </c>
      <c r="B186" t="s">
        <v>250</v>
      </c>
      <c r="C186" t="s">
        <v>251</v>
      </c>
      <c r="D186" t="s">
        <v>1024</v>
      </c>
      <c r="E186" t="s">
        <v>1025</v>
      </c>
      <c r="F186" t="s">
        <v>1025</v>
      </c>
      <c r="G186" t="s">
        <v>1026</v>
      </c>
      <c r="J186" t="s">
        <v>1027</v>
      </c>
      <c r="K186" t="s">
        <v>1028</v>
      </c>
      <c r="L186" t="s">
        <v>1029</v>
      </c>
      <c r="M186" t="s">
        <v>266</v>
      </c>
    </row>
    <row r="187" spans="1:13">
      <c r="A187">
        <f>COUNTIF($B$2:B187,buscaDEPOT!$L$4)</f>
        <v>0</v>
      </c>
      <c r="B187" t="s">
        <v>250</v>
      </c>
      <c r="C187" t="s">
        <v>251</v>
      </c>
      <c r="D187" t="s">
        <v>1017</v>
      </c>
      <c r="E187" t="s">
        <v>1018</v>
      </c>
      <c r="F187" t="s">
        <v>1019</v>
      </c>
      <c r="G187" t="s">
        <v>1020</v>
      </c>
      <c r="J187" t="s">
        <v>1021</v>
      </c>
      <c r="K187" t="s">
        <v>1022</v>
      </c>
      <c r="L187" t="s">
        <v>1023</v>
      </c>
      <c r="M187" t="s">
        <v>197</v>
      </c>
    </row>
    <row r="188" spans="1:13">
      <c r="A188">
        <f>COUNTIF($B$2:B188,buscaDEPOT!$L$4)</f>
        <v>0</v>
      </c>
      <c r="B188" t="s">
        <v>250</v>
      </c>
      <c r="C188" t="s">
        <v>251</v>
      </c>
      <c r="D188" t="s">
        <v>623</v>
      </c>
      <c r="E188" t="s">
        <v>1011</v>
      </c>
      <c r="F188" t="s">
        <v>1012</v>
      </c>
      <c r="G188" t="s">
        <v>1013</v>
      </c>
      <c r="J188" t="s">
        <v>1014</v>
      </c>
      <c r="K188" t="s">
        <v>1015</v>
      </c>
      <c r="L188" t="s">
        <v>1016</v>
      </c>
      <c r="M188" t="s">
        <v>197</v>
      </c>
    </row>
    <row r="189" spans="1:13">
      <c r="A189">
        <f>COUNTIF($B$2:B189,buscaDEPOT!$L$4)</f>
        <v>0</v>
      </c>
      <c r="B189" t="s">
        <v>250</v>
      </c>
      <c r="C189" t="s">
        <v>251</v>
      </c>
      <c r="D189" t="s">
        <v>1009</v>
      </c>
      <c r="E189" t="s">
        <v>1010</v>
      </c>
      <c r="F189" t="s">
        <v>401</v>
      </c>
      <c r="G189" t="s">
        <v>402</v>
      </c>
      <c r="J189" t="s">
        <v>403</v>
      </c>
      <c r="K189" t="s">
        <v>356</v>
      </c>
      <c r="L189" t="s">
        <v>357</v>
      </c>
      <c r="M189" t="s">
        <v>282</v>
      </c>
    </row>
    <row r="190" spans="1:13">
      <c r="A190">
        <f>COUNTIF($B$2:B190,buscaDEPOT!$L$4)</f>
        <v>0</v>
      </c>
      <c r="B190" t="s">
        <v>250</v>
      </c>
      <c r="C190" t="s">
        <v>251</v>
      </c>
      <c r="D190" t="s">
        <v>1003</v>
      </c>
      <c r="E190" t="s">
        <v>1004</v>
      </c>
      <c r="F190" t="s">
        <v>1004</v>
      </c>
      <c r="G190" t="s">
        <v>1005</v>
      </c>
      <c r="J190" t="s">
        <v>1006</v>
      </c>
      <c r="K190" t="s">
        <v>1007</v>
      </c>
      <c r="L190" t="s">
        <v>1008</v>
      </c>
      <c r="M190" t="s">
        <v>376</v>
      </c>
    </row>
    <row r="191" spans="1:13">
      <c r="A191">
        <f>COUNTIF($B$2:B191,buscaDEPOT!$L$4)</f>
        <v>0</v>
      </c>
      <c r="B191" t="s">
        <v>250</v>
      </c>
      <c r="C191" t="s">
        <v>251</v>
      </c>
      <c r="D191" t="s">
        <v>958</v>
      </c>
      <c r="E191" t="s">
        <v>998</v>
      </c>
      <c r="F191" t="s">
        <v>998</v>
      </c>
      <c r="G191" t="s">
        <v>999</v>
      </c>
      <c r="J191" t="s">
        <v>1000</v>
      </c>
      <c r="K191" t="s">
        <v>1001</v>
      </c>
      <c r="L191" t="s">
        <v>1002</v>
      </c>
      <c r="M191" t="s">
        <v>197</v>
      </c>
    </row>
    <row r="192" spans="1:13">
      <c r="A192">
        <f>COUNTIF($B$2:B192,buscaDEPOT!$L$4)</f>
        <v>0</v>
      </c>
      <c r="B192" t="s">
        <v>250</v>
      </c>
      <c r="C192" t="s">
        <v>251</v>
      </c>
      <c r="D192" t="s">
        <v>992</v>
      </c>
      <c r="E192" t="s">
        <v>993</v>
      </c>
      <c r="F192" t="s">
        <v>993</v>
      </c>
      <c r="G192" t="s">
        <v>994</v>
      </c>
      <c r="J192" t="s">
        <v>995</v>
      </c>
      <c r="K192" t="s">
        <v>996</v>
      </c>
      <c r="L192" t="s">
        <v>997</v>
      </c>
      <c r="M192" t="s">
        <v>324</v>
      </c>
    </row>
    <row r="193" spans="1:13">
      <c r="A193">
        <f>COUNTIF($B$2:B193,buscaDEPOT!$L$4)</f>
        <v>0</v>
      </c>
      <c r="B193" t="s">
        <v>250</v>
      </c>
      <c r="C193" t="s">
        <v>251</v>
      </c>
      <c r="D193" t="s">
        <v>831</v>
      </c>
      <c r="E193" t="s">
        <v>925</v>
      </c>
      <c r="F193" t="s">
        <v>926</v>
      </c>
      <c r="G193" t="s">
        <v>927</v>
      </c>
      <c r="J193" t="s">
        <v>928</v>
      </c>
      <c r="K193" t="s">
        <v>929</v>
      </c>
      <c r="L193" t="s">
        <v>930</v>
      </c>
      <c r="M193" t="s">
        <v>831</v>
      </c>
    </row>
    <row r="194" spans="1:13">
      <c r="A194">
        <f>COUNTIF($B$2:B194,buscaDEPOT!$L$4)</f>
        <v>0</v>
      </c>
      <c r="B194" t="s">
        <v>250</v>
      </c>
      <c r="C194" t="s">
        <v>251</v>
      </c>
      <c r="D194" t="s">
        <v>980</v>
      </c>
      <c r="E194" t="s">
        <v>981</v>
      </c>
      <c r="F194" t="s">
        <v>981</v>
      </c>
      <c r="G194" t="s">
        <v>982</v>
      </c>
      <c r="J194" t="s">
        <v>983</v>
      </c>
      <c r="K194" t="s">
        <v>984</v>
      </c>
      <c r="L194" t="s">
        <v>984</v>
      </c>
      <c r="M194" t="s">
        <v>197</v>
      </c>
    </row>
    <row r="195" spans="1:13">
      <c r="A195">
        <f>COUNTIF($B$2:B195,buscaDEPOT!$L$4)</f>
        <v>0</v>
      </c>
      <c r="B195" t="s">
        <v>250</v>
      </c>
      <c r="C195" t="s">
        <v>251</v>
      </c>
      <c r="D195" t="s">
        <v>1041</v>
      </c>
      <c r="E195" t="s">
        <v>1042</v>
      </c>
      <c r="F195" t="s">
        <v>1042</v>
      </c>
      <c r="G195" t="s">
        <v>1043</v>
      </c>
      <c r="J195" t="s">
        <v>1044</v>
      </c>
      <c r="K195" t="s">
        <v>1045</v>
      </c>
      <c r="L195" t="s">
        <v>1046</v>
      </c>
      <c r="M195" t="s">
        <v>549</v>
      </c>
    </row>
    <row r="196" spans="1:13">
      <c r="A196">
        <f>COUNTIF($B$2:B196,buscaDEPOT!$L$4)</f>
        <v>0</v>
      </c>
      <c r="B196" t="s">
        <v>250</v>
      </c>
      <c r="C196" t="s">
        <v>251</v>
      </c>
      <c r="D196" t="s">
        <v>969</v>
      </c>
      <c r="E196" t="s">
        <v>970</v>
      </c>
      <c r="F196" t="s">
        <v>965</v>
      </c>
      <c r="G196" t="s">
        <v>971</v>
      </c>
      <c r="J196" t="s">
        <v>972</v>
      </c>
      <c r="K196" t="s">
        <v>973</v>
      </c>
      <c r="L196" t="s">
        <v>974</v>
      </c>
      <c r="M196" t="s">
        <v>324</v>
      </c>
    </row>
    <row r="197" spans="1:13">
      <c r="A197">
        <f>COUNTIF($B$2:B197,buscaDEPOT!$L$4)</f>
        <v>0</v>
      </c>
      <c r="B197" t="s">
        <v>250</v>
      </c>
      <c r="C197" t="s">
        <v>251</v>
      </c>
      <c r="D197" t="s">
        <v>324</v>
      </c>
      <c r="E197" t="s">
        <v>759</v>
      </c>
      <c r="F197" t="s">
        <v>965</v>
      </c>
      <c r="G197" t="s">
        <v>966</v>
      </c>
      <c r="H197" t="s">
        <v>761</v>
      </c>
      <c r="J197" t="s">
        <v>762</v>
      </c>
      <c r="K197" t="s">
        <v>967</v>
      </c>
      <c r="L197" t="s">
        <v>968</v>
      </c>
      <c r="M197" t="s">
        <v>324</v>
      </c>
    </row>
    <row r="198" spans="1:13">
      <c r="A198">
        <f>COUNTIF($B$2:B198,buscaDEPOT!$L$4)</f>
        <v>0</v>
      </c>
      <c r="B198" t="s">
        <v>250</v>
      </c>
      <c r="C198" t="s">
        <v>251</v>
      </c>
      <c r="D198" t="s">
        <v>959</v>
      </c>
      <c r="E198" t="s">
        <v>960</v>
      </c>
      <c r="F198" t="s">
        <v>960</v>
      </c>
      <c r="G198" t="s">
        <v>961</v>
      </c>
      <c r="J198" t="s">
        <v>962</v>
      </c>
      <c r="K198" t="s">
        <v>963</v>
      </c>
      <c r="L198" t="s">
        <v>964</v>
      </c>
      <c r="M198" t="s">
        <v>324</v>
      </c>
    </row>
    <row r="199" spans="1:13">
      <c r="A199">
        <f>COUNTIF($B$2:B199,buscaDEPOT!$L$4)</f>
        <v>0</v>
      </c>
      <c r="B199" t="s">
        <v>250</v>
      </c>
      <c r="C199" t="s">
        <v>251</v>
      </c>
      <c r="D199" t="s">
        <v>952</v>
      </c>
      <c r="E199" t="s">
        <v>953</v>
      </c>
      <c r="F199" t="s">
        <v>953</v>
      </c>
      <c r="G199" t="s">
        <v>954</v>
      </c>
      <c r="J199" t="s">
        <v>955</v>
      </c>
      <c r="K199" t="s">
        <v>956</v>
      </c>
      <c r="L199" t="s">
        <v>957</v>
      </c>
      <c r="M199" t="s">
        <v>958</v>
      </c>
    </row>
    <row r="200" spans="1:13">
      <c r="A200">
        <f>COUNTIF($B$2:B200,buscaDEPOT!$L$4)</f>
        <v>0</v>
      </c>
      <c r="B200" t="s">
        <v>250</v>
      </c>
      <c r="C200" t="s">
        <v>251</v>
      </c>
      <c r="D200" t="s">
        <v>947</v>
      </c>
      <c r="E200" t="s">
        <v>948</v>
      </c>
      <c r="F200" t="s">
        <v>948</v>
      </c>
      <c r="G200" t="s">
        <v>949</v>
      </c>
      <c r="J200" t="s">
        <v>950</v>
      </c>
      <c r="K200" t="s">
        <v>951</v>
      </c>
      <c r="L200" t="s">
        <v>951</v>
      </c>
      <c r="M200" t="s">
        <v>398</v>
      </c>
    </row>
    <row r="201" spans="1:13">
      <c r="A201">
        <f>COUNTIF($B$2:B201,buscaDEPOT!$L$4)</f>
        <v>0</v>
      </c>
      <c r="B201" t="s">
        <v>250</v>
      </c>
      <c r="C201" t="s">
        <v>251</v>
      </c>
      <c r="D201" t="s">
        <v>942</v>
      </c>
      <c r="E201" t="s">
        <v>943</v>
      </c>
      <c r="F201" t="s">
        <v>943</v>
      </c>
      <c r="G201" t="s">
        <v>944</v>
      </c>
      <c r="J201" t="s">
        <v>945</v>
      </c>
      <c r="K201" t="s">
        <v>946</v>
      </c>
      <c r="L201" t="s">
        <v>946</v>
      </c>
      <c r="M201" t="s">
        <v>398</v>
      </c>
    </row>
    <row r="202" spans="1:13">
      <c r="A202">
        <f>COUNTIF($B$2:B202,buscaDEPOT!$L$4)</f>
        <v>0</v>
      </c>
      <c r="B202" t="s">
        <v>250</v>
      </c>
      <c r="C202" t="s">
        <v>251</v>
      </c>
      <c r="D202" t="s">
        <v>936</v>
      </c>
      <c r="E202" t="s">
        <v>937</v>
      </c>
      <c r="F202" t="s">
        <v>937</v>
      </c>
      <c r="G202" t="s">
        <v>938</v>
      </c>
      <c r="J202" t="s">
        <v>939</v>
      </c>
      <c r="K202" t="s">
        <v>940</v>
      </c>
      <c r="L202" t="s">
        <v>941</v>
      </c>
      <c r="M202" t="s">
        <v>411</v>
      </c>
    </row>
    <row r="203" spans="1:13">
      <c r="A203">
        <f>COUNTIF($B$2:B203,buscaDEPOT!$L$4)</f>
        <v>0</v>
      </c>
      <c r="B203" t="s">
        <v>250</v>
      </c>
      <c r="C203" t="s">
        <v>251</v>
      </c>
      <c r="D203" t="s">
        <v>303</v>
      </c>
      <c r="E203" t="s">
        <v>747</v>
      </c>
      <c r="F203" t="s">
        <v>298</v>
      </c>
      <c r="G203" t="s">
        <v>748</v>
      </c>
      <c r="J203" t="s">
        <v>300</v>
      </c>
      <c r="K203" t="s">
        <v>749</v>
      </c>
      <c r="L203" t="s">
        <v>750</v>
      </c>
      <c r="M203" t="s">
        <v>197</v>
      </c>
    </row>
    <row r="204" spans="1:13">
      <c r="A204">
        <f>COUNTIF($B$2:B204,buscaDEPOT!$L$4)</f>
        <v>0</v>
      </c>
      <c r="B204" t="s">
        <v>250</v>
      </c>
      <c r="C204" t="s">
        <v>251</v>
      </c>
      <c r="D204" t="s">
        <v>1196</v>
      </c>
      <c r="E204" t="s">
        <v>1197</v>
      </c>
      <c r="F204" t="s">
        <v>965</v>
      </c>
      <c r="G204" t="s">
        <v>966</v>
      </c>
      <c r="J204" t="s">
        <v>1198</v>
      </c>
      <c r="K204" t="s">
        <v>1199</v>
      </c>
      <c r="L204" t="s">
        <v>1200</v>
      </c>
    </row>
    <row r="205" spans="1:13">
      <c r="A205">
        <f>COUNTIF($B$2:B205,buscaDEPOT!$L$4)</f>
        <v>0</v>
      </c>
      <c r="B205" t="s">
        <v>250</v>
      </c>
      <c r="C205" t="s">
        <v>251</v>
      </c>
      <c r="D205" t="s">
        <v>1036</v>
      </c>
      <c r="E205" t="s">
        <v>1037</v>
      </c>
      <c r="F205" t="s">
        <v>1037</v>
      </c>
      <c r="G205" t="s">
        <v>1038</v>
      </c>
      <c r="J205" t="s">
        <v>1039</v>
      </c>
      <c r="K205" t="s">
        <v>1040</v>
      </c>
      <c r="M205" t="s">
        <v>398</v>
      </c>
    </row>
    <row r="206" spans="1:13">
      <c r="A206">
        <f>COUNTIF($B$2:B206,buscaDEPOT!$L$4)</f>
        <v>0</v>
      </c>
      <c r="B206" t="s">
        <v>250</v>
      </c>
      <c r="C206" t="s">
        <v>251</v>
      </c>
      <c r="D206" t="s">
        <v>856</v>
      </c>
      <c r="E206" t="s">
        <v>857</v>
      </c>
      <c r="F206" t="s">
        <v>857</v>
      </c>
      <c r="G206" t="s">
        <v>858</v>
      </c>
      <c r="J206" t="s">
        <v>859</v>
      </c>
      <c r="K206" t="s">
        <v>860</v>
      </c>
      <c r="L206" t="s">
        <v>774</v>
      </c>
      <c r="M206" t="s">
        <v>310</v>
      </c>
    </row>
    <row r="207" spans="1:13">
      <c r="A207">
        <f>COUNTIF($B$2:B207,buscaDEPOT!$L$4)</f>
        <v>0</v>
      </c>
      <c r="B207" t="s">
        <v>250</v>
      </c>
      <c r="C207" t="s">
        <v>251</v>
      </c>
      <c r="D207" t="s">
        <v>1053</v>
      </c>
      <c r="E207" t="s">
        <v>1054</v>
      </c>
      <c r="F207" t="s">
        <v>1054</v>
      </c>
      <c r="G207" t="s">
        <v>1055</v>
      </c>
      <c r="J207" t="s">
        <v>1056</v>
      </c>
      <c r="K207" t="s">
        <v>1057</v>
      </c>
      <c r="L207" t="s">
        <v>1058</v>
      </c>
    </row>
    <row r="208" spans="1:13">
      <c r="A208">
        <f>COUNTIF($B$2:B208,buscaDEPOT!$L$4)</f>
        <v>0</v>
      </c>
      <c r="B208" t="s">
        <v>250</v>
      </c>
      <c r="C208" t="s">
        <v>251</v>
      </c>
      <c r="D208" t="s">
        <v>669</v>
      </c>
      <c r="E208" t="s">
        <v>670</v>
      </c>
      <c r="F208" t="s">
        <v>670</v>
      </c>
      <c r="G208" t="s">
        <v>671</v>
      </c>
      <c r="J208" t="s">
        <v>672</v>
      </c>
      <c r="K208" t="s">
        <v>673</v>
      </c>
      <c r="M208" t="s">
        <v>376</v>
      </c>
    </row>
    <row r="209" spans="1:13">
      <c r="A209">
        <f>COUNTIF($B$2:B209,buscaDEPOT!$L$4)</f>
        <v>0</v>
      </c>
      <c r="B209" t="s">
        <v>250</v>
      </c>
      <c r="C209" t="s">
        <v>251</v>
      </c>
      <c r="D209" t="s">
        <v>1059</v>
      </c>
      <c r="E209" t="s">
        <v>1060</v>
      </c>
      <c r="F209" t="s">
        <v>1060</v>
      </c>
      <c r="G209" t="s">
        <v>1061</v>
      </c>
      <c r="J209" t="s">
        <v>1062</v>
      </c>
      <c r="K209" t="s">
        <v>1063</v>
      </c>
      <c r="L209" t="s">
        <v>1064</v>
      </c>
    </row>
    <row r="210" spans="1:13">
      <c r="A210">
        <f>COUNTIF($B$2:B210,buscaDEPOT!$L$4)</f>
        <v>0</v>
      </c>
      <c r="B210" t="s">
        <v>250</v>
      </c>
      <c r="C210" t="s">
        <v>251</v>
      </c>
      <c r="D210" t="s">
        <v>661</v>
      </c>
      <c r="E210" t="s">
        <v>662</v>
      </c>
      <c r="F210" t="s">
        <v>663</v>
      </c>
      <c r="G210" t="s">
        <v>664</v>
      </c>
      <c r="H210" t="s">
        <v>665</v>
      </c>
      <c r="J210" t="s">
        <v>666</v>
      </c>
      <c r="K210" t="s">
        <v>667</v>
      </c>
      <c r="L210" t="s">
        <v>668</v>
      </c>
      <c r="M210" t="s">
        <v>259</v>
      </c>
    </row>
    <row r="211" spans="1:13">
      <c r="A211">
        <f>COUNTIF($B$2:B211,buscaDEPOT!$L$4)</f>
        <v>0</v>
      </c>
      <c r="B211" t="s">
        <v>250</v>
      </c>
      <c r="C211" t="s">
        <v>251</v>
      </c>
      <c r="D211" t="s">
        <v>655</v>
      </c>
      <c r="E211" t="s">
        <v>656</v>
      </c>
      <c r="F211" t="s">
        <v>656</v>
      </c>
      <c r="G211" t="s">
        <v>657</v>
      </c>
      <c r="J211" t="s">
        <v>658</v>
      </c>
      <c r="K211" t="s">
        <v>659</v>
      </c>
      <c r="L211" t="s">
        <v>660</v>
      </c>
      <c r="M211" t="s">
        <v>317</v>
      </c>
    </row>
    <row r="212" spans="1:13">
      <c r="A212">
        <f>COUNTIF($B$2:B212,buscaDEPOT!$L$4)</f>
        <v>0</v>
      </c>
      <c r="B212" t="s">
        <v>250</v>
      </c>
      <c r="C212" t="s">
        <v>251</v>
      </c>
      <c r="D212" t="s">
        <v>653</v>
      </c>
      <c r="E212" t="s">
        <v>654</v>
      </c>
      <c r="F212" t="s">
        <v>353</v>
      </c>
      <c r="G212" t="s">
        <v>354</v>
      </c>
      <c r="J212" t="s">
        <v>355</v>
      </c>
      <c r="K212" t="s">
        <v>356</v>
      </c>
      <c r="L212" t="s">
        <v>357</v>
      </c>
      <c r="M212" t="s">
        <v>282</v>
      </c>
    </row>
    <row r="213" spans="1:13">
      <c r="A213">
        <f>COUNTIF($B$2:B213,buscaDEPOT!$L$4)</f>
        <v>0</v>
      </c>
      <c r="B213" t="s">
        <v>250</v>
      </c>
      <c r="C213" t="s">
        <v>251</v>
      </c>
      <c r="D213" t="s">
        <v>1065</v>
      </c>
      <c r="E213" t="s">
        <v>1066</v>
      </c>
      <c r="F213" t="s">
        <v>1066</v>
      </c>
      <c r="G213" t="s">
        <v>1067</v>
      </c>
      <c r="J213" t="s">
        <v>1068</v>
      </c>
      <c r="K213" t="s">
        <v>1051</v>
      </c>
      <c r="L213" t="s">
        <v>1052</v>
      </c>
    </row>
    <row r="214" spans="1:13">
      <c r="A214">
        <f>COUNTIF($B$2:B214,buscaDEPOT!$L$4)</f>
        <v>0</v>
      </c>
      <c r="B214" t="s">
        <v>250</v>
      </c>
      <c r="C214" t="s">
        <v>251</v>
      </c>
      <c r="D214" t="s">
        <v>647</v>
      </c>
      <c r="E214" t="s">
        <v>648</v>
      </c>
      <c r="F214" t="s">
        <v>648</v>
      </c>
      <c r="G214" t="s">
        <v>649</v>
      </c>
      <c r="J214" t="s">
        <v>650</v>
      </c>
      <c r="K214" t="s">
        <v>651</v>
      </c>
      <c r="L214" t="s">
        <v>652</v>
      </c>
      <c r="M214" t="s">
        <v>310</v>
      </c>
    </row>
    <row r="215" spans="1:13">
      <c r="A215">
        <f>COUNTIF($B$2:B215,buscaDEPOT!$L$4)</f>
        <v>0</v>
      </c>
      <c r="B215" t="s">
        <v>250</v>
      </c>
      <c r="C215" t="s">
        <v>251</v>
      </c>
      <c r="D215" t="s">
        <v>317</v>
      </c>
      <c r="E215" t="s">
        <v>642</v>
      </c>
      <c r="F215" t="s">
        <v>642</v>
      </c>
      <c r="G215" t="s">
        <v>643</v>
      </c>
      <c r="J215" t="s">
        <v>644</v>
      </c>
      <c r="K215" t="s">
        <v>645</v>
      </c>
      <c r="L215" t="s">
        <v>646</v>
      </c>
      <c r="M215" t="s">
        <v>317</v>
      </c>
    </row>
    <row r="216" spans="1:13">
      <c r="A216">
        <f>COUNTIF($B$2:B216,buscaDEPOT!$L$4)</f>
        <v>0</v>
      </c>
      <c r="B216" t="s">
        <v>250</v>
      </c>
      <c r="C216" t="s">
        <v>251</v>
      </c>
      <c r="D216" t="s">
        <v>635</v>
      </c>
      <c r="E216" t="s">
        <v>636</v>
      </c>
      <c r="F216" t="s">
        <v>637</v>
      </c>
      <c r="G216" t="s">
        <v>638</v>
      </c>
      <c r="J216" t="s">
        <v>639</v>
      </c>
      <c r="K216" t="s">
        <v>640</v>
      </c>
      <c r="L216" t="s">
        <v>641</v>
      </c>
      <c r="M216" t="s">
        <v>398</v>
      </c>
    </row>
    <row r="217" spans="1:13">
      <c r="A217">
        <f>COUNTIF($B$2:B217,buscaDEPOT!$L$4)</f>
        <v>0</v>
      </c>
      <c r="B217" t="s">
        <v>250</v>
      </c>
      <c r="C217" t="s">
        <v>251</v>
      </c>
      <c r="D217" t="s">
        <v>629</v>
      </c>
      <c r="E217" t="s">
        <v>630</v>
      </c>
      <c r="F217" t="s">
        <v>630</v>
      </c>
      <c r="G217" t="s">
        <v>631</v>
      </c>
      <c r="J217" t="s">
        <v>632</v>
      </c>
      <c r="K217" t="s">
        <v>633</v>
      </c>
      <c r="L217" t="s">
        <v>634</v>
      </c>
      <c r="M217" t="s">
        <v>310</v>
      </c>
    </row>
    <row r="218" spans="1:13">
      <c r="A218">
        <f>COUNTIF($B$2:B218,buscaDEPOT!$L$4)</f>
        <v>0</v>
      </c>
      <c r="B218" t="s">
        <v>250</v>
      </c>
      <c r="C218" t="s">
        <v>251</v>
      </c>
      <c r="D218" t="s">
        <v>554</v>
      </c>
      <c r="E218" t="s">
        <v>555</v>
      </c>
      <c r="F218" t="s">
        <v>555</v>
      </c>
      <c r="G218" t="s">
        <v>556</v>
      </c>
      <c r="J218" t="s">
        <v>557</v>
      </c>
      <c r="K218" t="s">
        <v>558</v>
      </c>
      <c r="L218" t="s">
        <v>559</v>
      </c>
      <c r="M218" t="s">
        <v>337</v>
      </c>
    </row>
    <row r="219" spans="1:13">
      <c r="A219">
        <f>COUNTIF($B$2:B219,buscaDEPOT!$L$4)</f>
        <v>0</v>
      </c>
      <c r="B219" t="s">
        <v>250</v>
      </c>
      <c r="C219" t="s">
        <v>251</v>
      </c>
      <c r="D219" t="s">
        <v>616</v>
      </c>
      <c r="E219" t="s">
        <v>617</v>
      </c>
      <c r="F219" t="s">
        <v>618</v>
      </c>
      <c r="G219" t="s">
        <v>619</v>
      </c>
      <c r="J219" t="s">
        <v>620</v>
      </c>
      <c r="K219" t="s">
        <v>621</v>
      </c>
      <c r="L219" t="s">
        <v>622</v>
      </c>
      <c r="M219" t="s">
        <v>623</v>
      </c>
    </row>
    <row r="220" spans="1:13">
      <c r="A220">
        <f>COUNTIF($B$2:B220,buscaDEPOT!$L$4)</f>
        <v>0</v>
      </c>
      <c r="B220" t="s">
        <v>250</v>
      </c>
      <c r="C220" t="s">
        <v>251</v>
      </c>
      <c r="D220" t="s">
        <v>674</v>
      </c>
      <c r="E220" t="s">
        <v>675</v>
      </c>
      <c r="F220" t="s">
        <v>675</v>
      </c>
      <c r="G220" t="s">
        <v>676</v>
      </c>
      <c r="J220" t="s">
        <v>677</v>
      </c>
      <c r="K220" t="s">
        <v>678</v>
      </c>
      <c r="L220" t="s">
        <v>679</v>
      </c>
      <c r="M220" t="s">
        <v>554</v>
      </c>
    </row>
    <row r="221" spans="1:13">
      <c r="A221">
        <f>COUNTIF($B$2:B221,buscaDEPOT!$L$4)</f>
        <v>0</v>
      </c>
      <c r="B221" t="s">
        <v>250</v>
      </c>
      <c r="C221" t="s">
        <v>251</v>
      </c>
      <c r="D221" t="s">
        <v>603</v>
      </c>
      <c r="E221" t="s">
        <v>604</v>
      </c>
      <c r="F221" t="s">
        <v>604</v>
      </c>
      <c r="G221" t="s">
        <v>605</v>
      </c>
      <c r="J221" t="s">
        <v>606</v>
      </c>
      <c r="K221" t="s">
        <v>607</v>
      </c>
      <c r="L221" t="s">
        <v>608</v>
      </c>
      <c r="M221" t="s">
        <v>310</v>
      </c>
    </row>
    <row r="222" spans="1:13">
      <c r="A222">
        <f>COUNTIF($B$2:B222,buscaDEPOT!$L$4)</f>
        <v>0</v>
      </c>
      <c r="B222" t="s">
        <v>250</v>
      </c>
      <c r="C222" t="s">
        <v>251</v>
      </c>
      <c r="D222" t="s">
        <v>596</v>
      </c>
      <c r="E222" t="s">
        <v>597</v>
      </c>
      <c r="F222" t="s">
        <v>598</v>
      </c>
      <c r="G222" t="s">
        <v>599</v>
      </c>
      <c r="J222" t="s">
        <v>600</v>
      </c>
      <c r="K222" t="s">
        <v>601</v>
      </c>
      <c r="L222" t="s">
        <v>602</v>
      </c>
      <c r="M222" t="s">
        <v>596</v>
      </c>
    </row>
    <row r="223" spans="1:13">
      <c r="A223">
        <f>COUNTIF($B$2:B223,buscaDEPOT!$L$4)</f>
        <v>0</v>
      </c>
      <c r="B223" t="s">
        <v>250</v>
      </c>
      <c r="C223" t="s">
        <v>251</v>
      </c>
      <c r="D223" t="s">
        <v>590</v>
      </c>
      <c r="E223" t="s">
        <v>591</v>
      </c>
      <c r="F223" t="s">
        <v>591</v>
      </c>
      <c r="G223" t="s">
        <v>592</v>
      </c>
      <c r="J223" t="s">
        <v>593</v>
      </c>
      <c r="K223" t="s">
        <v>594</v>
      </c>
      <c r="L223" t="s">
        <v>595</v>
      </c>
      <c r="M223" t="s">
        <v>483</v>
      </c>
    </row>
    <row r="224" spans="1:13">
      <c r="A224">
        <f>COUNTIF($B$2:B224,buscaDEPOT!$L$4)</f>
        <v>0</v>
      </c>
      <c r="B224" t="s">
        <v>250</v>
      </c>
      <c r="C224" t="s">
        <v>251</v>
      </c>
      <c r="D224" t="s">
        <v>584</v>
      </c>
      <c r="E224" t="s">
        <v>585</v>
      </c>
      <c r="F224" t="s">
        <v>585</v>
      </c>
      <c r="G224" t="s">
        <v>586</v>
      </c>
      <c r="J224" t="s">
        <v>587</v>
      </c>
      <c r="K224" t="s">
        <v>588</v>
      </c>
      <c r="L224" t="s">
        <v>589</v>
      </c>
      <c r="M224" t="s">
        <v>549</v>
      </c>
    </row>
    <row r="225" spans="1:13">
      <c r="A225">
        <f>COUNTIF($B$2:B225,buscaDEPOT!$L$4)</f>
        <v>0</v>
      </c>
      <c r="B225" t="s">
        <v>250</v>
      </c>
      <c r="C225" t="s">
        <v>251</v>
      </c>
      <c r="D225" t="s">
        <v>197</v>
      </c>
      <c r="E225" t="s">
        <v>578</v>
      </c>
      <c r="F225" t="s">
        <v>579</v>
      </c>
      <c r="G225" t="s">
        <v>580</v>
      </c>
      <c r="J225" t="s">
        <v>581</v>
      </c>
      <c r="K225" t="s">
        <v>582</v>
      </c>
      <c r="L225" t="s">
        <v>583</v>
      </c>
      <c r="M225" t="s">
        <v>197</v>
      </c>
    </row>
    <row r="226" spans="1:13">
      <c r="A226">
        <f>COUNTIF($B$2:B226,buscaDEPOT!$L$4)</f>
        <v>0</v>
      </c>
      <c r="B226" t="s">
        <v>250</v>
      </c>
      <c r="C226" t="s">
        <v>251</v>
      </c>
      <c r="D226" t="s">
        <v>1094</v>
      </c>
      <c r="E226" t="s">
        <v>1095</v>
      </c>
      <c r="F226" t="s">
        <v>1096</v>
      </c>
      <c r="G226" t="s">
        <v>1097</v>
      </c>
      <c r="J226" t="s">
        <v>1098</v>
      </c>
      <c r="K226" t="s">
        <v>1099</v>
      </c>
      <c r="L226" t="s">
        <v>1099</v>
      </c>
    </row>
    <row r="227" spans="1:13">
      <c r="A227">
        <f>COUNTIF($B$2:B227,buscaDEPOT!$L$4)</f>
        <v>0</v>
      </c>
      <c r="B227" t="s">
        <v>250</v>
      </c>
      <c r="C227" t="s">
        <v>251</v>
      </c>
      <c r="D227" t="s">
        <v>571</v>
      </c>
      <c r="E227" t="s">
        <v>572</v>
      </c>
      <c r="F227" t="s">
        <v>572</v>
      </c>
      <c r="G227" t="s">
        <v>573</v>
      </c>
      <c r="J227" t="s">
        <v>574</v>
      </c>
      <c r="K227" t="s">
        <v>575</v>
      </c>
      <c r="L227" t="s">
        <v>576</v>
      </c>
      <c r="M227" t="s">
        <v>577</v>
      </c>
    </row>
    <row r="228" spans="1:13">
      <c r="A228">
        <f>COUNTIF($B$2:B228,buscaDEPOT!$L$4)</f>
        <v>0</v>
      </c>
      <c r="B228" t="s">
        <v>250</v>
      </c>
      <c r="C228" t="s">
        <v>251</v>
      </c>
      <c r="D228" t="s">
        <v>566</v>
      </c>
      <c r="E228" t="s">
        <v>567</v>
      </c>
      <c r="F228" t="s">
        <v>567</v>
      </c>
      <c r="G228" t="s">
        <v>568</v>
      </c>
      <c r="J228" t="s">
        <v>569</v>
      </c>
      <c r="K228" t="s">
        <v>570</v>
      </c>
      <c r="M228" t="s">
        <v>266</v>
      </c>
    </row>
    <row r="229" spans="1:13">
      <c r="A229">
        <f>COUNTIF($B$2:B229,buscaDEPOT!$L$4)</f>
        <v>0</v>
      </c>
      <c r="B229" t="s">
        <v>250</v>
      </c>
      <c r="C229" t="s">
        <v>251</v>
      </c>
      <c r="D229" t="s">
        <v>735</v>
      </c>
      <c r="E229" t="s">
        <v>736</v>
      </c>
      <c r="F229" t="s">
        <v>736</v>
      </c>
      <c r="G229" t="s">
        <v>737</v>
      </c>
      <c r="J229" t="s">
        <v>738</v>
      </c>
      <c r="K229" t="s">
        <v>739</v>
      </c>
      <c r="L229" t="s">
        <v>740</v>
      </c>
      <c r="M229" t="s">
        <v>337</v>
      </c>
    </row>
    <row r="230" spans="1:13">
      <c r="A230">
        <f>COUNTIF($B$2:B230,buscaDEPOT!$L$4)</f>
        <v>0</v>
      </c>
      <c r="B230" t="s">
        <v>250</v>
      </c>
      <c r="C230" t="s">
        <v>251</v>
      </c>
      <c r="D230" t="s">
        <v>609</v>
      </c>
      <c r="E230" t="s">
        <v>610</v>
      </c>
      <c r="F230" t="s">
        <v>611</v>
      </c>
      <c r="G230" t="s">
        <v>612</v>
      </c>
      <c r="J230" t="s">
        <v>613</v>
      </c>
      <c r="K230" t="s">
        <v>614</v>
      </c>
      <c r="L230" t="s">
        <v>615</v>
      </c>
      <c r="M230" t="s">
        <v>290</v>
      </c>
    </row>
    <row r="231" spans="1:13">
      <c r="A231">
        <f>COUNTIF($B$2:B231,buscaDEPOT!$L$4)</f>
        <v>0</v>
      </c>
      <c r="B231" t="s">
        <v>250</v>
      </c>
      <c r="C231" t="s">
        <v>251</v>
      </c>
      <c r="D231" t="s">
        <v>289</v>
      </c>
      <c r="E231" t="s">
        <v>624</v>
      </c>
      <c r="F231" t="s">
        <v>624</v>
      </c>
      <c r="G231" t="s">
        <v>625</v>
      </c>
      <c r="J231" t="s">
        <v>626</v>
      </c>
      <c r="K231" t="s">
        <v>627</v>
      </c>
      <c r="L231" t="s">
        <v>628</v>
      </c>
      <c r="M231" t="s">
        <v>197</v>
      </c>
    </row>
    <row r="232" spans="1:13">
      <c r="A232">
        <f>COUNTIF($B$2:B232,buscaDEPOT!$L$4)</f>
        <v>0</v>
      </c>
      <c r="B232" t="s">
        <v>250</v>
      </c>
      <c r="C232" t="s">
        <v>251</v>
      </c>
      <c r="D232" t="s">
        <v>1107</v>
      </c>
      <c r="E232" t="s">
        <v>1108</v>
      </c>
      <c r="F232" t="s">
        <v>1109</v>
      </c>
      <c r="G232" t="s">
        <v>1110</v>
      </c>
      <c r="J232" t="s">
        <v>1111</v>
      </c>
      <c r="K232" t="s">
        <v>1112</v>
      </c>
    </row>
    <row r="233" spans="1:13">
      <c r="A233">
        <f>COUNTIF($B$2:B233,buscaDEPOT!$L$4)</f>
        <v>0</v>
      </c>
      <c r="B233" t="s">
        <v>250</v>
      </c>
      <c r="C233" t="s">
        <v>251</v>
      </c>
      <c r="D233" t="s">
        <v>793</v>
      </c>
      <c r="E233" t="s">
        <v>794</v>
      </c>
      <c r="F233" t="s">
        <v>794</v>
      </c>
      <c r="G233" t="s">
        <v>795</v>
      </c>
      <c r="J233" t="s">
        <v>796</v>
      </c>
      <c r="K233" t="s">
        <v>691</v>
      </c>
      <c r="L233" t="s">
        <v>692</v>
      </c>
      <c r="M233" t="s">
        <v>324</v>
      </c>
    </row>
    <row r="234" spans="1:13">
      <c r="A234">
        <f>COUNTIF($B$2:B234,buscaDEPOT!$L$4)</f>
        <v>0</v>
      </c>
      <c r="B234" t="s">
        <v>250</v>
      </c>
      <c r="C234" t="s">
        <v>251</v>
      </c>
      <c r="D234" t="s">
        <v>787</v>
      </c>
      <c r="E234" t="s">
        <v>788</v>
      </c>
      <c r="F234" t="s">
        <v>789</v>
      </c>
      <c r="G234" t="s">
        <v>790</v>
      </c>
      <c r="J234" t="s">
        <v>791</v>
      </c>
      <c r="K234" t="s">
        <v>792</v>
      </c>
      <c r="M234" t="s">
        <v>197</v>
      </c>
    </row>
    <row r="235" spans="1:13">
      <c r="A235">
        <f>COUNTIF($B$2:B235,buscaDEPOT!$L$4)</f>
        <v>0</v>
      </c>
      <c r="B235" t="s">
        <v>250</v>
      </c>
      <c r="C235" t="s">
        <v>251</v>
      </c>
      <c r="D235" t="s">
        <v>455</v>
      </c>
      <c r="E235" t="s">
        <v>781</v>
      </c>
      <c r="F235" t="s">
        <v>782</v>
      </c>
      <c r="G235" t="s">
        <v>783</v>
      </c>
      <c r="J235" t="s">
        <v>784</v>
      </c>
      <c r="K235" t="s">
        <v>785</v>
      </c>
      <c r="L235" t="s">
        <v>786</v>
      </c>
      <c r="M235" t="s">
        <v>455</v>
      </c>
    </row>
    <row r="236" spans="1:13">
      <c r="A236">
        <f>COUNTIF($B$2:B236,buscaDEPOT!$L$4)</f>
        <v>0</v>
      </c>
      <c r="B236" t="s">
        <v>250</v>
      </c>
      <c r="C236" t="s">
        <v>251</v>
      </c>
      <c r="D236" t="s">
        <v>775</v>
      </c>
      <c r="E236" t="s">
        <v>776</v>
      </c>
      <c r="F236" t="s">
        <v>776</v>
      </c>
      <c r="G236" t="s">
        <v>777</v>
      </c>
      <c r="J236" t="s">
        <v>778</v>
      </c>
      <c r="K236" t="s">
        <v>779</v>
      </c>
      <c r="L236" t="s">
        <v>780</v>
      </c>
      <c r="M236" t="s">
        <v>266</v>
      </c>
    </row>
    <row r="237" spans="1:13">
      <c r="A237">
        <f>COUNTIF($B$2:B237,buscaDEPOT!$L$4)</f>
        <v>0</v>
      </c>
      <c r="B237" t="s">
        <v>250</v>
      </c>
      <c r="C237" t="s">
        <v>251</v>
      </c>
      <c r="D237" t="s">
        <v>310</v>
      </c>
      <c r="E237" t="s">
        <v>770</v>
      </c>
      <c r="F237" t="s">
        <v>770</v>
      </c>
      <c r="G237" t="s">
        <v>771</v>
      </c>
      <c r="J237" t="s">
        <v>772</v>
      </c>
      <c r="K237" t="s">
        <v>773</v>
      </c>
      <c r="L237" t="s">
        <v>774</v>
      </c>
      <c r="M237" t="s">
        <v>310</v>
      </c>
    </row>
    <row r="238" spans="1:13">
      <c r="A238">
        <f>COUNTIF($B$2:B238,buscaDEPOT!$L$4)</f>
        <v>0</v>
      </c>
      <c r="B238" t="s">
        <v>250</v>
      </c>
      <c r="C238" t="s">
        <v>251</v>
      </c>
      <c r="D238" t="s">
        <v>1120</v>
      </c>
      <c r="E238" t="s">
        <v>1121</v>
      </c>
      <c r="F238" t="s">
        <v>1122</v>
      </c>
      <c r="G238" t="s">
        <v>1123</v>
      </c>
      <c r="J238" t="s">
        <v>1124</v>
      </c>
      <c r="K238" t="s">
        <v>1125</v>
      </c>
      <c r="L238" t="s">
        <v>1126</v>
      </c>
    </row>
    <row r="239" spans="1:13">
      <c r="A239">
        <f>COUNTIF($B$2:B239,buscaDEPOT!$L$4)</f>
        <v>0</v>
      </c>
      <c r="B239" t="s">
        <v>250</v>
      </c>
      <c r="C239" t="s">
        <v>251</v>
      </c>
      <c r="D239" t="s">
        <v>765</v>
      </c>
      <c r="E239" t="s">
        <v>766</v>
      </c>
      <c r="F239" t="s">
        <v>766</v>
      </c>
      <c r="G239" t="s">
        <v>767</v>
      </c>
      <c r="J239" t="s">
        <v>511</v>
      </c>
      <c r="K239" t="s">
        <v>768</v>
      </c>
      <c r="L239" t="s">
        <v>769</v>
      </c>
      <c r="M239" t="s">
        <v>310</v>
      </c>
    </row>
    <row r="240" spans="1:13">
      <c r="A240">
        <f>COUNTIF($B$2:B240,buscaDEPOT!$L$4)</f>
        <v>0</v>
      </c>
      <c r="B240" t="s">
        <v>250</v>
      </c>
      <c r="C240" t="s">
        <v>251</v>
      </c>
      <c r="D240" t="s">
        <v>757</v>
      </c>
      <c r="E240" t="s">
        <v>758</v>
      </c>
      <c r="F240" t="s">
        <v>759</v>
      </c>
      <c r="G240" t="s">
        <v>760</v>
      </c>
      <c r="H240" t="s">
        <v>761</v>
      </c>
      <c r="J240" t="s">
        <v>762</v>
      </c>
      <c r="K240" t="s">
        <v>763</v>
      </c>
      <c r="L240" t="s">
        <v>764</v>
      </c>
      <c r="M240" t="s">
        <v>324</v>
      </c>
    </row>
    <row r="241" spans="1:13">
      <c r="A241">
        <f>COUNTIF($B$2:B241,buscaDEPOT!$L$4)</f>
        <v>0</v>
      </c>
      <c r="B241" t="s">
        <v>250</v>
      </c>
      <c r="C241" t="s">
        <v>251</v>
      </c>
      <c r="D241" t="s">
        <v>751</v>
      </c>
      <c r="E241" t="s">
        <v>752</v>
      </c>
      <c r="F241" t="s">
        <v>752</v>
      </c>
      <c r="G241" t="s">
        <v>753</v>
      </c>
      <c r="J241" t="s">
        <v>754</v>
      </c>
      <c r="K241" t="s">
        <v>755</v>
      </c>
      <c r="L241" t="s">
        <v>756</v>
      </c>
      <c r="M241" t="s">
        <v>462</v>
      </c>
    </row>
    <row r="242" spans="1:13">
      <c r="A242">
        <f>COUNTIF($B$2:B242,buscaDEPOT!$L$4)</f>
        <v>0</v>
      </c>
      <c r="B242" t="s">
        <v>250</v>
      </c>
      <c r="C242" t="s">
        <v>251</v>
      </c>
      <c r="D242" t="s">
        <v>680</v>
      </c>
      <c r="E242" t="s">
        <v>681</v>
      </c>
      <c r="F242" t="s">
        <v>682</v>
      </c>
      <c r="G242" t="s">
        <v>683</v>
      </c>
      <c r="J242" t="s">
        <v>684</v>
      </c>
      <c r="K242" t="s">
        <v>685</v>
      </c>
      <c r="L242" t="s">
        <v>686</v>
      </c>
      <c r="M242" t="s">
        <v>419</v>
      </c>
    </row>
    <row r="243" spans="1:13">
      <c r="A243">
        <f>COUNTIF($B$2:B243,buscaDEPOT!$L$4)</f>
        <v>0</v>
      </c>
      <c r="B243" t="s">
        <v>250</v>
      </c>
      <c r="C243" t="s">
        <v>251</v>
      </c>
      <c r="D243" t="s">
        <v>266</v>
      </c>
      <c r="E243" t="s">
        <v>741</v>
      </c>
      <c r="F243" t="s">
        <v>742</v>
      </c>
      <c r="G243" t="s">
        <v>743</v>
      </c>
      <c r="J243" t="s">
        <v>744</v>
      </c>
      <c r="K243" t="s">
        <v>745</v>
      </c>
      <c r="L243" t="s">
        <v>746</v>
      </c>
      <c r="M243" t="s">
        <v>197</v>
      </c>
    </row>
    <row r="244" spans="1:13">
      <c r="A244">
        <f>COUNTIF($B$2:B244,buscaDEPOT!$L$4)</f>
        <v>0</v>
      </c>
      <c r="B244" t="s">
        <v>250</v>
      </c>
      <c r="C244" t="s">
        <v>251</v>
      </c>
      <c r="D244" t="s">
        <v>797</v>
      </c>
      <c r="E244" t="s">
        <v>798</v>
      </c>
      <c r="F244" t="s">
        <v>798</v>
      </c>
      <c r="G244" t="s">
        <v>799</v>
      </c>
      <c r="J244" t="s">
        <v>800</v>
      </c>
      <c r="K244" t="s">
        <v>801</v>
      </c>
      <c r="L244" t="s">
        <v>802</v>
      </c>
      <c r="M244" t="s">
        <v>376</v>
      </c>
    </row>
    <row r="245" spans="1:13">
      <c r="A245">
        <f>COUNTIF($B$2:B245,buscaDEPOT!$L$4)</f>
        <v>0</v>
      </c>
      <c r="B245" t="s">
        <v>250</v>
      </c>
      <c r="C245" t="s">
        <v>251</v>
      </c>
      <c r="D245" t="s">
        <v>729</v>
      </c>
      <c r="E245" t="s">
        <v>730</v>
      </c>
      <c r="F245" t="s">
        <v>730</v>
      </c>
      <c r="G245" t="s">
        <v>731</v>
      </c>
      <c r="J245" t="s">
        <v>732</v>
      </c>
      <c r="K245" t="s">
        <v>733</v>
      </c>
      <c r="L245" t="s">
        <v>733</v>
      </c>
      <c r="M245" t="s">
        <v>734</v>
      </c>
    </row>
    <row r="246" spans="1:13">
      <c r="A246">
        <f>COUNTIF($B$2:B246,buscaDEPOT!$L$4)</f>
        <v>0</v>
      </c>
      <c r="B246" t="s">
        <v>250</v>
      </c>
      <c r="C246" t="s">
        <v>251</v>
      </c>
      <c r="D246" t="s">
        <v>1137</v>
      </c>
      <c r="E246" t="s">
        <v>1138</v>
      </c>
      <c r="F246" t="s">
        <v>1138</v>
      </c>
      <c r="G246" t="s">
        <v>1139</v>
      </c>
      <c r="J246" t="s">
        <v>1140</v>
      </c>
      <c r="K246" t="s">
        <v>1141</v>
      </c>
      <c r="L246" t="s">
        <v>1142</v>
      </c>
    </row>
    <row r="247" spans="1:13">
      <c r="A247">
        <f>COUNTIF($B$2:B247,buscaDEPOT!$L$4)</f>
        <v>0</v>
      </c>
      <c r="B247" t="s">
        <v>250</v>
      </c>
      <c r="C247" t="s">
        <v>251</v>
      </c>
      <c r="D247" t="s">
        <v>1247</v>
      </c>
      <c r="E247" t="s">
        <v>1248</v>
      </c>
      <c r="F247" t="s">
        <v>1248</v>
      </c>
      <c r="G247" t="s">
        <v>1249</v>
      </c>
      <c r="J247" t="s">
        <v>1250</v>
      </c>
      <c r="K247" t="s">
        <v>1251</v>
      </c>
      <c r="L247" t="s">
        <v>1252</v>
      </c>
    </row>
    <row r="248" spans="1:13">
      <c r="A248">
        <f>COUNTIF($B$2:B248,buscaDEPOT!$L$4)</f>
        <v>0</v>
      </c>
      <c r="B248" t="s">
        <v>250</v>
      </c>
      <c r="C248" t="s">
        <v>251</v>
      </c>
      <c r="D248" t="s">
        <v>723</v>
      </c>
      <c r="E248" t="s">
        <v>724</v>
      </c>
      <c r="F248" t="s">
        <v>724</v>
      </c>
      <c r="G248" t="s">
        <v>725</v>
      </c>
      <c r="J248" t="s">
        <v>726</v>
      </c>
      <c r="K248" t="s">
        <v>727</v>
      </c>
      <c r="L248" t="s">
        <v>728</v>
      </c>
      <c r="M248" t="s">
        <v>337</v>
      </c>
    </row>
    <row r="249" spans="1:13">
      <c r="A249">
        <f>COUNTIF($B$2:B249,buscaDEPOT!$L$4)</f>
        <v>0</v>
      </c>
      <c r="B249" t="s">
        <v>250</v>
      </c>
      <c r="C249" t="s">
        <v>251</v>
      </c>
      <c r="D249" t="s">
        <v>716</v>
      </c>
      <c r="E249" t="s">
        <v>717</v>
      </c>
      <c r="F249" t="s">
        <v>718</v>
      </c>
      <c r="G249" t="s">
        <v>719</v>
      </c>
      <c r="J249" t="s">
        <v>720</v>
      </c>
      <c r="K249" t="s">
        <v>721</v>
      </c>
      <c r="L249" t="s">
        <v>722</v>
      </c>
      <c r="M249" t="s">
        <v>197</v>
      </c>
    </row>
    <row r="250" spans="1:13">
      <c r="A250">
        <f>COUNTIF($B$2:B250,buscaDEPOT!$L$4)</f>
        <v>0</v>
      </c>
      <c r="B250" t="s">
        <v>250</v>
      </c>
      <c r="C250" t="s">
        <v>251</v>
      </c>
      <c r="D250" t="s">
        <v>1402</v>
      </c>
      <c r="E250" t="s">
        <v>1403</v>
      </c>
      <c r="F250" t="s">
        <v>1403</v>
      </c>
      <c r="G250" t="s">
        <v>1404</v>
      </c>
      <c r="J250" t="s">
        <v>1405</v>
      </c>
      <c r="K250" t="s">
        <v>1406</v>
      </c>
      <c r="L250" t="s">
        <v>1407</v>
      </c>
    </row>
    <row r="251" spans="1:13">
      <c r="A251">
        <f>COUNTIF($B$2:B251,buscaDEPOT!$L$4)</f>
        <v>0</v>
      </c>
      <c r="B251" t="s">
        <v>250</v>
      </c>
      <c r="C251" t="s">
        <v>251</v>
      </c>
      <c r="D251" t="s">
        <v>710</v>
      </c>
      <c r="E251" t="s">
        <v>711</v>
      </c>
      <c r="F251" t="s">
        <v>711</v>
      </c>
      <c r="G251" t="s">
        <v>712</v>
      </c>
      <c r="J251" t="s">
        <v>713</v>
      </c>
      <c r="K251" t="s">
        <v>714</v>
      </c>
      <c r="L251" t="s">
        <v>715</v>
      </c>
      <c r="M251" t="s">
        <v>266</v>
      </c>
    </row>
    <row r="252" spans="1:13">
      <c r="A252">
        <f>COUNTIF($B$2:B252,buscaDEPOT!$L$4)</f>
        <v>0</v>
      </c>
      <c r="B252" t="s">
        <v>250</v>
      </c>
      <c r="C252" t="s">
        <v>251</v>
      </c>
      <c r="D252" t="s">
        <v>704</v>
      </c>
      <c r="E252" t="s">
        <v>705</v>
      </c>
      <c r="F252" t="s">
        <v>705</v>
      </c>
      <c r="G252" t="s">
        <v>706</v>
      </c>
      <c r="J252" t="s">
        <v>707</v>
      </c>
      <c r="K252" t="s">
        <v>708</v>
      </c>
      <c r="L252" t="s">
        <v>709</v>
      </c>
      <c r="M252" t="s">
        <v>398</v>
      </c>
    </row>
    <row r="253" spans="1:13">
      <c r="A253">
        <f>COUNTIF($B$2:B253,buscaDEPOT!$L$4)</f>
        <v>0</v>
      </c>
      <c r="B253" t="s">
        <v>250</v>
      </c>
      <c r="C253" t="s">
        <v>251</v>
      </c>
      <c r="D253" t="s">
        <v>699</v>
      </c>
      <c r="E253" t="s">
        <v>700</v>
      </c>
      <c r="F253" t="s">
        <v>700</v>
      </c>
      <c r="G253" t="s">
        <v>701</v>
      </c>
      <c r="J253" t="s">
        <v>702</v>
      </c>
      <c r="K253" t="s">
        <v>703</v>
      </c>
      <c r="L253" t="s">
        <v>500</v>
      </c>
      <c r="M253" t="s">
        <v>324</v>
      </c>
    </row>
    <row r="254" spans="1:13">
      <c r="A254">
        <f>COUNTIF($B$2:B254,buscaDEPOT!$L$4)</f>
        <v>0</v>
      </c>
      <c r="B254" t="s">
        <v>250</v>
      </c>
      <c r="C254" t="s">
        <v>251</v>
      </c>
      <c r="D254" t="s">
        <v>693</v>
      </c>
      <c r="E254" t="s">
        <v>694</v>
      </c>
      <c r="F254" t="s">
        <v>694</v>
      </c>
      <c r="G254" t="s">
        <v>695</v>
      </c>
      <c r="J254" t="s">
        <v>696</v>
      </c>
      <c r="K254" t="s">
        <v>697</v>
      </c>
      <c r="L254" t="s">
        <v>698</v>
      </c>
      <c r="M254" t="s">
        <v>331</v>
      </c>
    </row>
    <row r="255" spans="1:13">
      <c r="A255">
        <f>COUNTIF($B$2:B255,buscaDEPOT!$L$4)</f>
        <v>0</v>
      </c>
      <c r="B255" t="s">
        <v>250</v>
      </c>
      <c r="C255" t="s">
        <v>251</v>
      </c>
      <c r="D255" t="s">
        <v>687</v>
      </c>
      <c r="E255" t="s">
        <v>688</v>
      </c>
      <c r="F255" t="s">
        <v>688</v>
      </c>
      <c r="G255" t="s">
        <v>689</v>
      </c>
      <c r="J255" t="s">
        <v>690</v>
      </c>
      <c r="K255" t="s">
        <v>691</v>
      </c>
      <c r="L255" t="s">
        <v>692</v>
      </c>
      <c r="M255" t="s">
        <v>324</v>
      </c>
    </row>
    <row r="256" spans="1:13">
      <c r="A256">
        <f>COUNTIF($B$2:B256,buscaDEPOT!$L$4)</f>
        <v>0</v>
      </c>
      <c r="B256" t="s">
        <v>1457</v>
      </c>
      <c r="C256" t="s">
        <v>1458</v>
      </c>
      <c r="D256" t="s">
        <v>1459</v>
      </c>
      <c r="E256" t="s">
        <v>1458</v>
      </c>
      <c r="F256" t="s">
        <v>1460</v>
      </c>
      <c r="G256" t="s">
        <v>1461</v>
      </c>
      <c r="K256" t="s">
        <v>1462</v>
      </c>
      <c r="L256" t="s">
        <v>1463</v>
      </c>
      <c r="M256" t="s">
        <v>1459</v>
      </c>
    </row>
    <row r="257" spans="1:13">
      <c r="A257">
        <f>COUNTIF($B$2:B257,buscaDEPOT!$L$4)</f>
        <v>0</v>
      </c>
      <c r="B257" t="s">
        <v>1464</v>
      </c>
      <c r="C257" t="s">
        <v>1465</v>
      </c>
      <c r="D257" t="s">
        <v>1472</v>
      </c>
      <c r="E257" t="s">
        <v>1473</v>
      </c>
      <c r="F257" t="s">
        <v>1467</v>
      </c>
      <c r="G257" t="s">
        <v>1474</v>
      </c>
      <c r="J257" t="s">
        <v>1475</v>
      </c>
      <c r="K257" t="s">
        <v>1470</v>
      </c>
      <c r="L257" t="s">
        <v>1471</v>
      </c>
    </row>
    <row r="258" spans="1:13">
      <c r="A258">
        <f>COUNTIF($B$2:B258,buscaDEPOT!$L$4)</f>
        <v>0</v>
      </c>
      <c r="B258" t="s">
        <v>1464</v>
      </c>
      <c r="C258" t="s">
        <v>1465</v>
      </c>
      <c r="D258" t="s">
        <v>1466</v>
      </c>
      <c r="E258" t="s">
        <v>1467</v>
      </c>
      <c r="F258" t="s">
        <v>1467</v>
      </c>
      <c r="G258" t="s">
        <v>1468</v>
      </c>
      <c r="J258" t="s">
        <v>1469</v>
      </c>
      <c r="K258" t="s">
        <v>1470</v>
      </c>
      <c r="L258" t="s">
        <v>1471</v>
      </c>
      <c r="M258" t="s">
        <v>1466</v>
      </c>
    </row>
    <row r="259" spans="1:13">
      <c r="A259">
        <f>COUNTIF($B$2:B259,buscaDEPOT!$L$4)</f>
        <v>0</v>
      </c>
      <c r="B259" t="s">
        <v>1476</v>
      </c>
      <c r="C259" t="s">
        <v>1477</v>
      </c>
      <c r="D259" t="s">
        <v>1478</v>
      </c>
      <c r="E259" t="s">
        <v>1479</v>
      </c>
      <c r="F259" t="s">
        <v>1479</v>
      </c>
      <c r="G259" t="s">
        <v>1480</v>
      </c>
      <c r="J259" t="s">
        <v>1481</v>
      </c>
      <c r="K259" t="s">
        <v>1482</v>
      </c>
      <c r="L259" t="s">
        <v>1483</v>
      </c>
      <c r="M259" t="s">
        <v>1484</v>
      </c>
    </row>
    <row r="260" spans="1:13">
      <c r="A260">
        <f>COUNTIF($B$2:B260,buscaDEPOT!$L$4)</f>
        <v>0</v>
      </c>
      <c r="B260" t="s">
        <v>1476</v>
      </c>
      <c r="C260" t="s">
        <v>1477</v>
      </c>
      <c r="D260" t="s">
        <v>1485</v>
      </c>
      <c r="E260" t="s">
        <v>1486</v>
      </c>
      <c r="F260" t="s">
        <v>1487</v>
      </c>
      <c r="G260" t="s">
        <v>1488</v>
      </c>
      <c r="H260" t="s">
        <v>1489</v>
      </c>
      <c r="J260" t="s">
        <v>1490</v>
      </c>
      <c r="K260" t="s">
        <v>1491</v>
      </c>
      <c r="L260" t="s">
        <v>1492</v>
      </c>
      <c r="M260" t="s">
        <v>1484</v>
      </c>
    </row>
    <row r="261" spans="1:13">
      <c r="A261">
        <f>COUNTIF($B$2:B261,buscaDEPOT!$L$4)</f>
        <v>0</v>
      </c>
      <c r="B261" t="s">
        <v>1476</v>
      </c>
      <c r="C261" t="s">
        <v>1477</v>
      </c>
      <c r="D261" t="s">
        <v>1493</v>
      </c>
      <c r="E261" t="s">
        <v>1494</v>
      </c>
      <c r="F261" t="s">
        <v>1494</v>
      </c>
      <c r="G261" t="s">
        <v>1495</v>
      </c>
      <c r="J261" t="s">
        <v>1496</v>
      </c>
      <c r="K261" t="s">
        <v>1497</v>
      </c>
      <c r="L261" t="s">
        <v>1498</v>
      </c>
      <c r="M261" t="s">
        <v>1484</v>
      </c>
    </row>
    <row r="262" spans="1:13">
      <c r="A262">
        <f>COUNTIF($B$2:B262,buscaDEPOT!$L$4)</f>
        <v>0</v>
      </c>
      <c r="B262" t="s">
        <v>1476</v>
      </c>
      <c r="C262" t="s">
        <v>1477</v>
      </c>
      <c r="D262" t="s">
        <v>1484</v>
      </c>
      <c r="E262" t="s">
        <v>1487</v>
      </c>
      <c r="F262" t="s">
        <v>1487</v>
      </c>
      <c r="G262" t="s">
        <v>1488</v>
      </c>
      <c r="H262" t="s">
        <v>1489</v>
      </c>
      <c r="J262" t="s">
        <v>1490</v>
      </c>
      <c r="K262" t="s">
        <v>1499</v>
      </c>
      <c r="L262" t="s">
        <v>1492</v>
      </c>
      <c r="M262" t="s">
        <v>1484</v>
      </c>
    </row>
    <row r="263" spans="1:13">
      <c r="A263">
        <f>COUNTIF($B$2:B263,buscaDEPOT!$L$4)</f>
        <v>0</v>
      </c>
      <c r="B263" t="s">
        <v>1476</v>
      </c>
      <c r="C263" t="s">
        <v>1477</v>
      </c>
      <c r="D263" t="s">
        <v>1500</v>
      </c>
      <c r="E263" t="s">
        <v>1501</v>
      </c>
      <c r="F263" t="s">
        <v>1501</v>
      </c>
      <c r="G263" t="s">
        <v>1502</v>
      </c>
      <c r="J263" t="s">
        <v>1503</v>
      </c>
      <c r="K263" t="s">
        <v>1504</v>
      </c>
      <c r="L263" t="s">
        <v>1504</v>
      </c>
      <c r="M263" t="s">
        <v>1484</v>
      </c>
    </row>
    <row r="264" spans="1:13">
      <c r="A264">
        <f>COUNTIF($B$2:B264,buscaDEPOT!$L$4)</f>
        <v>0</v>
      </c>
      <c r="B264" t="s">
        <v>1505</v>
      </c>
      <c r="C264" t="s">
        <v>1506</v>
      </c>
      <c r="D264" t="s">
        <v>1507</v>
      </c>
      <c r="E264" t="s">
        <v>1508</v>
      </c>
      <c r="F264" t="s">
        <v>1509</v>
      </c>
      <c r="G264" t="s">
        <v>1510</v>
      </c>
      <c r="H264" t="s">
        <v>1511</v>
      </c>
      <c r="K264" t="s">
        <v>1512</v>
      </c>
      <c r="L264" t="s">
        <v>1512</v>
      </c>
      <c r="M264" t="s">
        <v>1507</v>
      </c>
    </row>
    <row r="265" spans="1:13">
      <c r="A265">
        <f>COUNTIF($B$2:B265,buscaDEPOT!$L$4)</f>
        <v>0</v>
      </c>
      <c r="B265" t="s">
        <v>1513</v>
      </c>
      <c r="C265" t="s">
        <v>1514</v>
      </c>
      <c r="D265" t="s">
        <v>1529</v>
      </c>
      <c r="E265" t="s">
        <v>1530</v>
      </c>
      <c r="F265" t="s">
        <v>1522</v>
      </c>
      <c r="G265" t="s">
        <v>1531</v>
      </c>
      <c r="H265" t="s">
        <v>1532</v>
      </c>
      <c r="I265" t="s">
        <v>1525</v>
      </c>
      <c r="J265" t="s">
        <v>1526</v>
      </c>
      <c r="K265" t="s">
        <v>1527</v>
      </c>
      <c r="L265" t="s">
        <v>1533</v>
      </c>
      <c r="M265" t="s">
        <v>1521</v>
      </c>
    </row>
    <row r="266" spans="1:13">
      <c r="A266">
        <f>COUNTIF($B$2:B266,buscaDEPOT!$L$4)</f>
        <v>0</v>
      </c>
      <c r="B266" t="s">
        <v>1513</v>
      </c>
      <c r="C266" t="s">
        <v>1514</v>
      </c>
      <c r="D266" t="s">
        <v>1515</v>
      </c>
      <c r="E266" t="s">
        <v>1516</v>
      </c>
      <c r="F266" t="s">
        <v>1516</v>
      </c>
      <c r="G266" t="s">
        <v>1517</v>
      </c>
      <c r="H266" t="s">
        <v>1518</v>
      </c>
      <c r="K266" t="s">
        <v>1519</v>
      </c>
      <c r="L266" t="s">
        <v>1520</v>
      </c>
      <c r="M266" t="s">
        <v>1521</v>
      </c>
    </row>
    <row r="267" spans="1:13">
      <c r="A267">
        <f>COUNTIF($B$2:B267,buscaDEPOT!$L$4)</f>
        <v>0</v>
      </c>
      <c r="B267" t="s">
        <v>1513</v>
      </c>
      <c r="C267" t="s">
        <v>1514</v>
      </c>
      <c r="D267" t="s">
        <v>1521</v>
      </c>
      <c r="E267" t="s">
        <v>1522</v>
      </c>
      <c r="F267" t="s">
        <v>1522</v>
      </c>
      <c r="G267" t="s">
        <v>1523</v>
      </c>
      <c r="H267" t="s">
        <v>1524</v>
      </c>
      <c r="I267" t="s">
        <v>1525</v>
      </c>
      <c r="J267" t="s">
        <v>1526</v>
      </c>
      <c r="K267" t="s">
        <v>1527</v>
      </c>
      <c r="L267" t="s">
        <v>1528</v>
      </c>
      <c r="M267" t="s">
        <v>1521</v>
      </c>
    </row>
    <row r="268" spans="1:13">
      <c r="A268">
        <f>COUNTIF($B$2:B268,buscaDEPOT!$L$4)</f>
        <v>0</v>
      </c>
      <c r="B268" t="s">
        <v>1534</v>
      </c>
      <c r="C268" t="s">
        <v>1535</v>
      </c>
      <c r="D268" t="s">
        <v>1587</v>
      </c>
      <c r="E268" t="s">
        <v>1588</v>
      </c>
      <c r="F268" t="s">
        <v>1589</v>
      </c>
      <c r="G268" t="s">
        <v>1590</v>
      </c>
      <c r="H268" t="s">
        <v>1591</v>
      </c>
      <c r="J268" t="s">
        <v>1189</v>
      </c>
      <c r="K268" t="s">
        <v>1592</v>
      </c>
      <c r="L268" t="s">
        <v>1593</v>
      </c>
      <c r="M268" t="s">
        <v>1587</v>
      </c>
    </row>
    <row r="269" spans="1:13">
      <c r="A269">
        <f>COUNTIF($B$2:B269,buscaDEPOT!$L$4)</f>
        <v>0</v>
      </c>
      <c r="B269" t="s">
        <v>1534</v>
      </c>
      <c r="C269" t="s">
        <v>1535</v>
      </c>
      <c r="D269" t="s">
        <v>1544</v>
      </c>
      <c r="E269" t="s">
        <v>1545</v>
      </c>
      <c r="F269" t="s">
        <v>1546</v>
      </c>
      <c r="G269" t="s">
        <v>1547</v>
      </c>
      <c r="H269" t="s">
        <v>1548</v>
      </c>
      <c r="J269" t="s">
        <v>1549</v>
      </c>
      <c r="K269" t="s">
        <v>1550</v>
      </c>
      <c r="L269" t="s">
        <v>1551</v>
      </c>
      <c r="M269" t="s">
        <v>1544</v>
      </c>
    </row>
    <row r="270" spans="1:13">
      <c r="A270">
        <f>COUNTIF($B$2:B270,buscaDEPOT!$L$4)</f>
        <v>0</v>
      </c>
      <c r="B270" t="s">
        <v>1534</v>
      </c>
      <c r="C270" t="s">
        <v>1535</v>
      </c>
      <c r="D270" t="s">
        <v>1552</v>
      </c>
      <c r="E270" t="s">
        <v>1553</v>
      </c>
      <c r="F270" t="s">
        <v>1546</v>
      </c>
      <c r="G270" t="s">
        <v>1547</v>
      </c>
      <c r="H270" t="s">
        <v>1554</v>
      </c>
      <c r="J270" t="s">
        <v>1549</v>
      </c>
      <c r="K270" t="s">
        <v>1555</v>
      </c>
      <c r="L270" t="s">
        <v>1551</v>
      </c>
      <c r="M270" t="s">
        <v>1544</v>
      </c>
    </row>
    <row r="271" spans="1:13">
      <c r="A271">
        <f>COUNTIF($B$2:B271,buscaDEPOT!$L$4)</f>
        <v>0</v>
      </c>
      <c r="B271" t="s">
        <v>1534</v>
      </c>
      <c r="C271" t="s">
        <v>1535</v>
      </c>
      <c r="D271" t="s">
        <v>1556</v>
      </c>
      <c r="E271" t="s">
        <v>1557</v>
      </c>
      <c r="F271" t="s">
        <v>1558</v>
      </c>
      <c r="G271" t="s">
        <v>1559</v>
      </c>
      <c r="J271" t="s">
        <v>1560</v>
      </c>
      <c r="K271" t="s">
        <v>1561</v>
      </c>
      <c r="L271" t="s">
        <v>1562</v>
      </c>
      <c r="M271" t="s">
        <v>1556</v>
      </c>
    </row>
    <row r="272" spans="1:13">
      <c r="A272">
        <f>COUNTIF($B$2:B272,buscaDEPOT!$L$4)</f>
        <v>0</v>
      </c>
      <c r="B272" t="s">
        <v>1534</v>
      </c>
      <c r="C272" t="s">
        <v>1535</v>
      </c>
      <c r="D272" t="s">
        <v>1563</v>
      </c>
      <c r="E272" t="s">
        <v>1564</v>
      </c>
      <c r="F272" t="s">
        <v>1558</v>
      </c>
      <c r="G272" t="s">
        <v>1559</v>
      </c>
      <c r="J272" t="s">
        <v>1560</v>
      </c>
      <c r="K272" t="s">
        <v>1565</v>
      </c>
      <c r="L272" t="s">
        <v>1566</v>
      </c>
      <c r="M272" t="s">
        <v>1556</v>
      </c>
    </row>
    <row r="273" spans="1:13">
      <c r="A273">
        <f>COUNTIF($B$2:B273,buscaDEPOT!$L$4)</f>
        <v>0</v>
      </c>
      <c r="B273" t="s">
        <v>1534</v>
      </c>
      <c r="C273" t="s">
        <v>1535</v>
      </c>
      <c r="D273" t="s">
        <v>1567</v>
      </c>
      <c r="E273" t="s">
        <v>1568</v>
      </c>
      <c r="F273" t="s">
        <v>1569</v>
      </c>
      <c r="G273" t="s">
        <v>1570</v>
      </c>
      <c r="J273" t="s">
        <v>1571</v>
      </c>
      <c r="M273" t="s">
        <v>1572</v>
      </c>
    </row>
    <row r="274" spans="1:13">
      <c r="A274">
        <f>COUNTIF($B$2:B274,buscaDEPOT!$L$4)</f>
        <v>0</v>
      </c>
      <c r="B274" t="s">
        <v>1534</v>
      </c>
      <c r="C274" t="s">
        <v>1535</v>
      </c>
      <c r="D274" t="s">
        <v>1573</v>
      </c>
      <c r="E274" t="s">
        <v>1574</v>
      </c>
      <c r="F274" t="s">
        <v>1575</v>
      </c>
      <c r="G274" t="s">
        <v>1576</v>
      </c>
      <c r="J274" t="s">
        <v>1577</v>
      </c>
      <c r="K274" t="s">
        <v>1578</v>
      </c>
      <c r="L274" t="s">
        <v>1579</v>
      </c>
      <c r="M274" t="s">
        <v>1573</v>
      </c>
    </row>
    <row r="275" spans="1:13">
      <c r="A275">
        <f>COUNTIF($B$2:B275,buscaDEPOT!$L$4)</f>
        <v>0</v>
      </c>
      <c r="B275" t="s">
        <v>1534</v>
      </c>
      <c r="C275" t="s">
        <v>1535</v>
      </c>
      <c r="D275" t="s">
        <v>1580</v>
      </c>
      <c r="E275" t="s">
        <v>1581</v>
      </c>
      <c r="F275" t="s">
        <v>1569</v>
      </c>
      <c r="G275" t="s">
        <v>1582</v>
      </c>
      <c r="H275" t="s">
        <v>1583</v>
      </c>
      <c r="J275" t="s">
        <v>1584</v>
      </c>
      <c r="K275" t="s">
        <v>1585</v>
      </c>
      <c r="L275" t="s">
        <v>1586</v>
      </c>
      <c r="M275" t="s">
        <v>1580</v>
      </c>
    </row>
    <row r="276" spans="1:13">
      <c r="A276">
        <f>COUNTIF($B$2:B276,buscaDEPOT!$L$4)</f>
        <v>0</v>
      </c>
      <c r="B276" t="s">
        <v>1534</v>
      </c>
      <c r="C276" t="s">
        <v>1535</v>
      </c>
      <c r="D276" t="s">
        <v>1536</v>
      </c>
      <c r="E276" t="s">
        <v>1537</v>
      </c>
      <c r="F276" t="s">
        <v>1538</v>
      </c>
      <c r="G276" t="s">
        <v>1539</v>
      </c>
      <c r="J276" t="s">
        <v>1540</v>
      </c>
      <c r="K276" t="s">
        <v>1541</v>
      </c>
      <c r="L276" t="s">
        <v>1542</v>
      </c>
      <c r="M276" t="s">
        <v>1543</v>
      </c>
    </row>
    <row r="277" spans="1:13">
      <c r="A277">
        <f>COUNTIF($B$2:B277,buscaDEPOT!$L$4)</f>
        <v>0</v>
      </c>
      <c r="B277" t="s">
        <v>1594</v>
      </c>
      <c r="C277" t="s">
        <v>1595</v>
      </c>
      <c r="D277" t="s">
        <v>1605</v>
      </c>
      <c r="E277" t="s">
        <v>1598</v>
      </c>
      <c r="F277" t="s">
        <v>1598</v>
      </c>
      <c r="G277" t="s">
        <v>1606</v>
      </c>
      <c r="H277" t="s">
        <v>1607</v>
      </c>
      <c r="K277" t="s">
        <v>1608</v>
      </c>
      <c r="L277" t="s">
        <v>1608</v>
      </c>
      <c r="M277" t="s">
        <v>1596</v>
      </c>
    </row>
    <row r="278" spans="1:13">
      <c r="A278">
        <f>COUNTIF($B$2:B278,buscaDEPOT!$L$4)</f>
        <v>0</v>
      </c>
      <c r="B278" t="s">
        <v>1594</v>
      </c>
      <c r="C278" t="s">
        <v>1595</v>
      </c>
      <c r="D278" t="s">
        <v>1596</v>
      </c>
      <c r="E278" t="s">
        <v>1597</v>
      </c>
      <c r="F278" t="s">
        <v>1598</v>
      </c>
      <c r="G278" t="s">
        <v>1599</v>
      </c>
      <c r="H278" t="s">
        <v>1600</v>
      </c>
      <c r="I278" t="s">
        <v>1601</v>
      </c>
      <c r="J278" t="s">
        <v>1602</v>
      </c>
      <c r="K278" t="s">
        <v>1603</v>
      </c>
      <c r="L278" t="s">
        <v>1604</v>
      </c>
    </row>
    <row r="279" spans="1:13">
      <c r="A279">
        <f>COUNTIF($B$2:B279,buscaDEPOT!$L$4)</f>
        <v>0</v>
      </c>
      <c r="B279" t="s">
        <v>1609</v>
      </c>
      <c r="C279" t="s">
        <v>1610</v>
      </c>
      <c r="D279" t="s">
        <v>1611</v>
      </c>
      <c r="E279" t="s">
        <v>1612</v>
      </c>
      <c r="F279" t="s">
        <v>1612</v>
      </c>
      <c r="G279" t="s">
        <v>1613</v>
      </c>
      <c r="J279" t="s">
        <v>1614</v>
      </c>
      <c r="K279" t="s">
        <v>1615</v>
      </c>
      <c r="L279" t="s">
        <v>1616</v>
      </c>
      <c r="M279" t="s">
        <v>1617</v>
      </c>
    </row>
    <row r="280" spans="1:13">
      <c r="A280">
        <f>COUNTIF($B$2:B280,buscaDEPOT!$L$4)</f>
        <v>0</v>
      </c>
      <c r="B280" t="s">
        <v>1609</v>
      </c>
      <c r="C280" t="s">
        <v>1610</v>
      </c>
      <c r="D280" t="s">
        <v>1618</v>
      </c>
      <c r="E280" t="s">
        <v>1619</v>
      </c>
      <c r="F280" t="s">
        <v>1619</v>
      </c>
      <c r="G280" t="s">
        <v>1620</v>
      </c>
      <c r="J280" t="s">
        <v>1621</v>
      </c>
      <c r="K280" t="s">
        <v>1622</v>
      </c>
      <c r="L280" t="s">
        <v>1623</v>
      </c>
      <c r="M280" t="s">
        <v>1617</v>
      </c>
    </row>
    <row r="281" spans="1:13">
      <c r="A281">
        <f>COUNTIF($B$2:B281,buscaDEPOT!$L$4)</f>
        <v>0</v>
      </c>
      <c r="B281" t="s">
        <v>1609</v>
      </c>
      <c r="C281" t="s">
        <v>1610</v>
      </c>
      <c r="D281" t="s">
        <v>1624</v>
      </c>
      <c r="E281" t="s">
        <v>1625</v>
      </c>
      <c r="F281" t="s">
        <v>1625</v>
      </c>
      <c r="G281" t="s">
        <v>1626</v>
      </c>
      <c r="J281" t="s">
        <v>1627</v>
      </c>
      <c r="K281" t="s">
        <v>1628</v>
      </c>
      <c r="L281" t="s">
        <v>1628</v>
      </c>
      <c r="M281" t="s">
        <v>1617</v>
      </c>
    </row>
    <row r="282" spans="1:13">
      <c r="A282">
        <f>COUNTIF($B$2:B282,buscaDEPOT!$L$4)</f>
        <v>0</v>
      </c>
      <c r="B282" t="s">
        <v>1609</v>
      </c>
      <c r="C282" t="s">
        <v>1610</v>
      </c>
      <c r="D282" t="s">
        <v>1629</v>
      </c>
      <c r="E282" t="s">
        <v>1630</v>
      </c>
      <c r="F282" t="s">
        <v>1630</v>
      </c>
      <c r="G282" t="s">
        <v>1631</v>
      </c>
      <c r="J282" t="s">
        <v>1632</v>
      </c>
      <c r="K282" t="s">
        <v>1633</v>
      </c>
      <c r="L282" t="s">
        <v>1634</v>
      </c>
      <c r="M282" t="s">
        <v>1617</v>
      </c>
    </row>
    <row r="283" spans="1:13">
      <c r="A283">
        <f>COUNTIF($B$2:B283,buscaDEPOT!$L$4)</f>
        <v>0</v>
      </c>
      <c r="B283" t="s">
        <v>1609</v>
      </c>
      <c r="C283" t="s">
        <v>1610</v>
      </c>
      <c r="D283" t="s">
        <v>1617</v>
      </c>
      <c r="E283" t="s">
        <v>1635</v>
      </c>
      <c r="F283" t="s">
        <v>1635</v>
      </c>
      <c r="G283" t="s">
        <v>1636</v>
      </c>
      <c r="J283" t="s">
        <v>1637</v>
      </c>
      <c r="K283" t="s">
        <v>1638</v>
      </c>
      <c r="L283" t="s">
        <v>1639</v>
      </c>
      <c r="M283" t="s">
        <v>1617</v>
      </c>
    </row>
    <row r="284" spans="1:13">
      <c r="A284">
        <f>COUNTIF($B$2:B284,buscaDEPOT!$L$4)</f>
        <v>0</v>
      </c>
      <c r="B284" t="s">
        <v>1609</v>
      </c>
      <c r="C284" t="s">
        <v>1610</v>
      </c>
      <c r="D284" t="s">
        <v>1640</v>
      </c>
      <c r="E284" t="s">
        <v>1641</v>
      </c>
      <c r="F284" t="s">
        <v>1641</v>
      </c>
      <c r="G284" t="s">
        <v>1642</v>
      </c>
      <c r="J284" t="s">
        <v>1643</v>
      </c>
      <c r="K284" t="s">
        <v>1644</v>
      </c>
      <c r="L284" t="s">
        <v>1645</v>
      </c>
      <c r="M284" t="s">
        <v>1617</v>
      </c>
    </row>
    <row r="285" spans="1:13">
      <c r="A285">
        <f>COUNTIF($B$2:B285,buscaDEPOT!$L$4)</f>
        <v>0</v>
      </c>
      <c r="B285" t="s">
        <v>1609</v>
      </c>
      <c r="C285" t="s">
        <v>1610</v>
      </c>
      <c r="D285" t="s">
        <v>1646</v>
      </c>
      <c r="E285" t="s">
        <v>1647</v>
      </c>
      <c r="F285" t="s">
        <v>1647</v>
      </c>
      <c r="G285" t="s">
        <v>1648</v>
      </c>
      <c r="J285" t="s">
        <v>1649</v>
      </c>
      <c r="K285" t="s">
        <v>1650</v>
      </c>
      <c r="L285" t="s">
        <v>1651</v>
      </c>
      <c r="M285" t="s">
        <v>1617</v>
      </c>
    </row>
    <row r="286" spans="1:13">
      <c r="A286">
        <f>COUNTIF($B$2:B286,buscaDEPOT!$L$4)</f>
        <v>0</v>
      </c>
      <c r="B286" t="s">
        <v>1652</v>
      </c>
      <c r="C286" t="s">
        <v>1653</v>
      </c>
      <c r="D286" t="s">
        <v>1654</v>
      </c>
      <c r="E286" t="s">
        <v>1655</v>
      </c>
      <c r="F286" t="s">
        <v>1653</v>
      </c>
      <c r="G286" t="s">
        <v>1656</v>
      </c>
      <c r="H286" t="s">
        <v>1657</v>
      </c>
      <c r="I286" t="s">
        <v>1658</v>
      </c>
      <c r="K286" t="s">
        <v>1659</v>
      </c>
      <c r="L286" t="s">
        <v>1660</v>
      </c>
      <c r="M286" t="s">
        <v>1654</v>
      </c>
    </row>
    <row r="287" spans="1:13">
      <c r="A287">
        <f>COUNTIF($B$2:B287,buscaDEPOT!$L$4)</f>
        <v>0</v>
      </c>
      <c r="B287" t="s">
        <v>1661</v>
      </c>
      <c r="C287" t="s">
        <v>1662</v>
      </c>
      <c r="D287" t="s">
        <v>1663</v>
      </c>
      <c r="E287" t="s">
        <v>1664</v>
      </c>
      <c r="F287" t="s">
        <v>1664</v>
      </c>
      <c r="G287" t="s">
        <v>1665</v>
      </c>
      <c r="J287" t="s">
        <v>1666</v>
      </c>
      <c r="K287" t="s">
        <v>1667</v>
      </c>
      <c r="L287" t="s">
        <v>1667</v>
      </c>
      <c r="M287" t="s">
        <v>1663</v>
      </c>
    </row>
    <row r="288" spans="1:13">
      <c r="A288">
        <f>COUNTIF($B$2:B288,buscaDEPOT!$L$4)</f>
        <v>0</v>
      </c>
      <c r="B288" t="s">
        <v>1668</v>
      </c>
      <c r="C288" t="s">
        <v>1669</v>
      </c>
      <c r="D288" t="s">
        <v>1670</v>
      </c>
      <c r="E288" t="s">
        <v>1671</v>
      </c>
      <c r="F288" t="s">
        <v>1671</v>
      </c>
      <c r="G288" t="s">
        <v>1672</v>
      </c>
      <c r="H288" t="s">
        <v>1673</v>
      </c>
      <c r="K288" t="s">
        <v>1674</v>
      </c>
      <c r="L288" t="s">
        <v>1674</v>
      </c>
      <c r="M288" t="s">
        <v>1670</v>
      </c>
    </row>
    <row r="289" spans="1:13">
      <c r="A289">
        <f>COUNTIF($B$2:B289,buscaDEPOT!$L$4)</f>
        <v>0</v>
      </c>
      <c r="B289" t="s">
        <v>1675</v>
      </c>
      <c r="C289" t="s">
        <v>1676</v>
      </c>
      <c r="D289" t="s">
        <v>1677</v>
      </c>
      <c r="E289" t="s">
        <v>1676</v>
      </c>
      <c r="F289" t="s">
        <v>1676</v>
      </c>
      <c r="G289" t="s">
        <v>1678</v>
      </c>
      <c r="K289" t="s">
        <v>1679</v>
      </c>
      <c r="L289" t="s">
        <v>1680</v>
      </c>
      <c r="M289" t="s">
        <v>1681</v>
      </c>
    </row>
    <row r="290" spans="1:13">
      <c r="A290">
        <f>COUNTIF($B$2:B290,buscaDEPOT!$L$4)</f>
        <v>0</v>
      </c>
      <c r="B290" t="s">
        <v>1682</v>
      </c>
      <c r="C290" t="s">
        <v>1683</v>
      </c>
      <c r="D290" t="s">
        <v>1684</v>
      </c>
      <c r="E290" t="s">
        <v>1683</v>
      </c>
      <c r="F290" t="s">
        <v>1685</v>
      </c>
      <c r="G290" t="s">
        <v>1686</v>
      </c>
      <c r="H290" t="s">
        <v>1687</v>
      </c>
      <c r="J290" t="s">
        <v>1688</v>
      </c>
      <c r="K290" t="s">
        <v>1689</v>
      </c>
      <c r="L290" t="s">
        <v>1690</v>
      </c>
      <c r="M290" t="s">
        <v>1684</v>
      </c>
    </row>
    <row r="291" spans="1:13">
      <c r="A291">
        <f>COUNTIF($B$2:B291,buscaDEPOT!$L$4)</f>
        <v>0</v>
      </c>
      <c r="B291" t="s">
        <v>1691</v>
      </c>
      <c r="C291" t="s">
        <v>1692</v>
      </c>
      <c r="D291" t="s">
        <v>1693</v>
      </c>
      <c r="E291" t="s">
        <v>1694</v>
      </c>
      <c r="F291" t="s">
        <v>1695</v>
      </c>
      <c r="G291" t="s">
        <v>1696</v>
      </c>
      <c r="H291" t="s">
        <v>1697</v>
      </c>
      <c r="I291" t="s">
        <v>1698</v>
      </c>
      <c r="J291" t="s">
        <v>1699</v>
      </c>
      <c r="K291" t="s">
        <v>1700</v>
      </c>
      <c r="L291" t="s">
        <v>1701</v>
      </c>
      <c r="M291" t="s">
        <v>1702</v>
      </c>
    </row>
    <row r="292" spans="1:13">
      <c r="A292">
        <f>COUNTIF($B$2:B292,buscaDEPOT!$L$4)</f>
        <v>0</v>
      </c>
      <c r="B292" t="s">
        <v>1703</v>
      </c>
      <c r="C292" t="s">
        <v>1704</v>
      </c>
      <c r="D292" t="s">
        <v>1705</v>
      </c>
      <c r="E292" t="s">
        <v>1706</v>
      </c>
      <c r="F292" t="s">
        <v>1706</v>
      </c>
      <c r="G292" t="s">
        <v>1707</v>
      </c>
      <c r="H292" t="s">
        <v>1708</v>
      </c>
      <c r="I292" t="s">
        <v>1709</v>
      </c>
      <c r="K292" t="s">
        <v>1710</v>
      </c>
      <c r="L292" t="s">
        <v>1711</v>
      </c>
      <c r="M292" t="s">
        <v>1705</v>
      </c>
    </row>
    <row r="293" spans="1:13">
      <c r="A293">
        <f>COUNTIF($B$2:B293,buscaDEPOT!$L$4)</f>
        <v>0</v>
      </c>
      <c r="B293" t="s">
        <v>1703</v>
      </c>
      <c r="C293" t="s">
        <v>1704</v>
      </c>
      <c r="D293" t="s">
        <v>1712</v>
      </c>
      <c r="E293" t="s">
        <v>1713</v>
      </c>
      <c r="F293" t="s">
        <v>1714</v>
      </c>
      <c r="G293" t="s">
        <v>1715</v>
      </c>
      <c r="K293" t="s">
        <v>1716</v>
      </c>
      <c r="M293" t="s">
        <v>1705</v>
      </c>
    </row>
    <row r="294" spans="1:13">
      <c r="A294">
        <f>COUNTIF($B$2:B294,buscaDEPOT!$L$4)</f>
        <v>0</v>
      </c>
      <c r="B294" t="s">
        <v>1703</v>
      </c>
      <c r="C294" t="s">
        <v>1704</v>
      </c>
      <c r="D294" t="s">
        <v>1717</v>
      </c>
      <c r="E294" t="s">
        <v>1718</v>
      </c>
      <c r="F294" t="s">
        <v>1718</v>
      </c>
      <c r="G294" t="s">
        <v>1719</v>
      </c>
      <c r="H294" t="s">
        <v>1720</v>
      </c>
      <c r="I294" t="s">
        <v>1721</v>
      </c>
      <c r="K294" t="s">
        <v>1722</v>
      </c>
      <c r="L294" t="s">
        <v>1723</v>
      </c>
      <c r="M294" t="s">
        <v>1705</v>
      </c>
    </row>
    <row r="295" spans="1:13">
      <c r="A295">
        <f>COUNTIF($B$2:B295,buscaDEPOT!$L$4)</f>
        <v>0</v>
      </c>
      <c r="B295" t="s">
        <v>1724</v>
      </c>
      <c r="C295" t="s">
        <v>1725</v>
      </c>
      <c r="D295" t="s">
        <v>1733</v>
      </c>
      <c r="E295" t="s">
        <v>1734</v>
      </c>
      <c r="F295" t="s">
        <v>1735</v>
      </c>
      <c r="G295" t="s">
        <v>1736</v>
      </c>
      <c r="K295" t="s">
        <v>1737</v>
      </c>
      <c r="L295" t="s">
        <v>1738</v>
      </c>
      <c r="M295" t="s">
        <v>1733</v>
      </c>
    </row>
    <row r="296" spans="1:13">
      <c r="A296">
        <f>COUNTIF($B$2:B296,buscaDEPOT!$L$4)</f>
        <v>0</v>
      </c>
      <c r="B296" t="s">
        <v>1724</v>
      </c>
      <c r="C296" t="s">
        <v>1725</v>
      </c>
      <c r="D296" t="s">
        <v>1726</v>
      </c>
      <c r="E296" t="s">
        <v>1727</v>
      </c>
      <c r="F296" t="s">
        <v>1728</v>
      </c>
      <c r="G296" t="s">
        <v>1729</v>
      </c>
      <c r="J296" t="s">
        <v>1730</v>
      </c>
      <c r="K296" t="s">
        <v>1731</v>
      </c>
      <c r="L296" t="s">
        <v>1732</v>
      </c>
      <c r="M296" t="s">
        <v>1726</v>
      </c>
    </row>
    <row r="297" spans="1:13">
      <c r="A297">
        <f>COUNTIF($B$2:B297,buscaDEPOT!$L$4)</f>
        <v>0</v>
      </c>
      <c r="B297" t="s">
        <v>1724</v>
      </c>
      <c r="C297" t="s">
        <v>1725</v>
      </c>
      <c r="D297" t="s">
        <v>1739</v>
      </c>
      <c r="E297" t="s">
        <v>1740</v>
      </c>
      <c r="F297" t="s">
        <v>1740</v>
      </c>
      <c r="G297" t="s">
        <v>1741</v>
      </c>
      <c r="K297" t="s">
        <v>1742</v>
      </c>
      <c r="L297" t="s">
        <v>1743</v>
      </c>
      <c r="M297" t="s">
        <v>1739</v>
      </c>
    </row>
    <row r="298" spans="1:13">
      <c r="A298">
        <f>COUNTIF($B$2:B298,buscaDEPOT!$L$4)</f>
        <v>0</v>
      </c>
      <c r="B298" t="s">
        <v>1744</v>
      </c>
      <c r="C298" t="s">
        <v>1745</v>
      </c>
      <c r="D298" t="s">
        <v>1902</v>
      </c>
      <c r="E298" t="s">
        <v>1903</v>
      </c>
      <c r="F298" t="s">
        <v>1903</v>
      </c>
      <c r="G298" t="s">
        <v>1904</v>
      </c>
      <c r="J298" t="s">
        <v>1905</v>
      </c>
      <c r="K298" t="s">
        <v>1906</v>
      </c>
      <c r="L298" t="s">
        <v>1906</v>
      </c>
      <c r="M298" t="s">
        <v>1753</v>
      </c>
    </row>
    <row r="299" spans="1:13">
      <c r="A299">
        <f>COUNTIF($B$2:B299,buscaDEPOT!$L$4)</f>
        <v>0</v>
      </c>
      <c r="B299" t="s">
        <v>1744</v>
      </c>
      <c r="C299" t="s">
        <v>1745</v>
      </c>
      <c r="D299" t="s">
        <v>2074</v>
      </c>
      <c r="E299" t="s">
        <v>2075</v>
      </c>
      <c r="F299" t="s">
        <v>2076</v>
      </c>
      <c r="G299" t="s">
        <v>2077</v>
      </c>
      <c r="J299" t="s">
        <v>2078</v>
      </c>
      <c r="K299" t="s">
        <v>2079</v>
      </c>
      <c r="L299" t="s">
        <v>2079</v>
      </c>
      <c r="M299" t="s">
        <v>1753</v>
      </c>
    </row>
    <row r="300" spans="1:13">
      <c r="A300">
        <f>COUNTIF($B$2:B300,buscaDEPOT!$L$4)</f>
        <v>0</v>
      </c>
      <c r="B300" t="s">
        <v>1744</v>
      </c>
      <c r="C300" t="s">
        <v>1745</v>
      </c>
      <c r="D300" t="s">
        <v>2069</v>
      </c>
      <c r="E300" t="s">
        <v>2070</v>
      </c>
      <c r="F300" t="s">
        <v>2070</v>
      </c>
      <c r="G300" t="s">
        <v>2071</v>
      </c>
      <c r="J300" t="s">
        <v>2072</v>
      </c>
      <c r="K300" t="s">
        <v>2073</v>
      </c>
      <c r="L300" t="s">
        <v>2073</v>
      </c>
      <c r="M300" t="s">
        <v>1753</v>
      </c>
    </row>
    <row r="301" spans="1:13">
      <c r="A301">
        <f>COUNTIF($B$2:B301,buscaDEPOT!$L$4)</f>
        <v>0</v>
      </c>
      <c r="B301" t="s">
        <v>1744</v>
      </c>
      <c r="C301" t="s">
        <v>1745</v>
      </c>
      <c r="D301" t="s">
        <v>2063</v>
      </c>
      <c r="E301" t="s">
        <v>2064</v>
      </c>
      <c r="F301" t="s">
        <v>2065</v>
      </c>
      <c r="G301" t="s">
        <v>2066</v>
      </c>
      <c r="J301" t="s">
        <v>2067</v>
      </c>
      <c r="K301" t="s">
        <v>2068</v>
      </c>
      <c r="L301" t="s">
        <v>2068</v>
      </c>
      <c r="M301" t="s">
        <v>1753</v>
      </c>
    </row>
    <row r="302" spans="1:13">
      <c r="A302">
        <f>COUNTIF($B$2:B302,buscaDEPOT!$L$4)</f>
        <v>0</v>
      </c>
      <c r="B302" t="s">
        <v>1744</v>
      </c>
      <c r="C302" t="s">
        <v>1745</v>
      </c>
      <c r="D302" t="s">
        <v>2086</v>
      </c>
      <c r="E302" t="s">
        <v>1878</v>
      </c>
      <c r="F302" t="s">
        <v>1878</v>
      </c>
      <c r="G302" t="s">
        <v>1879</v>
      </c>
      <c r="J302" t="s">
        <v>1881</v>
      </c>
      <c r="K302" t="s">
        <v>2087</v>
      </c>
      <c r="L302" t="s">
        <v>2087</v>
      </c>
      <c r="M302" t="s">
        <v>1753</v>
      </c>
    </row>
    <row r="303" spans="1:13">
      <c r="A303">
        <f>COUNTIF($B$2:B303,buscaDEPOT!$L$4)</f>
        <v>0</v>
      </c>
      <c r="B303" t="s">
        <v>1744</v>
      </c>
      <c r="C303" t="s">
        <v>1745</v>
      </c>
      <c r="D303" t="s">
        <v>1814</v>
      </c>
      <c r="E303" t="s">
        <v>1815</v>
      </c>
      <c r="F303" t="s">
        <v>1816</v>
      </c>
      <c r="G303" t="s">
        <v>1817</v>
      </c>
      <c r="H303" t="s">
        <v>1818</v>
      </c>
      <c r="J303" t="s">
        <v>1819</v>
      </c>
      <c r="K303" t="s">
        <v>1820</v>
      </c>
      <c r="L303" t="s">
        <v>1820</v>
      </c>
      <c r="M303" t="s">
        <v>1753</v>
      </c>
    </row>
    <row r="304" spans="1:13">
      <c r="A304">
        <f>COUNTIF($B$2:B304,buscaDEPOT!$L$4)</f>
        <v>0</v>
      </c>
      <c r="B304" t="s">
        <v>1744</v>
      </c>
      <c r="C304" t="s">
        <v>1745</v>
      </c>
      <c r="D304" t="s">
        <v>1895</v>
      </c>
      <c r="E304" t="s">
        <v>1896</v>
      </c>
      <c r="F304" t="s">
        <v>1897</v>
      </c>
      <c r="G304" t="s">
        <v>1898</v>
      </c>
      <c r="H304" t="s">
        <v>1899</v>
      </c>
      <c r="J304" t="s">
        <v>1900</v>
      </c>
      <c r="K304" t="s">
        <v>1901</v>
      </c>
      <c r="L304" t="s">
        <v>1901</v>
      </c>
      <c r="M304" t="s">
        <v>1753</v>
      </c>
    </row>
    <row r="305" spans="1:13">
      <c r="A305">
        <f>COUNTIF($B$2:B305,buscaDEPOT!$L$4)</f>
        <v>0</v>
      </c>
      <c r="B305" t="s">
        <v>1744</v>
      </c>
      <c r="C305" t="s">
        <v>1745</v>
      </c>
      <c r="D305" t="s">
        <v>1889</v>
      </c>
      <c r="E305" t="s">
        <v>1890</v>
      </c>
      <c r="F305" t="s">
        <v>1890</v>
      </c>
      <c r="G305" t="s">
        <v>1891</v>
      </c>
      <c r="J305" t="s">
        <v>1892</v>
      </c>
      <c r="K305" t="s">
        <v>1893</v>
      </c>
      <c r="L305" t="s">
        <v>1894</v>
      </c>
      <c r="M305" t="s">
        <v>1753</v>
      </c>
    </row>
    <row r="306" spans="1:13">
      <c r="A306">
        <f>COUNTIF($B$2:B306,buscaDEPOT!$L$4)</f>
        <v>0</v>
      </c>
      <c r="B306" t="s">
        <v>1744</v>
      </c>
      <c r="C306" t="s">
        <v>1745</v>
      </c>
      <c r="D306" t="s">
        <v>1883</v>
      </c>
      <c r="E306" t="s">
        <v>1884</v>
      </c>
      <c r="F306" t="s">
        <v>1885</v>
      </c>
      <c r="G306" t="s">
        <v>1886</v>
      </c>
      <c r="J306" t="s">
        <v>1887</v>
      </c>
      <c r="K306" t="s">
        <v>1888</v>
      </c>
      <c r="L306" t="s">
        <v>1888</v>
      </c>
      <c r="M306" t="s">
        <v>1753</v>
      </c>
    </row>
    <row r="307" spans="1:13">
      <c r="A307">
        <f>COUNTIF($B$2:B307,buscaDEPOT!$L$4)</f>
        <v>0</v>
      </c>
      <c r="B307" t="s">
        <v>1744</v>
      </c>
      <c r="C307" t="s">
        <v>1745</v>
      </c>
      <c r="D307" t="s">
        <v>1876</v>
      </c>
      <c r="E307" t="s">
        <v>1877</v>
      </c>
      <c r="F307" t="s">
        <v>1878</v>
      </c>
      <c r="G307" t="s">
        <v>1879</v>
      </c>
      <c r="H307" t="s">
        <v>1880</v>
      </c>
      <c r="J307" t="s">
        <v>1881</v>
      </c>
      <c r="K307" t="s">
        <v>1882</v>
      </c>
      <c r="L307" t="s">
        <v>1882</v>
      </c>
      <c r="M307" t="s">
        <v>1753</v>
      </c>
    </row>
    <row r="308" spans="1:13">
      <c r="A308">
        <f>COUNTIF($B$2:B308,buscaDEPOT!$L$4)</f>
        <v>0</v>
      </c>
      <c r="B308" t="s">
        <v>1744</v>
      </c>
      <c r="C308" t="s">
        <v>1745</v>
      </c>
      <c r="D308" t="s">
        <v>1871</v>
      </c>
      <c r="E308" t="s">
        <v>1872</v>
      </c>
      <c r="F308" t="s">
        <v>1872</v>
      </c>
      <c r="G308" t="s">
        <v>1873</v>
      </c>
      <c r="J308" t="s">
        <v>1874</v>
      </c>
      <c r="K308" t="s">
        <v>1875</v>
      </c>
      <c r="L308" t="s">
        <v>1875</v>
      </c>
      <c r="M308" t="s">
        <v>1753</v>
      </c>
    </row>
    <row r="309" spans="1:13">
      <c r="A309">
        <f>COUNTIF($B$2:B309,buscaDEPOT!$L$4)</f>
        <v>0</v>
      </c>
      <c r="B309" t="s">
        <v>1744</v>
      </c>
      <c r="C309" t="s">
        <v>1745</v>
      </c>
      <c r="D309" t="s">
        <v>1863</v>
      </c>
      <c r="E309" t="s">
        <v>1864</v>
      </c>
      <c r="F309" t="s">
        <v>1865</v>
      </c>
      <c r="G309" t="s">
        <v>1866</v>
      </c>
      <c r="H309" t="s">
        <v>1867</v>
      </c>
      <c r="J309" t="s">
        <v>1868</v>
      </c>
      <c r="K309" t="s">
        <v>1869</v>
      </c>
      <c r="L309" t="s">
        <v>1870</v>
      </c>
      <c r="M309" t="s">
        <v>1753</v>
      </c>
    </row>
    <row r="310" spans="1:13">
      <c r="A310">
        <f>COUNTIF($B$2:B310,buscaDEPOT!$L$4)</f>
        <v>0</v>
      </c>
      <c r="B310" t="s">
        <v>1744</v>
      </c>
      <c r="C310" t="s">
        <v>1745</v>
      </c>
      <c r="D310" t="s">
        <v>1858</v>
      </c>
      <c r="E310" t="s">
        <v>1859</v>
      </c>
      <c r="F310" t="s">
        <v>1859</v>
      </c>
      <c r="G310" t="s">
        <v>1860</v>
      </c>
      <c r="J310" t="s">
        <v>1861</v>
      </c>
      <c r="K310" t="s">
        <v>1862</v>
      </c>
      <c r="L310" t="s">
        <v>1862</v>
      </c>
      <c r="M310" t="s">
        <v>1753</v>
      </c>
    </row>
    <row r="311" spans="1:13">
      <c r="A311">
        <f>COUNTIF($B$2:B311,buscaDEPOT!$L$4)</f>
        <v>0</v>
      </c>
      <c r="B311" t="s">
        <v>1744</v>
      </c>
      <c r="C311" t="s">
        <v>1745</v>
      </c>
      <c r="D311" t="s">
        <v>1851</v>
      </c>
      <c r="E311" t="s">
        <v>1852</v>
      </c>
      <c r="F311" t="s">
        <v>1853</v>
      </c>
      <c r="G311" t="s">
        <v>1854</v>
      </c>
      <c r="H311" t="s">
        <v>1855</v>
      </c>
      <c r="J311" t="s">
        <v>1856</v>
      </c>
      <c r="K311" t="s">
        <v>1857</v>
      </c>
      <c r="L311" t="s">
        <v>1857</v>
      </c>
      <c r="M311" t="s">
        <v>1753</v>
      </c>
    </row>
    <row r="312" spans="1:13">
      <c r="A312">
        <f>COUNTIF($B$2:B312,buscaDEPOT!$L$4)</f>
        <v>0</v>
      </c>
      <c r="B312" t="s">
        <v>1744</v>
      </c>
      <c r="C312" t="s">
        <v>1745</v>
      </c>
      <c r="D312" t="s">
        <v>1845</v>
      </c>
      <c r="E312" t="s">
        <v>1846</v>
      </c>
      <c r="F312" t="s">
        <v>1846</v>
      </c>
      <c r="G312" t="s">
        <v>1847</v>
      </c>
      <c r="H312" t="s">
        <v>1848</v>
      </c>
      <c r="J312" t="s">
        <v>1849</v>
      </c>
      <c r="K312" t="s">
        <v>1850</v>
      </c>
      <c r="L312" t="s">
        <v>1850</v>
      </c>
      <c r="M312" t="s">
        <v>1753</v>
      </c>
    </row>
    <row r="313" spans="1:13">
      <c r="A313">
        <f>COUNTIF($B$2:B313,buscaDEPOT!$L$4)</f>
        <v>0</v>
      </c>
      <c r="B313" t="s">
        <v>1744</v>
      </c>
      <c r="C313" t="s">
        <v>1745</v>
      </c>
      <c r="D313" t="s">
        <v>1840</v>
      </c>
      <c r="E313" t="s">
        <v>1841</v>
      </c>
      <c r="F313" t="s">
        <v>1841</v>
      </c>
      <c r="G313" t="s">
        <v>1842</v>
      </c>
      <c r="J313" t="s">
        <v>1843</v>
      </c>
      <c r="K313" t="s">
        <v>1844</v>
      </c>
      <c r="L313" t="s">
        <v>1844</v>
      </c>
      <c r="M313" t="s">
        <v>1753</v>
      </c>
    </row>
    <row r="314" spans="1:13">
      <c r="A314">
        <f>COUNTIF($B$2:B314,buscaDEPOT!$L$4)</f>
        <v>0</v>
      </c>
      <c r="B314" t="s">
        <v>1744</v>
      </c>
      <c r="C314" t="s">
        <v>1745</v>
      </c>
      <c r="D314" t="s">
        <v>1834</v>
      </c>
      <c r="E314" t="s">
        <v>1835</v>
      </c>
      <c r="F314" t="s">
        <v>1836</v>
      </c>
      <c r="G314" t="s">
        <v>1837</v>
      </c>
      <c r="J314" t="s">
        <v>1838</v>
      </c>
      <c r="K314" t="s">
        <v>1839</v>
      </c>
      <c r="L314" t="s">
        <v>1839</v>
      </c>
      <c r="M314" t="s">
        <v>1753</v>
      </c>
    </row>
    <row r="315" spans="1:13">
      <c r="A315">
        <f>COUNTIF($B$2:B315,buscaDEPOT!$L$4)</f>
        <v>0</v>
      </c>
      <c r="B315" t="s">
        <v>1744</v>
      </c>
      <c r="C315" t="s">
        <v>1745</v>
      </c>
      <c r="D315" t="s">
        <v>1829</v>
      </c>
      <c r="E315" t="s">
        <v>1830</v>
      </c>
      <c r="F315" t="s">
        <v>1830</v>
      </c>
      <c r="G315" t="s">
        <v>1831</v>
      </c>
      <c r="J315" t="s">
        <v>1832</v>
      </c>
      <c r="K315" t="s">
        <v>1833</v>
      </c>
      <c r="L315" t="s">
        <v>1833</v>
      </c>
      <c r="M315" t="s">
        <v>1753</v>
      </c>
    </row>
    <row r="316" spans="1:13">
      <c r="A316">
        <f>COUNTIF($B$2:B316,buscaDEPOT!$L$4)</f>
        <v>0</v>
      </c>
      <c r="B316" t="s">
        <v>1744</v>
      </c>
      <c r="C316" t="s">
        <v>1745</v>
      </c>
      <c r="D316" t="s">
        <v>1746</v>
      </c>
      <c r="E316" t="s">
        <v>1747</v>
      </c>
      <c r="F316" t="s">
        <v>1748</v>
      </c>
      <c r="G316" t="s">
        <v>1749</v>
      </c>
      <c r="H316" t="s">
        <v>1750</v>
      </c>
      <c r="J316" t="s">
        <v>1751</v>
      </c>
      <c r="K316" t="s">
        <v>1752</v>
      </c>
      <c r="L316" t="s">
        <v>1752</v>
      </c>
      <c r="M316" t="s">
        <v>1753</v>
      </c>
    </row>
    <row r="317" spans="1:13">
      <c r="A317">
        <f>COUNTIF($B$2:B317,buscaDEPOT!$L$4)</f>
        <v>0</v>
      </c>
      <c r="B317" t="s">
        <v>1744</v>
      </c>
      <c r="C317" t="s">
        <v>1745</v>
      </c>
      <c r="D317" t="s">
        <v>2052</v>
      </c>
      <c r="E317" t="s">
        <v>2053</v>
      </c>
      <c r="F317" t="s">
        <v>2053</v>
      </c>
      <c r="G317" t="s">
        <v>2054</v>
      </c>
      <c r="J317" t="s">
        <v>2055</v>
      </c>
      <c r="K317" t="s">
        <v>2056</v>
      </c>
      <c r="L317" t="s">
        <v>2056</v>
      </c>
      <c r="M317" t="s">
        <v>1753</v>
      </c>
    </row>
    <row r="318" spans="1:13">
      <c r="A318">
        <f>COUNTIF($B$2:B318,buscaDEPOT!$L$4)</f>
        <v>0</v>
      </c>
      <c r="B318" t="s">
        <v>1744</v>
      </c>
      <c r="C318" t="s">
        <v>1745</v>
      </c>
      <c r="D318" t="s">
        <v>1821</v>
      </c>
      <c r="E318" t="s">
        <v>1822</v>
      </c>
      <c r="F318" t="s">
        <v>1823</v>
      </c>
      <c r="G318" t="s">
        <v>1824</v>
      </c>
      <c r="J318" t="s">
        <v>1825</v>
      </c>
      <c r="K318" t="s">
        <v>1826</v>
      </c>
      <c r="L318" t="s">
        <v>1826</v>
      </c>
      <c r="M318" t="s">
        <v>1753</v>
      </c>
    </row>
    <row r="319" spans="1:13">
      <c r="A319">
        <f>COUNTIF($B$2:B319,buscaDEPOT!$L$4)</f>
        <v>0</v>
      </c>
      <c r="B319" t="s">
        <v>1744</v>
      </c>
      <c r="C319" t="s">
        <v>1745</v>
      </c>
      <c r="D319" t="s">
        <v>2080</v>
      </c>
      <c r="E319" t="s">
        <v>2081</v>
      </c>
      <c r="F319" t="s">
        <v>2081</v>
      </c>
      <c r="G319" t="s">
        <v>2082</v>
      </c>
      <c r="H319" t="s">
        <v>2083</v>
      </c>
      <c r="J319" t="s">
        <v>2084</v>
      </c>
      <c r="K319" t="s">
        <v>2085</v>
      </c>
      <c r="L319" t="s">
        <v>2085</v>
      </c>
      <c r="M319" t="s">
        <v>1753</v>
      </c>
    </row>
    <row r="320" spans="1:13">
      <c r="A320">
        <f>COUNTIF($B$2:B320,buscaDEPOT!$L$4)</f>
        <v>0</v>
      </c>
      <c r="B320" t="s">
        <v>1744</v>
      </c>
      <c r="C320" t="s">
        <v>1745</v>
      </c>
      <c r="D320" t="s">
        <v>1808</v>
      </c>
      <c r="E320" t="s">
        <v>1809</v>
      </c>
      <c r="F320" t="s">
        <v>1809</v>
      </c>
      <c r="G320" t="s">
        <v>1810</v>
      </c>
      <c r="H320" t="s">
        <v>1811</v>
      </c>
      <c r="J320" t="s">
        <v>1812</v>
      </c>
      <c r="K320" t="s">
        <v>1813</v>
      </c>
      <c r="L320" t="s">
        <v>1813</v>
      </c>
      <c r="M320" t="s">
        <v>1753</v>
      </c>
    </row>
    <row r="321" spans="1:13">
      <c r="A321">
        <f>COUNTIF($B$2:B321,buscaDEPOT!$L$4)</f>
        <v>0</v>
      </c>
      <c r="B321" t="s">
        <v>1744</v>
      </c>
      <c r="C321" t="s">
        <v>1745</v>
      </c>
      <c r="D321" t="s">
        <v>1802</v>
      </c>
      <c r="E321" t="s">
        <v>1803</v>
      </c>
      <c r="F321" t="s">
        <v>1803</v>
      </c>
      <c r="G321" t="s">
        <v>1804</v>
      </c>
      <c r="H321" t="s">
        <v>1805</v>
      </c>
      <c r="J321" t="s">
        <v>1806</v>
      </c>
      <c r="K321" t="s">
        <v>1807</v>
      </c>
      <c r="L321" t="s">
        <v>1807</v>
      </c>
      <c r="M321" t="s">
        <v>1753</v>
      </c>
    </row>
    <row r="322" spans="1:13">
      <c r="A322">
        <f>COUNTIF($B$2:B322,buscaDEPOT!$L$4)</f>
        <v>0</v>
      </c>
      <c r="B322" t="s">
        <v>1744</v>
      </c>
      <c r="C322" t="s">
        <v>1745</v>
      </c>
      <c r="D322" t="s">
        <v>1796</v>
      </c>
      <c r="E322" t="s">
        <v>1797</v>
      </c>
      <c r="F322" t="s">
        <v>1798</v>
      </c>
      <c r="G322" t="s">
        <v>1799</v>
      </c>
      <c r="J322" t="s">
        <v>1800</v>
      </c>
      <c r="K322" t="s">
        <v>1801</v>
      </c>
      <c r="L322" t="s">
        <v>1801</v>
      </c>
      <c r="M322" t="s">
        <v>1753</v>
      </c>
    </row>
    <row r="323" spans="1:13">
      <c r="A323">
        <f>COUNTIF($B$2:B323,buscaDEPOT!$L$4)</f>
        <v>0</v>
      </c>
      <c r="B323" t="s">
        <v>1744</v>
      </c>
      <c r="C323" t="s">
        <v>1745</v>
      </c>
      <c r="D323" t="s">
        <v>1791</v>
      </c>
      <c r="E323" t="s">
        <v>1792</v>
      </c>
      <c r="F323" t="s">
        <v>1792</v>
      </c>
      <c r="G323" t="s">
        <v>1793</v>
      </c>
      <c r="J323" t="s">
        <v>1794</v>
      </c>
      <c r="K323" t="s">
        <v>1795</v>
      </c>
      <c r="L323" t="s">
        <v>1795</v>
      </c>
      <c r="M323" t="s">
        <v>1753</v>
      </c>
    </row>
    <row r="324" spans="1:13">
      <c r="A324">
        <f>COUNTIF($B$2:B324,buscaDEPOT!$L$4)</f>
        <v>0</v>
      </c>
      <c r="B324" t="s">
        <v>1744</v>
      </c>
      <c r="C324" t="s">
        <v>1745</v>
      </c>
      <c r="D324" t="s">
        <v>1786</v>
      </c>
      <c r="E324" t="s">
        <v>1787</v>
      </c>
      <c r="F324" t="s">
        <v>1787</v>
      </c>
      <c r="G324" t="s">
        <v>1788</v>
      </c>
      <c r="J324" t="s">
        <v>1789</v>
      </c>
      <c r="K324" t="s">
        <v>1790</v>
      </c>
      <c r="L324" t="s">
        <v>1790</v>
      </c>
      <c r="M324" t="s">
        <v>1753</v>
      </c>
    </row>
    <row r="325" spans="1:13">
      <c r="A325">
        <f>COUNTIF($B$2:B325,buscaDEPOT!$L$4)</f>
        <v>0</v>
      </c>
      <c r="B325" t="s">
        <v>1744</v>
      </c>
      <c r="C325" t="s">
        <v>1745</v>
      </c>
      <c r="D325" t="s">
        <v>1780</v>
      </c>
      <c r="E325" t="s">
        <v>1781</v>
      </c>
      <c r="F325" t="s">
        <v>1782</v>
      </c>
      <c r="G325" t="s">
        <v>1783</v>
      </c>
      <c r="J325" t="s">
        <v>1784</v>
      </c>
      <c r="K325" t="s">
        <v>1785</v>
      </c>
      <c r="L325" t="s">
        <v>1785</v>
      </c>
      <c r="M325" t="s">
        <v>1753</v>
      </c>
    </row>
    <row r="326" spans="1:13">
      <c r="A326">
        <f>COUNTIF($B$2:B326,buscaDEPOT!$L$4)</f>
        <v>0</v>
      </c>
      <c r="B326" t="s">
        <v>1744</v>
      </c>
      <c r="C326" t="s">
        <v>1745</v>
      </c>
      <c r="D326" t="s">
        <v>1775</v>
      </c>
      <c r="E326" t="s">
        <v>1776</v>
      </c>
      <c r="F326" t="s">
        <v>1776</v>
      </c>
      <c r="G326" t="s">
        <v>1777</v>
      </c>
      <c r="J326" t="s">
        <v>1778</v>
      </c>
      <c r="K326" t="s">
        <v>1779</v>
      </c>
      <c r="L326" t="s">
        <v>1779</v>
      </c>
      <c r="M326" t="s">
        <v>1753</v>
      </c>
    </row>
    <row r="327" spans="1:13">
      <c r="A327">
        <f>COUNTIF($B$2:B327,buscaDEPOT!$L$4)</f>
        <v>0</v>
      </c>
      <c r="B327" t="s">
        <v>1744</v>
      </c>
      <c r="C327" t="s">
        <v>1745</v>
      </c>
      <c r="D327" t="s">
        <v>1769</v>
      </c>
      <c r="E327" t="s">
        <v>1770</v>
      </c>
      <c r="F327" t="s">
        <v>1770</v>
      </c>
      <c r="G327" t="s">
        <v>1771</v>
      </c>
      <c r="J327" t="s">
        <v>1772</v>
      </c>
      <c r="K327" t="s">
        <v>1773</v>
      </c>
      <c r="L327" t="s">
        <v>1774</v>
      </c>
      <c r="M327" t="s">
        <v>1753</v>
      </c>
    </row>
    <row r="328" spans="1:13">
      <c r="A328">
        <f>COUNTIF($B$2:B328,buscaDEPOT!$L$4)</f>
        <v>0</v>
      </c>
      <c r="B328" t="s">
        <v>1744</v>
      </c>
      <c r="C328" t="s">
        <v>1745</v>
      </c>
      <c r="D328" t="s">
        <v>1764</v>
      </c>
      <c r="E328" t="s">
        <v>1765</v>
      </c>
      <c r="F328" t="s">
        <v>1765</v>
      </c>
      <c r="G328" t="s">
        <v>1766</v>
      </c>
      <c r="J328" t="s">
        <v>1767</v>
      </c>
      <c r="K328" t="s">
        <v>1768</v>
      </c>
      <c r="L328" t="s">
        <v>1768</v>
      </c>
      <c r="M328" t="s">
        <v>1753</v>
      </c>
    </row>
    <row r="329" spans="1:13">
      <c r="A329">
        <f>COUNTIF($B$2:B329,buscaDEPOT!$L$4)</f>
        <v>0</v>
      </c>
      <c r="B329" t="s">
        <v>1744</v>
      </c>
      <c r="C329" t="s">
        <v>1745</v>
      </c>
      <c r="D329" t="s">
        <v>1759</v>
      </c>
      <c r="E329" t="s">
        <v>1760</v>
      </c>
      <c r="F329" t="s">
        <v>1760</v>
      </c>
      <c r="G329" t="s">
        <v>1761</v>
      </c>
      <c r="J329" t="s">
        <v>1762</v>
      </c>
      <c r="K329" t="s">
        <v>1763</v>
      </c>
      <c r="L329" t="s">
        <v>1763</v>
      </c>
      <c r="M329" t="s">
        <v>1753</v>
      </c>
    </row>
    <row r="330" spans="1:13">
      <c r="A330">
        <f>COUNTIF($B$2:B330,buscaDEPOT!$L$4)</f>
        <v>0</v>
      </c>
      <c r="B330" t="s">
        <v>1744</v>
      </c>
      <c r="C330" t="s">
        <v>1745</v>
      </c>
      <c r="D330" t="s">
        <v>1754</v>
      </c>
      <c r="E330" t="s">
        <v>1755</v>
      </c>
      <c r="F330" t="s">
        <v>1755</v>
      </c>
      <c r="G330" t="s">
        <v>1756</v>
      </c>
      <c r="J330" t="s">
        <v>1757</v>
      </c>
      <c r="K330" t="s">
        <v>1758</v>
      </c>
      <c r="L330" t="s">
        <v>1758</v>
      </c>
      <c r="M330" t="s">
        <v>1753</v>
      </c>
    </row>
    <row r="331" spans="1:13">
      <c r="A331">
        <f>COUNTIF($B$2:B331,buscaDEPOT!$L$4)</f>
        <v>0</v>
      </c>
      <c r="B331" t="s">
        <v>1744</v>
      </c>
      <c r="C331" t="s">
        <v>1745</v>
      </c>
      <c r="D331" t="s">
        <v>1973</v>
      </c>
      <c r="E331" t="s">
        <v>1974</v>
      </c>
      <c r="F331" t="s">
        <v>1974</v>
      </c>
      <c r="G331" t="s">
        <v>1975</v>
      </c>
      <c r="J331" t="s">
        <v>1976</v>
      </c>
      <c r="K331" t="s">
        <v>1977</v>
      </c>
      <c r="L331" t="s">
        <v>1977</v>
      </c>
      <c r="M331" t="s">
        <v>1753</v>
      </c>
    </row>
    <row r="332" spans="1:13">
      <c r="A332">
        <f>COUNTIF($B$2:B332,buscaDEPOT!$L$4)</f>
        <v>0</v>
      </c>
      <c r="B332" t="s">
        <v>1744</v>
      </c>
      <c r="C332" t="s">
        <v>1745</v>
      </c>
      <c r="D332" t="s">
        <v>1984</v>
      </c>
      <c r="E332" t="s">
        <v>1985</v>
      </c>
      <c r="F332" t="s">
        <v>1985</v>
      </c>
      <c r="G332" t="s">
        <v>1986</v>
      </c>
      <c r="J332" t="s">
        <v>1987</v>
      </c>
      <c r="K332" t="s">
        <v>1988</v>
      </c>
      <c r="L332" t="s">
        <v>1988</v>
      </c>
      <c r="M332" t="s">
        <v>1753</v>
      </c>
    </row>
    <row r="333" spans="1:13">
      <c r="A333">
        <f>COUNTIF($B$2:B333,buscaDEPOT!$L$4)</f>
        <v>0</v>
      </c>
      <c r="B333" t="s">
        <v>1744</v>
      </c>
      <c r="C333" t="s">
        <v>1745</v>
      </c>
      <c r="D333" t="s">
        <v>1827</v>
      </c>
      <c r="E333" t="s">
        <v>1748</v>
      </c>
      <c r="F333" t="s">
        <v>1748</v>
      </c>
      <c r="G333" t="s">
        <v>1828</v>
      </c>
      <c r="J333" t="s">
        <v>1751</v>
      </c>
      <c r="K333" t="s">
        <v>1752</v>
      </c>
      <c r="L333" t="s">
        <v>1752</v>
      </c>
      <c r="M333" t="s">
        <v>1753</v>
      </c>
    </row>
    <row r="334" spans="1:13">
      <c r="A334">
        <f>COUNTIF($B$2:B334,buscaDEPOT!$L$4)</f>
        <v>0</v>
      </c>
      <c r="B334" t="s">
        <v>1744</v>
      </c>
      <c r="C334" t="s">
        <v>1745</v>
      </c>
      <c r="D334" t="s">
        <v>2047</v>
      </c>
      <c r="E334" t="s">
        <v>2048</v>
      </c>
      <c r="F334" t="s">
        <v>2048</v>
      </c>
      <c r="G334" t="s">
        <v>2049</v>
      </c>
      <c r="J334" t="s">
        <v>2050</v>
      </c>
      <c r="K334" t="s">
        <v>2051</v>
      </c>
      <c r="L334" t="s">
        <v>2051</v>
      </c>
      <c r="M334" t="s">
        <v>1753</v>
      </c>
    </row>
    <row r="335" spans="1:13">
      <c r="A335">
        <f>COUNTIF($B$2:B335,buscaDEPOT!$L$4)</f>
        <v>0</v>
      </c>
      <c r="B335" t="s">
        <v>1744</v>
      </c>
      <c r="C335" t="s">
        <v>1745</v>
      </c>
      <c r="D335" t="s">
        <v>2042</v>
      </c>
      <c r="E335" t="s">
        <v>1980</v>
      </c>
      <c r="F335" t="s">
        <v>1980</v>
      </c>
      <c r="G335" t="s">
        <v>2043</v>
      </c>
      <c r="H335" t="s">
        <v>2044</v>
      </c>
      <c r="I335" t="s">
        <v>2045</v>
      </c>
      <c r="J335" t="s">
        <v>1982</v>
      </c>
      <c r="K335" t="s">
        <v>2046</v>
      </c>
      <c r="L335" t="s">
        <v>2046</v>
      </c>
      <c r="M335" t="s">
        <v>1753</v>
      </c>
    </row>
    <row r="336" spans="1:13">
      <c r="A336">
        <f>COUNTIF($B$2:B336,buscaDEPOT!$L$4)</f>
        <v>0</v>
      </c>
      <c r="B336" t="s">
        <v>1744</v>
      </c>
      <c r="C336" t="s">
        <v>1745</v>
      </c>
      <c r="D336" t="s">
        <v>2037</v>
      </c>
      <c r="E336" t="s">
        <v>2038</v>
      </c>
      <c r="F336" t="s">
        <v>2038</v>
      </c>
      <c r="G336" t="s">
        <v>2039</v>
      </c>
      <c r="J336" t="s">
        <v>2040</v>
      </c>
      <c r="K336" t="s">
        <v>2041</v>
      </c>
      <c r="L336" t="s">
        <v>2041</v>
      </c>
      <c r="M336" t="s">
        <v>1753</v>
      </c>
    </row>
    <row r="337" spans="1:13">
      <c r="A337">
        <f>COUNTIF($B$2:B337,buscaDEPOT!$L$4)</f>
        <v>0</v>
      </c>
      <c r="B337" t="s">
        <v>1744</v>
      </c>
      <c r="C337" t="s">
        <v>1745</v>
      </c>
      <c r="D337" t="s">
        <v>2030</v>
      </c>
      <c r="E337" t="s">
        <v>2031</v>
      </c>
      <c r="F337" t="s">
        <v>2032</v>
      </c>
      <c r="G337" t="s">
        <v>2033</v>
      </c>
      <c r="H337" t="s">
        <v>2034</v>
      </c>
      <c r="J337" t="s">
        <v>2035</v>
      </c>
      <c r="K337" t="s">
        <v>2036</v>
      </c>
      <c r="L337" t="s">
        <v>2036</v>
      </c>
      <c r="M337" t="s">
        <v>1753</v>
      </c>
    </row>
    <row r="338" spans="1:13">
      <c r="A338">
        <f>COUNTIF($B$2:B338,buscaDEPOT!$L$4)</f>
        <v>0</v>
      </c>
      <c r="B338" t="s">
        <v>1744</v>
      </c>
      <c r="C338" t="s">
        <v>1745</v>
      </c>
      <c r="D338" t="s">
        <v>2025</v>
      </c>
      <c r="E338" t="s">
        <v>2026</v>
      </c>
      <c r="F338" t="s">
        <v>2026</v>
      </c>
      <c r="G338" t="s">
        <v>2027</v>
      </c>
      <c r="J338" t="s">
        <v>2028</v>
      </c>
      <c r="K338" t="s">
        <v>2029</v>
      </c>
      <c r="L338" t="s">
        <v>2029</v>
      </c>
      <c r="M338" t="s">
        <v>1753</v>
      </c>
    </row>
    <row r="339" spans="1:13">
      <c r="A339">
        <f>COUNTIF($B$2:B339,buscaDEPOT!$L$4)</f>
        <v>0</v>
      </c>
      <c r="B339" t="s">
        <v>1744</v>
      </c>
      <c r="C339" t="s">
        <v>1745</v>
      </c>
      <c r="D339" t="s">
        <v>2020</v>
      </c>
      <c r="E339" t="s">
        <v>2021</v>
      </c>
      <c r="F339" t="s">
        <v>2021</v>
      </c>
      <c r="G339" t="s">
        <v>2022</v>
      </c>
      <c r="J339" t="s">
        <v>2023</v>
      </c>
      <c r="K339" t="s">
        <v>2024</v>
      </c>
      <c r="L339" t="s">
        <v>2024</v>
      </c>
      <c r="M339" t="s">
        <v>1753</v>
      </c>
    </row>
    <row r="340" spans="1:13">
      <c r="A340">
        <f>COUNTIF($B$2:B340,buscaDEPOT!$L$4)</f>
        <v>0</v>
      </c>
      <c r="B340" t="s">
        <v>1744</v>
      </c>
      <c r="C340" t="s">
        <v>1745</v>
      </c>
      <c r="D340" t="s">
        <v>2015</v>
      </c>
      <c r="E340" t="s">
        <v>2016</v>
      </c>
      <c r="F340" t="s">
        <v>2016</v>
      </c>
      <c r="G340" t="s">
        <v>2017</v>
      </c>
      <c r="J340" t="s">
        <v>2018</v>
      </c>
      <c r="K340" t="s">
        <v>2019</v>
      </c>
      <c r="L340" t="s">
        <v>2019</v>
      </c>
      <c r="M340" t="s">
        <v>1753</v>
      </c>
    </row>
    <row r="341" spans="1:13">
      <c r="A341">
        <f>COUNTIF($B$2:B341,buscaDEPOT!$L$4)</f>
        <v>0</v>
      </c>
      <c r="B341" t="s">
        <v>1744</v>
      </c>
      <c r="C341" t="s">
        <v>1745</v>
      </c>
      <c r="D341" t="s">
        <v>2009</v>
      </c>
      <c r="E341" t="s">
        <v>2010</v>
      </c>
      <c r="F341" t="s">
        <v>2011</v>
      </c>
      <c r="G341" t="s">
        <v>2012</v>
      </c>
      <c r="J341" t="s">
        <v>2013</v>
      </c>
      <c r="K341" t="s">
        <v>2014</v>
      </c>
      <c r="L341" t="s">
        <v>2014</v>
      </c>
      <c r="M341" t="s">
        <v>1753</v>
      </c>
    </row>
    <row r="342" spans="1:13">
      <c r="A342">
        <f>COUNTIF($B$2:B342,buscaDEPOT!$L$4)</f>
        <v>0</v>
      </c>
      <c r="B342" t="s">
        <v>1744</v>
      </c>
      <c r="C342" t="s">
        <v>1745</v>
      </c>
      <c r="D342" t="s">
        <v>2003</v>
      </c>
      <c r="E342" t="s">
        <v>2004</v>
      </c>
      <c r="F342" t="s">
        <v>2005</v>
      </c>
      <c r="G342" t="s">
        <v>2006</v>
      </c>
      <c r="J342" t="s">
        <v>2007</v>
      </c>
      <c r="K342" t="s">
        <v>2008</v>
      </c>
      <c r="L342" t="s">
        <v>2008</v>
      </c>
      <c r="M342" t="s">
        <v>1753</v>
      </c>
    </row>
    <row r="343" spans="1:13">
      <c r="A343">
        <f>COUNTIF($B$2:B343,buscaDEPOT!$L$4)</f>
        <v>0</v>
      </c>
      <c r="B343" t="s">
        <v>1744</v>
      </c>
      <c r="C343" t="s">
        <v>1745</v>
      </c>
      <c r="D343" t="s">
        <v>1995</v>
      </c>
      <c r="E343" t="s">
        <v>1996</v>
      </c>
      <c r="F343" t="s">
        <v>1996</v>
      </c>
      <c r="G343" t="s">
        <v>1997</v>
      </c>
      <c r="H343" t="s">
        <v>1998</v>
      </c>
      <c r="I343" t="s">
        <v>1999</v>
      </c>
      <c r="J343" t="s">
        <v>2000</v>
      </c>
      <c r="K343" t="s">
        <v>2001</v>
      </c>
      <c r="L343" t="s">
        <v>2002</v>
      </c>
      <c r="M343" t="s">
        <v>1753</v>
      </c>
    </row>
    <row r="344" spans="1:13">
      <c r="A344">
        <f>COUNTIF($B$2:B344,buscaDEPOT!$L$4)</f>
        <v>0</v>
      </c>
      <c r="B344" t="s">
        <v>1744</v>
      </c>
      <c r="C344" t="s">
        <v>1745</v>
      </c>
      <c r="D344" t="s">
        <v>1989</v>
      </c>
      <c r="E344" t="s">
        <v>1990</v>
      </c>
      <c r="F344" t="s">
        <v>1990</v>
      </c>
      <c r="G344" t="s">
        <v>1991</v>
      </c>
      <c r="H344" t="s">
        <v>1992</v>
      </c>
      <c r="J344" t="s">
        <v>1993</v>
      </c>
      <c r="K344" t="s">
        <v>1994</v>
      </c>
      <c r="L344" t="s">
        <v>1994</v>
      </c>
      <c r="M344" t="s">
        <v>1753</v>
      </c>
    </row>
    <row r="345" spans="1:13">
      <c r="A345">
        <f>COUNTIF($B$2:B345,buscaDEPOT!$L$4)</f>
        <v>0</v>
      </c>
      <c r="B345" t="s">
        <v>1744</v>
      </c>
      <c r="C345" t="s">
        <v>1745</v>
      </c>
      <c r="D345" t="s">
        <v>1753</v>
      </c>
      <c r="E345" t="s">
        <v>1816</v>
      </c>
      <c r="F345" t="s">
        <v>1816</v>
      </c>
      <c r="G345" t="s">
        <v>1907</v>
      </c>
      <c r="J345" t="s">
        <v>1908</v>
      </c>
      <c r="K345" t="s">
        <v>1909</v>
      </c>
      <c r="L345" t="s">
        <v>1909</v>
      </c>
      <c r="M345" t="s">
        <v>1753</v>
      </c>
    </row>
    <row r="346" spans="1:13">
      <c r="A346">
        <f>COUNTIF($B$2:B346,buscaDEPOT!$L$4)</f>
        <v>0</v>
      </c>
      <c r="B346" t="s">
        <v>1744</v>
      </c>
      <c r="C346" t="s">
        <v>1745</v>
      </c>
      <c r="D346" t="s">
        <v>1978</v>
      </c>
      <c r="E346" t="s">
        <v>1979</v>
      </c>
      <c r="F346" t="s">
        <v>1980</v>
      </c>
      <c r="G346" t="s">
        <v>1981</v>
      </c>
      <c r="J346" t="s">
        <v>1982</v>
      </c>
      <c r="K346" t="s">
        <v>1983</v>
      </c>
      <c r="L346" t="s">
        <v>1983</v>
      </c>
      <c r="M346" t="s">
        <v>1753</v>
      </c>
    </row>
    <row r="347" spans="1:13">
      <c r="A347">
        <f>COUNTIF($B$2:B347,buscaDEPOT!$L$4)</f>
        <v>0</v>
      </c>
      <c r="B347" t="s">
        <v>1744</v>
      </c>
      <c r="C347" t="s">
        <v>1745</v>
      </c>
      <c r="D347" t="s">
        <v>2057</v>
      </c>
      <c r="E347" t="s">
        <v>2058</v>
      </c>
      <c r="F347" t="s">
        <v>2059</v>
      </c>
      <c r="G347" t="s">
        <v>2060</v>
      </c>
      <c r="J347" t="s">
        <v>2061</v>
      </c>
      <c r="K347" t="s">
        <v>2062</v>
      </c>
      <c r="L347" t="s">
        <v>2062</v>
      </c>
      <c r="M347" t="s">
        <v>1753</v>
      </c>
    </row>
    <row r="348" spans="1:13">
      <c r="A348">
        <f>COUNTIF($B$2:B348,buscaDEPOT!$L$4)</f>
        <v>0</v>
      </c>
      <c r="B348" t="s">
        <v>1744</v>
      </c>
      <c r="C348" t="s">
        <v>1745</v>
      </c>
      <c r="D348" t="s">
        <v>1969</v>
      </c>
      <c r="E348" t="s">
        <v>1970</v>
      </c>
      <c r="F348" t="s">
        <v>1970</v>
      </c>
      <c r="G348" t="s">
        <v>1971</v>
      </c>
      <c r="K348" t="s">
        <v>1972</v>
      </c>
      <c r="L348" t="s">
        <v>1972</v>
      </c>
      <c r="M348" t="s">
        <v>1753</v>
      </c>
    </row>
    <row r="349" spans="1:13">
      <c r="A349">
        <f>COUNTIF($B$2:B349,buscaDEPOT!$L$4)</f>
        <v>0</v>
      </c>
      <c r="B349" t="s">
        <v>1744</v>
      </c>
      <c r="C349" t="s">
        <v>1745</v>
      </c>
      <c r="D349" t="s">
        <v>1963</v>
      </c>
      <c r="E349" t="s">
        <v>1964</v>
      </c>
      <c r="F349" t="s">
        <v>1965</v>
      </c>
      <c r="G349" t="s">
        <v>1966</v>
      </c>
      <c r="J349" t="s">
        <v>1967</v>
      </c>
      <c r="K349" t="s">
        <v>1968</v>
      </c>
      <c r="L349" t="s">
        <v>1968</v>
      </c>
      <c r="M349" t="s">
        <v>1753</v>
      </c>
    </row>
    <row r="350" spans="1:13">
      <c r="A350">
        <f>COUNTIF($B$2:B350,buscaDEPOT!$L$4)</f>
        <v>0</v>
      </c>
      <c r="B350" t="s">
        <v>1744</v>
      </c>
      <c r="C350" t="s">
        <v>1745</v>
      </c>
      <c r="D350" t="s">
        <v>1958</v>
      </c>
      <c r="E350" t="s">
        <v>1959</v>
      </c>
      <c r="F350" t="s">
        <v>1959</v>
      </c>
      <c r="G350" t="s">
        <v>1960</v>
      </c>
      <c r="J350" t="s">
        <v>1961</v>
      </c>
      <c r="K350" t="s">
        <v>1962</v>
      </c>
      <c r="L350" t="s">
        <v>1962</v>
      </c>
      <c r="M350" t="s">
        <v>1753</v>
      </c>
    </row>
    <row r="351" spans="1:13">
      <c r="A351">
        <f>COUNTIF($B$2:B351,buscaDEPOT!$L$4)</f>
        <v>0</v>
      </c>
      <c r="B351" t="s">
        <v>1744</v>
      </c>
      <c r="C351" t="s">
        <v>1745</v>
      </c>
      <c r="D351" t="s">
        <v>1953</v>
      </c>
      <c r="E351" t="s">
        <v>1954</v>
      </c>
      <c r="F351" t="s">
        <v>1954</v>
      </c>
      <c r="G351" t="s">
        <v>1955</v>
      </c>
      <c r="J351" t="s">
        <v>1956</v>
      </c>
      <c r="K351" t="s">
        <v>1957</v>
      </c>
      <c r="L351" t="s">
        <v>1957</v>
      </c>
      <c r="M351" t="s">
        <v>1753</v>
      </c>
    </row>
    <row r="352" spans="1:13">
      <c r="A352">
        <f>COUNTIF($B$2:B352,buscaDEPOT!$L$4)</f>
        <v>0</v>
      </c>
      <c r="B352" t="s">
        <v>1744</v>
      </c>
      <c r="C352" t="s">
        <v>1745</v>
      </c>
      <c r="D352" t="s">
        <v>1948</v>
      </c>
      <c r="E352" t="s">
        <v>1949</v>
      </c>
      <c r="F352" t="s">
        <v>1949</v>
      </c>
      <c r="G352" t="s">
        <v>1950</v>
      </c>
      <c r="J352" t="s">
        <v>1951</v>
      </c>
      <c r="K352" t="s">
        <v>1952</v>
      </c>
      <c r="L352" t="s">
        <v>1952</v>
      </c>
      <c r="M352" t="s">
        <v>1753</v>
      </c>
    </row>
    <row r="353" spans="1:13">
      <c r="A353">
        <f>COUNTIF($B$2:B353,buscaDEPOT!$L$4)</f>
        <v>0</v>
      </c>
      <c r="B353" t="s">
        <v>1744</v>
      </c>
      <c r="C353" t="s">
        <v>1745</v>
      </c>
      <c r="D353" t="s">
        <v>1943</v>
      </c>
      <c r="E353" t="s">
        <v>1944</v>
      </c>
      <c r="F353" t="s">
        <v>1944</v>
      </c>
      <c r="G353" t="s">
        <v>1945</v>
      </c>
      <c r="J353" t="s">
        <v>1946</v>
      </c>
      <c r="K353" t="s">
        <v>1947</v>
      </c>
      <c r="L353" t="s">
        <v>1947</v>
      </c>
      <c r="M353" t="s">
        <v>1753</v>
      </c>
    </row>
    <row r="354" spans="1:13">
      <c r="A354">
        <f>COUNTIF($B$2:B354,buscaDEPOT!$L$4)</f>
        <v>0</v>
      </c>
      <c r="B354" t="s">
        <v>1744</v>
      </c>
      <c r="C354" t="s">
        <v>1745</v>
      </c>
      <c r="D354" t="s">
        <v>1939</v>
      </c>
      <c r="E354" t="s">
        <v>1940</v>
      </c>
      <c r="F354" t="s">
        <v>1940</v>
      </c>
      <c r="G354" t="s">
        <v>1941</v>
      </c>
      <c r="K354" t="s">
        <v>1942</v>
      </c>
      <c r="L354" t="s">
        <v>1942</v>
      </c>
      <c r="M354" t="s">
        <v>1753</v>
      </c>
    </row>
    <row r="355" spans="1:13">
      <c r="A355">
        <f>COUNTIF($B$2:B355,buscaDEPOT!$L$4)</f>
        <v>0</v>
      </c>
      <c r="B355" t="s">
        <v>1744</v>
      </c>
      <c r="C355" t="s">
        <v>1745</v>
      </c>
      <c r="D355" t="s">
        <v>1933</v>
      </c>
      <c r="E355" t="s">
        <v>1934</v>
      </c>
      <c r="F355" t="s">
        <v>1934</v>
      </c>
      <c r="G355" t="s">
        <v>1935</v>
      </c>
      <c r="J355" t="s">
        <v>1936</v>
      </c>
      <c r="K355" t="s">
        <v>1937</v>
      </c>
      <c r="L355" t="s">
        <v>1938</v>
      </c>
      <c r="M355" t="s">
        <v>1753</v>
      </c>
    </row>
    <row r="356" spans="1:13">
      <c r="A356">
        <f>COUNTIF($B$2:B356,buscaDEPOT!$L$4)</f>
        <v>0</v>
      </c>
      <c r="B356" t="s">
        <v>1744</v>
      </c>
      <c r="C356" t="s">
        <v>1745</v>
      </c>
      <c r="D356" t="s">
        <v>1927</v>
      </c>
      <c r="E356" t="s">
        <v>1928</v>
      </c>
      <c r="F356" t="s">
        <v>1928</v>
      </c>
      <c r="G356" t="s">
        <v>1929</v>
      </c>
      <c r="H356" t="s">
        <v>1930</v>
      </c>
      <c r="J356" t="s">
        <v>1931</v>
      </c>
      <c r="K356" t="s">
        <v>1932</v>
      </c>
      <c r="L356" t="s">
        <v>1932</v>
      </c>
      <c r="M356" t="s">
        <v>1753</v>
      </c>
    </row>
    <row r="357" spans="1:13">
      <c r="A357">
        <f>COUNTIF($B$2:B357,buscaDEPOT!$L$4)</f>
        <v>0</v>
      </c>
      <c r="B357" t="s">
        <v>1744</v>
      </c>
      <c r="C357" t="s">
        <v>1745</v>
      </c>
      <c r="D357" t="s">
        <v>1922</v>
      </c>
      <c r="E357" t="s">
        <v>1923</v>
      </c>
      <c r="F357" t="s">
        <v>1923</v>
      </c>
      <c r="G357" t="s">
        <v>1924</v>
      </c>
      <c r="J357" t="s">
        <v>1925</v>
      </c>
      <c r="K357" t="s">
        <v>1926</v>
      </c>
      <c r="L357" t="s">
        <v>1926</v>
      </c>
      <c r="M357" t="s">
        <v>1753</v>
      </c>
    </row>
    <row r="358" spans="1:13">
      <c r="A358">
        <f>COUNTIF($B$2:B358,buscaDEPOT!$L$4)</f>
        <v>0</v>
      </c>
      <c r="B358" t="s">
        <v>1744</v>
      </c>
      <c r="C358" t="s">
        <v>1745</v>
      </c>
      <c r="D358" t="s">
        <v>1915</v>
      </c>
      <c r="E358" t="s">
        <v>1916</v>
      </c>
      <c r="F358" t="s">
        <v>1917</v>
      </c>
      <c r="G358" t="s">
        <v>1918</v>
      </c>
      <c r="J358" t="s">
        <v>1919</v>
      </c>
      <c r="K358" t="s">
        <v>1920</v>
      </c>
      <c r="L358" t="s">
        <v>1921</v>
      </c>
      <c r="M358" t="s">
        <v>1753</v>
      </c>
    </row>
    <row r="359" spans="1:13">
      <c r="A359">
        <f>COUNTIF($B$2:B359,buscaDEPOT!$L$4)</f>
        <v>0</v>
      </c>
      <c r="B359" t="s">
        <v>1744</v>
      </c>
      <c r="C359" t="s">
        <v>1745</v>
      </c>
      <c r="D359" t="s">
        <v>1910</v>
      </c>
      <c r="E359" t="s">
        <v>1911</v>
      </c>
      <c r="F359" t="s">
        <v>1911</v>
      </c>
      <c r="G359" t="s">
        <v>1912</v>
      </c>
      <c r="J359" t="s">
        <v>1913</v>
      </c>
      <c r="K359" t="s">
        <v>1914</v>
      </c>
      <c r="L359" t="s">
        <v>1914</v>
      </c>
      <c r="M359" t="s">
        <v>1753</v>
      </c>
    </row>
    <row r="360" spans="1:13">
      <c r="A360">
        <f>COUNTIF($B$2:B360,buscaDEPOT!$L$4)</f>
        <v>0</v>
      </c>
      <c r="B360" t="s">
        <v>2088</v>
      </c>
      <c r="C360" t="s">
        <v>2089</v>
      </c>
      <c r="D360" t="s">
        <v>2090</v>
      </c>
      <c r="E360" t="s">
        <v>2091</v>
      </c>
      <c r="F360" t="s">
        <v>2091</v>
      </c>
      <c r="K360" t="s">
        <v>2092</v>
      </c>
      <c r="L360" t="s">
        <v>2093</v>
      </c>
      <c r="M360" t="s">
        <v>2094</v>
      </c>
    </row>
    <row r="361" spans="1:13">
      <c r="A361">
        <f>COUNTIF($B$2:B361,buscaDEPOT!$L$4)</f>
        <v>0</v>
      </c>
      <c r="B361" t="s">
        <v>2088</v>
      </c>
      <c r="C361" t="s">
        <v>2089</v>
      </c>
      <c r="D361" t="s">
        <v>2094</v>
      </c>
      <c r="E361" t="s">
        <v>2095</v>
      </c>
      <c r="F361" t="s">
        <v>2095</v>
      </c>
      <c r="G361" t="s">
        <v>2096</v>
      </c>
      <c r="H361" t="s">
        <v>2097</v>
      </c>
      <c r="K361" t="s">
        <v>2098</v>
      </c>
      <c r="L361" t="s">
        <v>2099</v>
      </c>
      <c r="M361" t="s">
        <v>2094</v>
      </c>
    </row>
    <row r="362" spans="1:13">
      <c r="A362">
        <f>COUNTIF($B$2:B362,buscaDEPOT!$L$4)</f>
        <v>0</v>
      </c>
      <c r="B362" t="s">
        <v>2100</v>
      </c>
      <c r="C362" t="s">
        <v>2101</v>
      </c>
      <c r="D362" t="s">
        <v>2102</v>
      </c>
      <c r="E362" t="s">
        <v>2103</v>
      </c>
      <c r="F362" t="s">
        <v>2104</v>
      </c>
      <c r="G362" t="s">
        <v>2105</v>
      </c>
      <c r="H362" t="s">
        <v>2106</v>
      </c>
      <c r="I362" t="s">
        <v>2107</v>
      </c>
      <c r="K362" t="s">
        <v>2108</v>
      </c>
      <c r="L362" t="s">
        <v>2109</v>
      </c>
      <c r="M362" t="s">
        <v>2102</v>
      </c>
    </row>
    <row r="363" spans="1:13">
      <c r="A363">
        <f>COUNTIF($B$2:B363,buscaDEPOT!$L$4)</f>
        <v>0</v>
      </c>
      <c r="B363" t="s">
        <v>2110</v>
      </c>
      <c r="C363" t="s">
        <v>2111</v>
      </c>
      <c r="D363" t="s">
        <v>2119</v>
      </c>
      <c r="E363" t="s">
        <v>2114</v>
      </c>
      <c r="F363" t="s">
        <v>2114</v>
      </c>
      <c r="G363" t="s">
        <v>2115</v>
      </c>
      <c r="H363" t="s">
        <v>2116</v>
      </c>
      <c r="I363" t="s">
        <v>2116</v>
      </c>
      <c r="K363" t="s">
        <v>2117</v>
      </c>
      <c r="L363" t="s">
        <v>2120</v>
      </c>
      <c r="M363" t="s">
        <v>2119</v>
      </c>
    </row>
    <row r="364" spans="1:13">
      <c r="A364">
        <f>COUNTIF($B$2:B364,buscaDEPOT!$L$4)</f>
        <v>0</v>
      </c>
      <c r="B364" t="s">
        <v>2110</v>
      </c>
      <c r="C364" t="s">
        <v>2111</v>
      </c>
      <c r="D364" t="s">
        <v>2112</v>
      </c>
      <c r="E364" t="s">
        <v>2113</v>
      </c>
      <c r="F364" t="s">
        <v>2114</v>
      </c>
      <c r="G364" t="s">
        <v>2115</v>
      </c>
      <c r="H364" t="s">
        <v>2116</v>
      </c>
      <c r="I364" t="s">
        <v>2116</v>
      </c>
      <c r="K364" t="s">
        <v>2117</v>
      </c>
      <c r="L364" t="s">
        <v>2118</v>
      </c>
      <c r="M364" t="s">
        <v>2119</v>
      </c>
    </row>
    <row r="365" spans="1:13">
      <c r="A365">
        <f>COUNTIF($B$2:B365,buscaDEPOT!$L$4)</f>
        <v>0</v>
      </c>
      <c r="B365" t="s">
        <v>2121</v>
      </c>
      <c r="C365" t="s">
        <v>2122</v>
      </c>
      <c r="D365" t="s">
        <v>2129</v>
      </c>
      <c r="E365" t="s">
        <v>2130</v>
      </c>
      <c r="F365" t="s">
        <v>2124</v>
      </c>
      <c r="G365" t="s">
        <v>2125</v>
      </c>
      <c r="J365" t="s">
        <v>2126</v>
      </c>
      <c r="K365" t="s">
        <v>2131</v>
      </c>
      <c r="L365" t="s">
        <v>2132</v>
      </c>
      <c r="M365" t="s">
        <v>2123</v>
      </c>
    </row>
    <row r="366" spans="1:13">
      <c r="A366">
        <f>COUNTIF($B$2:B366,buscaDEPOT!$L$4)</f>
        <v>0</v>
      </c>
      <c r="B366" t="s">
        <v>2121</v>
      </c>
      <c r="C366" t="s">
        <v>2122</v>
      </c>
      <c r="D366" t="s">
        <v>2123</v>
      </c>
      <c r="E366" t="s">
        <v>2124</v>
      </c>
      <c r="F366" t="s">
        <v>2124</v>
      </c>
      <c r="G366" t="s">
        <v>2125</v>
      </c>
      <c r="J366" t="s">
        <v>2126</v>
      </c>
      <c r="K366" t="s">
        <v>2127</v>
      </c>
      <c r="L366" t="s">
        <v>2128</v>
      </c>
      <c r="M366" t="s">
        <v>2123</v>
      </c>
    </row>
    <row r="367" spans="1:13">
      <c r="A367">
        <f>COUNTIF($B$2:B367,buscaDEPOT!$L$4)</f>
        <v>0</v>
      </c>
      <c r="B367" t="s">
        <v>2133</v>
      </c>
      <c r="C367" t="s">
        <v>2134</v>
      </c>
      <c r="D367" t="s">
        <v>2142</v>
      </c>
      <c r="E367" t="s">
        <v>2137</v>
      </c>
      <c r="F367" t="s">
        <v>2137</v>
      </c>
      <c r="G367" t="s">
        <v>2143</v>
      </c>
      <c r="K367" t="s">
        <v>2144</v>
      </c>
      <c r="L367" t="s">
        <v>2145</v>
      </c>
      <c r="M367" t="s">
        <v>2142</v>
      </c>
    </row>
    <row r="368" spans="1:13">
      <c r="A368">
        <f>COUNTIF($B$2:B368,buscaDEPOT!$L$4)</f>
        <v>0</v>
      </c>
      <c r="B368" t="s">
        <v>2133</v>
      </c>
      <c r="C368" t="s">
        <v>2134</v>
      </c>
      <c r="D368" t="s">
        <v>2135</v>
      </c>
      <c r="E368" t="s">
        <v>2136</v>
      </c>
      <c r="F368" t="s">
        <v>2137</v>
      </c>
      <c r="G368" t="s">
        <v>2138</v>
      </c>
      <c r="H368" t="s">
        <v>2139</v>
      </c>
      <c r="K368" t="s">
        <v>2140</v>
      </c>
      <c r="L368" t="s">
        <v>2141</v>
      </c>
      <c r="M368" t="s">
        <v>2142</v>
      </c>
    </row>
    <row r="369" spans="1:13">
      <c r="A369">
        <f>COUNTIF($B$2:B369,buscaDEPOT!$L$4)</f>
        <v>0</v>
      </c>
      <c r="B369" t="s">
        <v>2146</v>
      </c>
      <c r="C369" t="s">
        <v>2147</v>
      </c>
      <c r="D369" t="s">
        <v>2148</v>
      </c>
      <c r="E369" t="s">
        <v>2149</v>
      </c>
      <c r="F369" t="s">
        <v>2150</v>
      </c>
      <c r="G369" t="s">
        <v>2151</v>
      </c>
      <c r="H369" t="s">
        <v>2152</v>
      </c>
      <c r="I369" t="s">
        <v>2153</v>
      </c>
      <c r="J369" t="s">
        <v>2154</v>
      </c>
      <c r="K369" t="s">
        <v>2155</v>
      </c>
      <c r="L369" t="s">
        <v>2156</v>
      </c>
      <c r="M369" t="s">
        <v>2157</v>
      </c>
    </row>
    <row r="370" spans="1:13">
      <c r="A370">
        <f>COUNTIF($B$2:B370,buscaDEPOT!$L$4)</f>
        <v>0</v>
      </c>
      <c r="B370" t="s">
        <v>2146</v>
      </c>
      <c r="C370" t="s">
        <v>2147</v>
      </c>
      <c r="D370" t="s">
        <v>2229</v>
      </c>
      <c r="E370" t="s">
        <v>2230</v>
      </c>
      <c r="F370" t="s">
        <v>2150</v>
      </c>
      <c r="G370" t="s">
        <v>2151</v>
      </c>
      <c r="H370" t="s">
        <v>2231</v>
      </c>
      <c r="I370" t="s">
        <v>2153</v>
      </c>
      <c r="J370" t="s">
        <v>2154</v>
      </c>
      <c r="K370" t="s">
        <v>2155</v>
      </c>
      <c r="L370" t="s">
        <v>2156</v>
      </c>
      <c r="M370" t="s">
        <v>2157</v>
      </c>
    </row>
    <row r="371" spans="1:13">
      <c r="A371">
        <f>COUNTIF($B$2:B371,buscaDEPOT!$L$4)</f>
        <v>0</v>
      </c>
      <c r="B371" t="s">
        <v>2146</v>
      </c>
      <c r="C371" t="s">
        <v>2147</v>
      </c>
      <c r="D371" t="s">
        <v>2234</v>
      </c>
      <c r="E371" t="s">
        <v>2235</v>
      </c>
      <c r="F371" t="s">
        <v>2150</v>
      </c>
      <c r="G371" t="s">
        <v>2151</v>
      </c>
      <c r="H371" t="s">
        <v>2152</v>
      </c>
      <c r="I371" t="s">
        <v>2153</v>
      </c>
      <c r="J371" t="s">
        <v>2154</v>
      </c>
      <c r="K371" t="s">
        <v>2155</v>
      </c>
      <c r="L371" t="s">
        <v>2156</v>
      </c>
      <c r="M371" t="s">
        <v>2157</v>
      </c>
    </row>
    <row r="372" spans="1:13">
      <c r="A372">
        <f>COUNTIF($B$2:B372,buscaDEPOT!$L$4)</f>
        <v>0</v>
      </c>
      <c r="B372" t="s">
        <v>2146</v>
      </c>
      <c r="C372" t="s">
        <v>2147</v>
      </c>
      <c r="D372" t="s">
        <v>2164</v>
      </c>
      <c r="E372" t="s">
        <v>2165</v>
      </c>
      <c r="F372" t="s">
        <v>2150</v>
      </c>
      <c r="G372" t="s">
        <v>2151</v>
      </c>
      <c r="H372" t="s">
        <v>2152</v>
      </c>
      <c r="I372" t="s">
        <v>2153</v>
      </c>
      <c r="J372" t="s">
        <v>2154</v>
      </c>
      <c r="K372" t="s">
        <v>2155</v>
      </c>
      <c r="L372" t="s">
        <v>2156</v>
      </c>
      <c r="M372" t="s">
        <v>2157</v>
      </c>
    </row>
    <row r="373" spans="1:13">
      <c r="A373">
        <f>COUNTIF($B$2:B373,buscaDEPOT!$L$4)</f>
        <v>0</v>
      </c>
      <c r="B373" t="s">
        <v>2146</v>
      </c>
      <c r="C373" t="s">
        <v>2147</v>
      </c>
      <c r="D373" t="s">
        <v>2249</v>
      </c>
      <c r="E373" t="s">
        <v>2250</v>
      </c>
      <c r="F373" t="s">
        <v>2150</v>
      </c>
      <c r="G373" t="s">
        <v>2151</v>
      </c>
      <c r="H373" t="s">
        <v>2152</v>
      </c>
      <c r="I373" t="s">
        <v>2153</v>
      </c>
      <c r="J373" t="s">
        <v>2154</v>
      </c>
      <c r="K373" t="s">
        <v>2155</v>
      </c>
      <c r="L373" t="s">
        <v>2156</v>
      </c>
      <c r="M373" t="s">
        <v>2157</v>
      </c>
    </row>
    <row r="374" spans="1:13">
      <c r="A374">
        <f>COUNTIF($B$2:B374,buscaDEPOT!$L$4)</f>
        <v>0</v>
      </c>
      <c r="B374" t="s">
        <v>2146</v>
      </c>
      <c r="C374" t="s">
        <v>2147</v>
      </c>
      <c r="D374" t="s">
        <v>2247</v>
      </c>
      <c r="E374" t="s">
        <v>2248</v>
      </c>
      <c r="F374" t="s">
        <v>2150</v>
      </c>
      <c r="G374" t="s">
        <v>2151</v>
      </c>
      <c r="H374" t="s">
        <v>2152</v>
      </c>
      <c r="I374" t="s">
        <v>2153</v>
      </c>
      <c r="J374" t="s">
        <v>2154</v>
      </c>
      <c r="K374" t="s">
        <v>2155</v>
      </c>
      <c r="L374" t="s">
        <v>2156</v>
      </c>
      <c r="M374" t="s">
        <v>2157</v>
      </c>
    </row>
    <row r="375" spans="1:13">
      <c r="A375">
        <f>COUNTIF($B$2:B375,buscaDEPOT!$L$4)</f>
        <v>0</v>
      </c>
      <c r="B375" t="s">
        <v>2146</v>
      </c>
      <c r="C375" t="s">
        <v>2147</v>
      </c>
      <c r="D375" t="s">
        <v>2244</v>
      </c>
      <c r="E375" t="s">
        <v>2245</v>
      </c>
      <c r="F375" t="s">
        <v>2150</v>
      </c>
      <c r="G375" t="s">
        <v>2246</v>
      </c>
      <c r="H375" t="s">
        <v>2152</v>
      </c>
      <c r="I375" t="s">
        <v>2153</v>
      </c>
      <c r="J375" t="s">
        <v>2154</v>
      </c>
      <c r="K375" t="s">
        <v>2155</v>
      </c>
      <c r="L375" t="s">
        <v>2156</v>
      </c>
      <c r="M375" t="s">
        <v>2157</v>
      </c>
    </row>
    <row r="376" spans="1:13">
      <c r="A376">
        <f>COUNTIF($B$2:B376,buscaDEPOT!$L$4)</f>
        <v>0</v>
      </c>
      <c r="B376" t="s">
        <v>2146</v>
      </c>
      <c r="C376" t="s">
        <v>2147</v>
      </c>
      <c r="D376" t="s">
        <v>2242</v>
      </c>
      <c r="E376" t="s">
        <v>2243</v>
      </c>
      <c r="F376" t="s">
        <v>2150</v>
      </c>
      <c r="G376" t="s">
        <v>2151</v>
      </c>
      <c r="H376" t="s">
        <v>2152</v>
      </c>
      <c r="I376" t="s">
        <v>2153</v>
      </c>
      <c r="J376" t="s">
        <v>2154</v>
      </c>
      <c r="K376" t="s">
        <v>2155</v>
      </c>
      <c r="L376" t="s">
        <v>2156</v>
      </c>
      <c r="M376" t="s">
        <v>2157</v>
      </c>
    </row>
    <row r="377" spans="1:13">
      <c r="A377">
        <f>COUNTIF($B$2:B377,buscaDEPOT!$L$4)</f>
        <v>0</v>
      </c>
      <c r="B377" t="s">
        <v>2146</v>
      </c>
      <c r="C377" t="s">
        <v>2147</v>
      </c>
      <c r="D377" t="s">
        <v>2240</v>
      </c>
      <c r="E377" t="s">
        <v>2241</v>
      </c>
      <c r="F377" t="s">
        <v>2150</v>
      </c>
      <c r="G377" t="s">
        <v>2151</v>
      </c>
      <c r="H377" t="s">
        <v>2152</v>
      </c>
      <c r="I377" t="s">
        <v>2153</v>
      </c>
      <c r="J377" t="s">
        <v>2154</v>
      </c>
      <c r="K377" t="s">
        <v>2155</v>
      </c>
      <c r="L377" t="s">
        <v>2156</v>
      </c>
      <c r="M377" t="s">
        <v>2157</v>
      </c>
    </row>
    <row r="378" spans="1:13">
      <c r="A378">
        <f>COUNTIF($B$2:B378,buscaDEPOT!$L$4)</f>
        <v>0</v>
      </c>
      <c r="B378" t="s">
        <v>2146</v>
      </c>
      <c r="C378" t="s">
        <v>2147</v>
      </c>
      <c r="D378" t="s">
        <v>2238</v>
      </c>
      <c r="E378" t="s">
        <v>2239</v>
      </c>
      <c r="F378" t="s">
        <v>2150</v>
      </c>
      <c r="G378" t="s">
        <v>2151</v>
      </c>
      <c r="H378" t="s">
        <v>2152</v>
      </c>
      <c r="I378" t="s">
        <v>2153</v>
      </c>
      <c r="J378" t="s">
        <v>2154</v>
      </c>
      <c r="K378" t="s">
        <v>2155</v>
      </c>
      <c r="L378" t="s">
        <v>2156</v>
      </c>
      <c r="M378" t="s">
        <v>2157</v>
      </c>
    </row>
    <row r="379" spans="1:13">
      <c r="A379">
        <f>COUNTIF($B$2:B379,buscaDEPOT!$L$4)</f>
        <v>0</v>
      </c>
      <c r="B379" t="s">
        <v>2146</v>
      </c>
      <c r="C379" t="s">
        <v>2147</v>
      </c>
      <c r="D379" t="s">
        <v>2236</v>
      </c>
      <c r="E379" t="s">
        <v>2237</v>
      </c>
      <c r="F379" t="s">
        <v>2150</v>
      </c>
      <c r="G379" t="s">
        <v>2151</v>
      </c>
      <c r="H379" t="s">
        <v>2152</v>
      </c>
      <c r="I379" t="s">
        <v>2153</v>
      </c>
      <c r="J379" t="s">
        <v>2154</v>
      </c>
      <c r="K379" t="s">
        <v>2155</v>
      </c>
      <c r="L379" t="s">
        <v>2156</v>
      </c>
      <c r="M379" t="s">
        <v>2157</v>
      </c>
    </row>
    <row r="380" spans="1:13">
      <c r="A380">
        <f>COUNTIF($B$2:B380,buscaDEPOT!$L$4)</f>
        <v>0</v>
      </c>
      <c r="B380" t="s">
        <v>2146</v>
      </c>
      <c r="C380" t="s">
        <v>2147</v>
      </c>
      <c r="D380" t="s">
        <v>2208</v>
      </c>
      <c r="E380" t="s">
        <v>2209</v>
      </c>
      <c r="F380" t="s">
        <v>2150</v>
      </c>
      <c r="G380" t="s">
        <v>2151</v>
      </c>
      <c r="H380" t="s">
        <v>2152</v>
      </c>
      <c r="I380" t="s">
        <v>2153</v>
      </c>
      <c r="J380" t="s">
        <v>2154</v>
      </c>
      <c r="K380" t="s">
        <v>2155</v>
      </c>
      <c r="L380" t="s">
        <v>2156</v>
      </c>
      <c r="M380" t="s">
        <v>2157</v>
      </c>
    </row>
    <row r="381" spans="1:13">
      <c r="A381">
        <f>COUNTIF($B$2:B381,buscaDEPOT!$L$4)</f>
        <v>0</v>
      </c>
      <c r="B381" t="s">
        <v>2146</v>
      </c>
      <c r="C381" t="s">
        <v>2147</v>
      </c>
      <c r="D381" t="s">
        <v>2232</v>
      </c>
      <c r="E381" t="s">
        <v>2233</v>
      </c>
      <c r="F381" t="s">
        <v>2150</v>
      </c>
      <c r="G381" t="s">
        <v>2151</v>
      </c>
      <c r="H381" t="s">
        <v>2152</v>
      </c>
      <c r="I381" t="s">
        <v>2153</v>
      </c>
      <c r="J381" t="s">
        <v>2154</v>
      </c>
      <c r="K381" t="s">
        <v>2155</v>
      </c>
      <c r="L381" t="s">
        <v>2156</v>
      </c>
      <c r="M381" t="s">
        <v>2157</v>
      </c>
    </row>
    <row r="382" spans="1:13">
      <c r="A382">
        <f>COUNTIF($B$2:B382,buscaDEPOT!$L$4)</f>
        <v>0</v>
      </c>
      <c r="B382" t="s">
        <v>2146</v>
      </c>
      <c r="C382" t="s">
        <v>2147</v>
      </c>
      <c r="D382" t="s">
        <v>2253</v>
      </c>
      <c r="E382" t="s">
        <v>2254</v>
      </c>
      <c r="F382" t="s">
        <v>2150</v>
      </c>
      <c r="G382" t="s">
        <v>2151</v>
      </c>
      <c r="H382" t="s">
        <v>2152</v>
      </c>
      <c r="I382" t="s">
        <v>2153</v>
      </c>
      <c r="J382" t="s">
        <v>2154</v>
      </c>
      <c r="K382" t="s">
        <v>2155</v>
      </c>
      <c r="L382" t="s">
        <v>2156</v>
      </c>
      <c r="M382" t="s">
        <v>2157</v>
      </c>
    </row>
    <row r="383" spans="1:13">
      <c r="A383">
        <f>COUNTIF($B$2:B383,buscaDEPOT!$L$4)</f>
        <v>0</v>
      </c>
      <c r="B383" t="s">
        <v>2146</v>
      </c>
      <c r="C383" t="s">
        <v>2147</v>
      </c>
      <c r="D383" t="s">
        <v>2227</v>
      </c>
      <c r="E383" t="s">
        <v>2228</v>
      </c>
      <c r="F383" t="s">
        <v>2150</v>
      </c>
      <c r="G383" t="s">
        <v>2151</v>
      </c>
      <c r="H383" t="s">
        <v>2152</v>
      </c>
      <c r="I383" t="s">
        <v>2153</v>
      </c>
      <c r="J383" t="s">
        <v>2154</v>
      </c>
      <c r="K383" t="s">
        <v>2155</v>
      </c>
      <c r="L383" t="s">
        <v>2156</v>
      </c>
      <c r="M383" t="s">
        <v>2157</v>
      </c>
    </row>
    <row r="384" spans="1:13">
      <c r="A384">
        <f>COUNTIF($B$2:B384,buscaDEPOT!$L$4)</f>
        <v>0</v>
      </c>
      <c r="B384" t="s">
        <v>2146</v>
      </c>
      <c r="C384" t="s">
        <v>2147</v>
      </c>
      <c r="D384" t="s">
        <v>2225</v>
      </c>
      <c r="E384" t="s">
        <v>2226</v>
      </c>
      <c r="F384" t="s">
        <v>2150</v>
      </c>
      <c r="G384" t="s">
        <v>2151</v>
      </c>
      <c r="H384" t="s">
        <v>2152</v>
      </c>
      <c r="I384" t="s">
        <v>2153</v>
      </c>
      <c r="J384" t="s">
        <v>2154</v>
      </c>
      <c r="K384" t="s">
        <v>2155</v>
      </c>
      <c r="L384" t="s">
        <v>2156</v>
      </c>
      <c r="M384" t="s">
        <v>2157</v>
      </c>
    </row>
    <row r="385" spans="1:13">
      <c r="A385">
        <f>COUNTIF($B$2:B385,buscaDEPOT!$L$4)</f>
        <v>0</v>
      </c>
      <c r="B385" t="s">
        <v>2146</v>
      </c>
      <c r="C385" t="s">
        <v>2147</v>
      </c>
      <c r="D385" t="s">
        <v>2223</v>
      </c>
      <c r="E385" t="s">
        <v>2224</v>
      </c>
      <c r="F385" t="s">
        <v>2150</v>
      </c>
      <c r="G385" t="s">
        <v>2151</v>
      </c>
      <c r="J385" t="s">
        <v>2154</v>
      </c>
      <c r="K385" t="s">
        <v>2155</v>
      </c>
      <c r="L385" t="s">
        <v>2156</v>
      </c>
      <c r="M385" t="s">
        <v>2157</v>
      </c>
    </row>
    <row r="386" spans="1:13">
      <c r="A386">
        <f>COUNTIF($B$2:B386,buscaDEPOT!$L$4)</f>
        <v>0</v>
      </c>
      <c r="B386" t="s">
        <v>2146</v>
      </c>
      <c r="C386" t="s">
        <v>2147</v>
      </c>
      <c r="D386" t="s">
        <v>2217</v>
      </c>
      <c r="E386" t="s">
        <v>2218</v>
      </c>
      <c r="F386" t="s">
        <v>2198</v>
      </c>
      <c r="G386" t="s">
        <v>2219</v>
      </c>
      <c r="J386" t="s">
        <v>2220</v>
      </c>
      <c r="K386" t="s">
        <v>2221</v>
      </c>
      <c r="L386" t="s">
        <v>2222</v>
      </c>
      <c r="M386" t="s">
        <v>2157</v>
      </c>
    </row>
    <row r="387" spans="1:13">
      <c r="A387">
        <f>COUNTIF($B$2:B387,buscaDEPOT!$L$4)</f>
        <v>0</v>
      </c>
      <c r="B387" t="s">
        <v>2146</v>
      </c>
      <c r="C387" t="s">
        <v>2147</v>
      </c>
      <c r="D387" t="s">
        <v>2215</v>
      </c>
      <c r="E387" t="s">
        <v>2216</v>
      </c>
      <c r="F387" t="s">
        <v>2150</v>
      </c>
      <c r="G387" t="s">
        <v>2214</v>
      </c>
      <c r="J387" t="s">
        <v>2154</v>
      </c>
      <c r="K387" t="s">
        <v>2155</v>
      </c>
      <c r="L387" t="s">
        <v>2156</v>
      </c>
      <c r="M387" t="s">
        <v>2157</v>
      </c>
    </row>
    <row r="388" spans="1:13">
      <c r="A388">
        <f>COUNTIF($B$2:B388,buscaDEPOT!$L$4)</f>
        <v>0</v>
      </c>
      <c r="B388" t="s">
        <v>2146</v>
      </c>
      <c r="C388" t="s">
        <v>2147</v>
      </c>
      <c r="D388" t="s">
        <v>2212</v>
      </c>
      <c r="E388" t="s">
        <v>2213</v>
      </c>
      <c r="F388" t="s">
        <v>2150</v>
      </c>
      <c r="G388" t="s">
        <v>2214</v>
      </c>
      <c r="J388" t="s">
        <v>2154</v>
      </c>
      <c r="K388" t="s">
        <v>2155</v>
      </c>
      <c r="L388" t="s">
        <v>2156</v>
      </c>
      <c r="M388" t="s">
        <v>2157</v>
      </c>
    </row>
    <row r="389" spans="1:13">
      <c r="A389">
        <f>COUNTIF($B$2:B389,buscaDEPOT!$L$4)</f>
        <v>0</v>
      </c>
      <c r="B389" t="s">
        <v>2146</v>
      </c>
      <c r="C389" t="s">
        <v>2147</v>
      </c>
      <c r="D389" t="s">
        <v>2210</v>
      </c>
      <c r="E389" t="s">
        <v>2211</v>
      </c>
      <c r="F389" t="s">
        <v>2150</v>
      </c>
      <c r="G389" t="s">
        <v>2151</v>
      </c>
      <c r="J389" t="s">
        <v>2154</v>
      </c>
      <c r="K389" t="s">
        <v>2155</v>
      </c>
      <c r="L389" t="s">
        <v>2156</v>
      </c>
      <c r="M389" t="s">
        <v>2157</v>
      </c>
    </row>
    <row r="390" spans="1:13">
      <c r="A390">
        <f>COUNTIF($B$2:B390,buscaDEPOT!$L$4)</f>
        <v>0</v>
      </c>
      <c r="B390" t="s">
        <v>2146</v>
      </c>
      <c r="C390" t="s">
        <v>2147</v>
      </c>
      <c r="D390" t="s">
        <v>2184</v>
      </c>
      <c r="E390" t="s">
        <v>2185</v>
      </c>
      <c r="F390" t="s">
        <v>2185</v>
      </c>
      <c r="G390" t="s">
        <v>2186</v>
      </c>
      <c r="J390" t="s">
        <v>2187</v>
      </c>
      <c r="K390" t="s">
        <v>2176</v>
      </c>
      <c r="L390" t="s">
        <v>2188</v>
      </c>
      <c r="M390" t="s">
        <v>2157</v>
      </c>
    </row>
    <row r="391" spans="1:13">
      <c r="A391">
        <f>COUNTIF($B$2:B391,buscaDEPOT!$L$4)</f>
        <v>0</v>
      </c>
      <c r="B391" t="s">
        <v>2146</v>
      </c>
      <c r="C391" t="s">
        <v>2147</v>
      </c>
      <c r="D391" t="s">
        <v>2251</v>
      </c>
      <c r="E391" t="s">
        <v>2252</v>
      </c>
      <c r="F391" t="s">
        <v>2150</v>
      </c>
      <c r="G391" t="s">
        <v>2151</v>
      </c>
      <c r="J391" t="s">
        <v>2154</v>
      </c>
      <c r="K391" t="s">
        <v>2155</v>
      </c>
      <c r="L391" t="s">
        <v>2156</v>
      </c>
      <c r="M391" t="s">
        <v>2157</v>
      </c>
    </row>
    <row r="392" spans="1:13">
      <c r="A392">
        <f>COUNTIF($B$2:B392,buscaDEPOT!$L$4)</f>
        <v>0</v>
      </c>
      <c r="B392" t="s">
        <v>2146</v>
      </c>
      <c r="C392" t="s">
        <v>2147</v>
      </c>
      <c r="D392" t="s">
        <v>2196</v>
      </c>
      <c r="E392" t="s">
        <v>2197</v>
      </c>
      <c r="F392" t="s">
        <v>2198</v>
      </c>
      <c r="G392" t="s">
        <v>2199</v>
      </c>
      <c r="J392" t="s">
        <v>2200</v>
      </c>
      <c r="K392" t="s">
        <v>2201</v>
      </c>
      <c r="L392" t="s">
        <v>2202</v>
      </c>
      <c r="M392" t="s">
        <v>2157</v>
      </c>
    </row>
    <row r="393" spans="1:13">
      <c r="A393">
        <f>COUNTIF($B$2:B393,buscaDEPOT!$L$4)</f>
        <v>0</v>
      </c>
      <c r="B393" t="s">
        <v>2146</v>
      </c>
      <c r="C393" t="s">
        <v>2147</v>
      </c>
      <c r="D393" t="s">
        <v>2189</v>
      </c>
      <c r="E393" t="s">
        <v>2190</v>
      </c>
      <c r="F393" t="s">
        <v>1066</v>
      </c>
      <c r="G393" t="s">
        <v>2191</v>
      </c>
      <c r="H393" t="s">
        <v>2192</v>
      </c>
      <c r="J393" t="s">
        <v>2193</v>
      </c>
      <c r="K393" t="s">
        <v>2194</v>
      </c>
      <c r="L393" t="s">
        <v>2195</v>
      </c>
      <c r="M393" t="s">
        <v>2157</v>
      </c>
    </row>
    <row r="394" spans="1:13">
      <c r="A394">
        <f>COUNTIF($B$2:B394,buscaDEPOT!$L$4)</f>
        <v>0</v>
      </c>
      <c r="B394" t="s">
        <v>2146</v>
      </c>
      <c r="C394" t="s">
        <v>2147</v>
      </c>
      <c r="D394" t="s">
        <v>2172</v>
      </c>
      <c r="E394" t="s">
        <v>2173</v>
      </c>
      <c r="F394" t="s">
        <v>2173</v>
      </c>
      <c r="G394" t="s">
        <v>2174</v>
      </c>
      <c r="J394" t="s">
        <v>2175</v>
      </c>
      <c r="K394" t="s">
        <v>2176</v>
      </c>
      <c r="L394" t="s">
        <v>2177</v>
      </c>
      <c r="M394" t="s">
        <v>2157</v>
      </c>
    </row>
    <row r="395" spans="1:13">
      <c r="A395">
        <f>COUNTIF($B$2:B395,buscaDEPOT!$L$4)</f>
        <v>0</v>
      </c>
      <c r="B395" t="s">
        <v>2146</v>
      </c>
      <c r="C395" t="s">
        <v>2147</v>
      </c>
      <c r="D395" t="s">
        <v>2166</v>
      </c>
      <c r="E395" t="s">
        <v>2167</v>
      </c>
      <c r="F395" t="s">
        <v>2167</v>
      </c>
      <c r="G395" t="s">
        <v>2168</v>
      </c>
      <c r="J395" t="s">
        <v>2169</v>
      </c>
      <c r="K395" t="s">
        <v>2170</v>
      </c>
      <c r="L395" t="s">
        <v>2171</v>
      </c>
      <c r="M395" t="s">
        <v>2157</v>
      </c>
    </row>
    <row r="396" spans="1:13">
      <c r="A396">
        <f>COUNTIF($B$2:B396,buscaDEPOT!$L$4)</f>
        <v>0</v>
      </c>
      <c r="B396" t="s">
        <v>2146</v>
      </c>
      <c r="C396" t="s">
        <v>2147</v>
      </c>
      <c r="D396" t="s">
        <v>2158</v>
      </c>
      <c r="E396" t="s">
        <v>2159</v>
      </c>
      <c r="F396" t="s">
        <v>2159</v>
      </c>
      <c r="G396" t="s">
        <v>2160</v>
      </c>
      <c r="J396" t="s">
        <v>2161</v>
      </c>
      <c r="K396" t="s">
        <v>2162</v>
      </c>
      <c r="L396" t="s">
        <v>2163</v>
      </c>
      <c r="M396" t="s">
        <v>2157</v>
      </c>
    </row>
    <row r="397" spans="1:13">
      <c r="A397">
        <f>COUNTIF($B$2:B397,buscaDEPOT!$L$4)</f>
        <v>0</v>
      </c>
      <c r="B397" t="s">
        <v>2146</v>
      </c>
      <c r="C397" t="s">
        <v>2147</v>
      </c>
      <c r="D397" t="s">
        <v>2178</v>
      </c>
      <c r="E397" t="s">
        <v>2179</v>
      </c>
      <c r="F397" t="s">
        <v>2150</v>
      </c>
      <c r="G397" t="s">
        <v>2180</v>
      </c>
      <c r="J397" t="s">
        <v>2181</v>
      </c>
      <c r="K397" t="s">
        <v>2182</v>
      </c>
      <c r="L397" t="s">
        <v>2183</v>
      </c>
    </row>
    <row r="398" spans="1:13">
      <c r="A398">
        <f>COUNTIF($B$2:B398,buscaDEPOT!$L$4)</f>
        <v>0</v>
      </c>
      <c r="B398" t="s">
        <v>2146</v>
      </c>
      <c r="C398" t="s">
        <v>2147</v>
      </c>
      <c r="D398" t="s">
        <v>2203</v>
      </c>
      <c r="E398" t="s">
        <v>2204</v>
      </c>
      <c r="F398" t="s">
        <v>2150</v>
      </c>
      <c r="G398" t="s">
        <v>2205</v>
      </c>
      <c r="J398" t="s">
        <v>2154</v>
      </c>
      <c r="K398" t="s">
        <v>2206</v>
      </c>
      <c r="L398" t="s">
        <v>2207</v>
      </c>
      <c r="M398" t="s">
        <v>2157</v>
      </c>
    </row>
    <row r="399" spans="1:13">
      <c r="A399">
        <f>COUNTIF($B$2:B399,buscaDEPOT!$L$4)</f>
        <v>0</v>
      </c>
      <c r="B399" t="s">
        <v>2255</v>
      </c>
      <c r="C399" t="s">
        <v>2256</v>
      </c>
      <c r="D399" t="s">
        <v>2257</v>
      </c>
      <c r="E399" t="s">
        <v>2258</v>
      </c>
      <c r="F399" t="s">
        <v>1019</v>
      </c>
      <c r="G399" t="s">
        <v>2259</v>
      </c>
      <c r="H399" t="s">
        <v>251</v>
      </c>
      <c r="J399" t="s">
        <v>2260</v>
      </c>
      <c r="K399" t="s">
        <v>2261</v>
      </c>
      <c r="L399" t="s">
        <v>2262</v>
      </c>
      <c r="M399" t="s">
        <v>197</v>
      </c>
    </row>
    <row r="400" spans="1:13">
      <c r="A400">
        <f>COUNTIF($B$2:B400,buscaDEPOT!$L$4)</f>
        <v>0</v>
      </c>
      <c r="B400" t="s">
        <v>2263</v>
      </c>
      <c r="C400" t="s">
        <v>2264</v>
      </c>
      <c r="D400" t="s">
        <v>2274</v>
      </c>
      <c r="E400" t="s">
        <v>2275</v>
      </c>
      <c r="F400" t="s">
        <v>2276</v>
      </c>
      <c r="G400" t="s">
        <v>2277</v>
      </c>
      <c r="K400" t="s">
        <v>2270</v>
      </c>
      <c r="L400" t="s">
        <v>2270</v>
      </c>
      <c r="M400" t="s">
        <v>2265</v>
      </c>
    </row>
    <row r="401" spans="1:13">
      <c r="A401">
        <f>COUNTIF($B$2:B401,buscaDEPOT!$L$4)</f>
        <v>0</v>
      </c>
      <c r="B401" t="s">
        <v>2263</v>
      </c>
      <c r="C401" t="s">
        <v>2264</v>
      </c>
      <c r="D401" t="s">
        <v>2265</v>
      </c>
      <c r="E401" t="s">
        <v>2266</v>
      </c>
      <c r="F401" t="s">
        <v>2267</v>
      </c>
      <c r="G401" t="s">
        <v>2268</v>
      </c>
      <c r="H401" t="s">
        <v>2269</v>
      </c>
      <c r="K401" t="s">
        <v>2270</v>
      </c>
      <c r="L401" t="s">
        <v>2270</v>
      </c>
      <c r="M401" t="s">
        <v>2271</v>
      </c>
    </row>
    <row r="402" spans="1:13">
      <c r="A402">
        <f>COUNTIF($B$2:B402,buscaDEPOT!$L$4)</f>
        <v>0</v>
      </c>
      <c r="B402" t="s">
        <v>2263</v>
      </c>
      <c r="C402" t="s">
        <v>2264</v>
      </c>
      <c r="D402" t="s">
        <v>2272</v>
      </c>
      <c r="E402" t="s">
        <v>2273</v>
      </c>
      <c r="F402" t="s">
        <v>2273</v>
      </c>
      <c r="G402" t="s">
        <v>2273</v>
      </c>
      <c r="K402" t="s">
        <v>2270</v>
      </c>
      <c r="L402" t="s">
        <v>2270</v>
      </c>
      <c r="M402" t="s">
        <v>2265</v>
      </c>
    </row>
    <row r="403" spans="1:13">
      <c r="A403">
        <f>COUNTIF($B$2:B403,buscaDEPOT!$L$4)</f>
        <v>0</v>
      </c>
      <c r="B403" t="s">
        <v>2263</v>
      </c>
      <c r="C403" t="s">
        <v>2264</v>
      </c>
      <c r="D403" t="s">
        <v>2278</v>
      </c>
      <c r="E403" t="s">
        <v>2279</v>
      </c>
      <c r="F403" t="s">
        <v>2279</v>
      </c>
      <c r="G403" t="s">
        <v>2280</v>
      </c>
      <c r="K403" t="s">
        <v>2270</v>
      </c>
      <c r="L403" t="s">
        <v>2270</v>
      </c>
      <c r="M403" t="s">
        <v>2265</v>
      </c>
    </row>
    <row r="404" spans="1:13">
      <c r="A404">
        <f>COUNTIF($B$2:B404,buscaDEPOT!$L$4)</f>
        <v>0</v>
      </c>
      <c r="B404" t="s">
        <v>2281</v>
      </c>
      <c r="C404" t="s">
        <v>2282</v>
      </c>
      <c r="D404" t="s">
        <v>2283</v>
      </c>
      <c r="E404" t="s">
        <v>2284</v>
      </c>
      <c r="F404" t="s">
        <v>2284</v>
      </c>
      <c r="G404" t="s">
        <v>2285</v>
      </c>
      <c r="H404" t="s">
        <v>2286</v>
      </c>
      <c r="K404" t="s">
        <v>2287</v>
      </c>
      <c r="L404" t="s">
        <v>2287</v>
      </c>
      <c r="M404" t="s">
        <v>2283</v>
      </c>
    </row>
    <row r="405" spans="1:13">
      <c r="A405">
        <f>COUNTIF($B$2:B405,buscaDEPOT!$L$4)</f>
        <v>0</v>
      </c>
      <c r="B405" t="s">
        <v>2288</v>
      </c>
      <c r="C405" t="s">
        <v>2289</v>
      </c>
      <c r="D405" t="s">
        <v>2290</v>
      </c>
      <c r="E405" t="s">
        <v>2291</v>
      </c>
      <c r="F405" t="s">
        <v>2291</v>
      </c>
      <c r="G405" t="s">
        <v>2292</v>
      </c>
      <c r="H405" t="s">
        <v>2293</v>
      </c>
      <c r="K405" t="s">
        <v>2294</v>
      </c>
      <c r="L405" t="s">
        <v>2294</v>
      </c>
      <c r="M405" t="s">
        <v>2290</v>
      </c>
    </row>
    <row r="406" spans="1:13">
      <c r="A406">
        <f>COUNTIF($B$2:B406,buscaDEPOT!$L$4)</f>
        <v>0</v>
      </c>
      <c r="B406" t="s">
        <v>2288</v>
      </c>
      <c r="C406" t="s">
        <v>2289</v>
      </c>
      <c r="D406" t="s">
        <v>2295</v>
      </c>
      <c r="E406" t="s">
        <v>2293</v>
      </c>
      <c r="F406" t="s">
        <v>2293</v>
      </c>
      <c r="G406" t="s">
        <v>2296</v>
      </c>
      <c r="H406" t="s">
        <v>2297</v>
      </c>
      <c r="I406" t="s">
        <v>2298</v>
      </c>
      <c r="K406" t="s">
        <v>2299</v>
      </c>
      <c r="L406" t="s">
        <v>2299</v>
      </c>
      <c r="M406" t="s">
        <v>2290</v>
      </c>
    </row>
    <row r="407" spans="1:13">
      <c r="A407">
        <f>COUNTIF($B$2:B407,buscaDEPOT!$L$4)</f>
        <v>0</v>
      </c>
      <c r="B407" t="s">
        <v>2300</v>
      </c>
      <c r="C407" t="s">
        <v>2301</v>
      </c>
      <c r="D407" t="s">
        <v>2321</v>
      </c>
      <c r="E407" t="s">
        <v>2322</v>
      </c>
      <c r="F407" t="s">
        <v>2322</v>
      </c>
      <c r="G407" t="s">
        <v>2323</v>
      </c>
      <c r="J407" t="s">
        <v>2324</v>
      </c>
      <c r="K407" t="s">
        <v>2315</v>
      </c>
      <c r="M407" t="s">
        <v>2302</v>
      </c>
    </row>
    <row r="408" spans="1:13">
      <c r="A408">
        <f>COUNTIF($B$2:B408,buscaDEPOT!$L$4)</f>
        <v>0</v>
      </c>
      <c r="B408" t="s">
        <v>2300</v>
      </c>
      <c r="C408" t="s">
        <v>2301</v>
      </c>
      <c r="D408" t="s">
        <v>2316</v>
      </c>
      <c r="E408" t="s">
        <v>2317</v>
      </c>
      <c r="F408" t="s">
        <v>2318</v>
      </c>
      <c r="G408" t="s">
        <v>2319</v>
      </c>
      <c r="J408" t="s">
        <v>2320</v>
      </c>
      <c r="K408" t="s">
        <v>2315</v>
      </c>
      <c r="M408" t="s">
        <v>2316</v>
      </c>
    </row>
    <row r="409" spans="1:13">
      <c r="A409">
        <f>COUNTIF($B$2:B409,buscaDEPOT!$L$4)</f>
        <v>0</v>
      </c>
      <c r="B409" t="s">
        <v>2300</v>
      </c>
      <c r="C409" t="s">
        <v>2301</v>
      </c>
      <c r="D409" t="s">
        <v>2310</v>
      </c>
      <c r="E409" t="s">
        <v>2311</v>
      </c>
      <c r="F409" t="s">
        <v>2312</v>
      </c>
      <c r="G409" t="s">
        <v>2313</v>
      </c>
      <c r="J409" t="s">
        <v>2314</v>
      </c>
      <c r="K409" t="s">
        <v>2315</v>
      </c>
      <c r="M409" t="s">
        <v>2316</v>
      </c>
    </row>
    <row r="410" spans="1:13">
      <c r="A410">
        <f>COUNTIF($B$2:B410,buscaDEPOT!$L$4)</f>
        <v>0</v>
      </c>
      <c r="B410" t="s">
        <v>2300</v>
      </c>
      <c r="C410" t="s">
        <v>2301</v>
      </c>
      <c r="D410" t="s">
        <v>2325</v>
      </c>
      <c r="E410" t="s">
        <v>2326</v>
      </c>
      <c r="F410" t="s">
        <v>2327</v>
      </c>
      <c r="G410" t="s">
        <v>2328</v>
      </c>
      <c r="J410" t="s">
        <v>2329</v>
      </c>
      <c r="K410" t="s">
        <v>2315</v>
      </c>
      <c r="M410" t="s">
        <v>2325</v>
      </c>
    </row>
    <row r="411" spans="1:13">
      <c r="A411">
        <f>COUNTIF($B$2:B411,buscaDEPOT!$L$4)</f>
        <v>0</v>
      </c>
      <c r="B411" t="s">
        <v>2300</v>
      </c>
      <c r="C411" t="s">
        <v>2301</v>
      </c>
      <c r="D411" t="s">
        <v>2302</v>
      </c>
      <c r="E411" t="s">
        <v>2303</v>
      </c>
      <c r="F411" t="s">
        <v>2304</v>
      </c>
      <c r="G411" t="s">
        <v>2305</v>
      </c>
      <c r="H411" t="s">
        <v>2306</v>
      </c>
      <c r="J411" t="s">
        <v>2307</v>
      </c>
      <c r="K411" t="s">
        <v>2308</v>
      </c>
      <c r="L411" t="s">
        <v>2309</v>
      </c>
      <c r="M411" t="s">
        <v>2302</v>
      </c>
    </row>
    <row r="412" spans="1:13">
      <c r="A412">
        <f>COUNTIF($B$2:B412,buscaDEPOT!$L$4)</f>
        <v>0</v>
      </c>
      <c r="B412" t="s">
        <v>2330</v>
      </c>
      <c r="C412" t="s">
        <v>2331</v>
      </c>
      <c r="D412" t="s">
        <v>2332</v>
      </c>
      <c r="E412" t="s">
        <v>2333</v>
      </c>
      <c r="F412" t="s">
        <v>2333</v>
      </c>
      <c r="G412" t="s">
        <v>2334</v>
      </c>
      <c r="H412" t="s">
        <v>2335</v>
      </c>
      <c r="K412" t="s">
        <v>2336</v>
      </c>
      <c r="L412" t="s">
        <v>2337</v>
      </c>
      <c r="M412" t="s">
        <v>2332</v>
      </c>
    </row>
    <row r="413" spans="1:13">
      <c r="A413">
        <f>COUNTIF($B$2:B413,buscaDEPOT!$L$4)</f>
        <v>0</v>
      </c>
      <c r="B413" t="s">
        <v>2338</v>
      </c>
      <c r="C413" t="s">
        <v>2339</v>
      </c>
      <c r="D413" t="s">
        <v>2340</v>
      </c>
      <c r="E413" t="s">
        <v>2341</v>
      </c>
      <c r="F413" t="s">
        <v>2341</v>
      </c>
      <c r="G413" t="s">
        <v>2342</v>
      </c>
      <c r="K413" t="s">
        <v>2343</v>
      </c>
      <c r="L413" t="s">
        <v>2344</v>
      </c>
      <c r="M413" t="s">
        <v>197</v>
      </c>
    </row>
    <row r="414" spans="1:13">
      <c r="A414">
        <f>COUNTIF($B$2:B414,buscaDEPOT!$L$4)</f>
        <v>0</v>
      </c>
      <c r="B414" t="s">
        <v>2345</v>
      </c>
      <c r="C414" t="s">
        <v>2346</v>
      </c>
      <c r="D414" t="s">
        <v>2435</v>
      </c>
      <c r="E414" t="s">
        <v>2436</v>
      </c>
      <c r="F414" t="s">
        <v>2436</v>
      </c>
      <c r="G414" t="s">
        <v>2437</v>
      </c>
      <c r="H414" t="s">
        <v>2438</v>
      </c>
      <c r="K414" t="s">
        <v>2365</v>
      </c>
      <c r="L414" t="s">
        <v>2366</v>
      </c>
      <c r="M414" t="s">
        <v>2353</v>
      </c>
    </row>
    <row r="415" spans="1:13">
      <c r="A415">
        <f>COUNTIF($B$2:B415,buscaDEPOT!$L$4)</f>
        <v>0</v>
      </c>
      <c r="B415" t="s">
        <v>2345</v>
      </c>
      <c r="C415" t="s">
        <v>2346</v>
      </c>
      <c r="D415" t="s">
        <v>2453</v>
      </c>
      <c r="E415" t="s">
        <v>2454</v>
      </c>
      <c r="F415" t="s">
        <v>2454</v>
      </c>
      <c r="G415" t="s">
        <v>2455</v>
      </c>
      <c r="J415" t="s">
        <v>2456</v>
      </c>
      <c r="K415" t="s">
        <v>2365</v>
      </c>
      <c r="L415" t="s">
        <v>2366</v>
      </c>
      <c r="M415" t="s">
        <v>2353</v>
      </c>
    </row>
    <row r="416" spans="1:13">
      <c r="A416">
        <f>COUNTIF($B$2:B416,buscaDEPOT!$L$4)</f>
        <v>0</v>
      </c>
      <c r="B416" t="s">
        <v>2345</v>
      </c>
      <c r="C416" t="s">
        <v>2346</v>
      </c>
      <c r="D416" t="s">
        <v>2457</v>
      </c>
      <c r="E416" t="s">
        <v>2458</v>
      </c>
      <c r="F416" t="s">
        <v>2458</v>
      </c>
      <c r="G416" t="s">
        <v>2459</v>
      </c>
      <c r="J416" t="s">
        <v>2460</v>
      </c>
      <c r="K416" t="s">
        <v>2461</v>
      </c>
      <c r="L416" t="s">
        <v>2462</v>
      </c>
      <c r="M416" t="s">
        <v>2353</v>
      </c>
    </row>
    <row r="417" spans="1:13">
      <c r="A417">
        <f>COUNTIF($B$2:B417,buscaDEPOT!$L$4)</f>
        <v>0</v>
      </c>
      <c r="B417" t="s">
        <v>2345</v>
      </c>
      <c r="C417" t="s">
        <v>2346</v>
      </c>
      <c r="D417" t="s">
        <v>2463</v>
      </c>
      <c r="E417" t="s">
        <v>2464</v>
      </c>
      <c r="F417" t="s">
        <v>2400</v>
      </c>
      <c r="G417" t="s">
        <v>2465</v>
      </c>
      <c r="K417" t="s">
        <v>2466</v>
      </c>
      <c r="L417" t="s">
        <v>2467</v>
      </c>
      <c r="M417" t="s">
        <v>2353</v>
      </c>
    </row>
    <row r="418" spans="1:13">
      <c r="A418">
        <f>COUNTIF($B$2:B418,buscaDEPOT!$L$4)</f>
        <v>0</v>
      </c>
      <c r="B418" t="s">
        <v>2345</v>
      </c>
      <c r="C418" t="s">
        <v>2346</v>
      </c>
      <c r="D418" t="s">
        <v>2468</v>
      </c>
      <c r="E418" t="s">
        <v>2469</v>
      </c>
      <c r="F418" t="s">
        <v>2469</v>
      </c>
      <c r="G418" t="s">
        <v>2470</v>
      </c>
      <c r="J418" t="s">
        <v>2471</v>
      </c>
      <c r="K418" t="s">
        <v>2365</v>
      </c>
      <c r="L418" t="s">
        <v>2352</v>
      </c>
      <c r="M418" t="s">
        <v>2353</v>
      </c>
    </row>
    <row r="419" spans="1:13">
      <c r="A419">
        <f>COUNTIF($B$2:B419,buscaDEPOT!$L$4)</f>
        <v>0</v>
      </c>
      <c r="B419" t="s">
        <v>2345</v>
      </c>
      <c r="C419" t="s">
        <v>2346</v>
      </c>
      <c r="D419" t="s">
        <v>2354</v>
      </c>
      <c r="E419" t="s">
        <v>2355</v>
      </c>
      <c r="F419" t="s">
        <v>2356</v>
      </c>
      <c r="G419" t="s">
        <v>2357</v>
      </c>
      <c r="J419" t="s">
        <v>2358</v>
      </c>
      <c r="K419" t="s">
        <v>2359</v>
      </c>
      <c r="L419" t="s">
        <v>2360</v>
      </c>
      <c r="M419" t="s">
        <v>2353</v>
      </c>
    </row>
    <row r="420" spans="1:13">
      <c r="A420">
        <f>COUNTIF($B$2:B420,buscaDEPOT!$L$4)</f>
        <v>0</v>
      </c>
      <c r="B420" t="s">
        <v>2345</v>
      </c>
      <c r="C420" t="s">
        <v>2346</v>
      </c>
      <c r="D420" t="s">
        <v>2443</v>
      </c>
      <c r="E420" t="s">
        <v>2444</v>
      </c>
      <c r="F420" t="s">
        <v>2444</v>
      </c>
      <c r="G420" t="s">
        <v>2445</v>
      </c>
      <c r="J420" t="s">
        <v>2434</v>
      </c>
      <c r="K420" t="s">
        <v>2365</v>
      </c>
      <c r="L420" t="s">
        <v>2352</v>
      </c>
      <c r="M420" t="s">
        <v>2353</v>
      </c>
    </row>
    <row r="421" spans="1:13">
      <c r="A421">
        <f>COUNTIF($B$2:B421,buscaDEPOT!$L$4)</f>
        <v>0</v>
      </c>
      <c r="B421" t="s">
        <v>2345</v>
      </c>
      <c r="C421" t="s">
        <v>2346</v>
      </c>
      <c r="D421" t="s">
        <v>2480</v>
      </c>
      <c r="E421" t="s">
        <v>2481</v>
      </c>
      <c r="F421" t="s">
        <v>2481</v>
      </c>
      <c r="G421" t="s">
        <v>2482</v>
      </c>
      <c r="K421" t="s">
        <v>2359</v>
      </c>
      <c r="L421" t="s">
        <v>2360</v>
      </c>
      <c r="M421" t="s">
        <v>2353</v>
      </c>
    </row>
    <row r="422" spans="1:13">
      <c r="A422">
        <f>COUNTIF($B$2:B422,buscaDEPOT!$L$4)</f>
        <v>0</v>
      </c>
      <c r="B422" t="s">
        <v>2345</v>
      </c>
      <c r="C422" t="s">
        <v>2346</v>
      </c>
      <c r="D422" t="s">
        <v>2347</v>
      </c>
      <c r="E422" t="s">
        <v>2348</v>
      </c>
      <c r="F422" t="s">
        <v>2348</v>
      </c>
      <c r="G422" t="s">
        <v>2349</v>
      </c>
      <c r="J422" t="s">
        <v>2350</v>
      </c>
      <c r="K422" t="s">
        <v>2351</v>
      </c>
      <c r="L422" t="s">
        <v>2352</v>
      </c>
      <c r="M422" t="s">
        <v>2353</v>
      </c>
    </row>
    <row r="423" spans="1:13">
      <c r="A423">
        <f>COUNTIF($B$2:B423,buscaDEPOT!$L$4)</f>
        <v>0</v>
      </c>
      <c r="B423" t="s">
        <v>2345</v>
      </c>
      <c r="C423" t="s">
        <v>2346</v>
      </c>
      <c r="D423" t="s">
        <v>2361</v>
      </c>
      <c r="E423" t="s">
        <v>2362</v>
      </c>
      <c r="F423" t="s">
        <v>2362</v>
      </c>
      <c r="G423" t="s">
        <v>2363</v>
      </c>
      <c r="J423" t="s">
        <v>2364</v>
      </c>
      <c r="K423" t="s">
        <v>2365</v>
      </c>
      <c r="L423" t="s">
        <v>2366</v>
      </c>
      <c r="M423" t="s">
        <v>2353</v>
      </c>
    </row>
    <row r="424" spans="1:13">
      <c r="A424">
        <f>COUNTIF($B$2:B424,buscaDEPOT!$L$4)</f>
        <v>0</v>
      </c>
      <c r="B424" t="s">
        <v>2345</v>
      </c>
      <c r="C424" t="s">
        <v>2346</v>
      </c>
      <c r="D424" t="s">
        <v>2367</v>
      </c>
      <c r="E424" t="s">
        <v>2368</v>
      </c>
      <c r="F424" t="s">
        <v>2368</v>
      </c>
      <c r="G424" t="s">
        <v>2369</v>
      </c>
      <c r="J424" t="s">
        <v>2370</v>
      </c>
      <c r="K424" t="s">
        <v>2365</v>
      </c>
      <c r="L424" t="s">
        <v>2366</v>
      </c>
      <c r="M424" t="s">
        <v>2353</v>
      </c>
    </row>
    <row r="425" spans="1:13">
      <c r="A425">
        <f>COUNTIF($B$2:B425,buscaDEPOT!$L$4)</f>
        <v>0</v>
      </c>
      <c r="B425" t="s">
        <v>2345</v>
      </c>
      <c r="C425" t="s">
        <v>2346</v>
      </c>
      <c r="D425" t="s">
        <v>2375</v>
      </c>
      <c r="E425" t="s">
        <v>2376</v>
      </c>
      <c r="F425" t="s">
        <v>2376</v>
      </c>
      <c r="G425" t="s">
        <v>2377</v>
      </c>
      <c r="J425" t="s">
        <v>2378</v>
      </c>
      <c r="K425" t="s">
        <v>2365</v>
      </c>
      <c r="L425" t="s">
        <v>2366</v>
      </c>
      <c r="M425" t="s">
        <v>2353</v>
      </c>
    </row>
    <row r="426" spans="1:13">
      <c r="A426">
        <f>COUNTIF($B$2:B426,buscaDEPOT!$L$4)</f>
        <v>0</v>
      </c>
      <c r="B426" t="s">
        <v>2345</v>
      </c>
      <c r="C426" t="s">
        <v>2346</v>
      </c>
      <c r="D426" t="s">
        <v>2408</v>
      </c>
      <c r="E426" t="s">
        <v>2409</v>
      </c>
      <c r="F426" t="s">
        <v>2409</v>
      </c>
      <c r="G426" t="s">
        <v>2410</v>
      </c>
      <c r="J426" t="s">
        <v>2411</v>
      </c>
      <c r="K426" t="s">
        <v>2365</v>
      </c>
      <c r="L426" t="s">
        <v>2366</v>
      </c>
      <c r="M426" t="s">
        <v>2353</v>
      </c>
    </row>
    <row r="427" spans="1:13">
      <c r="A427">
        <f>COUNTIF($B$2:B427,buscaDEPOT!$L$4)</f>
        <v>0</v>
      </c>
      <c r="B427" t="s">
        <v>2345</v>
      </c>
      <c r="C427" t="s">
        <v>2346</v>
      </c>
      <c r="D427" t="s">
        <v>2379</v>
      </c>
      <c r="E427" t="s">
        <v>2380</v>
      </c>
      <c r="F427" t="s">
        <v>2380</v>
      </c>
      <c r="G427" t="s">
        <v>2381</v>
      </c>
      <c r="J427" t="s">
        <v>2382</v>
      </c>
      <c r="K427" t="s">
        <v>2365</v>
      </c>
      <c r="L427" t="s">
        <v>2366</v>
      </c>
      <c r="M427" t="s">
        <v>2353</v>
      </c>
    </row>
    <row r="428" spans="1:13">
      <c r="A428">
        <f>COUNTIF($B$2:B428,buscaDEPOT!$L$4)</f>
        <v>0</v>
      </c>
      <c r="B428" t="s">
        <v>2345</v>
      </c>
      <c r="C428" t="s">
        <v>2346</v>
      </c>
      <c r="D428" t="s">
        <v>2383</v>
      </c>
      <c r="E428" t="s">
        <v>2384</v>
      </c>
      <c r="F428" t="s">
        <v>2384</v>
      </c>
      <c r="G428" t="s">
        <v>2385</v>
      </c>
      <c r="J428" t="s">
        <v>2386</v>
      </c>
      <c r="K428" t="s">
        <v>2365</v>
      </c>
      <c r="L428" t="s">
        <v>2366</v>
      </c>
      <c r="M428" t="s">
        <v>2353</v>
      </c>
    </row>
    <row r="429" spans="1:13">
      <c r="A429">
        <f>COUNTIF($B$2:B429,buscaDEPOT!$L$4)</f>
        <v>0</v>
      </c>
      <c r="B429" t="s">
        <v>2345</v>
      </c>
      <c r="C429" t="s">
        <v>2346</v>
      </c>
      <c r="D429" t="s">
        <v>2387</v>
      </c>
      <c r="E429" t="s">
        <v>2388</v>
      </c>
      <c r="F429" t="s">
        <v>2388</v>
      </c>
      <c r="G429" t="s">
        <v>2389</v>
      </c>
      <c r="J429" t="s">
        <v>2390</v>
      </c>
      <c r="K429" t="s">
        <v>2365</v>
      </c>
      <c r="L429" t="s">
        <v>2366</v>
      </c>
      <c r="M429" t="s">
        <v>2353</v>
      </c>
    </row>
    <row r="430" spans="1:13">
      <c r="A430">
        <f>COUNTIF($B$2:B430,buscaDEPOT!$L$4)</f>
        <v>0</v>
      </c>
      <c r="B430" t="s">
        <v>2345</v>
      </c>
      <c r="C430" t="s">
        <v>2346</v>
      </c>
      <c r="D430" t="s">
        <v>2404</v>
      </c>
      <c r="E430" t="s">
        <v>2405</v>
      </c>
      <c r="F430" t="s">
        <v>2405</v>
      </c>
      <c r="G430" t="s">
        <v>2406</v>
      </c>
      <c r="K430" t="s">
        <v>2407</v>
      </c>
      <c r="L430" t="s">
        <v>2360</v>
      </c>
      <c r="M430" t="s">
        <v>2353</v>
      </c>
    </row>
    <row r="431" spans="1:13">
      <c r="A431">
        <f>COUNTIF($B$2:B431,buscaDEPOT!$L$4)</f>
        <v>0</v>
      </c>
      <c r="B431" t="s">
        <v>2345</v>
      </c>
      <c r="C431" t="s">
        <v>2346</v>
      </c>
      <c r="D431" t="s">
        <v>2371</v>
      </c>
      <c r="E431" t="s">
        <v>2372</v>
      </c>
      <c r="F431" t="s">
        <v>2372</v>
      </c>
      <c r="G431" t="s">
        <v>2373</v>
      </c>
      <c r="J431" t="s">
        <v>2374</v>
      </c>
      <c r="K431" t="s">
        <v>2365</v>
      </c>
      <c r="L431" t="s">
        <v>2366</v>
      </c>
      <c r="M431" t="s">
        <v>2353</v>
      </c>
    </row>
    <row r="432" spans="1:13">
      <c r="A432">
        <f>COUNTIF($B$2:B432,buscaDEPOT!$L$4)</f>
        <v>0</v>
      </c>
      <c r="B432" t="s">
        <v>2345</v>
      </c>
      <c r="C432" t="s">
        <v>2346</v>
      </c>
      <c r="D432" t="s">
        <v>2353</v>
      </c>
      <c r="E432" t="s">
        <v>2400</v>
      </c>
      <c r="F432" t="s">
        <v>2401</v>
      </c>
      <c r="G432" t="s">
        <v>2402</v>
      </c>
      <c r="J432" t="s">
        <v>2403</v>
      </c>
      <c r="K432" t="s">
        <v>2365</v>
      </c>
      <c r="L432" t="s">
        <v>2366</v>
      </c>
      <c r="M432" t="s">
        <v>2353</v>
      </c>
    </row>
    <row r="433" spans="1:13">
      <c r="A433">
        <f>COUNTIF($B$2:B433,buscaDEPOT!$L$4)</f>
        <v>0</v>
      </c>
      <c r="B433" t="s">
        <v>2345</v>
      </c>
      <c r="C433" t="s">
        <v>2346</v>
      </c>
      <c r="D433" t="s">
        <v>2391</v>
      </c>
      <c r="E433" t="s">
        <v>2392</v>
      </c>
      <c r="F433" t="s">
        <v>2392</v>
      </c>
      <c r="G433" t="s">
        <v>2393</v>
      </c>
      <c r="J433" t="s">
        <v>2394</v>
      </c>
      <c r="K433" t="s">
        <v>2365</v>
      </c>
      <c r="L433" t="s">
        <v>2366</v>
      </c>
      <c r="M433" t="s">
        <v>2353</v>
      </c>
    </row>
    <row r="434" spans="1:13">
      <c r="A434">
        <f>COUNTIF($B$2:B434,buscaDEPOT!$L$4)</f>
        <v>0</v>
      </c>
      <c r="B434" t="s">
        <v>2345</v>
      </c>
      <c r="C434" t="s">
        <v>2346</v>
      </c>
      <c r="D434" t="s">
        <v>2395</v>
      </c>
      <c r="E434" t="s">
        <v>2396</v>
      </c>
      <c r="F434" t="s">
        <v>2396</v>
      </c>
      <c r="G434" t="s">
        <v>2397</v>
      </c>
      <c r="J434" t="s">
        <v>2398</v>
      </c>
      <c r="K434" t="s">
        <v>2399</v>
      </c>
      <c r="L434" t="s">
        <v>2360</v>
      </c>
      <c r="M434" t="s">
        <v>2353</v>
      </c>
    </row>
    <row r="435" spans="1:13">
      <c r="A435">
        <f>COUNTIF($B$2:B435,buscaDEPOT!$L$4)</f>
        <v>0</v>
      </c>
      <c r="B435" t="s">
        <v>2345</v>
      </c>
      <c r="C435" t="s">
        <v>2346</v>
      </c>
      <c r="D435" t="s">
        <v>2472</v>
      </c>
      <c r="E435" t="s">
        <v>2473</v>
      </c>
      <c r="F435" t="s">
        <v>2473</v>
      </c>
      <c r="G435" t="s">
        <v>2474</v>
      </c>
      <c r="J435" t="s">
        <v>2475</v>
      </c>
      <c r="K435" t="s">
        <v>2365</v>
      </c>
      <c r="L435" t="s">
        <v>2366</v>
      </c>
      <c r="M435" t="s">
        <v>2353</v>
      </c>
    </row>
    <row r="436" spans="1:13">
      <c r="A436">
        <f>COUNTIF($B$2:B436,buscaDEPOT!$L$4)</f>
        <v>0</v>
      </c>
      <c r="B436" t="s">
        <v>2345</v>
      </c>
      <c r="C436" t="s">
        <v>2346</v>
      </c>
      <c r="D436" t="s">
        <v>2446</v>
      </c>
      <c r="E436" t="s">
        <v>2447</v>
      </c>
      <c r="F436" t="s">
        <v>2448</v>
      </c>
      <c r="G436" t="s">
        <v>2449</v>
      </c>
      <c r="J436" t="s">
        <v>2450</v>
      </c>
      <c r="K436" t="s">
        <v>2451</v>
      </c>
      <c r="L436" t="s">
        <v>2452</v>
      </c>
      <c r="M436" t="s">
        <v>2353</v>
      </c>
    </row>
    <row r="437" spans="1:13">
      <c r="A437">
        <f>COUNTIF($B$2:B437,buscaDEPOT!$L$4)</f>
        <v>0</v>
      </c>
      <c r="B437" t="s">
        <v>2345</v>
      </c>
      <c r="C437" t="s">
        <v>2346</v>
      </c>
      <c r="D437" t="s">
        <v>2439</v>
      </c>
      <c r="E437" t="s">
        <v>2440</v>
      </c>
      <c r="F437" t="s">
        <v>2440</v>
      </c>
      <c r="G437" t="s">
        <v>2441</v>
      </c>
      <c r="K437" t="s">
        <v>2442</v>
      </c>
      <c r="L437" t="s">
        <v>2360</v>
      </c>
      <c r="M437" t="s">
        <v>2353</v>
      </c>
    </row>
    <row r="438" spans="1:13">
      <c r="A438">
        <f>COUNTIF($B$2:B438,buscaDEPOT!$L$4)</f>
        <v>0</v>
      </c>
      <c r="B438" t="s">
        <v>2345</v>
      </c>
      <c r="C438" t="s">
        <v>2346</v>
      </c>
      <c r="D438" t="s">
        <v>2476</v>
      </c>
      <c r="E438" t="s">
        <v>2477</v>
      </c>
      <c r="F438" t="s">
        <v>2477</v>
      </c>
      <c r="G438" t="s">
        <v>2478</v>
      </c>
      <c r="J438" t="s">
        <v>2479</v>
      </c>
      <c r="K438" t="s">
        <v>2365</v>
      </c>
      <c r="L438" t="s">
        <v>2366</v>
      </c>
      <c r="M438" t="s">
        <v>2353</v>
      </c>
    </row>
    <row r="439" spans="1:13">
      <c r="A439">
        <f>COUNTIF($B$2:B439,buscaDEPOT!$L$4)</f>
        <v>0</v>
      </c>
      <c r="B439" t="s">
        <v>2345</v>
      </c>
      <c r="C439" t="s">
        <v>2346</v>
      </c>
      <c r="D439" t="s">
        <v>2431</v>
      </c>
      <c r="E439" t="s">
        <v>2432</v>
      </c>
      <c r="F439" t="s">
        <v>2432</v>
      </c>
      <c r="G439" t="s">
        <v>2433</v>
      </c>
      <c r="J439" t="s">
        <v>2434</v>
      </c>
      <c r="K439" t="s">
        <v>2365</v>
      </c>
      <c r="L439" t="s">
        <v>2366</v>
      </c>
      <c r="M439" t="s">
        <v>2353</v>
      </c>
    </row>
    <row r="440" spans="1:13">
      <c r="A440">
        <f>COUNTIF($B$2:B440,buscaDEPOT!$L$4)</f>
        <v>0</v>
      </c>
      <c r="B440" t="s">
        <v>2345</v>
      </c>
      <c r="C440" t="s">
        <v>2346</v>
      </c>
      <c r="D440" t="s">
        <v>2412</v>
      </c>
      <c r="E440" t="s">
        <v>2413</v>
      </c>
      <c r="F440" t="s">
        <v>2413</v>
      </c>
      <c r="G440" t="s">
        <v>2414</v>
      </c>
      <c r="J440" t="s">
        <v>2415</v>
      </c>
      <c r="K440" t="s">
        <v>2365</v>
      </c>
      <c r="L440" t="s">
        <v>2366</v>
      </c>
      <c r="M440" t="s">
        <v>2353</v>
      </c>
    </row>
    <row r="441" spans="1:13">
      <c r="A441">
        <f>COUNTIF($B$2:B441,buscaDEPOT!$L$4)</f>
        <v>0</v>
      </c>
      <c r="B441" t="s">
        <v>2345</v>
      </c>
      <c r="C441" t="s">
        <v>2346</v>
      </c>
      <c r="D441" t="s">
        <v>2428</v>
      </c>
      <c r="E441" t="s">
        <v>2429</v>
      </c>
      <c r="F441" t="s">
        <v>2429</v>
      </c>
      <c r="G441" t="s">
        <v>2430</v>
      </c>
      <c r="K441" t="s">
        <v>2365</v>
      </c>
      <c r="L441" t="s">
        <v>2366</v>
      </c>
      <c r="M441" t="s">
        <v>2353</v>
      </c>
    </row>
    <row r="442" spans="1:13">
      <c r="A442">
        <f>COUNTIF($B$2:B442,buscaDEPOT!$L$4)</f>
        <v>0</v>
      </c>
      <c r="B442" t="s">
        <v>2345</v>
      </c>
      <c r="C442" t="s">
        <v>2346</v>
      </c>
      <c r="D442" t="s">
        <v>2424</v>
      </c>
      <c r="E442" t="s">
        <v>2425</v>
      </c>
      <c r="F442" t="s">
        <v>2425</v>
      </c>
      <c r="G442" t="s">
        <v>2426</v>
      </c>
      <c r="J442" t="s">
        <v>2427</v>
      </c>
      <c r="K442" t="s">
        <v>2365</v>
      </c>
      <c r="L442" t="s">
        <v>2366</v>
      </c>
      <c r="M442" t="s">
        <v>2353</v>
      </c>
    </row>
    <row r="443" spans="1:13">
      <c r="A443">
        <f>COUNTIF($B$2:B443,buscaDEPOT!$L$4)</f>
        <v>0</v>
      </c>
      <c r="B443" t="s">
        <v>2345</v>
      </c>
      <c r="C443" t="s">
        <v>2346</v>
      </c>
      <c r="D443" t="s">
        <v>2420</v>
      </c>
      <c r="E443" t="s">
        <v>2421</v>
      </c>
      <c r="F443" t="s">
        <v>2421</v>
      </c>
      <c r="G443" t="s">
        <v>2422</v>
      </c>
      <c r="H443" t="s">
        <v>2423</v>
      </c>
      <c r="K443" t="s">
        <v>2365</v>
      </c>
      <c r="L443" t="s">
        <v>2366</v>
      </c>
      <c r="M443" t="s">
        <v>2353</v>
      </c>
    </row>
    <row r="444" spans="1:13">
      <c r="A444">
        <f>COUNTIF($B$2:B444,buscaDEPOT!$L$4)</f>
        <v>0</v>
      </c>
      <c r="B444" t="s">
        <v>2345</v>
      </c>
      <c r="C444" t="s">
        <v>2346</v>
      </c>
      <c r="D444" t="s">
        <v>2416</v>
      </c>
      <c r="E444" t="s">
        <v>2417</v>
      </c>
      <c r="F444" t="s">
        <v>2417</v>
      </c>
      <c r="G444" t="s">
        <v>2418</v>
      </c>
      <c r="J444" t="s">
        <v>2419</v>
      </c>
      <c r="K444" t="s">
        <v>2365</v>
      </c>
      <c r="L444" t="s">
        <v>2366</v>
      </c>
      <c r="M444" t="s">
        <v>2353</v>
      </c>
    </row>
    <row r="445" spans="1:13">
      <c r="A445">
        <f>COUNTIF($B$2:B445,buscaDEPOT!$L$4)</f>
        <v>0</v>
      </c>
      <c r="B445" t="s">
        <v>2483</v>
      </c>
      <c r="C445" t="s">
        <v>2484</v>
      </c>
      <c r="D445" t="s">
        <v>2493</v>
      </c>
      <c r="E445" t="s">
        <v>2494</v>
      </c>
      <c r="F445" t="s">
        <v>2494</v>
      </c>
      <c r="G445" t="s">
        <v>2495</v>
      </c>
      <c r="K445" t="s">
        <v>2488</v>
      </c>
      <c r="L445" t="s">
        <v>2489</v>
      </c>
      <c r="M445" t="s">
        <v>2485</v>
      </c>
    </row>
    <row r="446" spans="1:13">
      <c r="A446">
        <f>COUNTIF($B$2:B446,buscaDEPOT!$L$4)</f>
        <v>0</v>
      </c>
      <c r="B446" t="s">
        <v>2483</v>
      </c>
      <c r="C446" t="s">
        <v>2484</v>
      </c>
      <c r="D446" t="s">
        <v>2485</v>
      </c>
      <c r="E446" t="s">
        <v>2486</v>
      </c>
      <c r="F446" t="s">
        <v>2486</v>
      </c>
      <c r="G446" t="s">
        <v>2487</v>
      </c>
      <c r="K446" t="s">
        <v>2488</v>
      </c>
      <c r="L446" t="s">
        <v>2489</v>
      </c>
      <c r="M446" t="s">
        <v>2485</v>
      </c>
    </row>
    <row r="447" spans="1:13">
      <c r="A447">
        <f>COUNTIF($B$2:B447,buscaDEPOT!$L$4)</f>
        <v>0</v>
      </c>
      <c r="B447" t="s">
        <v>2483</v>
      </c>
      <c r="C447" t="s">
        <v>2484</v>
      </c>
      <c r="D447" t="s">
        <v>2490</v>
      </c>
      <c r="E447" t="s">
        <v>2491</v>
      </c>
      <c r="F447" t="s">
        <v>2486</v>
      </c>
      <c r="G447" t="s">
        <v>2492</v>
      </c>
      <c r="K447" t="s">
        <v>2488</v>
      </c>
      <c r="L447" t="s">
        <v>2489</v>
      </c>
      <c r="M447" t="s">
        <v>2485</v>
      </c>
    </row>
    <row r="448" spans="1:13">
      <c r="A448">
        <f>COUNTIF($B$2:B448,buscaDEPOT!$L$4)</f>
        <v>0</v>
      </c>
      <c r="B448" t="s">
        <v>2496</v>
      </c>
      <c r="C448" t="s">
        <v>2497</v>
      </c>
      <c r="D448" t="s">
        <v>2661</v>
      </c>
      <c r="E448" t="s">
        <v>2662</v>
      </c>
      <c r="F448" t="s">
        <v>2500</v>
      </c>
      <c r="G448" t="s">
        <v>2663</v>
      </c>
      <c r="H448" t="s">
        <v>2664</v>
      </c>
      <c r="J448" t="s">
        <v>2665</v>
      </c>
      <c r="K448" t="s">
        <v>2504</v>
      </c>
      <c r="L448" t="s">
        <v>2666</v>
      </c>
      <c r="M448" t="s">
        <v>2561</v>
      </c>
    </row>
    <row r="449" spans="1:13">
      <c r="A449">
        <f>COUNTIF($B$2:B449,buscaDEPOT!$L$4)</f>
        <v>0</v>
      </c>
      <c r="B449" t="s">
        <v>2496</v>
      </c>
      <c r="C449" t="s">
        <v>2497</v>
      </c>
      <c r="D449" t="s">
        <v>2653</v>
      </c>
      <c r="E449" t="s">
        <v>2654</v>
      </c>
      <c r="F449" t="s">
        <v>2655</v>
      </c>
      <c r="G449" t="s">
        <v>2656</v>
      </c>
      <c r="H449" t="s">
        <v>2657</v>
      </c>
      <c r="J449" t="s">
        <v>2658</v>
      </c>
      <c r="K449" t="s">
        <v>2659</v>
      </c>
      <c r="L449" t="s">
        <v>2660</v>
      </c>
      <c r="M449" t="s">
        <v>2513</v>
      </c>
    </row>
    <row r="450" spans="1:13">
      <c r="A450">
        <f>COUNTIF($B$2:B450,buscaDEPOT!$L$4)</f>
        <v>0</v>
      </c>
      <c r="B450" t="s">
        <v>2496</v>
      </c>
      <c r="C450" t="s">
        <v>2497</v>
      </c>
      <c r="D450" t="s">
        <v>2645</v>
      </c>
      <c r="E450" t="s">
        <v>2646</v>
      </c>
      <c r="F450" t="s">
        <v>2638</v>
      </c>
      <c r="G450" t="s">
        <v>2647</v>
      </c>
      <c r="H450" t="s">
        <v>2648</v>
      </c>
      <c r="I450" t="s">
        <v>2649</v>
      </c>
      <c r="J450" t="s">
        <v>2650</v>
      </c>
      <c r="K450" t="s">
        <v>2651</v>
      </c>
      <c r="L450" t="s">
        <v>2652</v>
      </c>
      <c r="M450" t="s">
        <v>2561</v>
      </c>
    </row>
    <row r="451" spans="1:13">
      <c r="A451">
        <f>COUNTIF($B$2:B451,buscaDEPOT!$L$4)</f>
        <v>0</v>
      </c>
      <c r="B451" t="s">
        <v>2496</v>
      </c>
      <c r="C451" t="s">
        <v>2497</v>
      </c>
      <c r="D451" t="s">
        <v>2636</v>
      </c>
      <c r="E451" t="s">
        <v>2637</v>
      </c>
      <c r="F451" t="s">
        <v>2638</v>
      </c>
      <c r="G451" t="s">
        <v>2639</v>
      </c>
      <c r="H451" t="s">
        <v>2640</v>
      </c>
      <c r="I451" t="s">
        <v>2641</v>
      </c>
      <c r="J451" t="s">
        <v>2642</v>
      </c>
      <c r="K451" t="s">
        <v>2643</v>
      </c>
      <c r="L451" t="s">
        <v>2644</v>
      </c>
      <c r="M451" t="s">
        <v>2561</v>
      </c>
    </row>
    <row r="452" spans="1:13">
      <c r="A452">
        <f>COUNTIF($B$2:B452,buscaDEPOT!$L$4)</f>
        <v>0</v>
      </c>
      <c r="B452" t="s">
        <v>2496</v>
      </c>
      <c r="C452" t="s">
        <v>2497</v>
      </c>
      <c r="D452" t="s">
        <v>2631</v>
      </c>
      <c r="E452" t="s">
        <v>2625</v>
      </c>
      <c r="F452" t="s">
        <v>2625</v>
      </c>
      <c r="G452" t="s">
        <v>2632</v>
      </c>
      <c r="H452" t="s">
        <v>2633</v>
      </c>
      <c r="J452" t="s">
        <v>2628</v>
      </c>
      <c r="K452" t="s">
        <v>2634</v>
      </c>
      <c r="L452" t="s">
        <v>2635</v>
      </c>
      <c r="M452" t="s">
        <v>2561</v>
      </c>
    </row>
    <row r="453" spans="1:13">
      <c r="A453">
        <f>COUNTIF($B$2:B453,buscaDEPOT!$L$4)</f>
        <v>0</v>
      </c>
      <c r="B453" t="s">
        <v>2496</v>
      </c>
      <c r="C453" t="s">
        <v>2497</v>
      </c>
      <c r="D453" t="s">
        <v>2623</v>
      </c>
      <c r="E453" t="s">
        <v>2624</v>
      </c>
      <c r="F453" t="s">
        <v>2625</v>
      </c>
      <c r="G453" t="s">
        <v>2626</v>
      </c>
      <c r="H453" t="s">
        <v>2627</v>
      </c>
      <c r="J453" t="s">
        <v>2628</v>
      </c>
      <c r="K453" t="s">
        <v>2629</v>
      </c>
      <c r="L453" t="s">
        <v>2630</v>
      </c>
      <c r="M453" t="s">
        <v>2561</v>
      </c>
    </row>
    <row r="454" spans="1:13">
      <c r="A454">
        <f>COUNTIF($B$2:B454,buscaDEPOT!$L$4)</f>
        <v>0</v>
      </c>
      <c r="B454" t="s">
        <v>2496</v>
      </c>
      <c r="C454" t="s">
        <v>2497</v>
      </c>
      <c r="D454" t="s">
        <v>2592</v>
      </c>
      <c r="E454" t="s">
        <v>2616</v>
      </c>
      <c r="F454" t="s">
        <v>2617</v>
      </c>
      <c r="G454" t="s">
        <v>2618</v>
      </c>
      <c r="H454" t="s">
        <v>2619</v>
      </c>
      <c r="I454" t="s">
        <v>2620</v>
      </c>
      <c r="K454" t="s">
        <v>2621</v>
      </c>
      <c r="L454" t="s">
        <v>2622</v>
      </c>
      <c r="M454" t="s">
        <v>2592</v>
      </c>
    </row>
    <row r="455" spans="1:13">
      <c r="A455">
        <f>COUNTIF($B$2:B455,buscaDEPOT!$L$4)</f>
        <v>0</v>
      </c>
      <c r="B455" t="s">
        <v>2496</v>
      </c>
      <c r="C455" t="s">
        <v>2497</v>
      </c>
      <c r="D455" t="s">
        <v>2601</v>
      </c>
      <c r="E455" t="s">
        <v>2609</v>
      </c>
      <c r="F455" t="s">
        <v>2610</v>
      </c>
      <c r="G455" t="s">
        <v>2611</v>
      </c>
      <c r="H455" t="s">
        <v>2612</v>
      </c>
      <c r="J455" t="s">
        <v>2613</v>
      </c>
      <c r="K455" t="s">
        <v>2614</v>
      </c>
      <c r="L455" t="s">
        <v>2615</v>
      </c>
      <c r="M455" t="s">
        <v>2601</v>
      </c>
    </row>
    <row r="456" spans="1:13">
      <c r="A456">
        <f>COUNTIF($B$2:B456,buscaDEPOT!$L$4)</f>
        <v>0</v>
      </c>
      <c r="B456" t="s">
        <v>2496</v>
      </c>
      <c r="C456" t="s">
        <v>2497</v>
      </c>
      <c r="D456" t="s">
        <v>2498</v>
      </c>
      <c r="E456" t="s">
        <v>2499</v>
      </c>
      <c r="F456" t="s">
        <v>2500</v>
      </c>
      <c r="G456" t="s">
        <v>2501</v>
      </c>
      <c r="H456" t="s">
        <v>2502</v>
      </c>
      <c r="J456" t="s">
        <v>2503</v>
      </c>
      <c r="K456" t="s">
        <v>2504</v>
      </c>
      <c r="L456" t="s">
        <v>2505</v>
      </c>
      <c r="M456" t="s">
        <v>2498</v>
      </c>
    </row>
    <row r="457" spans="1:13">
      <c r="A457">
        <f>COUNTIF($B$2:B457,buscaDEPOT!$L$4)</f>
        <v>0</v>
      </c>
      <c r="B457" t="s">
        <v>2496</v>
      </c>
      <c r="C457" t="s">
        <v>2497</v>
      </c>
      <c r="D457" t="s">
        <v>2593</v>
      </c>
      <c r="E457" t="s">
        <v>2594</v>
      </c>
      <c r="F457" t="s">
        <v>2595</v>
      </c>
      <c r="G457" t="s">
        <v>2596</v>
      </c>
      <c r="H457" t="s">
        <v>2597</v>
      </c>
      <c r="I457" t="s">
        <v>2598</v>
      </c>
      <c r="J457" t="s">
        <v>2599</v>
      </c>
      <c r="K457" t="s">
        <v>2600</v>
      </c>
      <c r="L457" t="s">
        <v>2600</v>
      </c>
      <c r="M457" t="s">
        <v>2601</v>
      </c>
    </row>
    <row r="458" spans="1:13">
      <c r="A458">
        <f>COUNTIF($B$2:B458,buscaDEPOT!$L$4)</f>
        <v>0</v>
      </c>
      <c r="B458" t="s">
        <v>2496</v>
      </c>
      <c r="C458" t="s">
        <v>2497</v>
      </c>
      <c r="D458" t="s">
        <v>2667</v>
      </c>
      <c r="E458" t="s">
        <v>2668</v>
      </c>
      <c r="F458" t="s">
        <v>2669</v>
      </c>
      <c r="G458" t="s">
        <v>2670</v>
      </c>
      <c r="H458" t="s">
        <v>2671</v>
      </c>
      <c r="J458" t="s">
        <v>2672</v>
      </c>
      <c r="K458" t="s">
        <v>2673</v>
      </c>
      <c r="M458" t="s">
        <v>2601</v>
      </c>
    </row>
    <row r="459" spans="1:13">
      <c r="A459">
        <f>COUNTIF($B$2:B459,buscaDEPOT!$L$4)</f>
        <v>0</v>
      </c>
      <c r="B459" t="s">
        <v>2496</v>
      </c>
      <c r="C459" t="s">
        <v>2497</v>
      </c>
      <c r="D459" t="s">
        <v>2583</v>
      </c>
      <c r="E459" t="s">
        <v>2584</v>
      </c>
      <c r="F459" t="s">
        <v>2585</v>
      </c>
      <c r="G459" t="s">
        <v>2586</v>
      </c>
      <c r="H459" t="s">
        <v>2587</v>
      </c>
      <c r="I459" t="s">
        <v>2588</v>
      </c>
      <c r="J459" t="s">
        <v>2589</v>
      </c>
      <c r="K459" t="s">
        <v>2590</v>
      </c>
      <c r="L459" t="s">
        <v>2591</v>
      </c>
      <c r="M459" t="s">
        <v>2592</v>
      </c>
    </row>
    <row r="460" spans="1:13">
      <c r="A460">
        <f>COUNTIF($B$2:B460,buscaDEPOT!$L$4)</f>
        <v>0</v>
      </c>
      <c r="B460" t="s">
        <v>2496</v>
      </c>
      <c r="C460" t="s">
        <v>2497</v>
      </c>
      <c r="D460" t="s">
        <v>2575</v>
      </c>
      <c r="E460" t="s">
        <v>2576</v>
      </c>
      <c r="F460" t="s">
        <v>2576</v>
      </c>
      <c r="G460" t="s">
        <v>2577</v>
      </c>
      <c r="H460" t="s">
        <v>2578</v>
      </c>
      <c r="I460" t="s">
        <v>2579</v>
      </c>
      <c r="J460" t="s">
        <v>2580</v>
      </c>
      <c r="K460" t="s">
        <v>2581</v>
      </c>
      <c r="L460" t="s">
        <v>2582</v>
      </c>
      <c r="M460" t="s">
        <v>2561</v>
      </c>
    </row>
    <row r="461" spans="1:13">
      <c r="A461">
        <f>COUNTIF($B$2:B461,buscaDEPOT!$L$4)</f>
        <v>0</v>
      </c>
      <c r="B461" t="s">
        <v>2496</v>
      </c>
      <c r="C461" t="s">
        <v>2497</v>
      </c>
      <c r="D461" t="s">
        <v>2568</v>
      </c>
      <c r="E461" t="s">
        <v>2569</v>
      </c>
      <c r="F461" t="s">
        <v>2569</v>
      </c>
      <c r="G461" t="s">
        <v>2570</v>
      </c>
      <c r="H461" t="s">
        <v>2571</v>
      </c>
      <c r="J461" t="s">
        <v>2572</v>
      </c>
      <c r="K461" t="s">
        <v>2573</v>
      </c>
      <c r="L461" t="s">
        <v>2574</v>
      </c>
      <c r="M461" t="s">
        <v>2561</v>
      </c>
    </row>
    <row r="462" spans="1:13">
      <c r="A462">
        <f>COUNTIF($B$2:B462,buscaDEPOT!$L$4)</f>
        <v>0</v>
      </c>
      <c r="B462" t="s">
        <v>2496</v>
      </c>
      <c r="C462" t="s">
        <v>2497</v>
      </c>
      <c r="D462" t="s">
        <v>2562</v>
      </c>
      <c r="E462" t="s">
        <v>2563</v>
      </c>
      <c r="F462" t="s">
        <v>2563</v>
      </c>
      <c r="G462" t="s">
        <v>2564</v>
      </c>
      <c r="H462" t="s">
        <v>2565</v>
      </c>
      <c r="J462" t="s">
        <v>2566</v>
      </c>
      <c r="K462" t="s">
        <v>2567</v>
      </c>
      <c r="M462" t="s">
        <v>2513</v>
      </c>
    </row>
    <row r="463" spans="1:13">
      <c r="A463">
        <f>COUNTIF($B$2:B463,buscaDEPOT!$L$4)</f>
        <v>0</v>
      </c>
      <c r="B463" t="s">
        <v>2496</v>
      </c>
      <c r="C463" t="s">
        <v>2497</v>
      </c>
      <c r="D463" t="s">
        <v>2554</v>
      </c>
      <c r="E463" t="s">
        <v>2555</v>
      </c>
      <c r="F463" t="s">
        <v>2555</v>
      </c>
      <c r="G463" t="s">
        <v>2556</v>
      </c>
      <c r="H463" t="s">
        <v>2557</v>
      </c>
      <c r="J463" t="s">
        <v>2558</v>
      </c>
      <c r="K463" t="s">
        <v>2559</v>
      </c>
      <c r="L463" t="s">
        <v>2560</v>
      </c>
      <c r="M463" t="s">
        <v>2561</v>
      </c>
    </row>
    <row r="464" spans="1:13">
      <c r="A464">
        <f>COUNTIF($B$2:B464,buscaDEPOT!$L$4)</f>
        <v>0</v>
      </c>
      <c r="B464" t="s">
        <v>2496</v>
      </c>
      <c r="C464" t="s">
        <v>2497</v>
      </c>
      <c r="D464" t="s">
        <v>2546</v>
      </c>
      <c r="E464" t="s">
        <v>2547</v>
      </c>
      <c r="F464" t="s">
        <v>2547</v>
      </c>
      <c r="G464" t="s">
        <v>2548</v>
      </c>
      <c r="H464" t="s">
        <v>2549</v>
      </c>
      <c r="I464" t="s">
        <v>2550</v>
      </c>
      <c r="J464" t="s">
        <v>2551</v>
      </c>
      <c r="K464" t="s">
        <v>2552</v>
      </c>
      <c r="L464" t="s">
        <v>2553</v>
      </c>
      <c r="M464" t="s">
        <v>2513</v>
      </c>
    </row>
    <row r="465" spans="1:13">
      <c r="A465">
        <f>COUNTIF($B$2:B465,buscaDEPOT!$L$4)</f>
        <v>0</v>
      </c>
      <c r="B465" t="s">
        <v>2496</v>
      </c>
      <c r="C465" t="s">
        <v>2497</v>
      </c>
      <c r="D465" t="s">
        <v>2539</v>
      </c>
      <c r="E465" t="s">
        <v>2540</v>
      </c>
      <c r="F465" t="s">
        <v>2540</v>
      </c>
      <c r="G465" t="s">
        <v>2541</v>
      </c>
      <c r="H465" t="s">
        <v>2542</v>
      </c>
      <c r="I465" t="s">
        <v>2543</v>
      </c>
      <c r="J465" t="s">
        <v>2519</v>
      </c>
      <c r="K465" t="s">
        <v>2544</v>
      </c>
      <c r="L465" t="s">
        <v>2545</v>
      </c>
      <c r="M465" t="s">
        <v>2513</v>
      </c>
    </row>
    <row r="466" spans="1:13">
      <c r="A466">
        <f>COUNTIF($B$2:B466,buscaDEPOT!$L$4)</f>
        <v>0</v>
      </c>
      <c r="B466" t="s">
        <v>2496</v>
      </c>
      <c r="C466" t="s">
        <v>2497</v>
      </c>
      <c r="D466" t="s">
        <v>2530</v>
      </c>
      <c r="E466" t="s">
        <v>2531</v>
      </c>
      <c r="F466" t="s">
        <v>2532</v>
      </c>
      <c r="G466" t="s">
        <v>2533</v>
      </c>
      <c r="H466" t="s">
        <v>2534</v>
      </c>
      <c r="I466" t="s">
        <v>2535</v>
      </c>
      <c r="J466" t="s">
        <v>2536</v>
      </c>
      <c r="K466" t="s">
        <v>2537</v>
      </c>
      <c r="L466" t="s">
        <v>2538</v>
      </c>
      <c r="M466" t="s">
        <v>2529</v>
      </c>
    </row>
    <row r="467" spans="1:13">
      <c r="A467">
        <f>COUNTIF($B$2:B467,buscaDEPOT!$L$4)</f>
        <v>0</v>
      </c>
      <c r="B467" t="s">
        <v>2496</v>
      </c>
      <c r="C467" t="s">
        <v>2497</v>
      </c>
      <c r="D467" t="s">
        <v>2522</v>
      </c>
      <c r="E467" t="s">
        <v>2523</v>
      </c>
      <c r="F467" t="s">
        <v>2523</v>
      </c>
      <c r="G467" t="s">
        <v>2524</v>
      </c>
      <c r="H467" t="s">
        <v>2525</v>
      </c>
      <c r="J467" t="s">
        <v>2526</v>
      </c>
      <c r="K467" t="s">
        <v>2527</v>
      </c>
      <c r="L467" t="s">
        <v>2528</v>
      </c>
      <c r="M467" t="s">
        <v>2529</v>
      </c>
    </row>
    <row r="468" spans="1:13">
      <c r="A468">
        <f>COUNTIF($B$2:B468,buscaDEPOT!$L$4)</f>
        <v>0</v>
      </c>
      <c r="B468" t="s">
        <v>2496</v>
      </c>
      <c r="C468" t="s">
        <v>2497</v>
      </c>
      <c r="D468" t="s">
        <v>2514</v>
      </c>
      <c r="E468" t="s">
        <v>2515</v>
      </c>
      <c r="F468" t="s">
        <v>2515</v>
      </c>
      <c r="G468" t="s">
        <v>2516</v>
      </c>
      <c r="H468" t="s">
        <v>2517</v>
      </c>
      <c r="I468" t="s">
        <v>2518</v>
      </c>
      <c r="J468" t="s">
        <v>2519</v>
      </c>
      <c r="K468" t="s">
        <v>2520</v>
      </c>
      <c r="L468" t="s">
        <v>2521</v>
      </c>
      <c r="M468" t="s">
        <v>2513</v>
      </c>
    </row>
    <row r="469" spans="1:13">
      <c r="A469">
        <f>COUNTIF($B$2:B469,buscaDEPOT!$L$4)</f>
        <v>0</v>
      </c>
      <c r="B469" t="s">
        <v>2496</v>
      </c>
      <c r="C469" t="s">
        <v>2497</v>
      </c>
      <c r="D469" t="s">
        <v>2506</v>
      </c>
      <c r="E469" t="s">
        <v>2507</v>
      </c>
      <c r="F469" t="s">
        <v>2507</v>
      </c>
      <c r="G469" t="s">
        <v>2508</v>
      </c>
      <c r="H469" t="s">
        <v>2509</v>
      </c>
      <c r="J469" t="s">
        <v>2510</v>
      </c>
      <c r="K469" t="s">
        <v>2511</v>
      </c>
      <c r="L469" t="s">
        <v>2512</v>
      </c>
      <c r="M469" t="s">
        <v>2513</v>
      </c>
    </row>
    <row r="470" spans="1:13">
      <c r="A470">
        <f>COUNTIF($B$2:B470,buscaDEPOT!$L$4)</f>
        <v>0</v>
      </c>
      <c r="B470" t="s">
        <v>2496</v>
      </c>
      <c r="C470" t="s">
        <v>2497</v>
      </c>
      <c r="D470" t="s">
        <v>2712</v>
      </c>
      <c r="E470" t="s">
        <v>2713</v>
      </c>
      <c r="F470" t="s">
        <v>2713</v>
      </c>
      <c r="G470" t="s">
        <v>2714</v>
      </c>
      <c r="J470" t="s">
        <v>2715</v>
      </c>
      <c r="K470" t="s">
        <v>2716</v>
      </c>
      <c r="L470" t="s">
        <v>2717</v>
      </c>
      <c r="M470" t="s">
        <v>2513</v>
      </c>
    </row>
    <row r="471" spans="1:13">
      <c r="A471">
        <f>COUNTIF($B$2:B471,buscaDEPOT!$L$4)</f>
        <v>0</v>
      </c>
      <c r="B471" t="s">
        <v>2496</v>
      </c>
      <c r="C471" t="s">
        <v>2497</v>
      </c>
      <c r="D471" t="s">
        <v>2725</v>
      </c>
      <c r="E471" t="s">
        <v>2726</v>
      </c>
      <c r="F471" t="s">
        <v>2727</v>
      </c>
      <c r="G471" t="s">
        <v>2728</v>
      </c>
      <c r="H471" t="s">
        <v>2729</v>
      </c>
      <c r="I471" t="s">
        <v>2730</v>
      </c>
      <c r="J471" t="s">
        <v>2731</v>
      </c>
      <c r="K471" t="s">
        <v>2732</v>
      </c>
      <c r="L471" t="s">
        <v>2733</v>
      </c>
      <c r="M471" t="s">
        <v>2529</v>
      </c>
    </row>
    <row r="472" spans="1:13">
      <c r="A472">
        <f>COUNTIF($B$2:B472,buscaDEPOT!$L$4)</f>
        <v>0</v>
      </c>
      <c r="B472" t="s">
        <v>2496</v>
      </c>
      <c r="C472" t="s">
        <v>2497</v>
      </c>
      <c r="D472" t="s">
        <v>2602</v>
      </c>
      <c r="E472" t="s">
        <v>2603</v>
      </c>
      <c r="F472" t="s">
        <v>2603</v>
      </c>
      <c r="G472" t="s">
        <v>2604</v>
      </c>
      <c r="H472" t="s">
        <v>2605</v>
      </c>
      <c r="J472" t="s">
        <v>2606</v>
      </c>
      <c r="K472" t="s">
        <v>2607</v>
      </c>
      <c r="L472" t="s">
        <v>2608</v>
      </c>
      <c r="M472" t="s">
        <v>2529</v>
      </c>
    </row>
    <row r="473" spans="1:13">
      <c r="A473">
        <f>COUNTIF($B$2:B473,buscaDEPOT!$L$4)</f>
        <v>0</v>
      </c>
      <c r="B473" t="s">
        <v>2496</v>
      </c>
      <c r="C473" t="s">
        <v>2497</v>
      </c>
      <c r="D473" t="s">
        <v>2749</v>
      </c>
      <c r="E473" t="s">
        <v>2750</v>
      </c>
      <c r="F473" t="s">
        <v>2750</v>
      </c>
      <c r="G473" t="s">
        <v>2751</v>
      </c>
      <c r="H473" t="s">
        <v>2752</v>
      </c>
      <c r="I473" t="s">
        <v>2497</v>
      </c>
      <c r="J473" t="s">
        <v>2753</v>
      </c>
      <c r="K473" t="s">
        <v>2754</v>
      </c>
      <c r="L473" t="s">
        <v>2755</v>
      </c>
      <c r="M473" t="s">
        <v>2529</v>
      </c>
    </row>
    <row r="474" spans="1:13">
      <c r="A474">
        <f>COUNTIF($B$2:B474,buscaDEPOT!$L$4)</f>
        <v>0</v>
      </c>
      <c r="B474" t="s">
        <v>2496</v>
      </c>
      <c r="C474" t="s">
        <v>2497</v>
      </c>
      <c r="D474" t="s">
        <v>2776</v>
      </c>
      <c r="E474" t="s">
        <v>2777</v>
      </c>
      <c r="F474" t="s">
        <v>2610</v>
      </c>
      <c r="G474" t="s">
        <v>2778</v>
      </c>
      <c r="H474" t="s">
        <v>2779</v>
      </c>
      <c r="I474" t="s">
        <v>2780</v>
      </c>
      <c r="J474" t="s">
        <v>2781</v>
      </c>
      <c r="K474" t="s">
        <v>2782</v>
      </c>
      <c r="L474" t="s">
        <v>2783</v>
      </c>
      <c r="M474" t="s">
        <v>2529</v>
      </c>
    </row>
    <row r="475" spans="1:13">
      <c r="A475">
        <f>COUNTIF($B$2:B475,buscaDEPOT!$L$4)</f>
        <v>0</v>
      </c>
      <c r="B475" t="s">
        <v>2496</v>
      </c>
      <c r="C475" t="s">
        <v>2497</v>
      </c>
      <c r="D475" t="s">
        <v>2784</v>
      </c>
      <c r="E475" t="s">
        <v>2785</v>
      </c>
      <c r="F475" t="s">
        <v>2785</v>
      </c>
      <c r="G475" t="s">
        <v>2786</v>
      </c>
      <c r="H475" t="s">
        <v>2787</v>
      </c>
      <c r="I475" t="s">
        <v>2788</v>
      </c>
      <c r="J475" t="s">
        <v>2789</v>
      </c>
      <c r="K475" t="s">
        <v>2790</v>
      </c>
      <c r="L475" t="s">
        <v>2791</v>
      </c>
      <c r="M475" t="s">
        <v>2529</v>
      </c>
    </row>
    <row r="476" spans="1:13">
      <c r="A476">
        <f>COUNTIF($B$2:B476,buscaDEPOT!$L$4)</f>
        <v>0</v>
      </c>
      <c r="B476" t="s">
        <v>2496</v>
      </c>
      <c r="C476" t="s">
        <v>2497</v>
      </c>
      <c r="D476" t="s">
        <v>2792</v>
      </c>
      <c r="E476" t="s">
        <v>2793</v>
      </c>
      <c r="F476" t="s">
        <v>2540</v>
      </c>
      <c r="G476" t="s">
        <v>2541</v>
      </c>
      <c r="H476" t="s">
        <v>2542</v>
      </c>
      <c r="I476" t="s">
        <v>2543</v>
      </c>
      <c r="J476" t="s">
        <v>2794</v>
      </c>
      <c r="K476" t="s">
        <v>2544</v>
      </c>
      <c r="L476" t="s">
        <v>2545</v>
      </c>
      <c r="M476" t="s">
        <v>2513</v>
      </c>
    </row>
    <row r="477" spans="1:13">
      <c r="A477">
        <f>COUNTIF($B$2:B477,buscaDEPOT!$L$4)</f>
        <v>0</v>
      </c>
      <c r="B477" t="s">
        <v>2496</v>
      </c>
      <c r="C477" t="s">
        <v>2497</v>
      </c>
      <c r="D477" t="s">
        <v>2795</v>
      </c>
      <c r="E477" t="s">
        <v>2796</v>
      </c>
      <c r="F477" t="s">
        <v>2796</v>
      </c>
      <c r="G477" t="s">
        <v>2797</v>
      </c>
      <c r="H477" t="s">
        <v>2798</v>
      </c>
      <c r="J477" t="s">
        <v>2799</v>
      </c>
      <c r="K477" t="s">
        <v>2800</v>
      </c>
      <c r="L477" t="s">
        <v>2801</v>
      </c>
      <c r="M477" t="s">
        <v>2561</v>
      </c>
    </row>
    <row r="478" spans="1:13">
      <c r="A478">
        <f>COUNTIF($B$2:B478,buscaDEPOT!$L$4)</f>
        <v>0</v>
      </c>
      <c r="B478" t="s">
        <v>2496</v>
      </c>
      <c r="C478" t="s">
        <v>2497</v>
      </c>
      <c r="D478" t="s">
        <v>2802</v>
      </c>
      <c r="E478" t="s">
        <v>2610</v>
      </c>
      <c r="F478" t="s">
        <v>2610</v>
      </c>
      <c r="G478" t="s">
        <v>2803</v>
      </c>
      <c r="H478" t="s">
        <v>2610</v>
      </c>
      <c r="J478" t="s">
        <v>2804</v>
      </c>
      <c r="K478" t="s">
        <v>2805</v>
      </c>
      <c r="L478" t="s">
        <v>2806</v>
      </c>
      <c r="M478" t="s">
        <v>2529</v>
      </c>
    </row>
    <row r="479" spans="1:13">
      <c r="A479">
        <f>COUNTIF($B$2:B479,buscaDEPOT!$L$4)</f>
        <v>0</v>
      </c>
      <c r="B479" t="s">
        <v>2496</v>
      </c>
      <c r="C479" t="s">
        <v>2497</v>
      </c>
      <c r="D479" t="s">
        <v>2807</v>
      </c>
      <c r="E479" t="s">
        <v>2808</v>
      </c>
      <c r="F479" t="s">
        <v>2808</v>
      </c>
      <c r="G479" t="s">
        <v>2809</v>
      </c>
      <c r="H479" t="s">
        <v>2810</v>
      </c>
      <c r="J479" t="s">
        <v>2811</v>
      </c>
      <c r="K479" t="s">
        <v>2812</v>
      </c>
      <c r="L479" t="s">
        <v>2813</v>
      </c>
      <c r="M479" t="s">
        <v>2561</v>
      </c>
    </row>
    <row r="480" spans="1:13">
      <c r="A480">
        <f>COUNTIF($B$2:B480,buscaDEPOT!$L$4)</f>
        <v>0</v>
      </c>
      <c r="B480" t="s">
        <v>2496</v>
      </c>
      <c r="C480" t="s">
        <v>2497</v>
      </c>
      <c r="D480" t="s">
        <v>2769</v>
      </c>
      <c r="E480" t="s">
        <v>2770</v>
      </c>
      <c r="F480" t="s">
        <v>2770</v>
      </c>
      <c r="G480" t="s">
        <v>2771</v>
      </c>
      <c r="H480" t="s">
        <v>2772</v>
      </c>
      <c r="J480" t="s">
        <v>2773</v>
      </c>
      <c r="K480" t="s">
        <v>2774</v>
      </c>
      <c r="L480" t="s">
        <v>2775</v>
      </c>
      <c r="M480" t="s">
        <v>2561</v>
      </c>
    </row>
    <row r="481" spans="1:13">
      <c r="A481">
        <f>COUNTIF($B$2:B481,buscaDEPOT!$L$4)</f>
        <v>0</v>
      </c>
      <c r="B481" t="s">
        <v>2496</v>
      </c>
      <c r="C481" t="s">
        <v>2497</v>
      </c>
      <c r="D481" t="s">
        <v>2742</v>
      </c>
      <c r="E481" t="s">
        <v>2585</v>
      </c>
      <c r="F481" t="s">
        <v>2585</v>
      </c>
      <c r="G481" t="s">
        <v>2743</v>
      </c>
      <c r="H481" t="s">
        <v>2744</v>
      </c>
      <c r="I481" t="s">
        <v>2745</v>
      </c>
      <c r="J481" t="s">
        <v>2746</v>
      </c>
      <c r="K481" t="s">
        <v>2747</v>
      </c>
      <c r="L481" t="s">
        <v>2748</v>
      </c>
      <c r="M481" t="s">
        <v>2513</v>
      </c>
    </row>
    <row r="482" spans="1:13">
      <c r="A482">
        <f>COUNTIF($B$2:B482,buscaDEPOT!$L$4)</f>
        <v>0</v>
      </c>
      <c r="B482" t="s">
        <v>2496</v>
      </c>
      <c r="C482" t="s">
        <v>2497</v>
      </c>
      <c r="D482" t="s">
        <v>2734</v>
      </c>
      <c r="E482" t="s">
        <v>2735</v>
      </c>
      <c r="F482" t="s">
        <v>2735</v>
      </c>
      <c r="G482" t="s">
        <v>2736</v>
      </c>
      <c r="H482" t="s">
        <v>2737</v>
      </c>
      <c r="I482" t="s">
        <v>2738</v>
      </c>
      <c r="J482" t="s">
        <v>2739</v>
      </c>
      <c r="K482" t="s">
        <v>2740</v>
      </c>
      <c r="L482" t="s">
        <v>2741</v>
      </c>
      <c r="M482" t="s">
        <v>2561</v>
      </c>
    </row>
    <row r="483" spans="1:13">
      <c r="A483">
        <f>COUNTIF($B$2:B483,buscaDEPOT!$L$4)</f>
        <v>0</v>
      </c>
      <c r="B483" t="s">
        <v>2496</v>
      </c>
      <c r="C483" t="s">
        <v>2497</v>
      </c>
      <c r="D483" t="s">
        <v>2674</v>
      </c>
      <c r="E483" t="s">
        <v>2675</v>
      </c>
      <c r="F483" t="s">
        <v>2676</v>
      </c>
      <c r="G483" t="s">
        <v>2677</v>
      </c>
      <c r="H483" t="s">
        <v>2678</v>
      </c>
      <c r="J483" t="s">
        <v>2679</v>
      </c>
      <c r="K483" t="s">
        <v>2680</v>
      </c>
      <c r="L483" t="s">
        <v>2681</v>
      </c>
      <c r="M483" t="s">
        <v>2561</v>
      </c>
    </row>
    <row r="484" spans="1:13">
      <c r="A484">
        <f>COUNTIF($B$2:B484,buscaDEPOT!$L$4)</f>
        <v>0</v>
      </c>
      <c r="B484" t="s">
        <v>2496</v>
      </c>
      <c r="C484" t="s">
        <v>2497</v>
      </c>
      <c r="D484" t="s">
        <v>2718</v>
      </c>
      <c r="E484" t="s">
        <v>2719</v>
      </c>
      <c r="F484" t="s">
        <v>2719</v>
      </c>
      <c r="G484" t="s">
        <v>2720</v>
      </c>
      <c r="H484" t="s">
        <v>2721</v>
      </c>
      <c r="J484" t="s">
        <v>2722</v>
      </c>
      <c r="K484" t="s">
        <v>2723</v>
      </c>
      <c r="L484" t="s">
        <v>2724</v>
      </c>
      <c r="M484" t="s">
        <v>2561</v>
      </c>
    </row>
    <row r="485" spans="1:13">
      <c r="A485">
        <f>COUNTIF($B$2:B485,buscaDEPOT!$L$4)</f>
        <v>0</v>
      </c>
      <c r="B485" t="s">
        <v>2496</v>
      </c>
      <c r="C485" t="s">
        <v>2497</v>
      </c>
      <c r="D485" t="s">
        <v>2756</v>
      </c>
      <c r="E485" t="s">
        <v>2757</v>
      </c>
      <c r="F485" t="s">
        <v>2757</v>
      </c>
      <c r="G485" t="s">
        <v>2758</v>
      </c>
      <c r="J485" t="s">
        <v>2759</v>
      </c>
      <c r="K485" t="s">
        <v>2760</v>
      </c>
      <c r="L485" t="s">
        <v>2761</v>
      </c>
      <c r="M485" t="s">
        <v>2513</v>
      </c>
    </row>
    <row r="486" spans="1:13">
      <c r="A486">
        <f>COUNTIF($B$2:B486,buscaDEPOT!$L$4)</f>
        <v>0</v>
      </c>
      <c r="B486" t="s">
        <v>2496</v>
      </c>
      <c r="C486" t="s">
        <v>2497</v>
      </c>
      <c r="D486" t="s">
        <v>2704</v>
      </c>
      <c r="E486" t="s">
        <v>2705</v>
      </c>
      <c r="F486" t="s">
        <v>2705</v>
      </c>
      <c r="G486" t="s">
        <v>2706</v>
      </c>
      <c r="H486" t="s">
        <v>2707</v>
      </c>
      <c r="I486" t="s">
        <v>2708</v>
      </c>
      <c r="J486" t="s">
        <v>2709</v>
      </c>
      <c r="K486" t="s">
        <v>2710</v>
      </c>
      <c r="L486" t="s">
        <v>2711</v>
      </c>
      <c r="M486" t="s">
        <v>2561</v>
      </c>
    </row>
    <row r="487" spans="1:13">
      <c r="A487">
        <f>COUNTIF($B$2:B487,buscaDEPOT!$L$4)</f>
        <v>0</v>
      </c>
      <c r="B487" t="s">
        <v>2496</v>
      </c>
      <c r="C487" t="s">
        <v>2497</v>
      </c>
      <c r="D487" t="s">
        <v>2695</v>
      </c>
      <c r="E487" t="s">
        <v>2696</v>
      </c>
      <c r="F487" t="s">
        <v>2697</v>
      </c>
      <c r="G487" t="s">
        <v>2698</v>
      </c>
      <c r="H487" t="s">
        <v>2699</v>
      </c>
      <c r="I487" t="s">
        <v>2700</v>
      </c>
      <c r="J487" t="s">
        <v>2701</v>
      </c>
      <c r="K487" t="s">
        <v>2702</v>
      </c>
      <c r="L487" t="s">
        <v>2703</v>
      </c>
      <c r="M487" t="s">
        <v>2529</v>
      </c>
    </row>
    <row r="488" spans="1:13">
      <c r="A488">
        <f>COUNTIF($B$2:B488,buscaDEPOT!$L$4)</f>
        <v>0</v>
      </c>
      <c r="B488" t="s">
        <v>2496</v>
      </c>
      <c r="C488" t="s">
        <v>2497</v>
      </c>
      <c r="D488" t="s">
        <v>2688</v>
      </c>
      <c r="E488" t="s">
        <v>2689</v>
      </c>
      <c r="F488" t="s">
        <v>2689</v>
      </c>
      <c r="G488" t="s">
        <v>2690</v>
      </c>
      <c r="H488" t="s">
        <v>2691</v>
      </c>
      <c r="J488" t="s">
        <v>2692</v>
      </c>
      <c r="K488" t="s">
        <v>2693</v>
      </c>
      <c r="L488" t="s">
        <v>2694</v>
      </c>
      <c r="M488" t="s">
        <v>2513</v>
      </c>
    </row>
    <row r="489" spans="1:13">
      <c r="A489">
        <f>COUNTIF($B$2:B489,buscaDEPOT!$L$4)</f>
        <v>0</v>
      </c>
      <c r="B489" t="s">
        <v>2496</v>
      </c>
      <c r="C489" t="s">
        <v>2497</v>
      </c>
      <c r="D489" t="s">
        <v>2682</v>
      </c>
      <c r="E489" t="s">
        <v>2683</v>
      </c>
      <c r="F489" t="s">
        <v>2683</v>
      </c>
      <c r="G489" t="s">
        <v>2684</v>
      </c>
      <c r="H489" t="s">
        <v>2685</v>
      </c>
      <c r="J489" t="s">
        <v>2686</v>
      </c>
      <c r="K489" t="s">
        <v>2687</v>
      </c>
      <c r="M489" t="s">
        <v>2513</v>
      </c>
    </row>
    <row r="490" spans="1:13">
      <c r="A490">
        <f>COUNTIF($B$2:B490,buscaDEPOT!$L$4)</f>
        <v>0</v>
      </c>
      <c r="B490" t="s">
        <v>2496</v>
      </c>
      <c r="C490" t="s">
        <v>2497</v>
      </c>
      <c r="D490" t="s">
        <v>2762</v>
      </c>
      <c r="E490" t="s">
        <v>2763</v>
      </c>
      <c r="F490" t="s">
        <v>2763</v>
      </c>
      <c r="G490" t="s">
        <v>2764</v>
      </c>
      <c r="H490" t="s">
        <v>2765</v>
      </c>
      <c r="J490" t="s">
        <v>2766</v>
      </c>
      <c r="K490" t="s">
        <v>2767</v>
      </c>
      <c r="L490" t="s">
        <v>2768</v>
      </c>
      <c r="M490" t="s">
        <v>2513</v>
      </c>
    </row>
    <row r="491" spans="1:13">
      <c r="A491">
        <f>COUNTIF($B$2:B491,buscaDEPOT!$L$4)</f>
        <v>0</v>
      </c>
      <c r="B491" t="s">
        <v>2814</v>
      </c>
      <c r="C491" t="s">
        <v>2815</v>
      </c>
      <c r="D491" t="s">
        <v>2840</v>
      </c>
      <c r="E491" t="s">
        <v>2841</v>
      </c>
      <c r="F491" t="s">
        <v>2841</v>
      </c>
      <c r="G491" t="s">
        <v>2842</v>
      </c>
      <c r="K491" t="s">
        <v>2831</v>
      </c>
      <c r="L491" t="s">
        <v>2831</v>
      </c>
      <c r="M491" t="s">
        <v>2821</v>
      </c>
    </row>
    <row r="492" spans="1:13">
      <c r="A492">
        <f>COUNTIF($B$2:B492,buscaDEPOT!$L$4)</f>
        <v>0</v>
      </c>
      <c r="B492" t="s">
        <v>2814</v>
      </c>
      <c r="C492" t="s">
        <v>2815</v>
      </c>
      <c r="D492" t="s">
        <v>2821</v>
      </c>
      <c r="E492" t="s">
        <v>2819</v>
      </c>
      <c r="F492" t="s">
        <v>2843</v>
      </c>
      <c r="G492" t="s">
        <v>2844</v>
      </c>
      <c r="K492" t="s">
        <v>2845</v>
      </c>
      <c r="L492" t="s">
        <v>2845</v>
      </c>
      <c r="M492" t="s">
        <v>2821</v>
      </c>
    </row>
    <row r="493" spans="1:13">
      <c r="A493">
        <f>COUNTIF($B$2:B493,buscaDEPOT!$L$4)</f>
        <v>0</v>
      </c>
      <c r="B493" t="s">
        <v>2814</v>
      </c>
      <c r="C493" t="s">
        <v>2815</v>
      </c>
      <c r="D493" t="s">
        <v>2816</v>
      </c>
      <c r="E493" t="s">
        <v>2817</v>
      </c>
      <c r="G493" t="s">
        <v>2818</v>
      </c>
      <c r="H493" t="s">
        <v>2819</v>
      </c>
      <c r="K493" t="s">
        <v>2820</v>
      </c>
      <c r="L493" t="s">
        <v>2820</v>
      </c>
      <c r="M493" t="s">
        <v>2821</v>
      </c>
    </row>
    <row r="494" spans="1:13">
      <c r="A494">
        <f>COUNTIF($B$2:B494,buscaDEPOT!$L$4)</f>
        <v>0</v>
      </c>
      <c r="B494" t="s">
        <v>2814</v>
      </c>
      <c r="C494" t="s">
        <v>2815</v>
      </c>
      <c r="D494" t="s">
        <v>2822</v>
      </c>
      <c r="E494" t="s">
        <v>2823</v>
      </c>
      <c r="F494" t="s">
        <v>2824</v>
      </c>
      <c r="G494" t="s">
        <v>2825</v>
      </c>
      <c r="K494" t="s">
        <v>2826</v>
      </c>
      <c r="L494" t="s">
        <v>2826</v>
      </c>
      <c r="M494" t="s">
        <v>2821</v>
      </c>
    </row>
    <row r="495" spans="1:13">
      <c r="A495">
        <f>COUNTIF($B$2:B495,buscaDEPOT!$L$4)</f>
        <v>0</v>
      </c>
      <c r="B495" t="s">
        <v>2814</v>
      </c>
      <c r="C495" t="s">
        <v>2815</v>
      </c>
      <c r="D495" t="s">
        <v>2827</v>
      </c>
      <c r="E495" t="s">
        <v>2828</v>
      </c>
      <c r="F495" t="s">
        <v>2828</v>
      </c>
      <c r="G495" t="s">
        <v>2829</v>
      </c>
      <c r="H495" t="s">
        <v>2830</v>
      </c>
      <c r="K495" t="s">
        <v>2831</v>
      </c>
      <c r="L495" t="s">
        <v>2831</v>
      </c>
      <c r="M495" t="s">
        <v>2821</v>
      </c>
    </row>
    <row r="496" spans="1:13">
      <c r="A496">
        <f>COUNTIF($B$2:B496,buscaDEPOT!$L$4)</f>
        <v>0</v>
      </c>
      <c r="B496" t="s">
        <v>2814</v>
      </c>
      <c r="C496" t="s">
        <v>2815</v>
      </c>
      <c r="D496" t="s">
        <v>2832</v>
      </c>
      <c r="E496" t="s">
        <v>2833</v>
      </c>
      <c r="F496" t="s">
        <v>2833</v>
      </c>
      <c r="G496" t="s">
        <v>2834</v>
      </c>
      <c r="K496" t="s">
        <v>2835</v>
      </c>
      <c r="L496" t="s">
        <v>2835</v>
      </c>
      <c r="M496" t="s">
        <v>2821</v>
      </c>
    </row>
    <row r="497" spans="1:13">
      <c r="A497">
        <f>COUNTIF($B$2:B497,buscaDEPOT!$L$4)</f>
        <v>0</v>
      </c>
      <c r="B497" t="s">
        <v>2814</v>
      </c>
      <c r="C497" t="s">
        <v>2815</v>
      </c>
      <c r="D497" t="s">
        <v>2836</v>
      </c>
      <c r="E497" t="s">
        <v>2837</v>
      </c>
      <c r="F497" t="s">
        <v>2837</v>
      </c>
      <c r="G497" t="s">
        <v>2838</v>
      </c>
      <c r="K497" t="s">
        <v>2839</v>
      </c>
      <c r="L497" t="s">
        <v>2839</v>
      </c>
      <c r="M497" t="s">
        <v>2821</v>
      </c>
    </row>
    <row r="498" spans="1:13">
      <c r="A498">
        <f>COUNTIF($B$2:B498,buscaDEPOT!$L$4)</f>
        <v>0</v>
      </c>
      <c r="B498" t="s">
        <v>2846</v>
      </c>
      <c r="C498" t="s">
        <v>2847</v>
      </c>
      <c r="D498" t="s">
        <v>2854</v>
      </c>
      <c r="E498" t="s">
        <v>2855</v>
      </c>
      <c r="F498" t="s">
        <v>2856</v>
      </c>
      <c r="G498" t="s">
        <v>2857</v>
      </c>
      <c r="H498" t="s">
        <v>2858</v>
      </c>
      <c r="I498" t="s">
        <v>2856</v>
      </c>
      <c r="K498" t="s">
        <v>2859</v>
      </c>
      <c r="L498" t="s">
        <v>2860</v>
      </c>
      <c r="M498" t="s">
        <v>2848</v>
      </c>
    </row>
    <row r="499" spans="1:13">
      <c r="A499">
        <f>COUNTIF($B$2:B499,buscaDEPOT!$L$4)</f>
        <v>0</v>
      </c>
      <c r="B499" t="s">
        <v>2846</v>
      </c>
      <c r="C499" t="s">
        <v>2847</v>
      </c>
      <c r="D499" t="s">
        <v>2848</v>
      </c>
      <c r="E499" t="s">
        <v>2849</v>
      </c>
      <c r="F499" t="s">
        <v>2849</v>
      </c>
      <c r="G499" t="s">
        <v>2850</v>
      </c>
      <c r="H499" t="s">
        <v>2851</v>
      </c>
      <c r="K499" t="s">
        <v>2852</v>
      </c>
      <c r="L499" t="s">
        <v>2853</v>
      </c>
      <c r="M499" t="s">
        <v>2848</v>
      </c>
    </row>
    <row r="500" spans="1:13">
      <c r="A500">
        <f>COUNTIF($B$2:B500,buscaDEPOT!$L$4)</f>
        <v>0</v>
      </c>
      <c r="B500" t="s">
        <v>2861</v>
      </c>
      <c r="C500" t="s">
        <v>2862</v>
      </c>
      <c r="D500" t="s">
        <v>2863</v>
      </c>
      <c r="E500" t="s">
        <v>2864</v>
      </c>
      <c r="F500" t="s">
        <v>2864</v>
      </c>
      <c r="G500" t="s">
        <v>2865</v>
      </c>
      <c r="H500" t="s">
        <v>2866</v>
      </c>
      <c r="K500" t="s">
        <v>2867</v>
      </c>
      <c r="L500" t="s">
        <v>2868</v>
      </c>
      <c r="M500" t="s">
        <v>2863</v>
      </c>
    </row>
    <row r="501" spans="1:13">
      <c r="A501">
        <f>COUNTIF($B$2:B501,buscaDEPOT!$L$4)</f>
        <v>0</v>
      </c>
      <c r="B501" t="s">
        <v>2869</v>
      </c>
      <c r="C501" t="s">
        <v>1735</v>
      </c>
      <c r="D501" t="s">
        <v>2870</v>
      </c>
      <c r="E501" t="s">
        <v>1735</v>
      </c>
      <c r="F501" t="s">
        <v>2871</v>
      </c>
      <c r="G501" t="s">
        <v>2872</v>
      </c>
      <c r="K501" t="s">
        <v>2873</v>
      </c>
      <c r="L501" t="s">
        <v>2874</v>
      </c>
      <c r="M501" t="s">
        <v>2870</v>
      </c>
    </row>
    <row r="502" spans="1:13">
      <c r="A502">
        <f>COUNTIF($B$2:B502,buscaDEPOT!$L$4)</f>
        <v>0</v>
      </c>
      <c r="B502" t="s">
        <v>2875</v>
      </c>
      <c r="C502" t="s">
        <v>2876</v>
      </c>
      <c r="D502" t="s">
        <v>2877</v>
      </c>
      <c r="E502" t="s">
        <v>2876</v>
      </c>
      <c r="F502" t="s">
        <v>2876</v>
      </c>
      <c r="G502" t="s">
        <v>2878</v>
      </c>
      <c r="H502" t="s">
        <v>759</v>
      </c>
      <c r="J502" t="s">
        <v>2879</v>
      </c>
      <c r="K502" t="s">
        <v>2880</v>
      </c>
      <c r="L502" t="s">
        <v>2881</v>
      </c>
      <c r="M502" t="s">
        <v>197</v>
      </c>
    </row>
    <row r="503" spans="1:13">
      <c r="A503">
        <f>COUNTIF($B$2:B503,buscaDEPOT!$L$4)</f>
        <v>0</v>
      </c>
      <c r="B503" t="s">
        <v>2882</v>
      </c>
      <c r="C503" t="s">
        <v>2883</v>
      </c>
      <c r="D503" t="s">
        <v>2884</v>
      </c>
      <c r="E503" t="s">
        <v>2885</v>
      </c>
      <c r="F503" t="s">
        <v>2885</v>
      </c>
      <c r="G503" t="s">
        <v>2886</v>
      </c>
      <c r="H503" t="s">
        <v>2887</v>
      </c>
      <c r="I503" t="s">
        <v>2888</v>
      </c>
      <c r="J503" t="s">
        <v>2889</v>
      </c>
      <c r="K503" t="s">
        <v>2890</v>
      </c>
      <c r="L503" t="s">
        <v>2891</v>
      </c>
      <c r="M503" t="s">
        <v>2892</v>
      </c>
    </row>
    <row r="504" spans="1:13">
      <c r="A504">
        <f>COUNTIF($B$2:B504,buscaDEPOT!$L$4)</f>
        <v>0</v>
      </c>
      <c r="B504" t="s">
        <v>2882</v>
      </c>
      <c r="C504" t="s">
        <v>2883</v>
      </c>
      <c r="D504" t="s">
        <v>2893</v>
      </c>
      <c r="E504" t="s">
        <v>2894</v>
      </c>
      <c r="F504" t="s">
        <v>2894</v>
      </c>
      <c r="G504" t="s">
        <v>2895</v>
      </c>
      <c r="H504" t="s">
        <v>2896</v>
      </c>
      <c r="J504" t="s">
        <v>2897</v>
      </c>
      <c r="K504" t="s">
        <v>2898</v>
      </c>
      <c r="L504" t="s">
        <v>2899</v>
      </c>
      <c r="M504" t="s">
        <v>2892</v>
      </c>
    </row>
    <row r="505" spans="1:13">
      <c r="A505">
        <f>COUNTIF($B$2:B505,buscaDEPOT!$L$4)</f>
        <v>0</v>
      </c>
      <c r="B505" t="s">
        <v>2882</v>
      </c>
      <c r="C505" t="s">
        <v>2883</v>
      </c>
      <c r="D505" t="s">
        <v>2892</v>
      </c>
      <c r="E505" t="s">
        <v>2900</v>
      </c>
      <c r="F505" t="s">
        <v>2901</v>
      </c>
      <c r="G505" t="s">
        <v>2902</v>
      </c>
      <c r="H505" t="s">
        <v>2903</v>
      </c>
      <c r="J505" t="s">
        <v>2904</v>
      </c>
      <c r="K505" t="s">
        <v>2905</v>
      </c>
      <c r="L505" t="s">
        <v>2906</v>
      </c>
      <c r="M505" t="s">
        <v>2892</v>
      </c>
    </row>
    <row r="506" spans="1:13">
      <c r="A506">
        <f>COUNTIF($B$2:B506,buscaDEPOT!$L$4)</f>
        <v>0</v>
      </c>
      <c r="B506" t="s">
        <v>2907</v>
      </c>
      <c r="C506" t="s">
        <v>2908</v>
      </c>
      <c r="D506" t="s">
        <v>2957</v>
      </c>
      <c r="E506" t="s">
        <v>2958</v>
      </c>
      <c r="F506" t="s">
        <v>2959</v>
      </c>
      <c r="G506" t="s">
        <v>2960</v>
      </c>
      <c r="H506" t="s">
        <v>2961</v>
      </c>
      <c r="J506" t="s">
        <v>2962</v>
      </c>
      <c r="K506" t="s">
        <v>2963</v>
      </c>
      <c r="L506" t="s">
        <v>2945</v>
      </c>
      <c r="M506" t="s">
        <v>2914</v>
      </c>
    </row>
    <row r="507" spans="1:13">
      <c r="A507">
        <f>COUNTIF($B$2:B507,buscaDEPOT!$L$4)</f>
        <v>0</v>
      </c>
      <c r="B507" t="s">
        <v>2907</v>
      </c>
      <c r="C507" t="s">
        <v>2908</v>
      </c>
      <c r="D507" t="s">
        <v>2939</v>
      </c>
      <c r="E507" t="s">
        <v>2951</v>
      </c>
      <c r="F507" t="s">
        <v>2952</v>
      </c>
      <c r="G507" t="s">
        <v>2953</v>
      </c>
      <c r="H507" t="s">
        <v>2954</v>
      </c>
      <c r="J507" t="s">
        <v>2955</v>
      </c>
      <c r="K507" t="s">
        <v>2956</v>
      </c>
      <c r="L507" t="s">
        <v>2945</v>
      </c>
      <c r="M507" t="s">
        <v>2914</v>
      </c>
    </row>
    <row r="508" spans="1:13">
      <c r="A508">
        <f>COUNTIF($B$2:B508,buscaDEPOT!$L$4)</f>
        <v>0</v>
      </c>
      <c r="B508" t="s">
        <v>2907</v>
      </c>
      <c r="C508" t="s">
        <v>2908</v>
      </c>
      <c r="D508" t="s">
        <v>2946</v>
      </c>
      <c r="E508" t="s">
        <v>2947</v>
      </c>
      <c r="F508" t="s">
        <v>2948</v>
      </c>
      <c r="G508" t="s">
        <v>2949</v>
      </c>
      <c r="J508" t="s">
        <v>2950</v>
      </c>
      <c r="K508" t="s">
        <v>2919</v>
      </c>
      <c r="L508" t="s">
        <v>2945</v>
      </c>
      <c r="M508" t="s">
        <v>2914</v>
      </c>
    </row>
    <row r="509" spans="1:13">
      <c r="A509">
        <f>COUNTIF($B$2:B509,buscaDEPOT!$L$4)</f>
        <v>0</v>
      </c>
      <c r="B509" t="s">
        <v>2907</v>
      </c>
      <c r="C509" t="s">
        <v>2908</v>
      </c>
      <c r="D509" t="s">
        <v>2909</v>
      </c>
      <c r="E509" t="s">
        <v>2910</v>
      </c>
      <c r="F509" t="s">
        <v>2910</v>
      </c>
      <c r="G509" t="s">
        <v>2911</v>
      </c>
      <c r="J509" t="s">
        <v>2912</v>
      </c>
      <c r="K509" t="s">
        <v>2913</v>
      </c>
      <c r="M509" t="s">
        <v>2914</v>
      </c>
    </row>
    <row r="510" spans="1:13">
      <c r="A510">
        <f>COUNTIF($B$2:B510,buscaDEPOT!$L$4)</f>
        <v>0</v>
      </c>
      <c r="B510" t="s">
        <v>2907</v>
      </c>
      <c r="C510" t="s">
        <v>2908</v>
      </c>
      <c r="D510" t="s">
        <v>2940</v>
      </c>
      <c r="E510" t="s">
        <v>2941</v>
      </c>
      <c r="F510" t="s">
        <v>2941</v>
      </c>
      <c r="G510" t="s">
        <v>2942</v>
      </c>
      <c r="H510" t="s">
        <v>2943</v>
      </c>
      <c r="J510" t="s">
        <v>2944</v>
      </c>
      <c r="K510" t="s">
        <v>2919</v>
      </c>
      <c r="L510" t="s">
        <v>2945</v>
      </c>
      <c r="M510" t="s">
        <v>2939</v>
      </c>
    </row>
    <row r="511" spans="1:13">
      <c r="A511">
        <f>COUNTIF($B$2:B511,buscaDEPOT!$L$4)</f>
        <v>0</v>
      </c>
      <c r="B511" t="s">
        <v>2907</v>
      </c>
      <c r="C511" t="s">
        <v>2908</v>
      </c>
      <c r="D511" t="s">
        <v>2964</v>
      </c>
      <c r="E511" t="s">
        <v>2965</v>
      </c>
      <c r="F511" t="s">
        <v>2965</v>
      </c>
      <c r="G511" t="s">
        <v>2966</v>
      </c>
      <c r="J511" t="s">
        <v>2967</v>
      </c>
      <c r="K511" t="s">
        <v>2919</v>
      </c>
      <c r="L511" t="s">
        <v>2945</v>
      </c>
      <c r="M511" t="s">
        <v>2914</v>
      </c>
    </row>
    <row r="512" spans="1:13">
      <c r="A512">
        <f>COUNTIF($B$2:B512,buscaDEPOT!$L$4)</f>
        <v>0</v>
      </c>
      <c r="B512" t="s">
        <v>2907</v>
      </c>
      <c r="C512" t="s">
        <v>2908</v>
      </c>
      <c r="D512" t="s">
        <v>2935</v>
      </c>
      <c r="E512" t="s">
        <v>2936</v>
      </c>
      <c r="F512" t="s">
        <v>2936</v>
      </c>
      <c r="G512" t="s">
        <v>2937</v>
      </c>
      <c r="J512" t="s">
        <v>2938</v>
      </c>
      <c r="K512" t="s">
        <v>2919</v>
      </c>
      <c r="L512" t="s">
        <v>2920</v>
      </c>
      <c r="M512" t="s">
        <v>2939</v>
      </c>
    </row>
    <row r="513" spans="1:13">
      <c r="A513">
        <f>COUNTIF($B$2:B513,buscaDEPOT!$L$4)</f>
        <v>0</v>
      </c>
      <c r="B513" t="s">
        <v>2907</v>
      </c>
      <c r="C513" t="s">
        <v>2908</v>
      </c>
      <c r="D513" t="s">
        <v>2928</v>
      </c>
      <c r="E513" t="s">
        <v>2929</v>
      </c>
      <c r="F513" t="s">
        <v>2929</v>
      </c>
      <c r="G513" t="s">
        <v>2930</v>
      </c>
      <c r="H513" t="s">
        <v>2931</v>
      </c>
      <c r="J513" t="s">
        <v>2932</v>
      </c>
      <c r="K513" t="s">
        <v>2933</v>
      </c>
      <c r="L513" t="s">
        <v>2934</v>
      </c>
      <c r="M513" t="s">
        <v>2914</v>
      </c>
    </row>
    <row r="514" spans="1:13">
      <c r="A514">
        <f>COUNTIF($B$2:B514,buscaDEPOT!$L$4)</f>
        <v>0</v>
      </c>
      <c r="B514" t="s">
        <v>2907</v>
      </c>
      <c r="C514" t="s">
        <v>2908</v>
      </c>
      <c r="D514" t="s">
        <v>2914</v>
      </c>
      <c r="E514" t="s">
        <v>2921</v>
      </c>
      <c r="F514" t="s">
        <v>2922</v>
      </c>
      <c r="G514" t="s">
        <v>2923</v>
      </c>
      <c r="H514" t="s">
        <v>2924</v>
      </c>
      <c r="J514" t="s">
        <v>2925</v>
      </c>
      <c r="K514" t="s">
        <v>2926</v>
      </c>
      <c r="L514" t="s">
        <v>2927</v>
      </c>
      <c r="M514" t="s">
        <v>2914</v>
      </c>
    </row>
    <row r="515" spans="1:13">
      <c r="A515">
        <f>COUNTIF($B$2:B515,buscaDEPOT!$L$4)</f>
        <v>0</v>
      </c>
      <c r="B515" t="s">
        <v>2907</v>
      </c>
      <c r="C515" t="s">
        <v>2908</v>
      </c>
      <c r="D515" t="s">
        <v>2915</v>
      </c>
      <c r="E515" t="s">
        <v>2916</v>
      </c>
      <c r="F515" t="s">
        <v>2916</v>
      </c>
      <c r="G515" t="s">
        <v>2917</v>
      </c>
      <c r="J515" t="s">
        <v>2918</v>
      </c>
      <c r="K515" t="s">
        <v>2919</v>
      </c>
      <c r="L515" t="s">
        <v>2920</v>
      </c>
      <c r="M515" t="s">
        <v>2914</v>
      </c>
    </row>
    <row r="516" spans="1:13">
      <c r="A516">
        <f>COUNTIF($B$2:B516,buscaDEPOT!$L$4)</f>
        <v>0</v>
      </c>
      <c r="B516" t="s">
        <v>2968</v>
      </c>
      <c r="C516" t="s">
        <v>2969</v>
      </c>
      <c r="D516" t="s">
        <v>3096</v>
      </c>
      <c r="E516" t="s">
        <v>3097</v>
      </c>
      <c r="F516" t="s">
        <v>3098</v>
      </c>
      <c r="G516" t="s">
        <v>3099</v>
      </c>
      <c r="J516" t="s">
        <v>3100</v>
      </c>
      <c r="K516" t="s">
        <v>3101</v>
      </c>
      <c r="L516" t="s">
        <v>3102</v>
      </c>
      <c r="M516" t="s">
        <v>3096</v>
      </c>
    </row>
    <row r="517" spans="1:13">
      <c r="A517">
        <f>COUNTIF($B$2:B517,buscaDEPOT!$L$4)</f>
        <v>0</v>
      </c>
      <c r="B517" t="s">
        <v>2968</v>
      </c>
      <c r="C517" t="s">
        <v>2969</v>
      </c>
      <c r="D517" t="s">
        <v>2983</v>
      </c>
      <c r="E517" t="s">
        <v>2984</v>
      </c>
      <c r="F517" t="s">
        <v>2984</v>
      </c>
      <c r="G517" t="s">
        <v>2985</v>
      </c>
      <c r="J517" t="s">
        <v>2986</v>
      </c>
      <c r="K517" t="s">
        <v>2987</v>
      </c>
      <c r="L517" t="s">
        <v>2988</v>
      </c>
      <c r="M517" t="s">
        <v>2983</v>
      </c>
    </row>
    <row r="518" spans="1:13">
      <c r="A518">
        <f>COUNTIF($B$2:B518,buscaDEPOT!$L$4)</f>
        <v>0</v>
      </c>
      <c r="B518" t="s">
        <v>2968</v>
      </c>
      <c r="C518" t="s">
        <v>2969</v>
      </c>
      <c r="D518" t="s">
        <v>3178</v>
      </c>
      <c r="E518" t="s">
        <v>3179</v>
      </c>
      <c r="F518" t="s">
        <v>3179</v>
      </c>
      <c r="G518" t="s">
        <v>3180</v>
      </c>
      <c r="J518" t="s">
        <v>3181</v>
      </c>
      <c r="K518" t="s">
        <v>3182</v>
      </c>
      <c r="L518" t="s">
        <v>3183</v>
      </c>
      <c r="M518" t="s">
        <v>3178</v>
      </c>
    </row>
    <row r="519" spans="1:13">
      <c r="A519">
        <f>COUNTIF($B$2:B519,buscaDEPOT!$L$4)</f>
        <v>0</v>
      </c>
      <c r="B519" t="s">
        <v>2968</v>
      </c>
      <c r="C519" t="s">
        <v>2969</v>
      </c>
      <c r="D519" t="s">
        <v>2989</v>
      </c>
      <c r="E519" t="s">
        <v>2990</v>
      </c>
      <c r="F519" t="s">
        <v>2990</v>
      </c>
      <c r="G519" t="s">
        <v>2991</v>
      </c>
      <c r="J519" t="s">
        <v>2992</v>
      </c>
      <c r="K519" t="s">
        <v>2993</v>
      </c>
      <c r="L519" t="s">
        <v>2994</v>
      </c>
      <c r="M519" t="s">
        <v>2989</v>
      </c>
    </row>
    <row r="520" spans="1:13">
      <c r="A520">
        <f>COUNTIF($B$2:B520,buscaDEPOT!$L$4)</f>
        <v>0</v>
      </c>
      <c r="B520" t="s">
        <v>2968</v>
      </c>
      <c r="C520" t="s">
        <v>2969</v>
      </c>
      <c r="D520" t="s">
        <v>2995</v>
      </c>
      <c r="E520" t="s">
        <v>2996</v>
      </c>
      <c r="F520" t="s">
        <v>2997</v>
      </c>
      <c r="G520" t="s">
        <v>2998</v>
      </c>
      <c r="J520" t="s">
        <v>2999</v>
      </c>
      <c r="K520" t="s">
        <v>3000</v>
      </c>
      <c r="L520" t="s">
        <v>3001</v>
      </c>
      <c r="M520" t="s">
        <v>2995</v>
      </c>
    </row>
    <row r="521" spans="1:13">
      <c r="A521">
        <f>COUNTIF($B$2:B521,buscaDEPOT!$L$4)</f>
        <v>0</v>
      </c>
      <c r="B521" t="s">
        <v>2968</v>
      </c>
      <c r="C521" t="s">
        <v>2969</v>
      </c>
      <c r="D521" t="s">
        <v>3002</v>
      </c>
      <c r="E521" t="s">
        <v>3003</v>
      </c>
      <c r="F521" t="s">
        <v>3004</v>
      </c>
      <c r="G521" t="s">
        <v>3005</v>
      </c>
      <c r="J521" t="s">
        <v>3006</v>
      </c>
      <c r="K521" t="s">
        <v>3007</v>
      </c>
      <c r="L521" t="s">
        <v>3008</v>
      </c>
      <c r="M521" t="s">
        <v>3002</v>
      </c>
    </row>
    <row r="522" spans="1:13">
      <c r="A522">
        <f>COUNTIF($B$2:B522,buscaDEPOT!$L$4)</f>
        <v>0</v>
      </c>
      <c r="B522" t="s">
        <v>2968</v>
      </c>
      <c r="C522" t="s">
        <v>2969</v>
      </c>
      <c r="D522" t="s">
        <v>3082</v>
      </c>
      <c r="E522" t="s">
        <v>3083</v>
      </c>
      <c r="F522" t="s">
        <v>3084</v>
      </c>
      <c r="G522" t="s">
        <v>3085</v>
      </c>
      <c r="J522" t="s">
        <v>3086</v>
      </c>
      <c r="K522" t="s">
        <v>3087</v>
      </c>
      <c r="L522" t="s">
        <v>3088</v>
      </c>
      <c r="M522" t="s">
        <v>3082</v>
      </c>
    </row>
    <row r="523" spans="1:13">
      <c r="A523">
        <f>COUNTIF($B$2:B523,buscaDEPOT!$L$4)</f>
        <v>0</v>
      </c>
      <c r="B523" t="s">
        <v>2968</v>
      </c>
      <c r="C523" t="s">
        <v>2969</v>
      </c>
      <c r="D523" t="s">
        <v>2970</v>
      </c>
      <c r="E523" t="s">
        <v>2971</v>
      </c>
      <c r="F523" t="s">
        <v>2971</v>
      </c>
      <c r="G523" t="s">
        <v>2972</v>
      </c>
      <c r="J523" t="s">
        <v>2973</v>
      </c>
      <c r="K523" t="s">
        <v>2974</v>
      </c>
      <c r="L523" t="s">
        <v>2975</v>
      </c>
      <c r="M523" t="s">
        <v>2970</v>
      </c>
    </row>
    <row r="524" spans="1:13">
      <c r="A524">
        <f>COUNTIF($B$2:B524,buscaDEPOT!$L$4)</f>
        <v>0</v>
      </c>
      <c r="B524" t="s">
        <v>2968</v>
      </c>
      <c r="C524" t="s">
        <v>2969</v>
      </c>
      <c r="D524" t="s">
        <v>2976</v>
      </c>
      <c r="E524" t="s">
        <v>2977</v>
      </c>
      <c r="F524" t="s">
        <v>2978</v>
      </c>
      <c r="G524" t="s">
        <v>2979</v>
      </c>
      <c r="J524" t="s">
        <v>2980</v>
      </c>
      <c r="K524" t="s">
        <v>2981</v>
      </c>
      <c r="L524" t="s">
        <v>2982</v>
      </c>
      <c r="M524" t="s">
        <v>2976</v>
      </c>
    </row>
    <row r="525" spans="1:13">
      <c r="A525">
        <f>COUNTIF($B$2:B525,buscaDEPOT!$L$4)</f>
        <v>0</v>
      </c>
      <c r="B525" t="s">
        <v>2968</v>
      </c>
      <c r="C525" t="s">
        <v>2969</v>
      </c>
      <c r="D525" t="s">
        <v>3165</v>
      </c>
      <c r="E525" t="s">
        <v>3166</v>
      </c>
      <c r="F525" t="s">
        <v>3167</v>
      </c>
      <c r="G525" t="s">
        <v>3168</v>
      </c>
      <c r="J525" t="s">
        <v>3169</v>
      </c>
      <c r="K525" t="s">
        <v>3170</v>
      </c>
      <c r="L525" t="s">
        <v>3171</v>
      </c>
      <c r="M525" t="s">
        <v>3165</v>
      </c>
    </row>
    <row r="526" spans="1:13">
      <c r="A526">
        <f>COUNTIF($B$2:B526,buscaDEPOT!$L$4)</f>
        <v>0</v>
      </c>
      <c r="B526" t="s">
        <v>2968</v>
      </c>
      <c r="C526" t="s">
        <v>2969</v>
      </c>
      <c r="D526" t="s">
        <v>3158</v>
      </c>
      <c r="E526" t="s">
        <v>3159</v>
      </c>
      <c r="F526" t="s">
        <v>3160</v>
      </c>
      <c r="G526" t="s">
        <v>3161</v>
      </c>
      <c r="J526" t="s">
        <v>3162</v>
      </c>
      <c r="K526" t="s">
        <v>3163</v>
      </c>
      <c r="L526" t="s">
        <v>3164</v>
      </c>
      <c r="M526" t="s">
        <v>3158</v>
      </c>
    </row>
    <row r="527" spans="1:13">
      <c r="A527">
        <f>COUNTIF($B$2:B527,buscaDEPOT!$L$4)</f>
        <v>0</v>
      </c>
      <c r="B527" t="s">
        <v>2968</v>
      </c>
      <c r="C527" t="s">
        <v>2969</v>
      </c>
      <c r="D527" t="s">
        <v>3150</v>
      </c>
      <c r="E527" t="s">
        <v>3151</v>
      </c>
      <c r="F527" t="s">
        <v>3152</v>
      </c>
      <c r="G527" t="s">
        <v>3153</v>
      </c>
      <c r="H527" t="s">
        <v>3154</v>
      </c>
      <c r="J527" t="s">
        <v>3155</v>
      </c>
      <c r="K527" t="s">
        <v>3156</v>
      </c>
      <c r="L527" t="s">
        <v>3157</v>
      </c>
      <c r="M527" t="s">
        <v>3150</v>
      </c>
    </row>
    <row r="528" spans="1:13">
      <c r="A528">
        <f>COUNTIF($B$2:B528,buscaDEPOT!$L$4)</f>
        <v>0</v>
      </c>
      <c r="B528" t="s">
        <v>2968</v>
      </c>
      <c r="C528" t="s">
        <v>2969</v>
      </c>
      <c r="D528" t="s">
        <v>3141</v>
      </c>
      <c r="E528" t="s">
        <v>3142</v>
      </c>
      <c r="F528" t="s">
        <v>3143</v>
      </c>
      <c r="G528" t="s">
        <v>3144</v>
      </c>
      <c r="H528" t="s">
        <v>3145</v>
      </c>
      <c r="I528" t="s">
        <v>3146</v>
      </c>
      <c r="J528" t="s">
        <v>3147</v>
      </c>
      <c r="K528" t="s">
        <v>3148</v>
      </c>
      <c r="L528" t="s">
        <v>3149</v>
      </c>
      <c r="M528" t="s">
        <v>3141</v>
      </c>
    </row>
    <row r="529" spans="1:13">
      <c r="A529">
        <f>COUNTIF($B$2:B529,buscaDEPOT!$L$4)</f>
        <v>0</v>
      </c>
      <c r="B529" t="s">
        <v>2968</v>
      </c>
      <c r="C529" t="s">
        <v>2969</v>
      </c>
      <c r="D529" t="s">
        <v>3135</v>
      </c>
      <c r="E529" t="s">
        <v>3136</v>
      </c>
      <c r="F529" t="s">
        <v>3136</v>
      </c>
      <c r="G529" t="s">
        <v>3137</v>
      </c>
      <c r="J529" t="s">
        <v>3138</v>
      </c>
      <c r="K529" t="s">
        <v>3139</v>
      </c>
      <c r="L529" t="s">
        <v>3140</v>
      </c>
      <c r="M529" t="s">
        <v>3135</v>
      </c>
    </row>
    <row r="530" spans="1:13">
      <c r="A530">
        <f>COUNTIF($B$2:B530,buscaDEPOT!$L$4)</f>
        <v>0</v>
      </c>
      <c r="B530" t="s">
        <v>2968</v>
      </c>
      <c r="C530" t="s">
        <v>2969</v>
      </c>
      <c r="D530" t="s">
        <v>3129</v>
      </c>
      <c r="E530" t="s">
        <v>3130</v>
      </c>
      <c r="F530" t="s">
        <v>3130</v>
      </c>
      <c r="G530" t="s">
        <v>3131</v>
      </c>
      <c r="J530" t="s">
        <v>3132</v>
      </c>
      <c r="K530" t="s">
        <v>3133</v>
      </c>
      <c r="L530" t="s">
        <v>3134</v>
      </c>
      <c r="M530" t="s">
        <v>3129</v>
      </c>
    </row>
    <row r="531" spans="1:13">
      <c r="A531">
        <f>COUNTIF($B$2:B531,buscaDEPOT!$L$4)</f>
        <v>0</v>
      </c>
      <c r="B531" t="s">
        <v>2968</v>
      </c>
      <c r="C531" t="s">
        <v>2969</v>
      </c>
      <c r="D531" t="s">
        <v>3122</v>
      </c>
      <c r="E531" t="s">
        <v>3123</v>
      </c>
      <c r="F531" t="s">
        <v>3124</v>
      </c>
      <c r="G531" t="s">
        <v>3125</v>
      </c>
      <c r="J531" t="s">
        <v>3126</v>
      </c>
      <c r="K531" t="s">
        <v>3127</v>
      </c>
      <c r="L531" t="s">
        <v>3128</v>
      </c>
      <c r="M531" t="s">
        <v>3122</v>
      </c>
    </row>
    <row r="532" spans="1:13">
      <c r="A532">
        <f>COUNTIF($B$2:B532,buscaDEPOT!$L$4)</f>
        <v>0</v>
      </c>
      <c r="B532" t="s">
        <v>2968</v>
      </c>
      <c r="C532" t="s">
        <v>2969</v>
      </c>
      <c r="D532" t="s">
        <v>3116</v>
      </c>
      <c r="E532" t="s">
        <v>3117</v>
      </c>
      <c r="F532" t="s">
        <v>3117</v>
      </c>
      <c r="G532" t="s">
        <v>3118</v>
      </c>
      <c r="J532" t="s">
        <v>3119</v>
      </c>
      <c r="K532" t="s">
        <v>3120</v>
      </c>
      <c r="L532" t="s">
        <v>3121</v>
      </c>
      <c r="M532" t="s">
        <v>3116</v>
      </c>
    </row>
    <row r="533" spans="1:13">
      <c r="A533">
        <f>COUNTIF($B$2:B533,buscaDEPOT!$L$4)</f>
        <v>0</v>
      </c>
      <c r="B533" t="s">
        <v>2968</v>
      </c>
      <c r="C533" t="s">
        <v>2969</v>
      </c>
      <c r="D533" t="s">
        <v>3110</v>
      </c>
      <c r="E533" t="s">
        <v>3111</v>
      </c>
      <c r="F533" t="s">
        <v>3111</v>
      </c>
      <c r="G533" t="s">
        <v>3112</v>
      </c>
      <c r="J533" t="s">
        <v>3113</v>
      </c>
      <c r="K533" t="s">
        <v>3114</v>
      </c>
      <c r="L533" t="s">
        <v>3115</v>
      </c>
      <c r="M533" t="s">
        <v>3110</v>
      </c>
    </row>
    <row r="534" spans="1:13">
      <c r="A534">
        <f>COUNTIF($B$2:B534,buscaDEPOT!$L$4)</f>
        <v>0</v>
      </c>
      <c r="B534" t="s">
        <v>2968</v>
      </c>
      <c r="C534" t="s">
        <v>2969</v>
      </c>
      <c r="D534" t="s">
        <v>3103</v>
      </c>
      <c r="E534" t="s">
        <v>3104</v>
      </c>
      <c r="F534" t="s">
        <v>3105</v>
      </c>
      <c r="G534" t="s">
        <v>3106</v>
      </c>
      <c r="J534" t="s">
        <v>3107</v>
      </c>
      <c r="K534" t="s">
        <v>3108</v>
      </c>
      <c r="L534" t="s">
        <v>3109</v>
      </c>
      <c r="M534" t="s">
        <v>3103</v>
      </c>
    </row>
    <row r="535" spans="1:13">
      <c r="A535">
        <f>COUNTIF($B$2:B535,buscaDEPOT!$L$4)</f>
        <v>0</v>
      </c>
      <c r="B535" t="s">
        <v>2968</v>
      </c>
      <c r="C535" t="s">
        <v>2969</v>
      </c>
      <c r="D535" t="s">
        <v>3009</v>
      </c>
      <c r="E535" t="s">
        <v>3010</v>
      </c>
      <c r="F535" t="s">
        <v>3010</v>
      </c>
      <c r="G535" t="s">
        <v>3011</v>
      </c>
      <c r="J535" t="s">
        <v>3012</v>
      </c>
      <c r="K535" t="s">
        <v>3013</v>
      </c>
      <c r="L535" t="s">
        <v>3014</v>
      </c>
      <c r="M535" t="s">
        <v>3009</v>
      </c>
    </row>
    <row r="536" spans="1:13">
      <c r="A536">
        <f>COUNTIF($B$2:B536,buscaDEPOT!$L$4)</f>
        <v>0</v>
      </c>
      <c r="B536" t="s">
        <v>2968</v>
      </c>
      <c r="C536" t="s">
        <v>2969</v>
      </c>
      <c r="D536" t="s">
        <v>3089</v>
      </c>
      <c r="E536" t="s">
        <v>3090</v>
      </c>
      <c r="F536" t="s">
        <v>3091</v>
      </c>
      <c r="G536" t="s">
        <v>3092</v>
      </c>
      <c r="J536" t="s">
        <v>3093</v>
      </c>
      <c r="K536" t="s">
        <v>3094</v>
      </c>
      <c r="L536" t="s">
        <v>3095</v>
      </c>
      <c r="M536" t="s">
        <v>3089</v>
      </c>
    </row>
    <row r="537" spans="1:13">
      <c r="A537">
        <f>COUNTIF($B$2:B537,buscaDEPOT!$L$4)</f>
        <v>0</v>
      </c>
      <c r="B537" t="s">
        <v>2968</v>
      </c>
      <c r="C537" t="s">
        <v>2969</v>
      </c>
      <c r="D537" t="s">
        <v>3172</v>
      </c>
      <c r="E537" t="s">
        <v>3173</v>
      </c>
      <c r="F537" t="s">
        <v>3173</v>
      </c>
      <c r="G537" t="s">
        <v>3174</v>
      </c>
      <c r="J537" t="s">
        <v>3175</v>
      </c>
      <c r="K537" t="s">
        <v>3176</v>
      </c>
      <c r="L537" t="s">
        <v>3177</v>
      </c>
      <c r="M537" t="s">
        <v>3172</v>
      </c>
    </row>
    <row r="538" spans="1:13">
      <c r="A538">
        <f>COUNTIF($B$2:B538,buscaDEPOT!$L$4)</f>
        <v>0</v>
      </c>
      <c r="B538" t="s">
        <v>2968</v>
      </c>
      <c r="C538" t="s">
        <v>2969</v>
      </c>
      <c r="D538" t="s">
        <v>3074</v>
      </c>
      <c r="E538" t="s">
        <v>3075</v>
      </c>
      <c r="F538" t="s">
        <v>3076</v>
      </c>
      <c r="G538" t="s">
        <v>3077</v>
      </c>
      <c r="H538" t="s">
        <v>3078</v>
      </c>
      <c r="J538" t="s">
        <v>3079</v>
      </c>
      <c r="K538" t="s">
        <v>3080</v>
      </c>
      <c r="L538" t="s">
        <v>3081</v>
      </c>
      <c r="M538" t="s">
        <v>3074</v>
      </c>
    </row>
    <row r="539" spans="1:13">
      <c r="A539">
        <f>COUNTIF($B$2:B539,buscaDEPOT!$L$4)</f>
        <v>0</v>
      </c>
      <c r="B539" t="s">
        <v>2968</v>
      </c>
      <c r="C539" t="s">
        <v>2969</v>
      </c>
      <c r="D539" t="s">
        <v>3067</v>
      </c>
      <c r="E539" t="s">
        <v>3068</v>
      </c>
      <c r="F539" t="s">
        <v>3069</v>
      </c>
      <c r="G539" t="s">
        <v>3070</v>
      </c>
      <c r="J539" t="s">
        <v>3071</v>
      </c>
      <c r="K539" t="s">
        <v>3072</v>
      </c>
      <c r="L539" t="s">
        <v>3073</v>
      </c>
      <c r="M539" t="s">
        <v>3067</v>
      </c>
    </row>
    <row r="540" spans="1:13">
      <c r="A540">
        <f>COUNTIF($B$2:B540,buscaDEPOT!$L$4)</f>
        <v>0</v>
      </c>
      <c r="B540" t="s">
        <v>2968</v>
      </c>
      <c r="C540" t="s">
        <v>2969</v>
      </c>
      <c r="D540" t="s">
        <v>3061</v>
      </c>
      <c r="E540" t="s">
        <v>3062</v>
      </c>
      <c r="F540" t="s">
        <v>3063</v>
      </c>
      <c r="G540" t="s">
        <v>3064</v>
      </c>
      <c r="J540" t="s">
        <v>3065</v>
      </c>
      <c r="K540" t="s">
        <v>3066</v>
      </c>
      <c r="M540" t="s">
        <v>3061</v>
      </c>
    </row>
    <row r="541" spans="1:13">
      <c r="A541">
        <f>COUNTIF($B$2:B541,buscaDEPOT!$L$4)</f>
        <v>0</v>
      </c>
      <c r="B541" t="s">
        <v>2968</v>
      </c>
      <c r="C541" t="s">
        <v>2969</v>
      </c>
      <c r="D541" t="s">
        <v>3055</v>
      </c>
      <c r="E541" t="s">
        <v>3055</v>
      </c>
      <c r="F541" t="s">
        <v>3056</v>
      </c>
      <c r="G541" t="s">
        <v>3057</v>
      </c>
      <c r="J541" t="s">
        <v>3058</v>
      </c>
      <c r="K541" t="s">
        <v>3059</v>
      </c>
      <c r="L541" t="s">
        <v>3060</v>
      </c>
      <c r="M541" t="s">
        <v>3055</v>
      </c>
    </row>
    <row r="542" spans="1:13">
      <c r="A542">
        <f>COUNTIF($B$2:B542,buscaDEPOT!$L$4)</f>
        <v>0</v>
      </c>
      <c r="B542" t="s">
        <v>2968</v>
      </c>
      <c r="C542" t="s">
        <v>2969</v>
      </c>
      <c r="D542" t="s">
        <v>3048</v>
      </c>
      <c r="E542" t="s">
        <v>3049</v>
      </c>
      <c r="F542" t="s">
        <v>3050</v>
      </c>
      <c r="G542" t="s">
        <v>3051</v>
      </c>
      <c r="J542" t="s">
        <v>3052</v>
      </c>
      <c r="K542" t="s">
        <v>3053</v>
      </c>
      <c r="L542" t="s">
        <v>3054</v>
      </c>
      <c r="M542" t="s">
        <v>3048</v>
      </c>
    </row>
    <row r="543" spans="1:13">
      <c r="A543">
        <f>COUNTIF($B$2:B543,buscaDEPOT!$L$4)</f>
        <v>0</v>
      </c>
      <c r="B543" t="s">
        <v>2968</v>
      </c>
      <c r="C543" t="s">
        <v>2969</v>
      </c>
      <c r="D543" t="s">
        <v>3044</v>
      </c>
      <c r="E543" t="s">
        <v>3045</v>
      </c>
      <c r="F543" t="s">
        <v>3024</v>
      </c>
      <c r="G543" t="s">
        <v>3046</v>
      </c>
      <c r="J543" t="s">
        <v>3027</v>
      </c>
      <c r="K543" t="s">
        <v>3047</v>
      </c>
      <c r="M543" t="s">
        <v>3022</v>
      </c>
    </row>
    <row r="544" spans="1:13">
      <c r="A544">
        <f>COUNTIF($B$2:B544,buscaDEPOT!$L$4)</f>
        <v>0</v>
      </c>
      <c r="B544" t="s">
        <v>2968</v>
      </c>
      <c r="C544" t="s">
        <v>2969</v>
      </c>
      <c r="D544" t="s">
        <v>3037</v>
      </c>
      <c r="E544" t="s">
        <v>3038</v>
      </c>
      <c r="F544" t="s">
        <v>3039</v>
      </c>
      <c r="G544" t="s">
        <v>3040</v>
      </c>
      <c r="J544" t="s">
        <v>3041</v>
      </c>
      <c r="K544" t="s">
        <v>3042</v>
      </c>
      <c r="L544" t="s">
        <v>3043</v>
      </c>
      <c r="M544" t="s">
        <v>3037</v>
      </c>
    </row>
    <row r="545" spans="1:13">
      <c r="A545">
        <f>COUNTIF($B$2:B545,buscaDEPOT!$L$4)</f>
        <v>0</v>
      </c>
      <c r="B545" t="s">
        <v>2968</v>
      </c>
      <c r="C545" t="s">
        <v>2969</v>
      </c>
      <c r="D545" t="s">
        <v>3030</v>
      </c>
      <c r="E545" t="s">
        <v>3031</v>
      </c>
      <c r="F545" t="s">
        <v>3032</v>
      </c>
      <c r="G545" t="s">
        <v>3033</v>
      </c>
      <c r="J545" t="s">
        <v>3034</v>
      </c>
      <c r="K545" t="s">
        <v>3035</v>
      </c>
      <c r="L545" t="s">
        <v>3036</v>
      </c>
      <c r="M545" t="s">
        <v>3030</v>
      </c>
    </row>
    <row r="546" spans="1:13">
      <c r="A546">
        <f>COUNTIF($B$2:B546,buscaDEPOT!$L$4)</f>
        <v>0</v>
      </c>
      <c r="B546" t="s">
        <v>2968</v>
      </c>
      <c r="C546" t="s">
        <v>2969</v>
      </c>
      <c r="D546" t="s">
        <v>3022</v>
      </c>
      <c r="E546" t="s">
        <v>3023</v>
      </c>
      <c r="F546" t="s">
        <v>3024</v>
      </c>
      <c r="G546" t="s">
        <v>3025</v>
      </c>
      <c r="H546" t="s">
        <v>3026</v>
      </c>
      <c r="J546" t="s">
        <v>3027</v>
      </c>
      <c r="K546" t="s">
        <v>3028</v>
      </c>
      <c r="L546" t="s">
        <v>3029</v>
      </c>
      <c r="M546" t="s">
        <v>3022</v>
      </c>
    </row>
    <row r="547" spans="1:13">
      <c r="A547">
        <f>COUNTIF($B$2:B547,buscaDEPOT!$L$4)</f>
        <v>0</v>
      </c>
      <c r="B547" t="s">
        <v>2968</v>
      </c>
      <c r="C547" t="s">
        <v>2969</v>
      </c>
      <c r="D547" t="s">
        <v>3015</v>
      </c>
      <c r="E547" t="s">
        <v>3016</v>
      </c>
      <c r="F547" t="s">
        <v>3017</v>
      </c>
      <c r="G547" t="s">
        <v>3018</v>
      </c>
      <c r="J547" t="s">
        <v>3019</v>
      </c>
      <c r="K547" t="s">
        <v>3020</v>
      </c>
      <c r="L547" t="s">
        <v>3021</v>
      </c>
      <c r="M547" t="s">
        <v>3015</v>
      </c>
    </row>
    <row r="548" spans="1:13">
      <c r="A548">
        <f>COUNTIF($B$2:B548,buscaDEPOT!$L$4)</f>
        <v>0</v>
      </c>
      <c r="B548" t="s">
        <v>3184</v>
      </c>
      <c r="C548" t="s">
        <v>3185</v>
      </c>
      <c r="D548" t="s">
        <v>3186</v>
      </c>
      <c r="E548" t="s">
        <v>3185</v>
      </c>
      <c r="F548" t="s">
        <v>3185</v>
      </c>
      <c r="G548" t="s">
        <v>3187</v>
      </c>
      <c r="H548" t="s">
        <v>3188</v>
      </c>
      <c r="I548" t="s">
        <v>3189</v>
      </c>
      <c r="K548" t="s">
        <v>3190</v>
      </c>
      <c r="L548" t="s">
        <v>3190</v>
      </c>
      <c r="M548" t="s">
        <v>3186</v>
      </c>
    </row>
    <row r="549" spans="1:13">
      <c r="A549">
        <f>COUNTIF($B$2:B549,buscaDEPOT!$L$4)</f>
        <v>0</v>
      </c>
      <c r="B549" t="s">
        <v>3191</v>
      </c>
      <c r="C549" t="s">
        <v>3192</v>
      </c>
      <c r="D549" t="s">
        <v>3193</v>
      </c>
      <c r="E549" t="s">
        <v>3194</v>
      </c>
      <c r="F549" t="s">
        <v>3194</v>
      </c>
      <c r="G549" t="s">
        <v>3195</v>
      </c>
      <c r="J549" t="s">
        <v>3196</v>
      </c>
      <c r="K549" t="s">
        <v>3197</v>
      </c>
      <c r="L549" t="s">
        <v>3198</v>
      </c>
      <c r="M549" t="s">
        <v>3193</v>
      </c>
    </row>
    <row r="550" spans="1:13">
      <c r="A550">
        <f>COUNTIF($B$2:B550,buscaDEPOT!$L$4)</f>
        <v>0</v>
      </c>
      <c r="B550" t="s">
        <v>3191</v>
      </c>
      <c r="C550" t="s">
        <v>3192</v>
      </c>
      <c r="D550" t="s">
        <v>3199</v>
      </c>
      <c r="E550" t="s">
        <v>3200</v>
      </c>
      <c r="F550" t="s">
        <v>3201</v>
      </c>
      <c r="G550" t="s">
        <v>3202</v>
      </c>
      <c r="J550" t="s">
        <v>744</v>
      </c>
      <c r="K550" t="s">
        <v>3203</v>
      </c>
      <c r="L550" t="s">
        <v>3204</v>
      </c>
      <c r="M550" t="s">
        <v>3193</v>
      </c>
    </row>
    <row r="551" spans="1:13">
      <c r="A551">
        <f>COUNTIF($B$2:B551,buscaDEPOT!$L$4)</f>
        <v>0</v>
      </c>
      <c r="B551" t="s">
        <v>3191</v>
      </c>
      <c r="C551" t="s">
        <v>3192</v>
      </c>
      <c r="D551" t="s">
        <v>3205</v>
      </c>
      <c r="E551" t="s">
        <v>3206</v>
      </c>
      <c r="F551" t="s">
        <v>3206</v>
      </c>
      <c r="G551" t="s">
        <v>3207</v>
      </c>
      <c r="J551" t="s">
        <v>3208</v>
      </c>
      <c r="K551" t="s">
        <v>3209</v>
      </c>
      <c r="M551" t="s">
        <v>3199</v>
      </c>
    </row>
    <row r="552" spans="1:13">
      <c r="A552">
        <f>COUNTIF($B$2:B552,buscaDEPOT!$L$4)</f>
        <v>0</v>
      </c>
      <c r="B552" t="s">
        <v>3210</v>
      </c>
      <c r="C552" t="s">
        <v>3211</v>
      </c>
      <c r="D552" t="s">
        <v>3212</v>
      </c>
      <c r="E552" t="s">
        <v>3211</v>
      </c>
      <c r="F552" t="s">
        <v>75</v>
      </c>
      <c r="G552" t="s">
        <v>3213</v>
      </c>
      <c r="H552" t="s">
        <v>3214</v>
      </c>
      <c r="K552" t="s">
        <v>3215</v>
      </c>
      <c r="L552" t="s">
        <v>3216</v>
      </c>
      <c r="M552" t="s">
        <v>79</v>
      </c>
    </row>
    <row r="553" spans="1:13">
      <c r="A553">
        <f>COUNTIF($B$2:B553,buscaDEPOT!$L$4)</f>
        <v>0</v>
      </c>
      <c r="B553" t="s">
        <v>3217</v>
      </c>
      <c r="C553" t="s">
        <v>3218</v>
      </c>
      <c r="D553" t="s">
        <v>3219</v>
      </c>
      <c r="E553" t="s">
        <v>3220</v>
      </c>
      <c r="F553" t="s">
        <v>3221</v>
      </c>
      <c r="G553" t="s">
        <v>3222</v>
      </c>
      <c r="K553" t="s">
        <v>3223</v>
      </c>
      <c r="L553" t="s">
        <v>3224</v>
      </c>
      <c r="M553" t="s">
        <v>3225</v>
      </c>
    </row>
    <row r="554" spans="1:13">
      <c r="A554">
        <f>COUNTIF($B$2:B554,buscaDEPOT!$L$4)</f>
        <v>0</v>
      </c>
      <c r="B554" t="s">
        <v>3217</v>
      </c>
      <c r="C554" t="s">
        <v>3218</v>
      </c>
      <c r="D554" t="s">
        <v>3225</v>
      </c>
      <c r="E554" t="s">
        <v>3226</v>
      </c>
      <c r="F554" t="s">
        <v>3226</v>
      </c>
      <c r="G554" t="s">
        <v>3222</v>
      </c>
      <c r="H554" t="s">
        <v>3221</v>
      </c>
      <c r="K554" t="s">
        <v>3227</v>
      </c>
      <c r="L554" t="s">
        <v>3228</v>
      </c>
      <c r="M554" t="s">
        <v>3225</v>
      </c>
    </row>
    <row r="555" spans="1:13">
      <c r="A555">
        <f>COUNTIF($B$2:B555,buscaDEPOT!$L$4)</f>
        <v>0</v>
      </c>
      <c r="B555" t="s">
        <v>3229</v>
      </c>
      <c r="C555" t="s">
        <v>3230</v>
      </c>
      <c r="D555" t="s">
        <v>3268</v>
      </c>
      <c r="E555" t="s">
        <v>3269</v>
      </c>
      <c r="F555" t="s">
        <v>3269</v>
      </c>
      <c r="G555" t="s">
        <v>2495</v>
      </c>
      <c r="K555" t="s">
        <v>3270</v>
      </c>
      <c r="L555" t="s">
        <v>3271</v>
      </c>
      <c r="M555" t="s">
        <v>3245</v>
      </c>
    </row>
    <row r="556" spans="1:13">
      <c r="A556">
        <f>COUNTIF($B$2:B556,buscaDEPOT!$L$4)</f>
        <v>0</v>
      </c>
      <c r="B556" t="s">
        <v>3229</v>
      </c>
      <c r="C556" t="s">
        <v>3230</v>
      </c>
      <c r="D556" t="s">
        <v>3231</v>
      </c>
      <c r="E556" t="s">
        <v>3232</v>
      </c>
      <c r="F556" t="s">
        <v>3233</v>
      </c>
      <c r="G556" t="s">
        <v>3234</v>
      </c>
      <c r="J556" t="s">
        <v>3235</v>
      </c>
      <c r="K556" t="s">
        <v>3236</v>
      </c>
      <c r="L556" t="s">
        <v>3237</v>
      </c>
      <c r="M556" t="s">
        <v>3238</v>
      </c>
    </row>
    <row r="557" spans="1:13">
      <c r="A557">
        <f>COUNTIF($B$2:B557,buscaDEPOT!$L$4)</f>
        <v>0</v>
      </c>
      <c r="B557" t="s">
        <v>3229</v>
      </c>
      <c r="C557" t="s">
        <v>3230</v>
      </c>
      <c r="D557" t="s">
        <v>3263</v>
      </c>
      <c r="E557" t="s">
        <v>3264</v>
      </c>
      <c r="F557" t="s">
        <v>3264</v>
      </c>
      <c r="G557" t="s">
        <v>3265</v>
      </c>
      <c r="K557" t="s">
        <v>3266</v>
      </c>
      <c r="L557" t="s">
        <v>3267</v>
      </c>
      <c r="M557" t="s">
        <v>3263</v>
      </c>
    </row>
    <row r="558" spans="1:13">
      <c r="A558">
        <f>COUNTIF($B$2:B558,buscaDEPOT!$L$4)</f>
        <v>0</v>
      </c>
      <c r="B558" t="s">
        <v>3229</v>
      </c>
      <c r="C558" t="s">
        <v>3230</v>
      </c>
      <c r="D558" t="s">
        <v>3272</v>
      </c>
      <c r="E558" t="s">
        <v>3273</v>
      </c>
      <c r="F558" t="s">
        <v>3273</v>
      </c>
      <c r="G558" t="s">
        <v>3274</v>
      </c>
      <c r="H558" t="s">
        <v>3275</v>
      </c>
      <c r="J558" t="s">
        <v>3276</v>
      </c>
      <c r="K558" t="s">
        <v>3277</v>
      </c>
      <c r="L558" t="s">
        <v>3278</v>
      </c>
      <c r="M558" t="s">
        <v>3272</v>
      </c>
    </row>
    <row r="559" spans="1:13">
      <c r="A559">
        <f>COUNTIF($B$2:B559,buscaDEPOT!$L$4)</f>
        <v>0</v>
      </c>
      <c r="B559" t="s">
        <v>3229</v>
      </c>
      <c r="C559" t="s">
        <v>3230</v>
      </c>
      <c r="D559" t="s">
        <v>3238</v>
      </c>
      <c r="E559" t="s">
        <v>3258</v>
      </c>
      <c r="F559" t="s">
        <v>3259</v>
      </c>
      <c r="G559" t="s">
        <v>3260</v>
      </c>
      <c r="J559" t="s">
        <v>3261</v>
      </c>
      <c r="K559" t="s">
        <v>3262</v>
      </c>
      <c r="L559" t="s">
        <v>3262</v>
      </c>
      <c r="M559" t="s">
        <v>3238</v>
      </c>
    </row>
    <row r="560" spans="1:13">
      <c r="A560">
        <f>COUNTIF($B$2:B560,buscaDEPOT!$L$4)</f>
        <v>0</v>
      </c>
      <c r="B560" t="s">
        <v>3229</v>
      </c>
      <c r="C560" t="s">
        <v>3230</v>
      </c>
      <c r="D560" t="s">
        <v>3252</v>
      </c>
      <c r="E560" t="s">
        <v>3253</v>
      </c>
      <c r="F560" t="s">
        <v>3253</v>
      </c>
      <c r="G560" t="s">
        <v>3254</v>
      </c>
      <c r="H560" t="s">
        <v>3255</v>
      </c>
      <c r="K560" t="s">
        <v>3256</v>
      </c>
      <c r="L560" t="s">
        <v>3257</v>
      </c>
      <c r="M560" t="s">
        <v>3252</v>
      </c>
    </row>
    <row r="561" spans="1:13">
      <c r="A561">
        <f>COUNTIF($B$2:B561,buscaDEPOT!$L$4)</f>
        <v>0</v>
      </c>
      <c r="B561" t="s">
        <v>3229</v>
      </c>
      <c r="C561" t="s">
        <v>3230</v>
      </c>
      <c r="D561" t="s">
        <v>3245</v>
      </c>
      <c r="E561" t="s">
        <v>3246</v>
      </c>
      <c r="F561" t="s">
        <v>3246</v>
      </c>
      <c r="G561" t="s">
        <v>3247</v>
      </c>
      <c r="H561" t="s">
        <v>3248</v>
      </c>
      <c r="J561" t="s">
        <v>3249</v>
      </c>
      <c r="K561" t="s">
        <v>3250</v>
      </c>
      <c r="L561" t="s">
        <v>3251</v>
      </c>
      <c r="M561" t="s">
        <v>3245</v>
      </c>
    </row>
    <row r="562" spans="1:13">
      <c r="A562">
        <f>COUNTIF($B$2:B562,buscaDEPOT!$L$4)</f>
        <v>0</v>
      </c>
      <c r="B562" t="s">
        <v>3229</v>
      </c>
      <c r="C562" t="s">
        <v>3230</v>
      </c>
      <c r="D562" t="s">
        <v>3239</v>
      </c>
      <c r="E562" t="s">
        <v>3240</v>
      </c>
      <c r="F562" t="s">
        <v>3240</v>
      </c>
      <c r="G562" t="s">
        <v>3241</v>
      </c>
      <c r="J562" t="s">
        <v>3242</v>
      </c>
      <c r="K562" t="s">
        <v>3243</v>
      </c>
      <c r="L562" t="s">
        <v>3244</v>
      </c>
      <c r="M562" t="s">
        <v>3239</v>
      </c>
    </row>
    <row r="563" spans="1:13">
      <c r="A563">
        <f>COUNTIF($B$2:B563,buscaDEPOT!$L$4)</f>
        <v>0</v>
      </c>
      <c r="B563" t="s">
        <v>3279</v>
      </c>
      <c r="C563" t="s">
        <v>3280</v>
      </c>
      <c r="D563" t="s">
        <v>3288</v>
      </c>
      <c r="E563" t="s">
        <v>3289</v>
      </c>
      <c r="F563" t="s">
        <v>3290</v>
      </c>
      <c r="G563" t="s">
        <v>3291</v>
      </c>
      <c r="H563" t="s">
        <v>3292</v>
      </c>
      <c r="K563" t="s">
        <v>3293</v>
      </c>
      <c r="L563" t="s">
        <v>3293</v>
      </c>
      <c r="M563" t="s">
        <v>3294</v>
      </c>
    </row>
    <row r="564" spans="1:13">
      <c r="A564">
        <f>COUNTIF($B$2:B564,buscaDEPOT!$L$4)</f>
        <v>0</v>
      </c>
      <c r="B564" t="s">
        <v>3279</v>
      </c>
      <c r="C564" t="s">
        <v>3280</v>
      </c>
      <c r="D564" t="s">
        <v>3294</v>
      </c>
      <c r="E564" t="s">
        <v>3290</v>
      </c>
      <c r="F564" t="s">
        <v>3290</v>
      </c>
      <c r="G564" t="s">
        <v>3295</v>
      </c>
      <c r="H564" t="s">
        <v>3296</v>
      </c>
      <c r="J564" t="s">
        <v>3297</v>
      </c>
      <c r="K564" t="s">
        <v>3298</v>
      </c>
      <c r="L564" t="s">
        <v>3298</v>
      </c>
      <c r="M564" t="s">
        <v>3281</v>
      </c>
    </row>
    <row r="565" spans="1:13">
      <c r="A565">
        <f>COUNTIF($B$2:B565,buscaDEPOT!$L$4)</f>
        <v>0</v>
      </c>
      <c r="B565" t="s">
        <v>3279</v>
      </c>
      <c r="C565" t="s">
        <v>3280</v>
      </c>
      <c r="D565" t="s">
        <v>3281</v>
      </c>
      <c r="E565" t="s">
        <v>3282</v>
      </c>
      <c r="F565" t="s">
        <v>3282</v>
      </c>
      <c r="G565" t="s">
        <v>3283</v>
      </c>
      <c r="H565" t="s">
        <v>3284</v>
      </c>
      <c r="I565" t="s">
        <v>3285</v>
      </c>
      <c r="K565" t="s">
        <v>3286</v>
      </c>
      <c r="L565" t="s">
        <v>3287</v>
      </c>
      <c r="M565" t="s">
        <v>3281</v>
      </c>
    </row>
    <row r="566" spans="1:13">
      <c r="A566">
        <f>COUNTIF($B$2:B566,buscaDEPOT!$L$4)</f>
        <v>0</v>
      </c>
      <c r="B566" t="s">
        <v>3299</v>
      </c>
      <c r="C566" t="s">
        <v>3300</v>
      </c>
      <c r="D566" t="s">
        <v>3301</v>
      </c>
      <c r="E566" t="s">
        <v>3302</v>
      </c>
      <c r="F566" t="s">
        <v>3302</v>
      </c>
      <c r="G566" t="s">
        <v>3303</v>
      </c>
      <c r="J566" t="s">
        <v>3304</v>
      </c>
      <c r="K566" t="s">
        <v>3305</v>
      </c>
      <c r="L566" t="s">
        <v>3306</v>
      </c>
      <c r="M566" t="s">
        <v>3301</v>
      </c>
    </row>
    <row r="567" spans="1:13">
      <c r="A567">
        <f>COUNTIF($B$2:B567,buscaDEPOT!$L$4)</f>
        <v>0</v>
      </c>
      <c r="B567" t="s">
        <v>3307</v>
      </c>
      <c r="C567" t="s">
        <v>3308</v>
      </c>
      <c r="D567" t="s">
        <v>3323</v>
      </c>
      <c r="E567" t="s">
        <v>3324</v>
      </c>
      <c r="F567" t="s">
        <v>3324</v>
      </c>
      <c r="G567" t="s">
        <v>3325</v>
      </c>
      <c r="K567" t="s">
        <v>3326</v>
      </c>
      <c r="M567" t="s">
        <v>3323</v>
      </c>
    </row>
    <row r="568" spans="1:13">
      <c r="A568">
        <f>COUNTIF($B$2:B568,buscaDEPOT!$L$4)</f>
        <v>0</v>
      </c>
      <c r="B568" t="s">
        <v>3307</v>
      </c>
      <c r="C568" t="s">
        <v>3308</v>
      </c>
      <c r="D568" t="s">
        <v>3309</v>
      </c>
      <c r="E568" t="s">
        <v>3310</v>
      </c>
      <c r="F568" t="s">
        <v>3310</v>
      </c>
      <c r="G568" t="s">
        <v>3311</v>
      </c>
      <c r="K568" t="s">
        <v>3312</v>
      </c>
      <c r="L568" t="s">
        <v>3313</v>
      </c>
      <c r="M568" t="s">
        <v>3309</v>
      </c>
    </row>
    <row r="569" spans="1:13">
      <c r="A569">
        <f>COUNTIF($B$2:B569,buscaDEPOT!$L$4)</f>
        <v>0</v>
      </c>
      <c r="B569" t="s">
        <v>3307</v>
      </c>
      <c r="C569" t="s">
        <v>3308</v>
      </c>
      <c r="D569" t="s">
        <v>3327</v>
      </c>
      <c r="E569" t="s">
        <v>3328</v>
      </c>
      <c r="F569" t="s">
        <v>3310</v>
      </c>
      <c r="G569" t="s">
        <v>3311</v>
      </c>
      <c r="K569" t="s">
        <v>3316</v>
      </c>
      <c r="L569" t="s">
        <v>3317</v>
      </c>
      <c r="M569" t="s">
        <v>3309</v>
      </c>
    </row>
    <row r="570" spans="1:13">
      <c r="A570">
        <f>COUNTIF($B$2:B570,buscaDEPOT!$L$4)</f>
        <v>0</v>
      </c>
      <c r="B570" t="s">
        <v>3307</v>
      </c>
      <c r="C570" t="s">
        <v>3308</v>
      </c>
      <c r="D570" t="s">
        <v>3314</v>
      </c>
      <c r="E570" t="s">
        <v>3315</v>
      </c>
      <c r="F570" t="s">
        <v>3310</v>
      </c>
      <c r="G570" t="s">
        <v>3311</v>
      </c>
      <c r="K570" t="s">
        <v>3316</v>
      </c>
      <c r="L570" t="s">
        <v>3317</v>
      </c>
      <c r="M570" t="s">
        <v>3309</v>
      </c>
    </row>
    <row r="571" spans="1:13">
      <c r="A571">
        <f>COUNTIF($B$2:B571,buscaDEPOT!$L$4)</f>
        <v>0</v>
      </c>
      <c r="B571" t="s">
        <v>3307</v>
      </c>
      <c r="C571" t="s">
        <v>3308</v>
      </c>
      <c r="D571" t="s">
        <v>3318</v>
      </c>
      <c r="E571" t="s">
        <v>3319</v>
      </c>
      <c r="F571" t="s">
        <v>3310</v>
      </c>
      <c r="G571" t="s">
        <v>3311</v>
      </c>
      <c r="K571" t="s">
        <v>3316</v>
      </c>
      <c r="L571" t="s">
        <v>3317</v>
      </c>
      <c r="M571" t="s">
        <v>3309</v>
      </c>
    </row>
    <row r="572" spans="1:13">
      <c r="A572">
        <f>COUNTIF($B$2:B572,buscaDEPOT!$L$4)</f>
        <v>0</v>
      </c>
      <c r="B572" t="s">
        <v>3307</v>
      </c>
      <c r="C572" t="s">
        <v>3308</v>
      </c>
      <c r="D572" t="s">
        <v>3320</v>
      </c>
      <c r="E572" t="s">
        <v>3321</v>
      </c>
      <c r="F572" t="s">
        <v>3310</v>
      </c>
      <c r="G572" t="s">
        <v>3322</v>
      </c>
      <c r="K572" t="s">
        <v>3312</v>
      </c>
      <c r="L572" t="s">
        <v>3313</v>
      </c>
      <c r="M572" t="s">
        <v>3309</v>
      </c>
    </row>
    <row r="573" spans="1:13">
      <c r="A573">
        <f>COUNTIF($B$2:B573,buscaDEPOT!$L$4)</f>
        <v>0</v>
      </c>
      <c r="B573" t="s">
        <v>3329</v>
      </c>
      <c r="C573" t="s">
        <v>3330</v>
      </c>
      <c r="D573" t="s">
        <v>3331</v>
      </c>
      <c r="E573" t="s">
        <v>3332</v>
      </c>
      <c r="F573" t="s">
        <v>3332</v>
      </c>
      <c r="G573" t="s">
        <v>3333</v>
      </c>
      <c r="H573" t="s">
        <v>3334</v>
      </c>
      <c r="I573" t="s">
        <v>3335</v>
      </c>
      <c r="K573" t="s">
        <v>3336</v>
      </c>
      <c r="L573" t="s">
        <v>3337</v>
      </c>
      <c r="M573" t="s">
        <v>3331</v>
      </c>
    </row>
    <row r="574" spans="1:13">
      <c r="A574">
        <f>COUNTIF($B$2:B574,buscaDEPOT!$L$4)</f>
        <v>0</v>
      </c>
      <c r="B574" t="s">
        <v>3338</v>
      </c>
      <c r="C574" t="s">
        <v>3339</v>
      </c>
      <c r="D574" t="s">
        <v>3467</v>
      </c>
      <c r="E574" t="s">
        <v>3468</v>
      </c>
      <c r="F574" t="s">
        <v>3468</v>
      </c>
      <c r="G574" t="s">
        <v>3469</v>
      </c>
      <c r="H574" t="s">
        <v>3470</v>
      </c>
      <c r="J574" t="s">
        <v>3471</v>
      </c>
      <c r="K574" t="s">
        <v>3472</v>
      </c>
      <c r="L574" t="s">
        <v>3473</v>
      </c>
      <c r="M574" t="s">
        <v>22</v>
      </c>
    </row>
    <row r="575" spans="1:13">
      <c r="A575">
        <f>COUNTIF($B$2:B575,buscaDEPOT!$L$4)</f>
        <v>0</v>
      </c>
      <c r="B575" t="s">
        <v>3338</v>
      </c>
      <c r="C575" t="s">
        <v>3339</v>
      </c>
      <c r="D575" t="s">
        <v>3460</v>
      </c>
      <c r="E575" t="s">
        <v>3461</v>
      </c>
      <c r="F575" t="s">
        <v>3461</v>
      </c>
      <c r="G575" t="s">
        <v>3462</v>
      </c>
      <c r="H575" t="s">
        <v>3463</v>
      </c>
      <c r="J575" t="s">
        <v>3464</v>
      </c>
      <c r="K575" t="s">
        <v>3465</v>
      </c>
      <c r="L575" t="s">
        <v>3466</v>
      </c>
      <c r="M575" t="s">
        <v>22</v>
      </c>
    </row>
    <row r="576" spans="1:13">
      <c r="A576">
        <f>COUNTIF($B$2:B576,buscaDEPOT!$L$4)</f>
        <v>0</v>
      </c>
      <c r="B576" t="s">
        <v>3338</v>
      </c>
      <c r="C576" t="s">
        <v>3339</v>
      </c>
      <c r="D576" t="s">
        <v>3452</v>
      </c>
      <c r="E576" t="s">
        <v>3453</v>
      </c>
      <c r="F576" t="s">
        <v>3454</v>
      </c>
      <c r="G576" t="s">
        <v>3455</v>
      </c>
      <c r="H576" t="s">
        <v>3456</v>
      </c>
      <c r="J576" t="s">
        <v>3457</v>
      </c>
      <c r="K576" t="s">
        <v>3458</v>
      </c>
      <c r="L576" t="s">
        <v>3459</v>
      </c>
      <c r="M576" t="s">
        <v>22</v>
      </c>
    </row>
    <row r="577" spans="1:13">
      <c r="A577">
        <f>COUNTIF($B$2:B577,buscaDEPOT!$L$4)</f>
        <v>0</v>
      </c>
      <c r="B577" t="s">
        <v>3338</v>
      </c>
      <c r="C577" t="s">
        <v>3339</v>
      </c>
      <c r="D577" t="s">
        <v>3444</v>
      </c>
      <c r="E577" t="s">
        <v>3445</v>
      </c>
      <c r="F577" t="s">
        <v>3446</v>
      </c>
      <c r="G577" t="s">
        <v>3447</v>
      </c>
      <c r="H577" t="s">
        <v>3448</v>
      </c>
      <c r="J577" t="s">
        <v>3449</v>
      </c>
      <c r="K577" t="s">
        <v>3450</v>
      </c>
      <c r="L577" t="s">
        <v>3451</v>
      </c>
      <c r="M577" t="s">
        <v>22</v>
      </c>
    </row>
    <row r="578" spans="1:13">
      <c r="A578">
        <f>COUNTIF($B$2:B578,buscaDEPOT!$L$4)</f>
        <v>0</v>
      </c>
      <c r="B578" t="s">
        <v>3338</v>
      </c>
      <c r="C578" t="s">
        <v>3339</v>
      </c>
      <c r="D578" t="s">
        <v>3437</v>
      </c>
      <c r="E578" t="s">
        <v>3438</v>
      </c>
      <c r="F578" t="s">
        <v>3438</v>
      </c>
      <c r="G578" t="s">
        <v>3439</v>
      </c>
      <c r="H578" t="s">
        <v>3440</v>
      </c>
      <c r="J578" t="s">
        <v>3441</v>
      </c>
      <c r="K578" t="s">
        <v>3442</v>
      </c>
      <c r="L578" t="s">
        <v>3443</v>
      </c>
      <c r="M578" t="s">
        <v>22</v>
      </c>
    </row>
    <row r="579" spans="1:13">
      <c r="A579">
        <f>COUNTIF($B$2:B579,buscaDEPOT!$L$4)</f>
        <v>0</v>
      </c>
      <c r="B579" t="s">
        <v>3338</v>
      </c>
      <c r="C579" t="s">
        <v>3339</v>
      </c>
      <c r="D579" t="s">
        <v>3392</v>
      </c>
      <c r="E579" t="s">
        <v>3393</v>
      </c>
      <c r="F579" s="38" t="s">
        <v>3393</v>
      </c>
      <c r="G579" s="38" t="s">
        <v>20667</v>
      </c>
      <c r="H579" s="38" t="s">
        <v>20668</v>
      </c>
      <c r="J579">
        <v>8040</v>
      </c>
      <c r="K579" s="38" t="s">
        <v>20666</v>
      </c>
      <c r="M579" t="s">
        <v>22</v>
      </c>
    </row>
    <row r="580" spans="1:13">
      <c r="A580">
        <f>COUNTIF($B$2:B580,buscaDEPOT!$L$4)</f>
        <v>0</v>
      </c>
      <c r="B580" t="s">
        <v>3338</v>
      </c>
      <c r="C580" t="s">
        <v>3339</v>
      </c>
      <c r="D580" t="s">
        <v>3429</v>
      </c>
      <c r="E580" t="s">
        <v>3430</v>
      </c>
      <c r="F580" t="s">
        <v>3430</v>
      </c>
      <c r="G580" t="s">
        <v>3431</v>
      </c>
      <c r="H580" t="s">
        <v>3432</v>
      </c>
      <c r="I580" t="s">
        <v>3433</v>
      </c>
      <c r="J580" t="s">
        <v>3434</v>
      </c>
      <c r="K580" t="s">
        <v>3435</v>
      </c>
      <c r="L580" t="s">
        <v>3436</v>
      </c>
      <c r="M580" t="s">
        <v>22</v>
      </c>
    </row>
    <row r="581" spans="1:13">
      <c r="A581">
        <f>COUNTIF($B$2:B581,buscaDEPOT!$L$4)</f>
        <v>0</v>
      </c>
      <c r="B581" t="s">
        <v>3338</v>
      </c>
      <c r="C581" t="s">
        <v>3339</v>
      </c>
      <c r="D581" t="s">
        <v>3481</v>
      </c>
      <c r="E581" t="s">
        <v>3482</v>
      </c>
      <c r="F581" t="s">
        <v>3483</v>
      </c>
      <c r="G581" t="s">
        <v>3484</v>
      </c>
      <c r="J581" t="s">
        <v>3485</v>
      </c>
      <c r="K581" t="s">
        <v>3486</v>
      </c>
      <c r="L581" t="s">
        <v>3487</v>
      </c>
      <c r="M581" t="s">
        <v>22</v>
      </c>
    </row>
    <row r="582" spans="1:13">
      <c r="A582">
        <f>COUNTIF($B$2:B582,buscaDEPOT!$L$4)</f>
        <v>0</v>
      </c>
      <c r="B582" t="s">
        <v>3338</v>
      </c>
      <c r="C582" t="s">
        <v>3339</v>
      </c>
      <c r="D582" t="s">
        <v>3420</v>
      </c>
      <c r="E582" t="s">
        <v>3421</v>
      </c>
      <c r="F582" t="s">
        <v>3422</v>
      </c>
      <c r="G582" t="s">
        <v>3423</v>
      </c>
      <c r="H582" t="s">
        <v>3424</v>
      </c>
      <c r="I582" t="s">
        <v>3425</v>
      </c>
      <c r="J582" t="s">
        <v>3426</v>
      </c>
      <c r="K582" t="s">
        <v>3427</v>
      </c>
      <c r="L582" t="s">
        <v>3428</v>
      </c>
      <c r="M582" t="s">
        <v>22</v>
      </c>
    </row>
    <row r="583" spans="1:13">
      <c r="A583">
        <f>COUNTIF($B$2:B583,buscaDEPOT!$L$4)</f>
        <v>0</v>
      </c>
      <c r="B583" t="s">
        <v>3338</v>
      </c>
      <c r="C583" t="s">
        <v>3339</v>
      </c>
      <c r="D583" t="s">
        <v>3414</v>
      </c>
      <c r="E583" t="s">
        <v>3415</v>
      </c>
      <c r="F583" t="s">
        <v>3415</v>
      </c>
      <c r="G583" t="s">
        <v>3416</v>
      </c>
      <c r="J583" t="s">
        <v>3417</v>
      </c>
      <c r="K583" t="s">
        <v>3418</v>
      </c>
      <c r="L583" t="s">
        <v>3419</v>
      </c>
      <c r="M583" t="s">
        <v>22</v>
      </c>
    </row>
    <row r="584" spans="1:13">
      <c r="A584">
        <f>COUNTIF($B$2:B584,buscaDEPOT!$L$4)</f>
        <v>0</v>
      </c>
      <c r="B584" t="s">
        <v>3338</v>
      </c>
      <c r="C584" t="s">
        <v>3339</v>
      </c>
      <c r="D584" t="s">
        <v>3377</v>
      </c>
      <c r="E584" t="s">
        <v>3378</v>
      </c>
      <c r="F584" t="s">
        <v>3378</v>
      </c>
      <c r="G584" t="s">
        <v>3379</v>
      </c>
      <c r="H584" t="s">
        <v>3380</v>
      </c>
      <c r="J584" t="s">
        <v>3381</v>
      </c>
      <c r="K584" t="s">
        <v>3382</v>
      </c>
      <c r="L584" t="s">
        <v>3383</v>
      </c>
      <c r="M584" t="s">
        <v>22</v>
      </c>
    </row>
    <row r="585" spans="1:13">
      <c r="A585">
        <f>COUNTIF($B$2:B585,buscaDEPOT!$L$4)</f>
        <v>0</v>
      </c>
      <c r="B585" t="s">
        <v>3338</v>
      </c>
      <c r="C585" t="s">
        <v>3339</v>
      </c>
      <c r="D585" t="s">
        <v>3347</v>
      </c>
      <c r="E585" t="s">
        <v>3348</v>
      </c>
      <c r="F585" t="s">
        <v>3349</v>
      </c>
      <c r="G585" t="s">
        <v>3350</v>
      </c>
      <c r="J585" t="s">
        <v>3351</v>
      </c>
      <c r="K585" t="s">
        <v>3352</v>
      </c>
      <c r="L585" t="s">
        <v>3353</v>
      </c>
      <c r="M585" t="s">
        <v>22</v>
      </c>
    </row>
    <row r="586" spans="1:13">
      <c r="A586">
        <f>COUNTIF($B$2:B586,buscaDEPOT!$L$4)</f>
        <v>0</v>
      </c>
      <c r="B586" t="s">
        <v>3338</v>
      </c>
      <c r="C586" t="s">
        <v>3339</v>
      </c>
      <c r="D586" t="s">
        <v>3354</v>
      </c>
      <c r="E586" t="s">
        <v>3355</v>
      </c>
      <c r="F586" t="s">
        <v>3355</v>
      </c>
      <c r="G586" t="s">
        <v>3356</v>
      </c>
      <c r="H586" t="s">
        <v>3357</v>
      </c>
      <c r="J586" t="s">
        <v>3358</v>
      </c>
      <c r="K586" t="s">
        <v>3359</v>
      </c>
      <c r="L586" t="s">
        <v>3360</v>
      </c>
      <c r="M586" t="s">
        <v>22</v>
      </c>
    </row>
    <row r="587" spans="1:13">
      <c r="A587">
        <f>COUNTIF($B$2:B587,buscaDEPOT!$L$4)</f>
        <v>0</v>
      </c>
      <c r="B587" t="s">
        <v>3338</v>
      </c>
      <c r="C587" t="s">
        <v>3339</v>
      </c>
      <c r="D587" t="s">
        <v>3361</v>
      </c>
      <c r="E587" t="s">
        <v>3362</v>
      </c>
      <c r="F587" t="s">
        <v>3363</v>
      </c>
      <c r="G587" t="s">
        <v>3364</v>
      </c>
      <c r="H587" t="s">
        <v>3365</v>
      </c>
      <c r="J587" t="s">
        <v>3366</v>
      </c>
      <c r="K587" t="s">
        <v>3367</v>
      </c>
      <c r="L587" t="s">
        <v>3368</v>
      </c>
      <c r="M587" t="s">
        <v>22</v>
      </c>
    </row>
    <row r="588" spans="1:13">
      <c r="A588">
        <f>COUNTIF($B$2:B588,buscaDEPOT!$L$4)</f>
        <v>0</v>
      </c>
      <c r="B588" t="s">
        <v>3338</v>
      </c>
      <c r="C588" t="s">
        <v>3339</v>
      </c>
      <c r="D588" t="s">
        <v>3369</v>
      </c>
      <c r="E588" t="s">
        <v>3370</v>
      </c>
      <c r="F588" t="s">
        <v>3371</v>
      </c>
      <c r="G588" t="s">
        <v>3372</v>
      </c>
      <c r="H588" t="s">
        <v>3373</v>
      </c>
      <c r="J588" t="s">
        <v>3374</v>
      </c>
      <c r="K588" t="s">
        <v>3375</v>
      </c>
      <c r="L588" t="s">
        <v>3376</v>
      </c>
      <c r="M588" t="s">
        <v>22</v>
      </c>
    </row>
    <row r="589" spans="1:13">
      <c r="A589">
        <f>COUNTIF($B$2:B589,buscaDEPOT!$L$4)</f>
        <v>0</v>
      </c>
      <c r="B589" t="s">
        <v>3338</v>
      </c>
      <c r="C589" t="s">
        <v>3339</v>
      </c>
      <c r="D589" t="s">
        <v>3620</v>
      </c>
      <c r="E589" t="s">
        <v>3621</v>
      </c>
      <c r="F589" t="s">
        <v>3621</v>
      </c>
      <c r="G589" t="s">
        <v>3622</v>
      </c>
      <c r="H589" t="s">
        <v>3623</v>
      </c>
      <c r="I589" t="s">
        <v>3624</v>
      </c>
      <c r="J589" t="s">
        <v>3625</v>
      </c>
      <c r="K589" t="s">
        <v>3626</v>
      </c>
      <c r="L589" t="s">
        <v>3627</v>
      </c>
      <c r="M589" t="s">
        <v>22</v>
      </c>
    </row>
    <row r="590" spans="1:13">
      <c r="A590">
        <f>COUNTIF($B$2:B590,buscaDEPOT!$L$4)</f>
        <v>0</v>
      </c>
      <c r="B590" t="s">
        <v>3338</v>
      </c>
      <c r="C590" t="s">
        <v>3339</v>
      </c>
      <c r="D590" t="s">
        <v>3523</v>
      </c>
      <c r="E590" t="s">
        <v>3524</v>
      </c>
      <c r="F590" t="s">
        <v>3525</v>
      </c>
      <c r="G590" t="s">
        <v>3526</v>
      </c>
      <c r="J590" t="s">
        <v>3527</v>
      </c>
      <c r="K590" t="s">
        <v>3509</v>
      </c>
      <c r="L590" t="s">
        <v>3509</v>
      </c>
      <c r="M590" t="s">
        <v>22</v>
      </c>
    </row>
    <row r="591" spans="1:13">
      <c r="A591">
        <f>COUNTIF($B$2:B591,buscaDEPOT!$L$4)</f>
        <v>0</v>
      </c>
      <c r="B591" t="s">
        <v>3338</v>
      </c>
      <c r="C591" t="s">
        <v>3339</v>
      </c>
      <c r="D591" t="s">
        <v>3406</v>
      </c>
      <c r="E591" t="s">
        <v>3407</v>
      </c>
      <c r="F591" t="s">
        <v>3408</v>
      </c>
      <c r="G591" t="s">
        <v>3409</v>
      </c>
      <c r="H591" t="s">
        <v>3410</v>
      </c>
      <c r="J591" t="s">
        <v>3411</v>
      </c>
      <c r="K591" t="s">
        <v>3412</v>
      </c>
      <c r="L591" t="s">
        <v>3413</v>
      </c>
      <c r="M591" t="s">
        <v>22</v>
      </c>
    </row>
    <row r="592" spans="1:13">
      <c r="A592">
        <f>COUNTIF($B$2:B592,buscaDEPOT!$L$4)</f>
        <v>0</v>
      </c>
      <c r="B592" t="s">
        <v>3338</v>
      </c>
      <c r="C592" t="s">
        <v>3339</v>
      </c>
      <c r="D592" t="s">
        <v>3384</v>
      </c>
      <c r="E592" t="s">
        <v>3385</v>
      </c>
      <c r="F592" t="s">
        <v>3386</v>
      </c>
      <c r="G592" t="s">
        <v>3387</v>
      </c>
      <c r="H592" t="s">
        <v>3388</v>
      </c>
      <c r="J592" t="s">
        <v>3389</v>
      </c>
      <c r="K592" t="s">
        <v>3390</v>
      </c>
      <c r="L592" t="s">
        <v>3391</v>
      </c>
      <c r="M592" t="s">
        <v>22</v>
      </c>
    </row>
    <row r="593" spans="1:13">
      <c r="A593">
        <f>COUNTIF($B$2:B593,buscaDEPOT!$L$4)</f>
        <v>0</v>
      </c>
      <c r="B593" t="s">
        <v>3338</v>
      </c>
      <c r="C593" t="s">
        <v>3339</v>
      </c>
      <c r="D593" t="s">
        <v>3340</v>
      </c>
      <c r="E593" t="s">
        <v>3341</v>
      </c>
      <c r="F593" t="s">
        <v>3342</v>
      </c>
      <c r="G593" t="s">
        <v>3343</v>
      </c>
      <c r="H593" t="s">
        <v>3344</v>
      </c>
      <c r="J593" t="s">
        <v>3345</v>
      </c>
      <c r="K593" t="s">
        <v>3346</v>
      </c>
      <c r="L593" t="s">
        <v>3346</v>
      </c>
      <c r="M593" t="s">
        <v>22</v>
      </c>
    </row>
    <row r="594" spans="1:13">
      <c r="A594">
        <f>COUNTIF($B$2:B594,buscaDEPOT!$L$4)</f>
        <v>0</v>
      </c>
      <c r="B594" t="s">
        <v>3338</v>
      </c>
      <c r="C594" t="s">
        <v>3339</v>
      </c>
      <c r="D594" t="s">
        <v>3398</v>
      </c>
      <c r="E594" t="s">
        <v>3399</v>
      </c>
      <c r="F594" t="s">
        <v>3400</v>
      </c>
      <c r="G594" t="s">
        <v>3401</v>
      </c>
      <c r="H594" t="s">
        <v>3402</v>
      </c>
      <c r="J594" t="s">
        <v>3403</v>
      </c>
      <c r="K594" t="s">
        <v>3404</v>
      </c>
      <c r="L594" t="s">
        <v>3405</v>
      </c>
      <c r="M594" t="s">
        <v>22</v>
      </c>
    </row>
    <row r="595" spans="1:13">
      <c r="A595">
        <f>COUNTIF($B$2:B595,buscaDEPOT!$L$4)</f>
        <v>0</v>
      </c>
      <c r="B595" t="s">
        <v>3338</v>
      </c>
      <c r="C595" t="s">
        <v>3339</v>
      </c>
      <c r="D595" t="s">
        <v>3516</v>
      </c>
      <c r="E595" t="s">
        <v>3517</v>
      </c>
      <c r="F595" t="s">
        <v>3517</v>
      </c>
      <c r="G595" t="s">
        <v>3518</v>
      </c>
      <c r="H595" t="s">
        <v>3519</v>
      </c>
      <c r="J595" t="s">
        <v>3520</v>
      </c>
      <c r="K595" t="s">
        <v>3521</v>
      </c>
      <c r="L595" t="s">
        <v>3522</v>
      </c>
      <c r="M595" t="s">
        <v>22</v>
      </c>
    </row>
    <row r="596" spans="1:13">
      <c r="A596">
        <f>COUNTIF($B$2:B596,buscaDEPOT!$L$4)</f>
        <v>0</v>
      </c>
      <c r="B596" t="s">
        <v>3338</v>
      </c>
      <c r="C596" t="s">
        <v>3339</v>
      </c>
      <c r="D596" t="s">
        <v>3503</v>
      </c>
      <c r="E596" t="s">
        <v>3504</v>
      </c>
      <c r="F596" t="s">
        <v>3505</v>
      </c>
      <c r="G596" t="s">
        <v>3506</v>
      </c>
      <c r="H596" t="s">
        <v>3507</v>
      </c>
      <c r="J596" t="s">
        <v>3508</v>
      </c>
      <c r="K596" t="s">
        <v>3509</v>
      </c>
      <c r="L596" t="s">
        <v>3509</v>
      </c>
      <c r="M596" t="s">
        <v>22</v>
      </c>
    </row>
    <row r="597" spans="1:13">
      <c r="A597">
        <f>COUNTIF($B$2:B597,buscaDEPOT!$L$4)</f>
        <v>0</v>
      </c>
      <c r="B597" t="s">
        <v>3338</v>
      </c>
      <c r="C597" t="s">
        <v>3339</v>
      </c>
      <c r="D597" t="s">
        <v>3474</v>
      </c>
      <c r="E597" t="s">
        <v>3475</v>
      </c>
      <c r="F597" t="s">
        <v>3476</v>
      </c>
      <c r="G597" t="s">
        <v>3477</v>
      </c>
      <c r="H597" t="s">
        <v>3478</v>
      </c>
      <c r="J597" t="s">
        <v>3479</v>
      </c>
      <c r="K597" t="s">
        <v>3480</v>
      </c>
      <c r="M597" t="s">
        <v>22</v>
      </c>
    </row>
    <row r="598" spans="1:13">
      <c r="A598">
        <f>COUNTIF($B$2:B598,buscaDEPOT!$L$4)</f>
        <v>0</v>
      </c>
      <c r="B598" t="s">
        <v>3338</v>
      </c>
      <c r="C598" t="s">
        <v>3339</v>
      </c>
      <c r="D598" t="s">
        <v>3644</v>
      </c>
      <c r="E598" t="s">
        <v>3645</v>
      </c>
      <c r="F598" t="s">
        <v>3645</v>
      </c>
      <c r="G598" t="s">
        <v>3646</v>
      </c>
      <c r="J598" t="s">
        <v>3647</v>
      </c>
      <c r="K598" t="s">
        <v>3648</v>
      </c>
      <c r="L598" t="s">
        <v>3648</v>
      </c>
      <c r="M598" t="s">
        <v>22</v>
      </c>
    </row>
    <row r="599" spans="1:13">
      <c r="A599">
        <f>COUNTIF($B$2:B599,buscaDEPOT!$L$4)</f>
        <v>0</v>
      </c>
      <c r="B599" t="s">
        <v>3338</v>
      </c>
      <c r="C599" t="s">
        <v>3339</v>
      </c>
      <c r="D599" t="s">
        <v>3649</v>
      </c>
      <c r="E599" t="s">
        <v>3650</v>
      </c>
      <c r="F599" t="s">
        <v>3651</v>
      </c>
      <c r="G599" t="s">
        <v>3652</v>
      </c>
      <c r="H599" t="s">
        <v>3653</v>
      </c>
      <c r="J599" t="s">
        <v>3654</v>
      </c>
      <c r="K599" t="s">
        <v>3655</v>
      </c>
      <c r="L599" t="s">
        <v>3655</v>
      </c>
      <c r="M599" t="s">
        <v>22</v>
      </c>
    </row>
    <row r="600" spans="1:13">
      <c r="A600">
        <f>COUNTIF($B$2:B600,buscaDEPOT!$L$4)</f>
        <v>0</v>
      </c>
      <c r="B600" t="s">
        <v>3338</v>
      </c>
      <c r="C600" t="s">
        <v>3339</v>
      </c>
      <c r="D600" t="s">
        <v>3656</v>
      </c>
      <c r="E600" t="s">
        <v>3657</v>
      </c>
      <c r="F600" t="s">
        <v>3658</v>
      </c>
      <c r="G600" t="s">
        <v>3659</v>
      </c>
      <c r="H600" t="s">
        <v>3660</v>
      </c>
      <c r="J600" t="s">
        <v>3661</v>
      </c>
      <c r="K600" t="s">
        <v>3662</v>
      </c>
      <c r="L600" t="s">
        <v>3663</v>
      </c>
      <c r="M600" t="s">
        <v>22</v>
      </c>
    </row>
    <row r="601" spans="1:13">
      <c r="A601">
        <f>COUNTIF($B$2:B601,buscaDEPOT!$L$4)</f>
        <v>0</v>
      </c>
      <c r="B601" t="s">
        <v>3338</v>
      </c>
      <c r="C601" t="s">
        <v>3339</v>
      </c>
      <c r="D601" t="s">
        <v>3664</v>
      </c>
      <c r="E601" t="s">
        <v>3665</v>
      </c>
      <c r="F601" t="s">
        <v>3665</v>
      </c>
      <c r="G601" t="s">
        <v>3666</v>
      </c>
      <c r="H601" t="s">
        <v>3667</v>
      </c>
      <c r="I601" t="s">
        <v>3668</v>
      </c>
      <c r="J601" t="s">
        <v>3669</v>
      </c>
      <c r="K601" t="s">
        <v>3670</v>
      </c>
      <c r="L601" t="s">
        <v>3671</v>
      </c>
      <c r="M601" t="s">
        <v>22</v>
      </c>
    </row>
    <row r="602" spans="1:13">
      <c r="A602">
        <f>COUNTIF($B$2:B602,buscaDEPOT!$L$4)</f>
        <v>0</v>
      </c>
      <c r="B602" t="s">
        <v>3338</v>
      </c>
      <c r="C602" t="s">
        <v>3339</v>
      </c>
      <c r="D602" t="s">
        <v>3716</v>
      </c>
      <c r="E602" t="s">
        <v>3717</v>
      </c>
      <c r="F602" t="s">
        <v>3717</v>
      </c>
      <c r="G602" t="s">
        <v>3718</v>
      </c>
      <c r="H602" t="s">
        <v>3719</v>
      </c>
      <c r="J602" t="s">
        <v>3720</v>
      </c>
      <c r="K602" t="s">
        <v>3721</v>
      </c>
      <c r="L602" t="s">
        <v>3722</v>
      </c>
      <c r="M602" t="s">
        <v>22</v>
      </c>
    </row>
    <row r="603" spans="1:13">
      <c r="A603">
        <f>COUNTIF($B$2:B603,buscaDEPOT!$L$4)</f>
        <v>0</v>
      </c>
      <c r="B603" t="s">
        <v>3338</v>
      </c>
      <c r="C603" t="s">
        <v>3339</v>
      </c>
      <c r="D603" t="s">
        <v>3680</v>
      </c>
      <c r="E603" t="s">
        <v>3681</v>
      </c>
      <c r="F603" t="s">
        <v>3682</v>
      </c>
      <c r="G603" t="s">
        <v>3683</v>
      </c>
      <c r="H603" t="s">
        <v>3684</v>
      </c>
      <c r="J603" t="s">
        <v>3685</v>
      </c>
      <c r="K603" t="s">
        <v>3686</v>
      </c>
      <c r="L603" t="s">
        <v>3687</v>
      </c>
      <c r="M603" t="s">
        <v>22</v>
      </c>
    </row>
    <row r="604" spans="1:13">
      <c r="A604">
        <f>COUNTIF($B$2:B604,buscaDEPOT!$L$4)</f>
        <v>0</v>
      </c>
      <c r="B604" t="s">
        <v>3338</v>
      </c>
      <c r="C604" t="s">
        <v>3339</v>
      </c>
      <c r="D604" t="s">
        <v>3635</v>
      </c>
      <c r="E604" t="s">
        <v>3636</v>
      </c>
      <c r="F604" t="s">
        <v>3637</v>
      </c>
      <c r="G604" t="s">
        <v>3638</v>
      </c>
      <c r="H604" t="s">
        <v>3639</v>
      </c>
      <c r="I604" t="s">
        <v>3640</v>
      </c>
      <c r="J604" t="s">
        <v>3641</v>
      </c>
      <c r="K604" t="s">
        <v>3642</v>
      </c>
      <c r="L604" t="s">
        <v>3643</v>
      </c>
      <c r="M604" t="s">
        <v>22</v>
      </c>
    </row>
    <row r="605" spans="1:13">
      <c r="A605">
        <f>COUNTIF($B$2:B605,buscaDEPOT!$L$4)</f>
        <v>0</v>
      </c>
      <c r="B605" t="s">
        <v>3338</v>
      </c>
      <c r="C605" t="s">
        <v>3339</v>
      </c>
      <c r="D605" t="s">
        <v>3696</v>
      </c>
      <c r="E605" t="s">
        <v>3697</v>
      </c>
      <c r="F605" t="s">
        <v>3697</v>
      </c>
      <c r="G605" t="s">
        <v>3698</v>
      </c>
      <c r="H605" t="s">
        <v>3699</v>
      </c>
      <c r="J605" t="s">
        <v>3700</v>
      </c>
      <c r="K605" t="s">
        <v>3701</v>
      </c>
      <c r="L605" t="s">
        <v>3702</v>
      </c>
      <c r="M605" t="s">
        <v>22</v>
      </c>
    </row>
    <row r="606" spans="1:13">
      <c r="A606">
        <f>COUNTIF($B$2:B606,buscaDEPOT!$L$4)</f>
        <v>0</v>
      </c>
      <c r="B606" t="s">
        <v>3338</v>
      </c>
      <c r="C606" t="s">
        <v>3339</v>
      </c>
      <c r="D606" t="s">
        <v>3703</v>
      </c>
      <c r="E606" t="s">
        <v>3704</v>
      </c>
      <c r="F606" t="s">
        <v>3705</v>
      </c>
      <c r="G606" t="s">
        <v>3706</v>
      </c>
      <c r="H606" t="s">
        <v>3707</v>
      </c>
      <c r="J606" t="s">
        <v>3708</v>
      </c>
      <c r="K606" t="s">
        <v>3709</v>
      </c>
      <c r="L606" t="s">
        <v>3709</v>
      </c>
      <c r="M606" t="s">
        <v>22</v>
      </c>
    </row>
    <row r="607" spans="1:13">
      <c r="A607">
        <f>COUNTIF($B$2:B607,buscaDEPOT!$L$4)</f>
        <v>0</v>
      </c>
      <c r="B607" t="s">
        <v>3338</v>
      </c>
      <c r="C607" t="s">
        <v>3339</v>
      </c>
      <c r="D607" t="s">
        <v>3730</v>
      </c>
      <c r="E607" t="s">
        <v>3731</v>
      </c>
      <c r="F607" t="s">
        <v>3732</v>
      </c>
      <c r="G607" t="s">
        <v>3733</v>
      </c>
      <c r="H607" t="s">
        <v>3734</v>
      </c>
      <c r="J607" t="s">
        <v>3735</v>
      </c>
      <c r="K607" t="s">
        <v>3736</v>
      </c>
      <c r="L607" t="s">
        <v>3737</v>
      </c>
      <c r="M607" t="s">
        <v>22</v>
      </c>
    </row>
    <row r="608" spans="1:13">
      <c r="A608">
        <f>COUNTIF($B$2:B608,buscaDEPOT!$L$4)</f>
        <v>0</v>
      </c>
      <c r="B608" t="s">
        <v>3338</v>
      </c>
      <c r="C608" t="s">
        <v>3339</v>
      </c>
      <c r="D608" t="s">
        <v>3777</v>
      </c>
      <c r="E608" t="s">
        <v>3778</v>
      </c>
      <c r="F608" t="s">
        <v>3779</v>
      </c>
      <c r="G608" t="s">
        <v>3780</v>
      </c>
      <c r="H608" t="s">
        <v>3781</v>
      </c>
      <c r="J608" t="s">
        <v>3782</v>
      </c>
      <c r="K608" t="s">
        <v>3783</v>
      </c>
      <c r="L608" t="s">
        <v>3784</v>
      </c>
      <c r="M608" t="s">
        <v>22</v>
      </c>
    </row>
    <row r="609" spans="1:13">
      <c r="A609">
        <f>COUNTIF($B$2:B609,buscaDEPOT!$L$4)</f>
        <v>0</v>
      </c>
      <c r="B609" t="s">
        <v>3338</v>
      </c>
      <c r="C609" t="s">
        <v>3339</v>
      </c>
      <c r="D609" t="s">
        <v>3768</v>
      </c>
      <c r="E609" t="s">
        <v>3769</v>
      </c>
      <c r="F609" t="s">
        <v>3770</v>
      </c>
      <c r="G609" t="s">
        <v>3771</v>
      </c>
      <c r="H609" t="s">
        <v>3772</v>
      </c>
      <c r="I609" t="s">
        <v>3773</v>
      </c>
      <c r="J609" t="s">
        <v>3774</v>
      </c>
      <c r="K609" t="s">
        <v>3775</v>
      </c>
      <c r="L609" t="s">
        <v>3776</v>
      </c>
      <c r="M609" t="s">
        <v>22</v>
      </c>
    </row>
    <row r="610" spans="1:13">
      <c r="A610">
        <f>COUNTIF($B$2:B610,buscaDEPOT!$L$4)</f>
        <v>0</v>
      </c>
      <c r="B610" t="s">
        <v>3338</v>
      </c>
      <c r="C610" t="s">
        <v>3339</v>
      </c>
      <c r="D610" t="s">
        <v>3760</v>
      </c>
      <c r="E610" t="s">
        <v>3761</v>
      </c>
      <c r="F610" t="s">
        <v>3762</v>
      </c>
      <c r="G610" t="s">
        <v>3763</v>
      </c>
      <c r="H610" t="s">
        <v>3764</v>
      </c>
      <c r="I610" t="s">
        <v>3461</v>
      </c>
      <c r="J610" t="s">
        <v>3765</v>
      </c>
      <c r="K610" t="s">
        <v>3766</v>
      </c>
      <c r="L610" t="s">
        <v>3767</v>
      </c>
      <c r="M610" t="s">
        <v>22</v>
      </c>
    </row>
    <row r="611" spans="1:13">
      <c r="A611">
        <f>COUNTIF($B$2:B611,buscaDEPOT!$L$4)</f>
        <v>0</v>
      </c>
      <c r="B611" t="s">
        <v>3338</v>
      </c>
      <c r="C611" t="s">
        <v>3339</v>
      </c>
      <c r="D611" t="s">
        <v>3754</v>
      </c>
      <c r="E611" t="s">
        <v>139</v>
      </c>
      <c r="F611" t="s">
        <v>139</v>
      </c>
      <c r="G611" t="s">
        <v>3755</v>
      </c>
      <c r="H611" t="s">
        <v>3756</v>
      </c>
      <c r="J611" t="s">
        <v>3757</v>
      </c>
      <c r="K611" t="s">
        <v>3758</v>
      </c>
      <c r="L611" t="s">
        <v>3759</v>
      </c>
      <c r="M611" t="s">
        <v>22</v>
      </c>
    </row>
    <row r="612" spans="1:13">
      <c r="A612">
        <f>COUNTIF($B$2:B612,buscaDEPOT!$L$4)</f>
        <v>0</v>
      </c>
      <c r="B612" t="s">
        <v>3338</v>
      </c>
      <c r="C612" t="s">
        <v>3339</v>
      </c>
      <c r="D612" t="s">
        <v>3746</v>
      </c>
      <c r="E612" t="s">
        <v>3747</v>
      </c>
      <c r="F612" t="s">
        <v>3748</v>
      </c>
      <c r="G612" t="s">
        <v>3749</v>
      </c>
      <c r="H612" t="s">
        <v>3750</v>
      </c>
      <c r="J612" t="s">
        <v>3751</v>
      </c>
      <c r="K612" t="s">
        <v>3752</v>
      </c>
      <c r="L612" t="s">
        <v>3753</v>
      </c>
      <c r="M612" t="s">
        <v>22</v>
      </c>
    </row>
    <row r="613" spans="1:13">
      <c r="A613">
        <f>COUNTIF($B$2:B613,buscaDEPOT!$L$4)</f>
        <v>0</v>
      </c>
      <c r="B613" t="s">
        <v>3338</v>
      </c>
      <c r="C613" t="s">
        <v>3339</v>
      </c>
      <c r="D613" t="s">
        <v>3738</v>
      </c>
      <c r="E613" t="s">
        <v>3739</v>
      </c>
      <c r="F613" t="s">
        <v>3740</v>
      </c>
      <c r="G613" t="s">
        <v>3741</v>
      </c>
      <c r="H613" t="s">
        <v>3742</v>
      </c>
      <c r="J613" t="s">
        <v>3743</v>
      </c>
      <c r="K613" t="s">
        <v>3744</v>
      </c>
      <c r="L613" t="s">
        <v>3745</v>
      </c>
      <c r="M613" t="s">
        <v>22</v>
      </c>
    </row>
    <row r="614" spans="1:13">
      <c r="A614">
        <f>COUNTIF($B$2:B614,buscaDEPOT!$L$4)</f>
        <v>0</v>
      </c>
      <c r="B614" t="s">
        <v>3338</v>
      </c>
      <c r="C614" t="s">
        <v>3339</v>
      </c>
      <c r="D614" t="s">
        <v>3710</v>
      </c>
      <c r="E614" t="s">
        <v>3711</v>
      </c>
      <c r="F614" t="s">
        <v>3711</v>
      </c>
      <c r="G614" t="s">
        <v>3712</v>
      </c>
      <c r="H614" t="s">
        <v>3713</v>
      </c>
      <c r="J614" t="s">
        <v>3714</v>
      </c>
      <c r="K614" t="s">
        <v>3715</v>
      </c>
      <c r="L614" t="s">
        <v>3715</v>
      </c>
      <c r="M614" t="s">
        <v>22</v>
      </c>
    </row>
    <row r="615" spans="1:13">
      <c r="A615">
        <f>COUNTIF($B$2:B615,buscaDEPOT!$L$4)</f>
        <v>0</v>
      </c>
      <c r="B615" t="s">
        <v>3338</v>
      </c>
      <c r="C615" t="s">
        <v>3339</v>
      </c>
      <c r="D615" t="s">
        <v>3723</v>
      </c>
      <c r="E615" t="s">
        <v>3724</v>
      </c>
      <c r="F615" t="s">
        <v>3724</v>
      </c>
      <c r="G615" t="s">
        <v>3725</v>
      </c>
      <c r="H615" t="s">
        <v>3726</v>
      </c>
      <c r="J615" t="s">
        <v>3727</v>
      </c>
      <c r="K615" t="s">
        <v>3728</v>
      </c>
      <c r="L615" t="s">
        <v>3729</v>
      </c>
      <c r="M615" t="s">
        <v>22</v>
      </c>
    </row>
    <row r="616" spans="1:13">
      <c r="A616">
        <f>COUNTIF($B$2:B616,buscaDEPOT!$L$4)</f>
        <v>0</v>
      </c>
      <c r="B616" t="s">
        <v>3338</v>
      </c>
      <c r="C616" t="s">
        <v>3339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J616" t="s">
        <v>3693</v>
      </c>
      <c r="K616" t="s">
        <v>3694</v>
      </c>
      <c r="L616" t="s">
        <v>3695</v>
      </c>
      <c r="M616" t="s">
        <v>22</v>
      </c>
    </row>
    <row r="617" spans="1:13">
      <c r="A617">
        <f>COUNTIF($B$2:B617,buscaDEPOT!$L$4)</f>
        <v>0</v>
      </c>
      <c r="B617" t="s">
        <v>3338</v>
      </c>
      <c r="C617" t="s">
        <v>3339</v>
      </c>
      <c r="D617" t="s">
        <v>3551</v>
      </c>
      <c r="E617" t="s">
        <v>3552</v>
      </c>
      <c r="F617" t="s">
        <v>139</v>
      </c>
      <c r="G617" t="s">
        <v>3553</v>
      </c>
      <c r="J617" t="s">
        <v>3554</v>
      </c>
      <c r="K617" t="s">
        <v>3555</v>
      </c>
      <c r="M617" t="s">
        <v>22</v>
      </c>
    </row>
    <row r="618" spans="1:13">
      <c r="A618">
        <f>COUNTIF($B$2:B618,buscaDEPOT!$L$4)</f>
        <v>0</v>
      </c>
      <c r="B618" t="s">
        <v>3338</v>
      </c>
      <c r="C618" t="s">
        <v>3339</v>
      </c>
      <c r="D618" t="s">
        <v>3494</v>
      </c>
      <c r="E618" t="s">
        <v>3495</v>
      </c>
      <c r="F618" t="s">
        <v>3496</v>
      </c>
      <c r="G618" t="s">
        <v>3497</v>
      </c>
      <c r="H618" t="s">
        <v>3498</v>
      </c>
      <c r="I618" t="s">
        <v>3499</v>
      </c>
      <c r="J618" t="s">
        <v>3500</v>
      </c>
      <c r="K618" t="s">
        <v>3501</v>
      </c>
      <c r="L618" t="s">
        <v>3502</v>
      </c>
      <c r="M618" t="s">
        <v>22</v>
      </c>
    </row>
    <row r="619" spans="1:13">
      <c r="A619">
        <f>COUNTIF($B$2:B619,buscaDEPOT!$L$4)</f>
        <v>0</v>
      </c>
      <c r="B619" t="s">
        <v>3338</v>
      </c>
      <c r="C619" t="s">
        <v>3339</v>
      </c>
      <c r="D619" t="s">
        <v>3564</v>
      </c>
      <c r="E619" t="s">
        <v>3565</v>
      </c>
      <c r="F619" t="s">
        <v>3565</v>
      </c>
      <c r="G619" t="s">
        <v>3566</v>
      </c>
      <c r="H619" t="s">
        <v>3567</v>
      </c>
      <c r="J619" t="s">
        <v>3568</v>
      </c>
      <c r="K619" t="s">
        <v>3569</v>
      </c>
      <c r="L619" t="s">
        <v>3570</v>
      </c>
      <c r="M619" t="s">
        <v>22</v>
      </c>
    </row>
    <row r="620" spans="1:13">
      <c r="A620">
        <f>COUNTIF($B$2:B620,buscaDEPOT!$L$4)</f>
        <v>0</v>
      </c>
      <c r="B620" t="s">
        <v>3338</v>
      </c>
      <c r="C620" t="s">
        <v>3339</v>
      </c>
      <c r="D620" t="s">
        <v>3510</v>
      </c>
      <c r="E620" t="s">
        <v>3511</v>
      </c>
      <c r="F620" t="s">
        <v>3511</v>
      </c>
      <c r="G620" t="s">
        <v>3512</v>
      </c>
      <c r="H620" t="s">
        <v>3513</v>
      </c>
      <c r="J620" t="s">
        <v>3514</v>
      </c>
      <c r="K620" t="s">
        <v>3515</v>
      </c>
      <c r="L620" t="s">
        <v>3515</v>
      </c>
      <c r="M620" t="s">
        <v>22</v>
      </c>
    </row>
    <row r="621" spans="1:13">
      <c r="A621">
        <f>COUNTIF($B$2:B621,buscaDEPOT!$L$4)</f>
        <v>0</v>
      </c>
      <c r="B621" t="s">
        <v>3338</v>
      </c>
      <c r="C621" t="s">
        <v>3339</v>
      </c>
      <c r="D621" t="s">
        <v>3672</v>
      </c>
      <c r="E621" t="s">
        <v>3673</v>
      </c>
      <c r="F621" t="s">
        <v>3674</v>
      </c>
      <c r="G621" t="s">
        <v>3675</v>
      </c>
      <c r="H621" t="s">
        <v>3676</v>
      </c>
      <c r="J621" t="s">
        <v>3677</v>
      </c>
      <c r="K621" t="s">
        <v>3678</v>
      </c>
      <c r="L621" t="s">
        <v>3679</v>
      </c>
      <c r="M621" t="s">
        <v>22</v>
      </c>
    </row>
    <row r="622" spans="1:13">
      <c r="A622">
        <f>COUNTIF($B$2:B622,buscaDEPOT!$L$4)</f>
        <v>0</v>
      </c>
      <c r="B622" t="s">
        <v>3338</v>
      </c>
      <c r="C622" t="s">
        <v>3339</v>
      </c>
      <c r="D622" t="s">
        <v>3528</v>
      </c>
      <c r="E622" t="s">
        <v>3529</v>
      </c>
      <c r="F622" t="s">
        <v>3530</v>
      </c>
      <c r="G622" t="s">
        <v>3531</v>
      </c>
      <c r="H622" t="s">
        <v>3532</v>
      </c>
      <c r="I622" t="s">
        <v>3533</v>
      </c>
      <c r="J622" t="s">
        <v>3534</v>
      </c>
      <c r="K622" t="s">
        <v>3535</v>
      </c>
      <c r="L622" t="s">
        <v>3536</v>
      </c>
      <c r="M622" t="s">
        <v>22</v>
      </c>
    </row>
    <row r="623" spans="1:13">
      <c r="A623">
        <f>COUNTIF($B$2:B623,buscaDEPOT!$L$4)</f>
        <v>0</v>
      </c>
      <c r="B623" t="s">
        <v>3338</v>
      </c>
      <c r="C623" t="s">
        <v>3339</v>
      </c>
      <c r="D623" t="s">
        <v>3537</v>
      </c>
      <c r="E623" t="s">
        <v>3538</v>
      </c>
      <c r="F623" t="s">
        <v>3539</v>
      </c>
      <c r="G623" t="s">
        <v>3540</v>
      </c>
      <c r="H623" t="s">
        <v>3541</v>
      </c>
      <c r="J623" t="s">
        <v>3542</v>
      </c>
      <c r="K623" t="s">
        <v>3543</v>
      </c>
      <c r="L623" t="s">
        <v>3544</v>
      </c>
      <c r="M623" t="s">
        <v>22</v>
      </c>
    </row>
    <row r="624" spans="1:13">
      <c r="A624">
        <f>COUNTIF($B$2:B624,buscaDEPOT!$L$4)</f>
        <v>0</v>
      </c>
      <c r="B624" t="s">
        <v>3338</v>
      </c>
      <c r="C624" t="s">
        <v>3339</v>
      </c>
      <c r="D624" t="s">
        <v>3545</v>
      </c>
      <c r="E624" t="s">
        <v>3546</v>
      </c>
      <c r="F624" t="s">
        <v>3546</v>
      </c>
      <c r="G624" t="s">
        <v>3547</v>
      </c>
      <c r="J624" t="s">
        <v>3548</v>
      </c>
      <c r="K624" t="s">
        <v>3549</v>
      </c>
      <c r="L624" t="s">
        <v>3550</v>
      </c>
      <c r="M624" t="s">
        <v>22</v>
      </c>
    </row>
    <row r="625" spans="1:13">
      <c r="A625">
        <f>COUNTIF($B$2:B625,buscaDEPOT!$L$4)</f>
        <v>0</v>
      </c>
      <c r="B625" t="s">
        <v>3338</v>
      </c>
      <c r="C625" t="s">
        <v>3339</v>
      </c>
      <c r="D625" t="s">
        <v>3628</v>
      </c>
      <c r="E625" t="s">
        <v>3629</v>
      </c>
      <c r="F625" t="s">
        <v>3629</v>
      </c>
      <c r="G625" t="s">
        <v>3630</v>
      </c>
      <c r="H625" t="s">
        <v>3631</v>
      </c>
      <c r="J625" t="s">
        <v>3632</v>
      </c>
      <c r="K625" t="s">
        <v>3633</v>
      </c>
      <c r="L625" t="s">
        <v>3634</v>
      </c>
      <c r="M625" t="s">
        <v>22</v>
      </c>
    </row>
    <row r="626" spans="1:13">
      <c r="A626">
        <f>COUNTIF($B$2:B626,buscaDEPOT!$L$4)</f>
        <v>0</v>
      </c>
      <c r="B626" t="s">
        <v>3338</v>
      </c>
      <c r="C626" t="s">
        <v>3339</v>
      </c>
      <c r="D626" t="s">
        <v>3556</v>
      </c>
      <c r="E626" t="s">
        <v>3557</v>
      </c>
      <c r="F626" t="s">
        <v>3558</v>
      </c>
      <c r="G626" t="s">
        <v>3559</v>
      </c>
      <c r="H626" t="s">
        <v>3560</v>
      </c>
      <c r="I626" t="s">
        <v>3561</v>
      </c>
      <c r="J626" t="s">
        <v>3562</v>
      </c>
      <c r="K626" t="s">
        <v>3563</v>
      </c>
      <c r="L626" t="s">
        <v>3563</v>
      </c>
      <c r="M626" t="s">
        <v>22</v>
      </c>
    </row>
    <row r="627" spans="1:13">
      <c r="A627">
        <f>COUNTIF($B$2:B627,buscaDEPOT!$L$4)</f>
        <v>0</v>
      </c>
      <c r="B627" t="s">
        <v>3338</v>
      </c>
      <c r="C627" t="s">
        <v>3339</v>
      </c>
      <c r="D627" t="s">
        <v>3488</v>
      </c>
      <c r="E627" t="s">
        <v>3489</v>
      </c>
      <c r="F627" t="s">
        <v>3490</v>
      </c>
      <c r="G627" t="s">
        <v>3491</v>
      </c>
      <c r="J627" t="s">
        <v>3492</v>
      </c>
      <c r="K627" t="s">
        <v>3493</v>
      </c>
      <c r="L627" t="s">
        <v>3493</v>
      </c>
      <c r="M627" t="s">
        <v>22</v>
      </c>
    </row>
    <row r="628" spans="1:13">
      <c r="A628">
        <f>COUNTIF($B$2:B628,buscaDEPOT!$L$4)</f>
        <v>0</v>
      </c>
      <c r="B628" t="s">
        <v>3338</v>
      </c>
      <c r="C628" t="s">
        <v>3339</v>
      </c>
      <c r="D628" t="s">
        <v>3571</v>
      </c>
      <c r="E628" t="s">
        <v>3572</v>
      </c>
      <c r="F628" t="s">
        <v>3572</v>
      </c>
      <c r="G628" t="s">
        <v>3573</v>
      </c>
      <c r="J628" t="s">
        <v>3574</v>
      </c>
      <c r="K628" t="s">
        <v>3575</v>
      </c>
      <c r="L628" t="s">
        <v>3576</v>
      </c>
      <c r="M628" t="s">
        <v>22</v>
      </c>
    </row>
    <row r="629" spans="1:13">
      <c r="A629">
        <f>COUNTIF($B$2:B629,buscaDEPOT!$L$4)</f>
        <v>0</v>
      </c>
      <c r="B629" t="s">
        <v>3338</v>
      </c>
      <c r="C629" t="s">
        <v>3339</v>
      </c>
      <c r="D629" t="s">
        <v>3577</v>
      </c>
      <c r="E629" t="s">
        <v>3578</v>
      </c>
      <c r="F629" t="s">
        <v>3579</v>
      </c>
      <c r="G629" t="s">
        <v>3580</v>
      </c>
      <c r="H629" t="s">
        <v>3581</v>
      </c>
      <c r="J629" t="s">
        <v>3582</v>
      </c>
      <c r="K629" t="s">
        <v>3583</v>
      </c>
      <c r="L629" t="s">
        <v>3584</v>
      </c>
      <c r="M629" t="s">
        <v>22</v>
      </c>
    </row>
    <row r="630" spans="1:13">
      <c r="A630">
        <f>COUNTIF($B$2:B630,buscaDEPOT!$L$4)</f>
        <v>0</v>
      </c>
      <c r="B630" t="s">
        <v>3338</v>
      </c>
      <c r="C630" t="s">
        <v>3339</v>
      </c>
      <c r="D630" t="s">
        <v>3585</v>
      </c>
      <c r="E630" t="s">
        <v>1916</v>
      </c>
      <c r="F630" t="s">
        <v>3586</v>
      </c>
      <c r="G630" t="s">
        <v>3587</v>
      </c>
      <c r="H630" t="s">
        <v>3373</v>
      </c>
      <c r="J630" t="s">
        <v>3588</v>
      </c>
      <c r="K630" t="s">
        <v>3589</v>
      </c>
      <c r="L630" t="s">
        <v>3590</v>
      </c>
      <c r="M630" t="s">
        <v>22</v>
      </c>
    </row>
    <row r="631" spans="1:13">
      <c r="A631">
        <f>COUNTIF($B$2:B631,buscaDEPOT!$L$4)</f>
        <v>0</v>
      </c>
      <c r="B631" t="s">
        <v>3338</v>
      </c>
      <c r="C631" t="s">
        <v>3339</v>
      </c>
      <c r="D631" t="s">
        <v>3591</v>
      </c>
      <c r="E631" t="s">
        <v>3592</v>
      </c>
      <c r="F631" t="s">
        <v>3593</v>
      </c>
      <c r="G631" t="s">
        <v>3594</v>
      </c>
      <c r="J631" t="s">
        <v>3595</v>
      </c>
      <c r="K631" t="s">
        <v>3596</v>
      </c>
      <c r="L631" t="s">
        <v>3597</v>
      </c>
      <c r="M631" t="s">
        <v>22</v>
      </c>
    </row>
    <row r="632" spans="1:13">
      <c r="A632">
        <f>COUNTIF($B$2:B632,buscaDEPOT!$L$4)</f>
        <v>0</v>
      </c>
      <c r="B632" t="s">
        <v>3338</v>
      </c>
      <c r="C632" t="s">
        <v>3339</v>
      </c>
      <c r="D632" t="s">
        <v>3598</v>
      </c>
      <c r="E632" t="s">
        <v>3599</v>
      </c>
      <c r="F632" t="s">
        <v>3600</v>
      </c>
      <c r="G632" t="s">
        <v>3601</v>
      </c>
      <c r="H632" t="s">
        <v>3602</v>
      </c>
      <c r="J632" t="s">
        <v>3603</v>
      </c>
      <c r="K632" t="s">
        <v>3604</v>
      </c>
      <c r="L632" t="s">
        <v>3605</v>
      </c>
      <c r="M632" t="s">
        <v>22</v>
      </c>
    </row>
    <row r="633" spans="1:13">
      <c r="A633">
        <f>COUNTIF($B$2:B633,buscaDEPOT!$L$4)</f>
        <v>0</v>
      </c>
      <c r="B633" t="s">
        <v>3338</v>
      </c>
      <c r="C633" t="s">
        <v>3339</v>
      </c>
      <c r="D633" t="s">
        <v>3606</v>
      </c>
      <c r="E633" t="s">
        <v>3607</v>
      </c>
      <c r="F633" t="s">
        <v>3608</v>
      </c>
      <c r="G633" t="s">
        <v>3609</v>
      </c>
      <c r="H633" t="s">
        <v>3610</v>
      </c>
      <c r="J633" t="s">
        <v>3611</v>
      </c>
      <c r="K633" t="s">
        <v>3612</v>
      </c>
      <c r="L633" t="s">
        <v>3612</v>
      </c>
      <c r="M633" t="s">
        <v>22</v>
      </c>
    </row>
    <row r="634" spans="1:13">
      <c r="A634">
        <f>COUNTIF($B$2:B634,buscaDEPOT!$L$4)</f>
        <v>0</v>
      </c>
      <c r="B634" t="s">
        <v>3338</v>
      </c>
      <c r="C634" t="s">
        <v>3339</v>
      </c>
      <c r="D634" t="s">
        <v>3613</v>
      </c>
      <c r="E634" t="s">
        <v>3614</v>
      </c>
      <c r="F634" t="s">
        <v>3615</v>
      </c>
      <c r="G634" t="s">
        <v>3616</v>
      </c>
      <c r="H634" t="s">
        <v>3357</v>
      </c>
      <c r="J634" t="s">
        <v>3617</v>
      </c>
      <c r="K634" t="s">
        <v>3618</v>
      </c>
      <c r="L634" t="s">
        <v>3619</v>
      </c>
      <c r="M634" t="s">
        <v>22</v>
      </c>
    </row>
    <row r="635" spans="1:13">
      <c r="A635">
        <f>COUNTIF($B$2:B635,buscaDEPOT!$L$4)</f>
        <v>0</v>
      </c>
      <c r="B635" t="s">
        <v>3785</v>
      </c>
      <c r="C635" t="s">
        <v>3786</v>
      </c>
      <c r="D635" t="s">
        <v>3787</v>
      </c>
      <c r="E635" t="s">
        <v>3788</v>
      </c>
      <c r="F635" t="s">
        <v>3788</v>
      </c>
      <c r="G635" t="s">
        <v>3789</v>
      </c>
      <c r="K635" t="s">
        <v>3790</v>
      </c>
      <c r="L635" t="s">
        <v>3790</v>
      </c>
      <c r="M635" t="s">
        <v>3787</v>
      </c>
    </row>
    <row r="636" spans="1:13">
      <c r="A636">
        <f>COUNTIF($B$2:B636,buscaDEPOT!$L$4)</f>
        <v>0</v>
      </c>
      <c r="B636" t="s">
        <v>3791</v>
      </c>
      <c r="C636" t="s">
        <v>3792</v>
      </c>
      <c r="D636" t="s">
        <v>3800</v>
      </c>
      <c r="E636" t="s">
        <v>3801</v>
      </c>
      <c r="F636" t="s">
        <v>3802</v>
      </c>
      <c r="G636" t="s">
        <v>3803</v>
      </c>
      <c r="J636" t="s">
        <v>3804</v>
      </c>
      <c r="K636" t="s">
        <v>3798</v>
      </c>
      <c r="L636" t="s">
        <v>3805</v>
      </c>
      <c r="M636" t="s">
        <v>3800</v>
      </c>
    </row>
    <row r="637" spans="1:13">
      <c r="A637">
        <f>COUNTIF($B$2:B637,buscaDEPOT!$L$4)</f>
        <v>0</v>
      </c>
      <c r="B637" t="s">
        <v>3791</v>
      </c>
      <c r="C637" t="s">
        <v>3792</v>
      </c>
      <c r="D637" t="s">
        <v>3806</v>
      </c>
      <c r="E637" t="s">
        <v>3807</v>
      </c>
      <c r="F637" t="s">
        <v>3807</v>
      </c>
      <c r="G637" t="s">
        <v>3808</v>
      </c>
      <c r="J637" t="s">
        <v>3809</v>
      </c>
      <c r="K637" t="s">
        <v>3810</v>
      </c>
      <c r="L637" t="s">
        <v>3811</v>
      </c>
      <c r="M637" t="s">
        <v>3812</v>
      </c>
    </row>
    <row r="638" spans="1:13">
      <c r="A638">
        <f>COUNTIF($B$2:B638,buscaDEPOT!$L$4)</f>
        <v>0</v>
      </c>
      <c r="B638" t="s">
        <v>3791</v>
      </c>
      <c r="C638" t="s">
        <v>3792</v>
      </c>
      <c r="D638" t="s">
        <v>3793</v>
      </c>
      <c r="E638" t="s">
        <v>3794</v>
      </c>
      <c r="F638" t="s">
        <v>3795</v>
      </c>
      <c r="G638" t="s">
        <v>3796</v>
      </c>
      <c r="J638" t="s">
        <v>3797</v>
      </c>
      <c r="K638" t="s">
        <v>3798</v>
      </c>
      <c r="L638" t="s">
        <v>3799</v>
      </c>
      <c r="M638" t="s">
        <v>3800</v>
      </c>
    </row>
    <row r="639" spans="1:13">
      <c r="A639">
        <f>COUNTIF($B$2:B639,buscaDEPOT!$L$4)</f>
        <v>0</v>
      </c>
      <c r="B639" t="s">
        <v>3791</v>
      </c>
      <c r="C639" t="s">
        <v>3792</v>
      </c>
      <c r="D639" t="s">
        <v>3818</v>
      </c>
      <c r="E639" t="s">
        <v>3795</v>
      </c>
      <c r="F639" t="s">
        <v>3795</v>
      </c>
      <c r="G639" t="s">
        <v>3819</v>
      </c>
      <c r="J639" t="s">
        <v>3820</v>
      </c>
      <c r="K639" t="s">
        <v>3798</v>
      </c>
      <c r="L639" t="s">
        <v>3821</v>
      </c>
      <c r="M639" t="s">
        <v>3818</v>
      </c>
    </row>
    <row r="640" spans="1:13">
      <c r="A640">
        <f>COUNTIF($B$2:B640,buscaDEPOT!$L$4)</f>
        <v>0</v>
      </c>
      <c r="B640" t="s">
        <v>3791</v>
      </c>
      <c r="C640" t="s">
        <v>3792</v>
      </c>
      <c r="D640" t="s">
        <v>3812</v>
      </c>
      <c r="E640" t="s">
        <v>3822</v>
      </c>
      <c r="F640" t="s">
        <v>3822</v>
      </c>
      <c r="G640" t="s">
        <v>3823</v>
      </c>
      <c r="J640" t="s">
        <v>3824</v>
      </c>
      <c r="K640" t="s">
        <v>3798</v>
      </c>
      <c r="L640" t="s">
        <v>3825</v>
      </c>
      <c r="M640" t="s">
        <v>3812</v>
      </c>
    </row>
    <row r="641" spans="1:13">
      <c r="A641">
        <f>COUNTIF($B$2:B641,buscaDEPOT!$L$4)</f>
        <v>0</v>
      </c>
      <c r="B641" t="s">
        <v>3791</v>
      </c>
      <c r="C641" t="s">
        <v>3792</v>
      </c>
      <c r="D641" t="s">
        <v>3813</v>
      </c>
      <c r="E641" t="s">
        <v>3814</v>
      </c>
      <c r="F641" t="s">
        <v>3814</v>
      </c>
      <c r="G641" t="s">
        <v>3815</v>
      </c>
      <c r="J641" t="s">
        <v>3816</v>
      </c>
      <c r="K641" t="s">
        <v>3810</v>
      </c>
      <c r="L641" t="s">
        <v>3817</v>
      </c>
      <c r="M641" t="s">
        <v>3818</v>
      </c>
    </row>
    <row r="642" spans="1:13">
      <c r="A642">
        <f>COUNTIF($B$2:B642,buscaDEPOT!$L$4)</f>
        <v>0</v>
      </c>
      <c r="B642" t="s">
        <v>3826</v>
      </c>
      <c r="C642" t="s">
        <v>3827</v>
      </c>
      <c r="D642" t="s">
        <v>3834</v>
      </c>
      <c r="E642" t="s">
        <v>3835</v>
      </c>
      <c r="F642" t="s">
        <v>3836</v>
      </c>
      <c r="G642" t="s">
        <v>3837</v>
      </c>
      <c r="K642" t="s">
        <v>3838</v>
      </c>
      <c r="L642" t="s">
        <v>3839</v>
      </c>
      <c r="M642" t="s">
        <v>3833</v>
      </c>
    </row>
    <row r="643" spans="1:13">
      <c r="A643">
        <f>COUNTIF($B$2:B643,buscaDEPOT!$L$4)</f>
        <v>0</v>
      </c>
      <c r="B643" t="s">
        <v>3826</v>
      </c>
      <c r="C643" t="s">
        <v>3827</v>
      </c>
      <c r="D643" t="s">
        <v>3863</v>
      </c>
      <c r="E643" t="s">
        <v>3864</v>
      </c>
      <c r="F643" t="s">
        <v>3836</v>
      </c>
      <c r="G643" t="s">
        <v>3837</v>
      </c>
      <c r="K643" t="s">
        <v>3838</v>
      </c>
      <c r="L643" t="s">
        <v>3839</v>
      </c>
      <c r="M643" t="s">
        <v>3833</v>
      </c>
    </row>
    <row r="644" spans="1:13">
      <c r="A644">
        <f>COUNTIF($B$2:B644,buscaDEPOT!$L$4)</f>
        <v>0</v>
      </c>
      <c r="B644" t="s">
        <v>3826</v>
      </c>
      <c r="C644" t="s">
        <v>3827</v>
      </c>
      <c r="D644" t="s">
        <v>3861</v>
      </c>
      <c r="E644" t="s">
        <v>3862</v>
      </c>
      <c r="F644" t="s">
        <v>3836</v>
      </c>
      <c r="G644" t="s">
        <v>3837</v>
      </c>
      <c r="K644" t="s">
        <v>3838</v>
      </c>
      <c r="L644" t="s">
        <v>3839</v>
      </c>
      <c r="M644" t="s">
        <v>3833</v>
      </c>
    </row>
    <row r="645" spans="1:13">
      <c r="A645">
        <f>COUNTIF($B$2:B645,buscaDEPOT!$L$4)</f>
        <v>0</v>
      </c>
      <c r="B645" t="s">
        <v>3826</v>
      </c>
      <c r="C645" t="s">
        <v>3827</v>
      </c>
      <c r="D645" t="s">
        <v>3859</v>
      </c>
      <c r="E645" t="s">
        <v>3860</v>
      </c>
      <c r="F645" t="s">
        <v>3836</v>
      </c>
      <c r="G645" t="s">
        <v>3837</v>
      </c>
      <c r="K645" t="s">
        <v>3838</v>
      </c>
      <c r="L645" t="s">
        <v>3839</v>
      </c>
      <c r="M645" t="s">
        <v>3833</v>
      </c>
    </row>
    <row r="646" spans="1:13">
      <c r="A646">
        <f>COUNTIF($B$2:B646,buscaDEPOT!$L$4)</f>
        <v>0</v>
      </c>
      <c r="B646" t="s">
        <v>3826</v>
      </c>
      <c r="C646" t="s">
        <v>3827</v>
      </c>
      <c r="D646" t="s">
        <v>3857</v>
      </c>
      <c r="E646" t="s">
        <v>3858</v>
      </c>
      <c r="F646" t="s">
        <v>3836</v>
      </c>
      <c r="G646" t="s">
        <v>3837</v>
      </c>
      <c r="K646" t="s">
        <v>3838</v>
      </c>
      <c r="L646" t="s">
        <v>3839</v>
      </c>
      <c r="M646" t="s">
        <v>3833</v>
      </c>
    </row>
    <row r="647" spans="1:13">
      <c r="A647">
        <f>COUNTIF($B$2:B647,buscaDEPOT!$L$4)</f>
        <v>0</v>
      </c>
      <c r="B647" t="s">
        <v>3826</v>
      </c>
      <c r="C647" t="s">
        <v>3827</v>
      </c>
      <c r="D647" t="s">
        <v>3855</v>
      </c>
      <c r="E647" t="s">
        <v>3856</v>
      </c>
      <c r="F647" t="s">
        <v>3836</v>
      </c>
      <c r="G647" t="s">
        <v>3837</v>
      </c>
      <c r="K647" t="s">
        <v>3838</v>
      </c>
      <c r="L647" t="s">
        <v>3839</v>
      </c>
      <c r="M647" t="s">
        <v>3833</v>
      </c>
    </row>
    <row r="648" spans="1:13">
      <c r="A648">
        <f>COUNTIF($B$2:B648,buscaDEPOT!$L$4)</f>
        <v>0</v>
      </c>
      <c r="B648" t="s">
        <v>3826</v>
      </c>
      <c r="C648" t="s">
        <v>3827</v>
      </c>
      <c r="D648" t="s">
        <v>3853</v>
      </c>
      <c r="E648" t="s">
        <v>3854</v>
      </c>
      <c r="F648" t="s">
        <v>3836</v>
      </c>
      <c r="G648" t="s">
        <v>3837</v>
      </c>
      <c r="K648" t="s">
        <v>3838</v>
      </c>
      <c r="L648" t="s">
        <v>3839</v>
      </c>
      <c r="M648" t="s">
        <v>3833</v>
      </c>
    </row>
    <row r="649" spans="1:13">
      <c r="A649">
        <f>COUNTIF($B$2:B649,buscaDEPOT!$L$4)</f>
        <v>0</v>
      </c>
      <c r="B649" t="s">
        <v>3826</v>
      </c>
      <c r="C649" t="s">
        <v>3827</v>
      </c>
      <c r="D649" t="s">
        <v>3828</v>
      </c>
      <c r="E649" t="s">
        <v>3829</v>
      </c>
      <c r="F649" t="s">
        <v>3829</v>
      </c>
      <c r="G649" t="s">
        <v>3830</v>
      </c>
      <c r="H649" t="s">
        <v>3830</v>
      </c>
      <c r="K649" t="s">
        <v>3831</v>
      </c>
      <c r="L649" t="s">
        <v>3832</v>
      </c>
      <c r="M649" t="s">
        <v>3833</v>
      </c>
    </row>
    <row r="650" spans="1:13">
      <c r="A650">
        <f>COUNTIF($B$2:B650,buscaDEPOT!$L$4)</f>
        <v>0</v>
      </c>
      <c r="B650" t="s">
        <v>3826</v>
      </c>
      <c r="C650" t="s">
        <v>3827</v>
      </c>
      <c r="D650" t="s">
        <v>3851</v>
      </c>
      <c r="E650" t="s">
        <v>3852</v>
      </c>
      <c r="F650" t="s">
        <v>3836</v>
      </c>
      <c r="G650" t="s">
        <v>3837</v>
      </c>
      <c r="K650" t="s">
        <v>3838</v>
      </c>
      <c r="L650" t="s">
        <v>3839</v>
      </c>
      <c r="M650" t="s">
        <v>3828</v>
      </c>
    </row>
    <row r="651" spans="1:13">
      <c r="A651">
        <f>COUNTIF($B$2:B651,buscaDEPOT!$L$4)</f>
        <v>0</v>
      </c>
      <c r="B651" t="s">
        <v>3826</v>
      </c>
      <c r="C651" t="s">
        <v>3827</v>
      </c>
      <c r="D651" t="s">
        <v>3865</v>
      </c>
      <c r="E651" t="s">
        <v>3866</v>
      </c>
      <c r="F651" t="s">
        <v>3836</v>
      </c>
      <c r="G651" t="s">
        <v>3837</v>
      </c>
      <c r="K651" t="s">
        <v>3838</v>
      </c>
      <c r="L651" t="s">
        <v>3839</v>
      </c>
      <c r="M651" t="s">
        <v>3833</v>
      </c>
    </row>
    <row r="652" spans="1:13">
      <c r="A652">
        <f>COUNTIF($B$2:B652,buscaDEPOT!$L$4)</f>
        <v>0</v>
      </c>
      <c r="B652" t="s">
        <v>3826</v>
      </c>
      <c r="C652" t="s">
        <v>3827</v>
      </c>
      <c r="D652" t="s">
        <v>3849</v>
      </c>
      <c r="E652" t="s">
        <v>3850</v>
      </c>
      <c r="F652" t="s">
        <v>3836</v>
      </c>
      <c r="G652" t="s">
        <v>3837</v>
      </c>
      <c r="K652" t="s">
        <v>3838</v>
      </c>
      <c r="L652" t="s">
        <v>3839</v>
      </c>
      <c r="M652" t="s">
        <v>3833</v>
      </c>
    </row>
    <row r="653" spans="1:13">
      <c r="A653">
        <f>COUNTIF($B$2:B653,buscaDEPOT!$L$4)</f>
        <v>0</v>
      </c>
      <c r="B653" t="s">
        <v>3826</v>
      </c>
      <c r="C653" t="s">
        <v>3827</v>
      </c>
      <c r="D653" t="s">
        <v>3833</v>
      </c>
      <c r="E653" t="s">
        <v>3836</v>
      </c>
      <c r="F653" t="s">
        <v>3836</v>
      </c>
      <c r="G653" t="s">
        <v>3846</v>
      </c>
      <c r="K653" t="s">
        <v>3847</v>
      </c>
      <c r="L653" t="s">
        <v>3848</v>
      </c>
      <c r="M653" t="s">
        <v>3833</v>
      </c>
    </row>
    <row r="654" spans="1:13">
      <c r="A654">
        <f>COUNTIF($B$2:B654,buscaDEPOT!$L$4)</f>
        <v>0</v>
      </c>
      <c r="B654" t="s">
        <v>3826</v>
      </c>
      <c r="C654" t="s">
        <v>3827</v>
      </c>
      <c r="D654" t="s">
        <v>3844</v>
      </c>
      <c r="E654" t="s">
        <v>3845</v>
      </c>
      <c r="F654" t="s">
        <v>3836</v>
      </c>
      <c r="G654" t="s">
        <v>3837</v>
      </c>
      <c r="K654" t="s">
        <v>3838</v>
      </c>
      <c r="L654" t="s">
        <v>3839</v>
      </c>
      <c r="M654" t="s">
        <v>3833</v>
      </c>
    </row>
    <row r="655" spans="1:13">
      <c r="A655">
        <f>COUNTIF($B$2:B655,buscaDEPOT!$L$4)</f>
        <v>0</v>
      </c>
      <c r="B655" t="s">
        <v>3826</v>
      </c>
      <c r="C655" t="s">
        <v>3827</v>
      </c>
      <c r="D655" t="s">
        <v>3842</v>
      </c>
      <c r="E655" t="s">
        <v>3843</v>
      </c>
      <c r="F655" t="s">
        <v>3836</v>
      </c>
      <c r="G655" t="s">
        <v>3837</v>
      </c>
      <c r="K655" t="s">
        <v>3838</v>
      </c>
      <c r="L655" t="s">
        <v>3839</v>
      </c>
      <c r="M655" t="s">
        <v>3833</v>
      </c>
    </row>
    <row r="656" spans="1:13">
      <c r="A656">
        <f>COUNTIF($B$2:B656,buscaDEPOT!$L$4)</f>
        <v>0</v>
      </c>
      <c r="B656" t="s">
        <v>3826</v>
      </c>
      <c r="C656" t="s">
        <v>3827</v>
      </c>
      <c r="D656" t="s">
        <v>3840</v>
      </c>
      <c r="E656" t="s">
        <v>3841</v>
      </c>
      <c r="F656" t="s">
        <v>3836</v>
      </c>
      <c r="G656" t="s">
        <v>3837</v>
      </c>
      <c r="K656" t="s">
        <v>3838</v>
      </c>
      <c r="M656" t="s">
        <v>3833</v>
      </c>
    </row>
    <row r="657" spans="1:13">
      <c r="A657">
        <f>COUNTIF($B$2:B657,buscaDEPOT!$L$4)</f>
        <v>1</v>
      </c>
      <c r="B657" t="s">
        <v>3867</v>
      </c>
      <c r="C657" t="s">
        <v>3868</v>
      </c>
      <c r="D657" t="s">
        <v>3869</v>
      </c>
      <c r="E657" t="s">
        <v>3870</v>
      </c>
      <c r="F657" t="s">
        <v>3870</v>
      </c>
      <c r="G657" t="s">
        <v>3871</v>
      </c>
      <c r="H657" t="s">
        <v>3872</v>
      </c>
      <c r="I657" t="s">
        <v>3872</v>
      </c>
      <c r="K657" t="s">
        <v>3873</v>
      </c>
      <c r="L657" t="s">
        <v>3874</v>
      </c>
      <c r="M657" t="s">
        <v>3875</v>
      </c>
    </row>
    <row r="658" spans="1:13">
      <c r="A658">
        <f>COUNTIF($B$2:B658,buscaDEPOT!$L$4)</f>
        <v>2</v>
      </c>
      <c r="B658" t="s">
        <v>3867</v>
      </c>
      <c r="C658" t="s">
        <v>3868</v>
      </c>
      <c r="D658" t="s">
        <v>3876</v>
      </c>
      <c r="E658" t="s">
        <v>3876</v>
      </c>
      <c r="F658" t="s">
        <v>3876</v>
      </c>
      <c r="G658" t="s">
        <v>3871</v>
      </c>
      <c r="H658" t="s">
        <v>3872</v>
      </c>
      <c r="K658" t="s">
        <v>3877</v>
      </c>
      <c r="L658" t="s">
        <v>3874</v>
      </c>
      <c r="M658" t="s">
        <v>3875</v>
      </c>
    </row>
    <row r="659" spans="1:13">
      <c r="A659">
        <f>COUNTIF($B$2:B659,buscaDEPOT!$L$4)</f>
        <v>2</v>
      </c>
      <c r="B659" t="s">
        <v>3878</v>
      </c>
      <c r="C659" t="s">
        <v>3879</v>
      </c>
      <c r="D659" t="s">
        <v>3880</v>
      </c>
      <c r="E659" t="s">
        <v>3881</v>
      </c>
      <c r="F659" t="s">
        <v>3201</v>
      </c>
      <c r="G659" t="s">
        <v>3202</v>
      </c>
      <c r="H659" t="s">
        <v>3882</v>
      </c>
      <c r="J659" t="s">
        <v>744</v>
      </c>
      <c r="K659" t="s">
        <v>3883</v>
      </c>
      <c r="L659" t="s">
        <v>3884</v>
      </c>
      <c r="M659" t="s">
        <v>3199</v>
      </c>
    </row>
    <row r="660" spans="1:13">
      <c r="A660">
        <f>COUNTIF($B$2:B660,buscaDEPOT!$L$4)</f>
        <v>2</v>
      </c>
      <c r="B660" t="s">
        <v>3885</v>
      </c>
      <c r="C660" t="s">
        <v>3886</v>
      </c>
      <c r="D660" t="s">
        <v>4667</v>
      </c>
      <c r="E660" t="s">
        <v>4668</v>
      </c>
      <c r="F660" t="s">
        <v>4668</v>
      </c>
      <c r="G660" t="s">
        <v>4669</v>
      </c>
      <c r="H660" t="s">
        <v>4670</v>
      </c>
      <c r="J660" t="s">
        <v>4671</v>
      </c>
      <c r="K660" t="s">
        <v>4672</v>
      </c>
      <c r="L660" t="s">
        <v>4673</v>
      </c>
      <c r="M660" t="s">
        <v>3893</v>
      </c>
    </row>
    <row r="661" spans="1:13">
      <c r="A661">
        <f>COUNTIF($B$2:B661,buscaDEPOT!$L$4)</f>
        <v>2</v>
      </c>
      <c r="B661" t="s">
        <v>3885</v>
      </c>
      <c r="C661" t="s">
        <v>3886</v>
      </c>
      <c r="D661" t="s">
        <v>4661</v>
      </c>
      <c r="E661" t="s">
        <v>4662</v>
      </c>
      <c r="F661" t="s">
        <v>4662</v>
      </c>
      <c r="G661" t="s">
        <v>4663</v>
      </c>
      <c r="J661" t="s">
        <v>4664</v>
      </c>
      <c r="K661" t="s">
        <v>4665</v>
      </c>
      <c r="L661" t="s">
        <v>4666</v>
      </c>
      <c r="M661" t="s">
        <v>3893</v>
      </c>
    </row>
    <row r="662" spans="1:13">
      <c r="A662">
        <f>COUNTIF($B$2:B662,buscaDEPOT!$L$4)</f>
        <v>2</v>
      </c>
      <c r="B662" t="s">
        <v>3885</v>
      </c>
      <c r="C662" t="s">
        <v>3886</v>
      </c>
      <c r="D662" t="s">
        <v>4657</v>
      </c>
      <c r="E662" t="s">
        <v>4652</v>
      </c>
      <c r="F662" t="s">
        <v>4652</v>
      </c>
      <c r="G662" t="s">
        <v>4653</v>
      </c>
      <c r="H662" t="s">
        <v>4658</v>
      </c>
      <c r="J662" t="s">
        <v>4655</v>
      </c>
      <c r="K662" t="s">
        <v>4659</v>
      </c>
      <c r="L662" t="s">
        <v>4660</v>
      </c>
      <c r="M662" t="s">
        <v>3893</v>
      </c>
    </row>
    <row r="663" spans="1:13">
      <c r="A663">
        <f>COUNTIF($B$2:B663,buscaDEPOT!$L$4)</f>
        <v>2</v>
      </c>
      <c r="B663" t="s">
        <v>3885</v>
      </c>
      <c r="C663" t="s">
        <v>3886</v>
      </c>
      <c r="D663" t="s">
        <v>4650</v>
      </c>
      <c r="E663" t="s">
        <v>4651</v>
      </c>
      <c r="F663" t="s">
        <v>4652</v>
      </c>
      <c r="G663" t="s">
        <v>4653</v>
      </c>
      <c r="H663" t="s">
        <v>4654</v>
      </c>
      <c r="J663" t="s">
        <v>4655</v>
      </c>
      <c r="K663" t="s">
        <v>4656</v>
      </c>
      <c r="L663" t="s">
        <v>4656</v>
      </c>
      <c r="M663" t="s">
        <v>3893</v>
      </c>
    </row>
    <row r="664" spans="1:13">
      <c r="A664">
        <f>COUNTIF($B$2:B664,buscaDEPOT!$L$4)</f>
        <v>2</v>
      </c>
      <c r="B664" t="s">
        <v>3885</v>
      </c>
      <c r="C664" t="s">
        <v>3886</v>
      </c>
      <c r="D664" t="s">
        <v>4647</v>
      </c>
      <c r="E664" t="s">
        <v>4217</v>
      </c>
      <c r="F664" t="s">
        <v>4217</v>
      </c>
      <c r="G664" t="s">
        <v>4218</v>
      </c>
      <c r="H664" t="s">
        <v>4219</v>
      </c>
      <c r="I664" t="s">
        <v>4220</v>
      </c>
      <c r="J664" t="s">
        <v>4221</v>
      </c>
      <c r="K664" t="s">
        <v>4648</v>
      </c>
      <c r="L664" t="s">
        <v>4649</v>
      </c>
      <c r="M664" t="s">
        <v>3893</v>
      </c>
    </row>
    <row r="665" spans="1:13">
      <c r="A665">
        <f>COUNTIF($B$2:B665,buscaDEPOT!$L$4)</f>
        <v>2</v>
      </c>
      <c r="B665" t="s">
        <v>3885</v>
      </c>
      <c r="C665" t="s">
        <v>3886</v>
      </c>
      <c r="D665" t="s">
        <v>4640</v>
      </c>
      <c r="E665" t="s">
        <v>4641</v>
      </c>
      <c r="F665" t="s">
        <v>4217</v>
      </c>
      <c r="G665" t="s">
        <v>4642</v>
      </c>
      <c r="H665" t="s">
        <v>4643</v>
      </c>
      <c r="I665" t="s">
        <v>4644</v>
      </c>
      <c r="J665" t="s">
        <v>4645</v>
      </c>
      <c r="K665" t="s">
        <v>4646</v>
      </c>
      <c r="L665" t="s">
        <v>4646</v>
      </c>
      <c r="M665" t="s">
        <v>3893</v>
      </c>
    </row>
    <row r="666" spans="1:13">
      <c r="A666">
        <f>COUNTIF($B$2:B666,buscaDEPOT!$L$4)</f>
        <v>2</v>
      </c>
      <c r="B666" t="s">
        <v>3885</v>
      </c>
      <c r="C666" t="s">
        <v>3886</v>
      </c>
      <c r="D666" t="s">
        <v>4633</v>
      </c>
      <c r="E666" t="s">
        <v>4634</v>
      </c>
      <c r="F666" t="s">
        <v>4635</v>
      </c>
      <c r="G666" t="s">
        <v>4636</v>
      </c>
      <c r="J666" t="s">
        <v>4637</v>
      </c>
      <c r="K666" t="s">
        <v>4638</v>
      </c>
      <c r="L666" t="s">
        <v>4639</v>
      </c>
      <c r="M666" t="s">
        <v>3893</v>
      </c>
    </row>
    <row r="667" spans="1:13">
      <c r="A667">
        <f>COUNTIF($B$2:B667,buscaDEPOT!$L$4)</f>
        <v>2</v>
      </c>
      <c r="B667" t="s">
        <v>3885</v>
      </c>
      <c r="C667" t="s">
        <v>3886</v>
      </c>
      <c r="D667" t="s">
        <v>4549</v>
      </c>
      <c r="E667" t="s">
        <v>4550</v>
      </c>
      <c r="F667" t="s">
        <v>4550</v>
      </c>
      <c r="G667" t="s">
        <v>4551</v>
      </c>
      <c r="H667" t="s">
        <v>4552</v>
      </c>
      <c r="I667" t="s">
        <v>4553</v>
      </c>
      <c r="J667" t="s">
        <v>4554</v>
      </c>
      <c r="K667" t="s">
        <v>4555</v>
      </c>
      <c r="L667" t="s">
        <v>4556</v>
      </c>
      <c r="M667" t="s">
        <v>3893</v>
      </c>
    </row>
    <row r="668" spans="1:13">
      <c r="A668">
        <f>COUNTIF($B$2:B668,buscaDEPOT!$L$4)</f>
        <v>2</v>
      </c>
      <c r="B668" t="s">
        <v>3885</v>
      </c>
      <c r="C668" t="s">
        <v>3886</v>
      </c>
      <c r="D668" t="s">
        <v>4621</v>
      </c>
      <c r="E668" t="s">
        <v>4622</v>
      </c>
      <c r="F668" t="s">
        <v>4622</v>
      </c>
      <c r="G668" t="s">
        <v>4623</v>
      </c>
      <c r="H668" t="s">
        <v>4624</v>
      </c>
      <c r="J668" t="s">
        <v>2456</v>
      </c>
      <c r="K668" t="s">
        <v>4625</v>
      </c>
      <c r="L668" t="s">
        <v>4625</v>
      </c>
      <c r="M668" t="s">
        <v>3893</v>
      </c>
    </row>
    <row r="669" spans="1:13">
      <c r="A669">
        <f>COUNTIF($B$2:B669,buscaDEPOT!$L$4)</f>
        <v>2</v>
      </c>
      <c r="B669" t="s">
        <v>3885</v>
      </c>
      <c r="C669" t="s">
        <v>3886</v>
      </c>
      <c r="D669" t="s">
        <v>4728</v>
      </c>
      <c r="E669" t="s">
        <v>4691</v>
      </c>
      <c r="F669" t="s">
        <v>4691</v>
      </c>
      <c r="G669" t="s">
        <v>4692</v>
      </c>
      <c r="H669" t="s">
        <v>4693</v>
      </c>
      <c r="J669" t="s">
        <v>4694</v>
      </c>
      <c r="K669" t="s">
        <v>4729</v>
      </c>
      <c r="L669" t="s">
        <v>4730</v>
      </c>
      <c r="M669" t="s">
        <v>3893</v>
      </c>
    </row>
    <row r="670" spans="1:13">
      <c r="A670">
        <f>COUNTIF($B$2:B670,buscaDEPOT!$L$4)</f>
        <v>2</v>
      </c>
      <c r="B670" t="s">
        <v>3885</v>
      </c>
      <c r="C670" t="s">
        <v>3886</v>
      </c>
      <c r="D670" t="s">
        <v>4689</v>
      </c>
      <c r="E670" t="s">
        <v>4690</v>
      </c>
      <c r="F670" t="s">
        <v>4691</v>
      </c>
      <c r="G670" t="s">
        <v>4692</v>
      </c>
      <c r="H670" t="s">
        <v>4693</v>
      </c>
      <c r="J670" t="s">
        <v>4694</v>
      </c>
      <c r="K670" t="s">
        <v>4695</v>
      </c>
      <c r="L670" t="s">
        <v>4696</v>
      </c>
      <c r="M670" t="s">
        <v>3893</v>
      </c>
    </row>
    <row r="671" spans="1:13">
      <c r="A671">
        <f>COUNTIF($B$2:B671,buscaDEPOT!$L$4)</f>
        <v>2</v>
      </c>
      <c r="B671" t="s">
        <v>3885</v>
      </c>
      <c r="C671" t="s">
        <v>3886</v>
      </c>
      <c r="D671" t="s">
        <v>4626</v>
      </c>
      <c r="E671" t="s">
        <v>4627</v>
      </c>
      <c r="F671" t="s">
        <v>4627</v>
      </c>
      <c r="G671" t="s">
        <v>4628</v>
      </c>
      <c r="H671" t="s">
        <v>4629</v>
      </c>
      <c r="J671" t="s">
        <v>4630</v>
      </c>
      <c r="K671" t="s">
        <v>4631</v>
      </c>
      <c r="L671" t="s">
        <v>4632</v>
      </c>
      <c r="M671" t="s">
        <v>3893</v>
      </c>
    </row>
    <row r="672" spans="1:13">
      <c r="A672">
        <f>COUNTIF($B$2:B672,buscaDEPOT!$L$4)</f>
        <v>2</v>
      </c>
      <c r="B672" t="s">
        <v>3885</v>
      </c>
      <c r="C672" t="s">
        <v>3886</v>
      </c>
      <c r="D672" t="s">
        <v>4609</v>
      </c>
      <c r="E672" t="s">
        <v>4610</v>
      </c>
      <c r="F672" t="s">
        <v>4343</v>
      </c>
      <c r="G672" t="s">
        <v>4344</v>
      </c>
      <c r="H672" t="s">
        <v>4345</v>
      </c>
      <c r="I672" t="s">
        <v>4611</v>
      </c>
      <c r="K672" t="s">
        <v>4612</v>
      </c>
      <c r="L672" t="s">
        <v>4613</v>
      </c>
      <c r="M672" t="s">
        <v>3893</v>
      </c>
    </row>
    <row r="673" spans="1:13">
      <c r="A673">
        <f>COUNTIF($B$2:B673,buscaDEPOT!$L$4)</f>
        <v>2</v>
      </c>
      <c r="B673" t="s">
        <v>3885</v>
      </c>
      <c r="C673" t="s">
        <v>3886</v>
      </c>
      <c r="D673" t="s">
        <v>4607</v>
      </c>
      <c r="E673" t="s">
        <v>4608</v>
      </c>
      <c r="F673" t="s">
        <v>4272</v>
      </c>
      <c r="G673" t="s">
        <v>4273</v>
      </c>
      <c r="J673" t="s">
        <v>4275</v>
      </c>
      <c r="K673" t="s">
        <v>4276</v>
      </c>
      <c r="L673" t="s">
        <v>4277</v>
      </c>
      <c r="M673" t="s">
        <v>3893</v>
      </c>
    </row>
    <row r="674" spans="1:13">
      <c r="A674">
        <f>COUNTIF($B$2:B674,buscaDEPOT!$L$4)</f>
        <v>2</v>
      </c>
      <c r="B674" t="s">
        <v>3885</v>
      </c>
      <c r="C674" t="s">
        <v>3886</v>
      </c>
      <c r="D674" t="s">
        <v>4599</v>
      </c>
      <c r="E674" t="s">
        <v>4600</v>
      </c>
      <c r="F674" t="s">
        <v>4601</v>
      </c>
      <c r="G674" t="s">
        <v>4602</v>
      </c>
      <c r="H674" t="s">
        <v>4603</v>
      </c>
      <c r="J674" t="s">
        <v>4604</v>
      </c>
      <c r="K674" t="s">
        <v>4605</v>
      </c>
      <c r="L674" t="s">
        <v>4606</v>
      </c>
      <c r="M674" t="s">
        <v>3893</v>
      </c>
    </row>
    <row r="675" spans="1:13">
      <c r="A675">
        <f>COUNTIF($B$2:B675,buscaDEPOT!$L$4)</f>
        <v>2</v>
      </c>
      <c r="B675" t="s">
        <v>3885</v>
      </c>
      <c r="C675" t="s">
        <v>3886</v>
      </c>
      <c r="D675" t="s">
        <v>4594</v>
      </c>
      <c r="E675" t="s">
        <v>4595</v>
      </c>
      <c r="F675" t="s">
        <v>4595</v>
      </c>
      <c r="G675" t="s">
        <v>4596</v>
      </c>
      <c r="J675" t="s">
        <v>4597</v>
      </c>
      <c r="K675" t="s">
        <v>4598</v>
      </c>
      <c r="L675" t="s">
        <v>4598</v>
      </c>
      <c r="M675" t="s">
        <v>3893</v>
      </c>
    </row>
    <row r="676" spans="1:13">
      <c r="A676">
        <f>COUNTIF($B$2:B676,buscaDEPOT!$L$4)</f>
        <v>2</v>
      </c>
      <c r="B676" t="s">
        <v>3885</v>
      </c>
      <c r="C676" t="s">
        <v>3886</v>
      </c>
      <c r="D676" t="s">
        <v>4588</v>
      </c>
      <c r="E676" t="s">
        <v>4589</v>
      </c>
      <c r="F676" t="s">
        <v>4589</v>
      </c>
      <c r="G676" t="s">
        <v>4590</v>
      </c>
      <c r="H676" t="s">
        <v>4591</v>
      </c>
      <c r="K676" t="s">
        <v>4592</v>
      </c>
      <c r="L676" t="s">
        <v>4593</v>
      </c>
      <c r="M676" t="s">
        <v>3893</v>
      </c>
    </row>
    <row r="677" spans="1:13">
      <c r="A677">
        <f>COUNTIF($B$2:B677,buscaDEPOT!$L$4)</f>
        <v>2</v>
      </c>
      <c r="B677" t="s">
        <v>3885</v>
      </c>
      <c r="C677" t="s">
        <v>3886</v>
      </c>
      <c r="D677" t="s">
        <v>4582</v>
      </c>
      <c r="E677" t="s">
        <v>4583</v>
      </c>
      <c r="F677" t="s">
        <v>4583</v>
      </c>
      <c r="G677" t="s">
        <v>4584</v>
      </c>
      <c r="H677" t="s">
        <v>4585</v>
      </c>
      <c r="K677" t="s">
        <v>4586</v>
      </c>
      <c r="L677" t="s">
        <v>4587</v>
      </c>
      <c r="M677" t="s">
        <v>3893</v>
      </c>
    </row>
    <row r="678" spans="1:13">
      <c r="A678">
        <f>COUNTIF($B$2:B678,buscaDEPOT!$L$4)</f>
        <v>2</v>
      </c>
      <c r="B678" t="s">
        <v>3885</v>
      </c>
      <c r="C678" t="s">
        <v>3886</v>
      </c>
      <c r="D678" t="s">
        <v>4576</v>
      </c>
      <c r="E678" t="s">
        <v>4577</v>
      </c>
      <c r="G678" t="s">
        <v>4578</v>
      </c>
      <c r="H678" t="s">
        <v>4579</v>
      </c>
      <c r="I678" t="s">
        <v>4577</v>
      </c>
      <c r="K678" t="s">
        <v>4580</v>
      </c>
      <c r="L678" t="s">
        <v>4581</v>
      </c>
      <c r="M678" t="s">
        <v>3893</v>
      </c>
    </row>
    <row r="679" spans="1:13">
      <c r="A679">
        <f>COUNTIF($B$2:B679,buscaDEPOT!$L$4)</f>
        <v>2</v>
      </c>
      <c r="B679" t="s">
        <v>3885</v>
      </c>
      <c r="C679" t="s">
        <v>3886</v>
      </c>
      <c r="D679" t="s">
        <v>4570</v>
      </c>
      <c r="E679" t="s">
        <v>4571</v>
      </c>
      <c r="F679" t="s">
        <v>4571</v>
      </c>
      <c r="G679" t="s">
        <v>4572</v>
      </c>
      <c r="H679" t="s">
        <v>4573</v>
      </c>
      <c r="K679" t="s">
        <v>4574</v>
      </c>
      <c r="L679" t="s">
        <v>4575</v>
      </c>
      <c r="M679" t="s">
        <v>3893</v>
      </c>
    </row>
    <row r="680" spans="1:13">
      <c r="A680">
        <f>COUNTIF($B$2:B680,buscaDEPOT!$L$4)</f>
        <v>2</v>
      </c>
      <c r="B680" t="s">
        <v>3885</v>
      </c>
      <c r="C680" t="s">
        <v>3886</v>
      </c>
      <c r="D680" t="s">
        <v>4564</v>
      </c>
      <c r="E680" t="s">
        <v>4565</v>
      </c>
      <c r="F680" t="s">
        <v>4565</v>
      </c>
      <c r="G680" t="s">
        <v>4566</v>
      </c>
      <c r="J680" t="s">
        <v>4567</v>
      </c>
      <c r="K680" t="s">
        <v>4568</v>
      </c>
      <c r="L680" t="s">
        <v>4569</v>
      </c>
      <c r="M680" t="s">
        <v>3893</v>
      </c>
    </row>
    <row r="681" spans="1:13">
      <c r="A681">
        <f>COUNTIF($B$2:B681,buscaDEPOT!$L$4)</f>
        <v>2</v>
      </c>
      <c r="B681" t="s">
        <v>3885</v>
      </c>
      <c r="C681" t="s">
        <v>3886</v>
      </c>
      <c r="D681" t="s">
        <v>4557</v>
      </c>
      <c r="E681" t="s">
        <v>4558</v>
      </c>
      <c r="F681" t="s">
        <v>4558</v>
      </c>
      <c r="G681" t="s">
        <v>4559</v>
      </c>
      <c r="H681" t="s">
        <v>4560</v>
      </c>
      <c r="I681" t="s">
        <v>4561</v>
      </c>
      <c r="K681" t="s">
        <v>4562</v>
      </c>
      <c r="L681" t="s">
        <v>4563</v>
      </c>
      <c r="M681" t="s">
        <v>3893</v>
      </c>
    </row>
    <row r="682" spans="1:13">
      <c r="A682">
        <f>COUNTIF($B$2:B682,buscaDEPOT!$L$4)</f>
        <v>2</v>
      </c>
      <c r="B682" t="s">
        <v>3885</v>
      </c>
      <c r="C682" t="s">
        <v>3886</v>
      </c>
      <c r="D682" t="s">
        <v>4614</v>
      </c>
      <c r="E682" t="s">
        <v>4615</v>
      </c>
      <c r="F682" t="s">
        <v>4616</v>
      </c>
      <c r="G682" t="s">
        <v>4617</v>
      </c>
      <c r="J682" t="s">
        <v>4618</v>
      </c>
      <c r="K682" t="s">
        <v>4619</v>
      </c>
      <c r="L682" t="s">
        <v>4620</v>
      </c>
      <c r="M682" t="s">
        <v>3893</v>
      </c>
    </row>
    <row r="683" spans="1:13">
      <c r="A683">
        <f>COUNTIF($B$2:B683,buscaDEPOT!$L$4)</f>
        <v>2</v>
      </c>
      <c r="B683" t="s">
        <v>3885</v>
      </c>
      <c r="C683" t="s">
        <v>3886</v>
      </c>
      <c r="D683" t="s">
        <v>4731</v>
      </c>
      <c r="E683" t="s">
        <v>4732</v>
      </c>
      <c r="F683" t="s">
        <v>4732</v>
      </c>
      <c r="G683" t="s">
        <v>4733</v>
      </c>
      <c r="J683" t="s">
        <v>4734</v>
      </c>
      <c r="K683" t="s">
        <v>4735</v>
      </c>
      <c r="L683" t="s">
        <v>4736</v>
      </c>
      <c r="M683" t="s">
        <v>3893</v>
      </c>
    </row>
    <row r="684" spans="1:13">
      <c r="A684">
        <f>COUNTIF($B$2:B684,buscaDEPOT!$L$4)</f>
        <v>2</v>
      </c>
      <c r="B684" t="s">
        <v>3885</v>
      </c>
      <c r="C684" t="s">
        <v>3886</v>
      </c>
      <c r="D684" t="s">
        <v>4840</v>
      </c>
      <c r="E684" t="s">
        <v>4841</v>
      </c>
      <c r="F684" t="s">
        <v>4841</v>
      </c>
      <c r="G684" t="s">
        <v>4842</v>
      </c>
      <c r="K684" t="s">
        <v>4843</v>
      </c>
      <c r="L684" t="s">
        <v>4844</v>
      </c>
      <c r="M684" t="s">
        <v>3893</v>
      </c>
    </row>
    <row r="685" spans="1:13">
      <c r="A685">
        <f>COUNTIF($B$2:B685,buscaDEPOT!$L$4)</f>
        <v>2</v>
      </c>
      <c r="B685" t="s">
        <v>3885</v>
      </c>
      <c r="C685" t="s">
        <v>3886</v>
      </c>
      <c r="D685" t="s">
        <v>4779</v>
      </c>
      <c r="E685" t="s">
        <v>4780</v>
      </c>
      <c r="F685" t="s">
        <v>4781</v>
      </c>
      <c r="G685" t="s">
        <v>4782</v>
      </c>
      <c r="J685" t="s">
        <v>4783</v>
      </c>
      <c r="K685" t="s">
        <v>4784</v>
      </c>
      <c r="L685" t="s">
        <v>4785</v>
      </c>
      <c r="M685" t="s">
        <v>3893</v>
      </c>
    </row>
    <row r="686" spans="1:13">
      <c r="A686">
        <f>COUNTIF($B$2:B686,buscaDEPOT!$L$4)</f>
        <v>2</v>
      </c>
      <c r="B686" t="s">
        <v>3885</v>
      </c>
      <c r="C686" t="s">
        <v>3886</v>
      </c>
      <c r="D686" t="s">
        <v>4805</v>
      </c>
      <c r="E686" t="s">
        <v>4806</v>
      </c>
      <c r="F686" t="s">
        <v>4806</v>
      </c>
      <c r="G686" t="s">
        <v>4807</v>
      </c>
      <c r="K686" t="s">
        <v>4808</v>
      </c>
      <c r="L686" t="s">
        <v>4809</v>
      </c>
      <c r="M686" t="s">
        <v>3893</v>
      </c>
    </row>
    <row r="687" spans="1:13">
      <c r="A687">
        <f>COUNTIF($B$2:B687,buscaDEPOT!$L$4)</f>
        <v>2</v>
      </c>
      <c r="B687" t="s">
        <v>3885</v>
      </c>
      <c r="C687" t="s">
        <v>3886</v>
      </c>
      <c r="D687" t="s">
        <v>4794</v>
      </c>
      <c r="E687" t="s">
        <v>4795</v>
      </c>
      <c r="F687" t="s">
        <v>4796</v>
      </c>
      <c r="G687" t="s">
        <v>4797</v>
      </c>
      <c r="K687" t="s">
        <v>4798</v>
      </c>
      <c r="L687" t="s">
        <v>4799</v>
      </c>
      <c r="M687" t="s">
        <v>3893</v>
      </c>
    </row>
    <row r="688" spans="1:13">
      <c r="A688">
        <f>COUNTIF($B$2:B688,buscaDEPOT!$L$4)</f>
        <v>2</v>
      </c>
      <c r="B688" t="s">
        <v>3885</v>
      </c>
      <c r="C688" t="s">
        <v>3886</v>
      </c>
      <c r="D688" t="s">
        <v>4816</v>
      </c>
      <c r="E688" t="s">
        <v>4817</v>
      </c>
      <c r="F688" t="s">
        <v>4796</v>
      </c>
      <c r="G688" t="s">
        <v>4818</v>
      </c>
      <c r="H688" t="s">
        <v>4797</v>
      </c>
      <c r="J688" t="s">
        <v>4819</v>
      </c>
      <c r="K688" t="s">
        <v>4798</v>
      </c>
      <c r="L688" t="s">
        <v>4799</v>
      </c>
      <c r="M688" t="s">
        <v>3893</v>
      </c>
    </row>
    <row r="689" spans="1:13">
      <c r="A689">
        <f>COUNTIF($B$2:B689,buscaDEPOT!$L$4)</f>
        <v>2</v>
      </c>
      <c r="B689" t="s">
        <v>3885</v>
      </c>
      <c r="C689" t="s">
        <v>3886</v>
      </c>
      <c r="D689" t="s">
        <v>4800</v>
      </c>
      <c r="E689" t="s">
        <v>4801</v>
      </c>
      <c r="F689" t="s">
        <v>4260</v>
      </c>
      <c r="G689" t="s">
        <v>4262</v>
      </c>
      <c r="H689" t="s">
        <v>4802</v>
      </c>
      <c r="K689" t="s">
        <v>4803</v>
      </c>
      <c r="L689" t="s">
        <v>4804</v>
      </c>
      <c r="M689" t="s">
        <v>3893</v>
      </c>
    </row>
    <row r="690" spans="1:13">
      <c r="A690">
        <f>COUNTIF($B$2:B690,buscaDEPOT!$L$4)</f>
        <v>2</v>
      </c>
      <c r="B690" t="s">
        <v>3885</v>
      </c>
      <c r="C690" t="s">
        <v>3886</v>
      </c>
      <c r="D690" t="s">
        <v>4848</v>
      </c>
      <c r="E690" t="s">
        <v>4849</v>
      </c>
      <c r="F690" t="s">
        <v>4850</v>
      </c>
      <c r="G690" t="s">
        <v>4406</v>
      </c>
      <c r="H690" t="s">
        <v>4407</v>
      </c>
      <c r="J690" t="s">
        <v>4408</v>
      </c>
      <c r="K690" t="s">
        <v>4851</v>
      </c>
      <c r="L690" t="s">
        <v>4852</v>
      </c>
      <c r="M690" t="s">
        <v>3893</v>
      </c>
    </row>
    <row r="691" spans="1:13">
      <c r="A691">
        <f>COUNTIF($B$2:B691,buscaDEPOT!$L$4)</f>
        <v>2</v>
      </c>
      <c r="B691" t="s">
        <v>3885</v>
      </c>
      <c r="C691" t="s">
        <v>3886</v>
      </c>
      <c r="D691" t="s">
        <v>4810</v>
      </c>
      <c r="E691" t="s">
        <v>4811</v>
      </c>
      <c r="F691" t="s">
        <v>4811</v>
      </c>
      <c r="G691" t="s">
        <v>4812</v>
      </c>
      <c r="H691" t="s">
        <v>4813</v>
      </c>
      <c r="K691" t="s">
        <v>4814</v>
      </c>
      <c r="L691" t="s">
        <v>4815</v>
      </c>
      <c r="M691" t="s">
        <v>3893</v>
      </c>
    </row>
    <row r="692" spans="1:13">
      <c r="A692">
        <f>COUNTIF($B$2:B692,buscaDEPOT!$L$4)</f>
        <v>2</v>
      </c>
      <c r="B692" t="s">
        <v>3885</v>
      </c>
      <c r="C692" t="s">
        <v>3886</v>
      </c>
      <c r="D692" t="s">
        <v>4820</v>
      </c>
      <c r="E692" t="s">
        <v>4821</v>
      </c>
      <c r="F692" t="s">
        <v>4822</v>
      </c>
      <c r="G692" t="s">
        <v>4823</v>
      </c>
      <c r="K692" t="s">
        <v>4366</v>
      </c>
      <c r="L692" t="s">
        <v>4367</v>
      </c>
      <c r="M692" t="s">
        <v>3893</v>
      </c>
    </row>
    <row r="693" spans="1:13">
      <c r="A693">
        <f>COUNTIF($B$2:B693,buscaDEPOT!$L$4)</f>
        <v>2</v>
      </c>
      <c r="B693" t="s">
        <v>3885</v>
      </c>
      <c r="C693" t="s">
        <v>3886</v>
      </c>
      <c r="D693" t="s">
        <v>4824</v>
      </c>
      <c r="E693" t="s">
        <v>4825</v>
      </c>
      <c r="F693" t="s">
        <v>4826</v>
      </c>
      <c r="G693" t="s">
        <v>4827</v>
      </c>
      <c r="H693" t="s">
        <v>4828</v>
      </c>
      <c r="J693" t="s">
        <v>4829</v>
      </c>
      <c r="K693" t="s">
        <v>4830</v>
      </c>
      <c r="L693" t="s">
        <v>4831</v>
      </c>
      <c r="M693" t="s">
        <v>3893</v>
      </c>
    </row>
    <row r="694" spans="1:13">
      <c r="A694">
        <f>COUNTIF($B$2:B694,buscaDEPOT!$L$4)</f>
        <v>2</v>
      </c>
      <c r="B694" t="s">
        <v>3885</v>
      </c>
      <c r="C694" t="s">
        <v>3886</v>
      </c>
      <c r="D694" t="s">
        <v>4832</v>
      </c>
      <c r="E694" t="s">
        <v>4833</v>
      </c>
      <c r="F694" t="s">
        <v>4834</v>
      </c>
      <c r="G694" t="s">
        <v>4835</v>
      </c>
      <c r="H694" t="s">
        <v>4836</v>
      </c>
      <c r="J694" t="s">
        <v>4837</v>
      </c>
      <c r="K694" t="s">
        <v>4838</v>
      </c>
      <c r="L694" t="s">
        <v>4839</v>
      </c>
      <c r="M694" t="s">
        <v>3893</v>
      </c>
    </row>
    <row r="695" spans="1:13">
      <c r="A695">
        <f>COUNTIF($B$2:B695,buscaDEPOT!$L$4)</f>
        <v>2</v>
      </c>
      <c r="B695" t="s">
        <v>3885</v>
      </c>
      <c r="C695" t="s">
        <v>3886</v>
      </c>
      <c r="D695" t="s">
        <v>4845</v>
      </c>
      <c r="E695" t="s">
        <v>4378</v>
      </c>
      <c r="F695" t="s">
        <v>4243</v>
      </c>
      <c r="G695" t="s">
        <v>4379</v>
      </c>
      <c r="H695" t="s">
        <v>4380</v>
      </c>
      <c r="K695" t="s">
        <v>4846</v>
      </c>
      <c r="L695" t="s">
        <v>4847</v>
      </c>
      <c r="M695" t="s">
        <v>3893</v>
      </c>
    </row>
    <row r="696" spans="1:13">
      <c r="A696">
        <f>COUNTIF($B$2:B696,buscaDEPOT!$L$4)</f>
        <v>2</v>
      </c>
      <c r="B696" t="s">
        <v>3885</v>
      </c>
      <c r="C696" t="s">
        <v>3886</v>
      </c>
      <c r="D696" t="s">
        <v>4773</v>
      </c>
      <c r="E696" t="s">
        <v>4774</v>
      </c>
      <c r="F696" t="s">
        <v>4542</v>
      </c>
      <c r="G696" t="s">
        <v>4775</v>
      </c>
      <c r="H696" t="s">
        <v>4776</v>
      </c>
      <c r="J696" t="s">
        <v>4546</v>
      </c>
      <c r="K696" t="s">
        <v>4777</v>
      </c>
      <c r="L696" t="s">
        <v>4778</v>
      </c>
      <c r="M696" t="s">
        <v>3893</v>
      </c>
    </row>
    <row r="697" spans="1:13">
      <c r="A697">
        <f>COUNTIF($B$2:B697,buscaDEPOT!$L$4)</f>
        <v>2</v>
      </c>
      <c r="B697" t="s">
        <v>3885</v>
      </c>
      <c r="C697" t="s">
        <v>3886</v>
      </c>
      <c r="D697" t="s">
        <v>4766</v>
      </c>
      <c r="E697" t="s">
        <v>4767</v>
      </c>
      <c r="F697" t="s">
        <v>4767</v>
      </c>
      <c r="G697" t="s">
        <v>4768</v>
      </c>
      <c r="H697" t="s">
        <v>4769</v>
      </c>
      <c r="J697" t="s">
        <v>4770</v>
      </c>
      <c r="K697" t="s">
        <v>4771</v>
      </c>
      <c r="L697" t="s">
        <v>4772</v>
      </c>
      <c r="M697" t="s">
        <v>3893</v>
      </c>
    </row>
    <row r="698" spans="1:13">
      <c r="A698">
        <f>COUNTIF($B$2:B698,buscaDEPOT!$L$4)</f>
        <v>2</v>
      </c>
      <c r="B698" t="s">
        <v>3885</v>
      </c>
      <c r="C698" t="s">
        <v>3886</v>
      </c>
      <c r="D698" t="s">
        <v>4759</v>
      </c>
      <c r="E698" t="s">
        <v>4760</v>
      </c>
      <c r="F698" t="s">
        <v>4252</v>
      </c>
      <c r="G698" t="s">
        <v>4253</v>
      </c>
      <c r="H698" t="s">
        <v>4761</v>
      </c>
      <c r="I698" t="s">
        <v>4762</v>
      </c>
      <c r="J698" t="s">
        <v>4763</v>
      </c>
      <c r="K698" t="s">
        <v>4764</v>
      </c>
      <c r="L698" t="s">
        <v>4765</v>
      </c>
      <c r="M698" t="s">
        <v>3893</v>
      </c>
    </row>
    <row r="699" spans="1:13">
      <c r="A699">
        <f>COUNTIF($B$2:B699,buscaDEPOT!$L$4)</f>
        <v>2</v>
      </c>
      <c r="B699" t="s">
        <v>3885</v>
      </c>
      <c r="C699" t="s">
        <v>3886</v>
      </c>
      <c r="D699" t="s">
        <v>4754</v>
      </c>
      <c r="E699" t="s">
        <v>4755</v>
      </c>
      <c r="F699" t="s">
        <v>4756</v>
      </c>
      <c r="G699" t="s">
        <v>4337</v>
      </c>
      <c r="J699" t="s">
        <v>4338</v>
      </c>
      <c r="K699" t="s">
        <v>4757</v>
      </c>
      <c r="L699" t="s">
        <v>4758</v>
      </c>
      <c r="M699" t="s">
        <v>3893</v>
      </c>
    </row>
    <row r="700" spans="1:13">
      <c r="A700">
        <f>COUNTIF($B$2:B700,buscaDEPOT!$L$4)</f>
        <v>2</v>
      </c>
      <c r="B700" t="s">
        <v>3885</v>
      </c>
      <c r="C700" t="s">
        <v>3886</v>
      </c>
      <c r="D700" t="s">
        <v>4697</v>
      </c>
      <c r="E700" t="s">
        <v>4698</v>
      </c>
      <c r="F700" t="s">
        <v>4698</v>
      </c>
      <c r="G700" t="s">
        <v>4699</v>
      </c>
      <c r="J700" t="s">
        <v>4700</v>
      </c>
      <c r="M700" t="s">
        <v>3893</v>
      </c>
    </row>
    <row r="701" spans="1:13">
      <c r="A701">
        <f>COUNTIF($B$2:B701,buscaDEPOT!$L$4)</f>
        <v>2</v>
      </c>
      <c r="B701" t="s">
        <v>3885</v>
      </c>
      <c r="C701" t="s">
        <v>3886</v>
      </c>
      <c r="D701" t="s">
        <v>4748</v>
      </c>
      <c r="E701" t="s">
        <v>4749</v>
      </c>
      <c r="F701" t="s">
        <v>4750</v>
      </c>
      <c r="G701" t="s">
        <v>4472</v>
      </c>
      <c r="H701" t="s">
        <v>4473</v>
      </c>
      <c r="J701" t="s">
        <v>4751</v>
      </c>
      <c r="K701" t="s">
        <v>4752</v>
      </c>
      <c r="L701" t="s">
        <v>4753</v>
      </c>
      <c r="M701" t="s">
        <v>3893</v>
      </c>
    </row>
    <row r="702" spans="1:13">
      <c r="A702">
        <f>COUNTIF($B$2:B702,buscaDEPOT!$L$4)</f>
        <v>2</v>
      </c>
      <c r="B702" t="s">
        <v>3885</v>
      </c>
      <c r="C702" t="s">
        <v>3886</v>
      </c>
      <c r="D702" t="s">
        <v>4786</v>
      </c>
      <c r="E702" t="s">
        <v>4787</v>
      </c>
      <c r="F702" t="s">
        <v>4788</v>
      </c>
      <c r="G702" t="s">
        <v>4789</v>
      </c>
      <c r="H702" t="s">
        <v>4790</v>
      </c>
      <c r="I702" t="s">
        <v>4791</v>
      </c>
      <c r="K702" t="s">
        <v>4792</v>
      </c>
      <c r="L702" t="s">
        <v>4793</v>
      </c>
      <c r="M702" t="s">
        <v>3893</v>
      </c>
    </row>
    <row r="703" spans="1:13">
      <c r="A703">
        <f>COUNTIF($B$2:B703,buscaDEPOT!$L$4)</f>
        <v>2</v>
      </c>
      <c r="B703" t="s">
        <v>3885</v>
      </c>
      <c r="C703" t="s">
        <v>3886</v>
      </c>
      <c r="D703" t="s">
        <v>4743</v>
      </c>
      <c r="E703" t="s">
        <v>4744</v>
      </c>
      <c r="F703" t="s">
        <v>4427</v>
      </c>
      <c r="G703" t="s">
        <v>4745</v>
      </c>
      <c r="H703" t="s">
        <v>4429</v>
      </c>
      <c r="K703" t="s">
        <v>4746</v>
      </c>
      <c r="L703" t="s">
        <v>4747</v>
      </c>
      <c r="M703" t="s">
        <v>3893</v>
      </c>
    </row>
    <row r="704" spans="1:13">
      <c r="A704">
        <f>COUNTIF($B$2:B704,buscaDEPOT!$L$4)</f>
        <v>2</v>
      </c>
      <c r="B704" t="s">
        <v>3885</v>
      </c>
      <c r="C704" t="s">
        <v>3886</v>
      </c>
      <c r="D704" t="s">
        <v>4737</v>
      </c>
      <c r="E704" t="s">
        <v>4738</v>
      </c>
      <c r="F704" t="s">
        <v>4738</v>
      </c>
      <c r="G704" t="s">
        <v>4739</v>
      </c>
      <c r="H704" t="s">
        <v>4740</v>
      </c>
      <c r="K704" t="s">
        <v>4741</v>
      </c>
      <c r="L704" t="s">
        <v>4742</v>
      </c>
      <c r="M704" t="s">
        <v>3893</v>
      </c>
    </row>
    <row r="705" spans="1:13">
      <c r="A705">
        <f>COUNTIF($B$2:B705,buscaDEPOT!$L$4)</f>
        <v>2</v>
      </c>
      <c r="B705" t="s">
        <v>3885</v>
      </c>
      <c r="C705" t="s">
        <v>3886</v>
      </c>
      <c r="D705" t="s">
        <v>4720</v>
      </c>
      <c r="E705" t="s">
        <v>4721</v>
      </c>
      <c r="F705" t="s">
        <v>4722</v>
      </c>
      <c r="G705" t="s">
        <v>4723</v>
      </c>
      <c r="H705" t="s">
        <v>4724</v>
      </c>
      <c r="J705" t="s">
        <v>4725</v>
      </c>
      <c r="K705" t="s">
        <v>4726</v>
      </c>
      <c r="L705" t="s">
        <v>4727</v>
      </c>
      <c r="M705" t="s">
        <v>3893</v>
      </c>
    </row>
    <row r="706" spans="1:13">
      <c r="A706">
        <f>COUNTIF($B$2:B706,buscaDEPOT!$L$4)</f>
        <v>2</v>
      </c>
      <c r="B706" t="s">
        <v>3885</v>
      </c>
      <c r="C706" t="s">
        <v>3886</v>
      </c>
      <c r="D706" t="s">
        <v>4709</v>
      </c>
      <c r="E706" t="s">
        <v>4710</v>
      </c>
      <c r="F706" t="s">
        <v>4711</v>
      </c>
      <c r="G706" t="s">
        <v>4712</v>
      </c>
      <c r="J706" t="s">
        <v>4713</v>
      </c>
      <c r="K706" t="s">
        <v>4714</v>
      </c>
      <c r="L706" t="s">
        <v>4714</v>
      </c>
      <c r="M706" t="s">
        <v>3893</v>
      </c>
    </row>
    <row r="707" spans="1:13">
      <c r="A707">
        <f>COUNTIF($B$2:B707,buscaDEPOT!$L$4)</f>
        <v>2</v>
      </c>
      <c r="B707" t="s">
        <v>3885</v>
      </c>
      <c r="C707" t="s">
        <v>3886</v>
      </c>
      <c r="D707" t="s">
        <v>4701</v>
      </c>
      <c r="E707" t="s">
        <v>4702</v>
      </c>
      <c r="F707" t="s">
        <v>4703</v>
      </c>
      <c r="G707" t="s">
        <v>4704</v>
      </c>
      <c r="H707" t="s">
        <v>4705</v>
      </c>
      <c r="J707" t="s">
        <v>4706</v>
      </c>
      <c r="K707" t="s">
        <v>4707</v>
      </c>
      <c r="L707" t="s">
        <v>4708</v>
      </c>
      <c r="M707" t="s">
        <v>3893</v>
      </c>
    </row>
    <row r="708" spans="1:13">
      <c r="A708">
        <f>COUNTIF($B$2:B708,buscaDEPOT!$L$4)</f>
        <v>2</v>
      </c>
      <c r="B708" t="s">
        <v>3885</v>
      </c>
      <c r="C708" t="s">
        <v>3886</v>
      </c>
      <c r="D708" t="s">
        <v>4715</v>
      </c>
      <c r="E708" t="s">
        <v>4716</v>
      </c>
      <c r="F708" t="s">
        <v>4716</v>
      </c>
      <c r="G708" t="s">
        <v>4717</v>
      </c>
      <c r="K708" t="s">
        <v>4718</v>
      </c>
      <c r="L708" t="s">
        <v>4719</v>
      </c>
      <c r="M708" t="s">
        <v>3893</v>
      </c>
    </row>
    <row r="709" spans="1:13">
      <c r="A709">
        <f>COUNTIF($B$2:B709,buscaDEPOT!$L$4)</f>
        <v>2</v>
      </c>
      <c r="B709" t="s">
        <v>3885</v>
      </c>
      <c r="C709" t="s">
        <v>3886</v>
      </c>
      <c r="D709" t="s">
        <v>4685</v>
      </c>
      <c r="E709" t="s">
        <v>4686</v>
      </c>
      <c r="F709" t="s">
        <v>4370</v>
      </c>
      <c r="G709" t="s">
        <v>4371</v>
      </c>
      <c r="H709" t="s">
        <v>4687</v>
      </c>
      <c r="J709" t="s">
        <v>4373</v>
      </c>
      <c r="K709" t="s">
        <v>4374</v>
      </c>
      <c r="L709" t="s">
        <v>4688</v>
      </c>
      <c r="M709" t="s">
        <v>3893</v>
      </c>
    </row>
    <row r="710" spans="1:13">
      <c r="A710">
        <f>COUNTIF($B$2:B710,buscaDEPOT!$L$4)</f>
        <v>2</v>
      </c>
      <c r="B710" t="s">
        <v>3885</v>
      </c>
      <c r="C710" t="s">
        <v>3886</v>
      </c>
      <c r="D710" t="s">
        <v>4417</v>
      </c>
      <c r="E710" t="s">
        <v>4418</v>
      </c>
      <c r="F710" t="s">
        <v>4419</v>
      </c>
      <c r="G710" t="s">
        <v>4420</v>
      </c>
      <c r="H710" t="s">
        <v>4421</v>
      </c>
      <c r="J710" t="s">
        <v>4422</v>
      </c>
      <c r="K710" t="s">
        <v>4423</v>
      </c>
      <c r="L710" t="s">
        <v>4424</v>
      </c>
      <c r="M710" t="s">
        <v>3893</v>
      </c>
    </row>
    <row r="711" spans="1:13">
      <c r="A711">
        <f>COUNTIF($B$2:B711,buscaDEPOT!$L$4)</f>
        <v>2</v>
      </c>
      <c r="B711" t="s">
        <v>3885</v>
      </c>
      <c r="C711" t="s">
        <v>3886</v>
      </c>
      <c r="D711" t="s">
        <v>4053</v>
      </c>
      <c r="E711" t="s">
        <v>4054</v>
      </c>
      <c r="F711" t="s">
        <v>4055</v>
      </c>
      <c r="G711" t="s">
        <v>4056</v>
      </c>
      <c r="J711" t="s">
        <v>4057</v>
      </c>
      <c r="K711" t="s">
        <v>4058</v>
      </c>
      <c r="L711" t="s">
        <v>4058</v>
      </c>
      <c r="M711" t="s">
        <v>3893</v>
      </c>
    </row>
    <row r="712" spans="1:13">
      <c r="A712">
        <f>COUNTIF($B$2:B712,buscaDEPOT!$L$4)</f>
        <v>2</v>
      </c>
      <c r="B712" t="s">
        <v>3885</v>
      </c>
      <c r="C712" t="s">
        <v>3886</v>
      </c>
      <c r="D712" t="s">
        <v>4059</v>
      </c>
      <c r="E712" t="s">
        <v>4060</v>
      </c>
      <c r="F712" t="s">
        <v>4061</v>
      </c>
      <c r="G712" t="s">
        <v>4062</v>
      </c>
      <c r="K712" t="s">
        <v>4063</v>
      </c>
      <c r="L712" t="s">
        <v>4063</v>
      </c>
      <c r="M712" t="s">
        <v>3893</v>
      </c>
    </row>
    <row r="713" spans="1:13">
      <c r="A713">
        <f>COUNTIF($B$2:B713,buscaDEPOT!$L$4)</f>
        <v>2</v>
      </c>
      <c r="B713" t="s">
        <v>3885</v>
      </c>
      <c r="C713" t="s">
        <v>3886</v>
      </c>
      <c r="D713" t="s">
        <v>4064</v>
      </c>
      <c r="E713" t="s">
        <v>4065</v>
      </c>
      <c r="F713" t="s">
        <v>4066</v>
      </c>
      <c r="G713" t="s">
        <v>4067</v>
      </c>
      <c r="H713" t="s">
        <v>4068</v>
      </c>
      <c r="J713" t="s">
        <v>4069</v>
      </c>
      <c r="K713" t="s">
        <v>4070</v>
      </c>
      <c r="L713" t="s">
        <v>4071</v>
      </c>
      <c r="M713" t="s">
        <v>3893</v>
      </c>
    </row>
    <row r="714" spans="1:13">
      <c r="A714">
        <f>COUNTIF($B$2:B714,buscaDEPOT!$L$4)</f>
        <v>2</v>
      </c>
      <c r="B714" t="s">
        <v>3885</v>
      </c>
      <c r="C714" t="s">
        <v>3886</v>
      </c>
      <c r="D714" t="s">
        <v>4072</v>
      </c>
      <c r="E714" t="s">
        <v>4073</v>
      </c>
      <c r="F714" t="s">
        <v>4073</v>
      </c>
      <c r="G714" t="s">
        <v>4074</v>
      </c>
      <c r="J714" t="s">
        <v>4075</v>
      </c>
      <c r="K714" t="s">
        <v>4076</v>
      </c>
      <c r="L714" t="s">
        <v>4076</v>
      </c>
      <c r="M714" t="s">
        <v>3893</v>
      </c>
    </row>
    <row r="715" spans="1:13">
      <c r="A715">
        <f>COUNTIF($B$2:B715,buscaDEPOT!$L$4)</f>
        <v>2</v>
      </c>
      <c r="B715" t="s">
        <v>3885</v>
      </c>
      <c r="C715" t="s">
        <v>3886</v>
      </c>
      <c r="D715" t="s">
        <v>4077</v>
      </c>
      <c r="E715" t="s">
        <v>4078</v>
      </c>
      <c r="F715" t="s">
        <v>4079</v>
      </c>
      <c r="G715" t="s">
        <v>4080</v>
      </c>
      <c r="H715" t="s">
        <v>4081</v>
      </c>
      <c r="J715" t="s">
        <v>4082</v>
      </c>
      <c r="K715" t="s">
        <v>4083</v>
      </c>
      <c r="L715" t="s">
        <v>4084</v>
      </c>
      <c r="M715" t="s">
        <v>3893</v>
      </c>
    </row>
    <row r="716" spans="1:13">
      <c r="A716">
        <f>COUNTIF($B$2:B716,buscaDEPOT!$L$4)</f>
        <v>2</v>
      </c>
      <c r="B716" t="s">
        <v>3885</v>
      </c>
      <c r="C716" t="s">
        <v>3886</v>
      </c>
      <c r="D716" t="s">
        <v>4085</v>
      </c>
      <c r="E716" t="s">
        <v>4086</v>
      </c>
      <c r="F716" t="s">
        <v>4087</v>
      </c>
      <c r="G716" t="s">
        <v>4088</v>
      </c>
      <c r="J716" t="s">
        <v>4089</v>
      </c>
      <c r="K716" t="s">
        <v>4090</v>
      </c>
      <c r="L716" t="s">
        <v>4090</v>
      </c>
      <c r="M716" t="s">
        <v>3893</v>
      </c>
    </row>
    <row r="717" spans="1:13">
      <c r="A717">
        <f>COUNTIF($B$2:B717,buscaDEPOT!$L$4)</f>
        <v>2</v>
      </c>
      <c r="B717" t="s">
        <v>3885</v>
      </c>
      <c r="C717" t="s">
        <v>3886</v>
      </c>
      <c r="D717" t="s">
        <v>4091</v>
      </c>
      <c r="E717" t="s">
        <v>4092</v>
      </c>
      <c r="F717" t="s">
        <v>4092</v>
      </c>
      <c r="G717" t="s">
        <v>4093</v>
      </c>
      <c r="K717" t="s">
        <v>4094</v>
      </c>
      <c r="L717" t="s">
        <v>4095</v>
      </c>
      <c r="M717" t="s">
        <v>3893</v>
      </c>
    </row>
    <row r="718" spans="1:13">
      <c r="A718">
        <f>COUNTIF($B$2:B718,buscaDEPOT!$L$4)</f>
        <v>2</v>
      </c>
      <c r="B718" t="s">
        <v>3885</v>
      </c>
      <c r="C718" t="s">
        <v>3886</v>
      </c>
      <c r="D718" t="s">
        <v>4096</v>
      </c>
      <c r="E718" t="s">
        <v>4097</v>
      </c>
      <c r="F718" t="s">
        <v>4098</v>
      </c>
      <c r="G718" t="s">
        <v>4099</v>
      </c>
      <c r="J718" t="s">
        <v>4100</v>
      </c>
      <c r="K718" t="s">
        <v>4101</v>
      </c>
      <c r="L718" t="s">
        <v>4102</v>
      </c>
      <c r="M718" t="s">
        <v>3893</v>
      </c>
    </row>
    <row r="719" spans="1:13">
      <c r="A719">
        <f>COUNTIF($B$2:B719,buscaDEPOT!$L$4)</f>
        <v>2</v>
      </c>
      <c r="B719" t="s">
        <v>3885</v>
      </c>
      <c r="C719" t="s">
        <v>3886</v>
      </c>
      <c r="D719" t="s">
        <v>4103</v>
      </c>
      <c r="E719" t="s">
        <v>4104</v>
      </c>
      <c r="F719" t="s">
        <v>4105</v>
      </c>
      <c r="G719" t="s">
        <v>4106</v>
      </c>
      <c r="J719" t="s">
        <v>4107</v>
      </c>
      <c r="K719" t="s">
        <v>4108</v>
      </c>
      <c r="L719" t="s">
        <v>4109</v>
      </c>
      <c r="M719" t="s">
        <v>3893</v>
      </c>
    </row>
    <row r="720" spans="1:13">
      <c r="A720">
        <f>COUNTIF($B$2:B720,buscaDEPOT!$L$4)</f>
        <v>2</v>
      </c>
      <c r="B720" t="s">
        <v>3885</v>
      </c>
      <c r="C720" t="s">
        <v>3886</v>
      </c>
      <c r="D720" t="s">
        <v>4674</v>
      </c>
      <c r="E720" t="s">
        <v>4675</v>
      </c>
      <c r="F720" t="s">
        <v>4595</v>
      </c>
      <c r="G720" t="s">
        <v>4596</v>
      </c>
      <c r="J720" t="s">
        <v>4597</v>
      </c>
      <c r="K720" t="s">
        <v>4676</v>
      </c>
      <c r="L720" t="s">
        <v>4677</v>
      </c>
    </row>
    <row r="721" spans="1:13">
      <c r="A721">
        <f>COUNTIF($B$2:B721,buscaDEPOT!$L$4)</f>
        <v>2</v>
      </c>
      <c r="B721" t="s">
        <v>3885</v>
      </c>
      <c r="C721" t="s">
        <v>3886</v>
      </c>
      <c r="D721" t="s">
        <v>4678</v>
      </c>
      <c r="E721" t="s">
        <v>4679</v>
      </c>
      <c r="F721" t="s">
        <v>4054</v>
      </c>
      <c r="G721" t="s">
        <v>4054</v>
      </c>
      <c r="J721" t="s">
        <v>4057</v>
      </c>
      <c r="K721" t="s">
        <v>4680</v>
      </c>
      <c r="L721" t="s">
        <v>4681</v>
      </c>
    </row>
    <row r="722" spans="1:13">
      <c r="A722">
        <f>COUNTIF($B$2:B722,buscaDEPOT!$L$4)</f>
        <v>2</v>
      </c>
      <c r="B722" t="s">
        <v>3885</v>
      </c>
      <c r="C722" t="s">
        <v>3886</v>
      </c>
      <c r="D722" t="s">
        <v>4110</v>
      </c>
      <c r="E722" t="s">
        <v>4111</v>
      </c>
      <c r="F722" t="s">
        <v>4112</v>
      </c>
      <c r="G722" t="s">
        <v>4113</v>
      </c>
      <c r="K722" t="s">
        <v>4114</v>
      </c>
      <c r="L722" t="s">
        <v>4115</v>
      </c>
      <c r="M722" t="s">
        <v>3893</v>
      </c>
    </row>
    <row r="723" spans="1:13">
      <c r="A723">
        <f>COUNTIF($B$2:B723,buscaDEPOT!$L$4)</f>
        <v>2</v>
      </c>
      <c r="B723" t="s">
        <v>3885</v>
      </c>
      <c r="C723" t="s">
        <v>3886</v>
      </c>
      <c r="D723" t="s">
        <v>4196</v>
      </c>
      <c r="E723" t="s">
        <v>4197</v>
      </c>
      <c r="F723" t="s">
        <v>4197</v>
      </c>
      <c r="G723" t="s">
        <v>4176</v>
      </c>
      <c r="H723" t="s">
        <v>4198</v>
      </c>
      <c r="J723" t="s">
        <v>4199</v>
      </c>
      <c r="K723" t="s">
        <v>4200</v>
      </c>
      <c r="L723" t="s">
        <v>4200</v>
      </c>
      <c r="M723" t="s">
        <v>3893</v>
      </c>
    </row>
    <row r="724" spans="1:13">
      <c r="A724">
        <f>COUNTIF($B$2:B724,buscaDEPOT!$L$4)</f>
        <v>2</v>
      </c>
      <c r="B724" t="s">
        <v>3885</v>
      </c>
      <c r="C724" t="s">
        <v>3886</v>
      </c>
      <c r="D724" t="s">
        <v>4122</v>
      </c>
      <c r="E724" t="s">
        <v>4123</v>
      </c>
      <c r="F724" t="s">
        <v>4123</v>
      </c>
      <c r="G724" t="s">
        <v>4124</v>
      </c>
      <c r="K724" t="s">
        <v>4125</v>
      </c>
      <c r="L724" t="s">
        <v>4126</v>
      </c>
      <c r="M724" t="s">
        <v>3893</v>
      </c>
    </row>
    <row r="725" spans="1:13">
      <c r="A725">
        <f>COUNTIF($B$2:B725,buscaDEPOT!$L$4)</f>
        <v>2</v>
      </c>
      <c r="B725" t="s">
        <v>3885</v>
      </c>
      <c r="C725" t="s">
        <v>3886</v>
      </c>
      <c r="D725" t="s">
        <v>4048</v>
      </c>
      <c r="E725" t="s">
        <v>4049</v>
      </c>
      <c r="F725" t="s">
        <v>4050</v>
      </c>
      <c r="G725" t="s">
        <v>4051</v>
      </c>
      <c r="J725" t="s">
        <v>4052</v>
      </c>
      <c r="M725" t="s">
        <v>3893</v>
      </c>
    </row>
    <row r="726" spans="1:13">
      <c r="A726">
        <f>COUNTIF($B$2:B726,buscaDEPOT!$L$4)</f>
        <v>2</v>
      </c>
      <c r="B726" t="s">
        <v>3885</v>
      </c>
      <c r="C726" t="s">
        <v>3886</v>
      </c>
      <c r="D726" t="s">
        <v>4131</v>
      </c>
      <c r="E726" t="s">
        <v>4132</v>
      </c>
      <c r="F726" t="s">
        <v>4132</v>
      </c>
      <c r="G726" t="s">
        <v>4133</v>
      </c>
      <c r="H726" t="s">
        <v>4134</v>
      </c>
      <c r="I726" t="s">
        <v>4135</v>
      </c>
      <c r="J726" t="s">
        <v>4136</v>
      </c>
      <c r="K726" t="s">
        <v>4137</v>
      </c>
      <c r="L726" t="s">
        <v>4138</v>
      </c>
      <c r="M726" t="s">
        <v>3893</v>
      </c>
    </row>
    <row r="727" spans="1:13">
      <c r="A727">
        <f>COUNTIF($B$2:B727,buscaDEPOT!$L$4)</f>
        <v>2</v>
      </c>
      <c r="B727" t="s">
        <v>3885</v>
      </c>
      <c r="C727" t="s">
        <v>3886</v>
      </c>
      <c r="D727" t="s">
        <v>4139</v>
      </c>
      <c r="E727" t="s">
        <v>4140</v>
      </c>
      <c r="F727" t="s">
        <v>4141</v>
      </c>
      <c r="G727" t="s">
        <v>4142</v>
      </c>
      <c r="J727" t="s">
        <v>4143</v>
      </c>
      <c r="K727" t="s">
        <v>4144</v>
      </c>
      <c r="L727" t="s">
        <v>4145</v>
      </c>
      <c r="M727" t="s">
        <v>3893</v>
      </c>
    </row>
    <row r="728" spans="1:13">
      <c r="A728">
        <f>COUNTIF($B$2:B728,buscaDEPOT!$L$4)</f>
        <v>2</v>
      </c>
      <c r="B728" t="s">
        <v>3885</v>
      </c>
      <c r="C728" t="s">
        <v>3886</v>
      </c>
      <c r="D728" t="s">
        <v>4146</v>
      </c>
      <c r="E728" t="s">
        <v>4147</v>
      </c>
      <c r="F728" t="s">
        <v>4148</v>
      </c>
      <c r="G728" t="s">
        <v>4149</v>
      </c>
      <c r="H728" t="s">
        <v>4150</v>
      </c>
      <c r="K728" t="s">
        <v>4151</v>
      </c>
      <c r="L728" t="s">
        <v>4152</v>
      </c>
      <c r="M728" t="s">
        <v>3893</v>
      </c>
    </row>
    <row r="729" spans="1:13">
      <c r="A729">
        <f>COUNTIF($B$2:B729,buscaDEPOT!$L$4)</f>
        <v>2</v>
      </c>
      <c r="B729" t="s">
        <v>3885</v>
      </c>
      <c r="C729" t="s">
        <v>3886</v>
      </c>
      <c r="D729" t="s">
        <v>4153</v>
      </c>
      <c r="E729" t="s">
        <v>4154</v>
      </c>
      <c r="F729" t="s">
        <v>4154</v>
      </c>
      <c r="G729" t="s">
        <v>4155</v>
      </c>
      <c r="K729" t="s">
        <v>4156</v>
      </c>
      <c r="L729" t="s">
        <v>4157</v>
      </c>
      <c r="M729" t="s">
        <v>3893</v>
      </c>
    </row>
    <row r="730" spans="1:13">
      <c r="A730">
        <f>COUNTIF($B$2:B730,buscaDEPOT!$L$4)</f>
        <v>2</v>
      </c>
      <c r="B730" t="s">
        <v>3885</v>
      </c>
      <c r="C730" t="s">
        <v>3886</v>
      </c>
      <c r="D730" t="s">
        <v>4158</v>
      </c>
      <c r="E730" t="s">
        <v>4159</v>
      </c>
      <c r="F730" t="s">
        <v>4159</v>
      </c>
      <c r="G730" t="s">
        <v>4160</v>
      </c>
      <c r="H730" t="s">
        <v>4161</v>
      </c>
      <c r="J730" t="s">
        <v>4162</v>
      </c>
      <c r="K730" t="s">
        <v>4163</v>
      </c>
      <c r="L730" t="s">
        <v>4164</v>
      </c>
      <c r="M730" t="s">
        <v>3893</v>
      </c>
    </row>
    <row r="731" spans="1:13">
      <c r="A731">
        <f>COUNTIF($B$2:B731,buscaDEPOT!$L$4)</f>
        <v>2</v>
      </c>
      <c r="B731" t="s">
        <v>3885</v>
      </c>
      <c r="C731" t="s">
        <v>3886</v>
      </c>
      <c r="D731" t="s">
        <v>4165</v>
      </c>
      <c r="E731" t="s">
        <v>4166</v>
      </c>
      <c r="F731" t="s">
        <v>4167</v>
      </c>
      <c r="G731" t="s">
        <v>4168</v>
      </c>
      <c r="H731" t="s">
        <v>4169</v>
      </c>
      <c r="J731" t="s">
        <v>4170</v>
      </c>
      <c r="K731" t="s">
        <v>4171</v>
      </c>
      <c r="L731" t="s">
        <v>4172</v>
      </c>
      <c r="M731" t="s">
        <v>3893</v>
      </c>
    </row>
    <row r="732" spans="1:13">
      <c r="A732">
        <f>COUNTIF($B$2:B732,buscaDEPOT!$L$4)</f>
        <v>2</v>
      </c>
      <c r="B732" t="s">
        <v>3885</v>
      </c>
      <c r="C732" t="s">
        <v>3886</v>
      </c>
      <c r="D732" t="s">
        <v>4173</v>
      </c>
      <c r="E732" t="s">
        <v>4174</v>
      </c>
      <c r="F732" t="s">
        <v>4175</v>
      </c>
      <c r="G732" t="s">
        <v>4176</v>
      </c>
      <c r="H732" t="s">
        <v>4177</v>
      </c>
      <c r="K732" t="s">
        <v>4178</v>
      </c>
      <c r="L732" t="s">
        <v>4179</v>
      </c>
      <c r="M732" t="s">
        <v>3893</v>
      </c>
    </row>
    <row r="733" spans="1:13">
      <c r="A733">
        <f>COUNTIF($B$2:B733,buscaDEPOT!$L$4)</f>
        <v>2</v>
      </c>
      <c r="B733" t="s">
        <v>3885</v>
      </c>
      <c r="C733" t="s">
        <v>3886</v>
      </c>
      <c r="D733" t="s">
        <v>4180</v>
      </c>
      <c r="E733" t="s">
        <v>4181</v>
      </c>
      <c r="F733" t="s">
        <v>4182</v>
      </c>
      <c r="G733" t="s">
        <v>4183</v>
      </c>
      <c r="K733" t="s">
        <v>4184</v>
      </c>
      <c r="L733" t="s">
        <v>4185</v>
      </c>
      <c r="M733" t="s">
        <v>3893</v>
      </c>
    </row>
    <row r="734" spans="1:13">
      <c r="A734">
        <f>COUNTIF($B$2:B734,buscaDEPOT!$L$4)</f>
        <v>2</v>
      </c>
      <c r="B734" t="s">
        <v>3885</v>
      </c>
      <c r="C734" t="s">
        <v>3886</v>
      </c>
      <c r="D734" t="s">
        <v>4186</v>
      </c>
      <c r="E734" t="s">
        <v>4187</v>
      </c>
      <c r="F734" t="s">
        <v>4188</v>
      </c>
      <c r="G734" t="s">
        <v>4189</v>
      </c>
      <c r="H734" t="s">
        <v>4176</v>
      </c>
      <c r="K734" t="s">
        <v>4190</v>
      </c>
      <c r="L734" t="s">
        <v>4191</v>
      </c>
      <c r="M734" t="s">
        <v>3893</v>
      </c>
    </row>
    <row r="735" spans="1:13">
      <c r="A735">
        <f>COUNTIF($B$2:B735,buscaDEPOT!$L$4)</f>
        <v>2</v>
      </c>
      <c r="B735" t="s">
        <v>3885</v>
      </c>
      <c r="C735" t="s">
        <v>3886</v>
      </c>
      <c r="D735" t="s">
        <v>4192</v>
      </c>
      <c r="E735" t="s">
        <v>4193</v>
      </c>
      <c r="F735" t="s">
        <v>4193</v>
      </c>
      <c r="G735" t="s">
        <v>4194</v>
      </c>
      <c r="H735" t="s">
        <v>4195</v>
      </c>
      <c r="K735" t="s">
        <v>3891</v>
      </c>
      <c r="L735" t="s">
        <v>3892</v>
      </c>
      <c r="M735" t="s">
        <v>3893</v>
      </c>
    </row>
    <row r="736" spans="1:13">
      <c r="A736">
        <f>COUNTIF($B$2:B736,buscaDEPOT!$L$4)</f>
        <v>2</v>
      </c>
      <c r="B736" t="s">
        <v>3885</v>
      </c>
      <c r="C736" t="s">
        <v>3886</v>
      </c>
      <c r="D736" t="s">
        <v>3966</v>
      </c>
      <c r="E736" t="s">
        <v>3967</v>
      </c>
      <c r="F736" t="s">
        <v>3967</v>
      </c>
      <c r="G736" t="s">
        <v>3968</v>
      </c>
      <c r="J736" t="s">
        <v>3969</v>
      </c>
      <c r="K736" t="s">
        <v>3892</v>
      </c>
      <c r="L736" t="s">
        <v>3892</v>
      </c>
      <c r="M736" t="s">
        <v>3893</v>
      </c>
    </row>
    <row r="737" spans="1:13">
      <c r="A737">
        <f>COUNTIF($B$2:B737,buscaDEPOT!$L$4)</f>
        <v>2</v>
      </c>
      <c r="B737" t="s">
        <v>3885</v>
      </c>
      <c r="C737" t="s">
        <v>3886</v>
      </c>
      <c r="D737" t="s">
        <v>4127</v>
      </c>
      <c r="E737" t="s">
        <v>4128</v>
      </c>
      <c r="F737" t="s">
        <v>4118</v>
      </c>
      <c r="G737" t="s">
        <v>4119</v>
      </c>
      <c r="H737" t="s">
        <v>4129</v>
      </c>
      <c r="K737" t="s">
        <v>4121</v>
      </c>
      <c r="L737" t="s">
        <v>4130</v>
      </c>
      <c r="M737" t="s">
        <v>3893</v>
      </c>
    </row>
    <row r="738" spans="1:13">
      <c r="A738">
        <f>COUNTIF($B$2:B738,buscaDEPOT!$L$4)</f>
        <v>2</v>
      </c>
      <c r="B738" t="s">
        <v>3885</v>
      </c>
      <c r="C738" t="s">
        <v>3886</v>
      </c>
      <c r="D738" t="s">
        <v>4116</v>
      </c>
      <c r="E738" t="s">
        <v>4117</v>
      </c>
      <c r="F738" t="s">
        <v>4118</v>
      </c>
      <c r="G738" t="s">
        <v>4119</v>
      </c>
      <c r="J738" t="s">
        <v>4120</v>
      </c>
      <c r="K738" t="s">
        <v>4121</v>
      </c>
      <c r="L738" t="s">
        <v>4121</v>
      </c>
      <c r="M738" t="s">
        <v>3893</v>
      </c>
    </row>
    <row r="739" spans="1:13">
      <c r="A739">
        <f>COUNTIF($B$2:B739,buscaDEPOT!$L$4)</f>
        <v>2</v>
      </c>
      <c r="B739" t="s">
        <v>3885</v>
      </c>
      <c r="C739" t="s">
        <v>3886</v>
      </c>
      <c r="D739" t="s">
        <v>3894</v>
      </c>
      <c r="E739" t="s">
        <v>3895</v>
      </c>
      <c r="F739" t="s">
        <v>3896</v>
      </c>
      <c r="G739" t="s">
        <v>3897</v>
      </c>
      <c r="H739" t="s">
        <v>3898</v>
      </c>
      <c r="K739" t="s">
        <v>3899</v>
      </c>
      <c r="L739" t="s">
        <v>3900</v>
      </c>
      <c r="M739" t="s">
        <v>3893</v>
      </c>
    </row>
    <row r="740" spans="1:13">
      <c r="A740">
        <f>COUNTIF($B$2:B740,buscaDEPOT!$L$4)</f>
        <v>2</v>
      </c>
      <c r="B740" t="s">
        <v>3885</v>
      </c>
      <c r="C740" t="s">
        <v>3886</v>
      </c>
      <c r="D740" t="s">
        <v>3901</v>
      </c>
      <c r="E740" t="s">
        <v>3902</v>
      </c>
      <c r="F740" t="s">
        <v>3902</v>
      </c>
      <c r="G740" t="s">
        <v>3903</v>
      </c>
      <c r="H740" t="s">
        <v>3904</v>
      </c>
      <c r="J740" t="s">
        <v>3905</v>
      </c>
      <c r="K740" t="s">
        <v>3906</v>
      </c>
      <c r="L740" t="s">
        <v>3907</v>
      </c>
      <c r="M740" t="s">
        <v>3893</v>
      </c>
    </row>
    <row r="741" spans="1:13">
      <c r="A741">
        <f>COUNTIF($B$2:B741,buscaDEPOT!$L$4)</f>
        <v>2</v>
      </c>
      <c r="B741" t="s">
        <v>3885</v>
      </c>
      <c r="C741" t="s">
        <v>3886</v>
      </c>
      <c r="D741" t="s">
        <v>4433</v>
      </c>
      <c r="E741" t="s">
        <v>4434</v>
      </c>
      <c r="F741" t="s">
        <v>4435</v>
      </c>
      <c r="G741" t="s">
        <v>4436</v>
      </c>
      <c r="H741" t="s">
        <v>4437</v>
      </c>
      <c r="I741" t="s">
        <v>4438</v>
      </c>
      <c r="J741" t="s">
        <v>4439</v>
      </c>
      <c r="K741" t="s">
        <v>4440</v>
      </c>
      <c r="L741" t="s">
        <v>4441</v>
      </c>
      <c r="M741" t="s">
        <v>3893</v>
      </c>
    </row>
    <row r="742" spans="1:13">
      <c r="A742">
        <f>COUNTIF($B$2:B742,buscaDEPOT!$L$4)</f>
        <v>2</v>
      </c>
      <c r="B742" t="s">
        <v>3885</v>
      </c>
      <c r="C742" t="s">
        <v>3886</v>
      </c>
      <c r="D742" t="s">
        <v>3916</v>
      </c>
      <c r="E742" t="s">
        <v>3917</v>
      </c>
      <c r="F742" t="s">
        <v>3918</v>
      </c>
      <c r="G742" t="s">
        <v>3919</v>
      </c>
      <c r="K742" t="s">
        <v>3920</v>
      </c>
      <c r="L742" t="s">
        <v>3921</v>
      </c>
      <c r="M742" t="s">
        <v>3893</v>
      </c>
    </row>
    <row r="743" spans="1:13">
      <c r="A743">
        <f>COUNTIF($B$2:B743,buscaDEPOT!$L$4)</f>
        <v>2</v>
      </c>
      <c r="B743" t="s">
        <v>3885</v>
      </c>
      <c r="C743" t="s">
        <v>3886</v>
      </c>
      <c r="D743" t="s">
        <v>4682</v>
      </c>
      <c r="E743" t="s">
        <v>4683</v>
      </c>
      <c r="F743" t="s">
        <v>4683</v>
      </c>
      <c r="G743" t="s">
        <v>4051</v>
      </c>
      <c r="J743" t="s">
        <v>4684</v>
      </c>
      <c r="M743" t="s">
        <v>3893</v>
      </c>
    </row>
    <row r="744" spans="1:13">
      <c r="A744">
        <f>COUNTIF($B$2:B744,buscaDEPOT!$L$4)</f>
        <v>2</v>
      </c>
      <c r="B744" t="s">
        <v>3885</v>
      </c>
      <c r="C744" t="s">
        <v>3886</v>
      </c>
      <c r="D744" t="s">
        <v>3929</v>
      </c>
      <c r="E744" t="s">
        <v>3930</v>
      </c>
      <c r="F744" t="s">
        <v>3931</v>
      </c>
      <c r="G744" t="s">
        <v>3932</v>
      </c>
      <c r="H744" t="s">
        <v>3933</v>
      </c>
      <c r="K744" t="s">
        <v>3934</v>
      </c>
      <c r="L744" t="s">
        <v>3935</v>
      </c>
      <c r="M744" t="s">
        <v>3893</v>
      </c>
    </row>
    <row r="745" spans="1:13">
      <c r="A745">
        <f>COUNTIF($B$2:B745,buscaDEPOT!$L$4)</f>
        <v>2</v>
      </c>
      <c r="B745" t="s">
        <v>3885</v>
      </c>
      <c r="C745" t="s">
        <v>3886</v>
      </c>
      <c r="D745" t="s">
        <v>3936</v>
      </c>
      <c r="E745" t="s">
        <v>3937</v>
      </c>
      <c r="F745" t="s">
        <v>3938</v>
      </c>
      <c r="G745" t="s">
        <v>3939</v>
      </c>
      <c r="H745" t="s">
        <v>3940</v>
      </c>
      <c r="I745" t="s">
        <v>3941</v>
      </c>
      <c r="J745" t="s">
        <v>3942</v>
      </c>
      <c r="K745" t="s">
        <v>3943</v>
      </c>
      <c r="L745" t="s">
        <v>3944</v>
      </c>
      <c r="M745" t="s">
        <v>3893</v>
      </c>
    </row>
    <row r="746" spans="1:13">
      <c r="A746">
        <f>COUNTIF($B$2:B746,buscaDEPOT!$L$4)</f>
        <v>2</v>
      </c>
      <c r="B746" t="s">
        <v>3885</v>
      </c>
      <c r="C746" t="s">
        <v>3886</v>
      </c>
      <c r="D746" t="s">
        <v>3945</v>
      </c>
      <c r="E746" t="s">
        <v>3946</v>
      </c>
      <c r="F746" t="s">
        <v>3946</v>
      </c>
      <c r="G746" t="s">
        <v>3947</v>
      </c>
      <c r="H746" t="s">
        <v>3948</v>
      </c>
      <c r="J746" t="s">
        <v>3949</v>
      </c>
      <c r="K746" t="s">
        <v>3950</v>
      </c>
      <c r="L746" t="s">
        <v>3951</v>
      </c>
      <c r="M746" t="s">
        <v>3893</v>
      </c>
    </row>
    <row r="747" spans="1:13">
      <c r="A747">
        <f>COUNTIF($B$2:B747,buscaDEPOT!$L$4)</f>
        <v>2</v>
      </c>
      <c r="B747" t="s">
        <v>3885</v>
      </c>
      <c r="C747" t="s">
        <v>3886</v>
      </c>
      <c r="D747" t="s">
        <v>3908</v>
      </c>
      <c r="E747" t="s">
        <v>3909</v>
      </c>
      <c r="F747" t="s">
        <v>3910</v>
      </c>
      <c r="G747" t="s">
        <v>3911</v>
      </c>
      <c r="H747" t="s">
        <v>3912</v>
      </c>
      <c r="J747" t="s">
        <v>3913</v>
      </c>
      <c r="K747" t="s">
        <v>3914</v>
      </c>
      <c r="L747" t="s">
        <v>3915</v>
      </c>
    </row>
    <row r="748" spans="1:13">
      <c r="A748">
        <f>COUNTIF($B$2:B748,buscaDEPOT!$L$4)</f>
        <v>2</v>
      </c>
      <c r="B748" t="s">
        <v>3885</v>
      </c>
      <c r="C748" t="s">
        <v>3886</v>
      </c>
      <c r="D748" t="s">
        <v>3952</v>
      </c>
      <c r="E748" t="s">
        <v>3946</v>
      </c>
      <c r="F748" t="s">
        <v>3946</v>
      </c>
      <c r="G748" t="s">
        <v>3947</v>
      </c>
      <c r="H748" t="s">
        <v>3948</v>
      </c>
      <c r="J748" t="s">
        <v>3953</v>
      </c>
      <c r="K748" t="s">
        <v>3954</v>
      </c>
      <c r="L748" t="s">
        <v>3955</v>
      </c>
      <c r="M748" t="s">
        <v>3893</v>
      </c>
    </row>
    <row r="749" spans="1:13">
      <c r="A749">
        <f>COUNTIF($B$2:B749,buscaDEPOT!$L$4)</f>
        <v>2</v>
      </c>
      <c r="B749" t="s">
        <v>3885</v>
      </c>
      <c r="C749" t="s">
        <v>3886</v>
      </c>
      <c r="D749" t="s">
        <v>4041</v>
      </c>
      <c r="E749" t="s">
        <v>4042</v>
      </c>
      <c r="F749" t="s">
        <v>4042</v>
      </c>
      <c r="G749" t="s">
        <v>4043</v>
      </c>
      <c r="H749" t="s">
        <v>4044</v>
      </c>
      <c r="I749" t="s">
        <v>4045</v>
      </c>
      <c r="J749" t="s">
        <v>4046</v>
      </c>
      <c r="K749" t="s">
        <v>4047</v>
      </c>
      <c r="L749" t="s">
        <v>4047</v>
      </c>
      <c r="M749" t="s">
        <v>3893</v>
      </c>
    </row>
    <row r="750" spans="1:13">
      <c r="A750">
        <f>COUNTIF($B$2:B750,buscaDEPOT!$L$4)</f>
        <v>2</v>
      </c>
      <c r="B750" t="s">
        <v>3885</v>
      </c>
      <c r="C750" t="s">
        <v>3886</v>
      </c>
      <c r="D750" t="s">
        <v>3958</v>
      </c>
      <c r="E750" t="s">
        <v>3959</v>
      </c>
      <c r="F750" t="s">
        <v>3960</v>
      </c>
      <c r="G750" t="s">
        <v>3961</v>
      </c>
      <c r="H750" t="s">
        <v>3962</v>
      </c>
      <c r="I750" t="s">
        <v>3963</v>
      </c>
      <c r="K750" t="s">
        <v>3964</v>
      </c>
      <c r="L750" t="s">
        <v>3965</v>
      </c>
      <c r="M750" t="s">
        <v>3893</v>
      </c>
    </row>
    <row r="751" spans="1:13">
      <c r="A751">
        <f>COUNTIF($B$2:B751,buscaDEPOT!$L$4)</f>
        <v>2</v>
      </c>
      <c r="B751" t="s">
        <v>3885</v>
      </c>
      <c r="C751" t="s">
        <v>3886</v>
      </c>
      <c r="D751" t="s">
        <v>3887</v>
      </c>
      <c r="E751" t="s">
        <v>3888</v>
      </c>
      <c r="F751" t="s">
        <v>3889</v>
      </c>
      <c r="G751" t="s">
        <v>3890</v>
      </c>
      <c r="K751" t="s">
        <v>3891</v>
      </c>
      <c r="L751" t="s">
        <v>3892</v>
      </c>
      <c r="M751" t="s">
        <v>3893</v>
      </c>
    </row>
    <row r="752" spans="1:13">
      <c r="A752">
        <f>COUNTIF($B$2:B752,buscaDEPOT!$L$4)</f>
        <v>2</v>
      </c>
      <c r="B752" t="s">
        <v>3885</v>
      </c>
      <c r="C752" t="s">
        <v>3886</v>
      </c>
      <c r="D752" t="s">
        <v>3970</v>
      </c>
      <c r="E752" t="s">
        <v>3971</v>
      </c>
      <c r="F752" t="s">
        <v>3972</v>
      </c>
      <c r="G752" t="s">
        <v>3973</v>
      </c>
      <c r="H752" t="s">
        <v>3974</v>
      </c>
      <c r="J752" t="s">
        <v>3975</v>
      </c>
      <c r="K752" t="s">
        <v>3976</v>
      </c>
      <c r="L752" t="s">
        <v>3977</v>
      </c>
      <c r="M752" t="s">
        <v>3893</v>
      </c>
    </row>
    <row r="753" spans="1:13">
      <c r="A753">
        <f>COUNTIF($B$2:B753,buscaDEPOT!$L$4)</f>
        <v>2</v>
      </c>
      <c r="B753" t="s">
        <v>3885</v>
      </c>
      <c r="C753" t="s">
        <v>3886</v>
      </c>
      <c r="D753" t="s">
        <v>3978</v>
      </c>
      <c r="E753" t="s">
        <v>3979</v>
      </c>
      <c r="F753" t="s">
        <v>3980</v>
      </c>
      <c r="G753" t="s">
        <v>3981</v>
      </c>
      <c r="K753" t="s">
        <v>3982</v>
      </c>
      <c r="L753" t="s">
        <v>3983</v>
      </c>
      <c r="M753" t="s">
        <v>3893</v>
      </c>
    </row>
    <row r="754" spans="1:13">
      <c r="A754">
        <f>COUNTIF($B$2:B754,buscaDEPOT!$L$4)</f>
        <v>2</v>
      </c>
      <c r="B754" t="s">
        <v>3885</v>
      </c>
      <c r="C754" t="s">
        <v>3886</v>
      </c>
      <c r="D754" t="s">
        <v>3984</v>
      </c>
      <c r="E754" t="s">
        <v>3985</v>
      </c>
      <c r="F754" t="s">
        <v>3986</v>
      </c>
      <c r="G754" t="s">
        <v>3986</v>
      </c>
      <c r="H754" t="s">
        <v>3987</v>
      </c>
      <c r="K754" t="s">
        <v>3988</v>
      </c>
      <c r="L754" t="s">
        <v>3989</v>
      </c>
      <c r="M754" t="s">
        <v>3893</v>
      </c>
    </row>
    <row r="755" spans="1:13">
      <c r="A755">
        <f>COUNTIF($B$2:B755,buscaDEPOT!$L$4)</f>
        <v>2</v>
      </c>
      <c r="B755" t="s">
        <v>3885</v>
      </c>
      <c r="C755" t="s">
        <v>3886</v>
      </c>
      <c r="D755" t="s">
        <v>3990</v>
      </c>
      <c r="E755" t="s">
        <v>3991</v>
      </c>
      <c r="F755" t="s">
        <v>3992</v>
      </c>
      <c r="G755" t="s">
        <v>3993</v>
      </c>
      <c r="H755" t="s">
        <v>3987</v>
      </c>
      <c r="K755" t="s">
        <v>3988</v>
      </c>
      <c r="L755" t="s">
        <v>3989</v>
      </c>
      <c r="M755" t="s">
        <v>3893</v>
      </c>
    </row>
    <row r="756" spans="1:13">
      <c r="A756">
        <f>COUNTIF($B$2:B756,buscaDEPOT!$L$4)</f>
        <v>2</v>
      </c>
      <c r="B756" t="s">
        <v>3885</v>
      </c>
      <c r="C756" t="s">
        <v>3886</v>
      </c>
      <c r="D756" t="s">
        <v>3994</v>
      </c>
      <c r="E756" t="s">
        <v>3995</v>
      </c>
      <c r="F756" t="s">
        <v>3995</v>
      </c>
      <c r="G756" t="s">
        <v>3996</v>
      </c>
      <c r="J756" t="s">
        <v>3997</v>
      </c>
      <c r="K756" t="s">
        <v>3998</v>
      </c>
      <c r="L756" t="s">
        <v>3998</v>
      </c>
      <c r="M756" t="s">
        <v>3893</v>
      </c>
    </row>
    <row r="757" spans="1:13">
      <c r="A757">
        <f>COUNTIF($B$2:B757,buscaDEPOT!$L$4)</f>
        <v>2</v>
      </c>
      <c r="B757" t="s">
        <v>3885</v>
      </c>
      <c r="C757" t="s">
        <v>3886</v>
      </c>
      <c r="D757" t="s">
        <v>3999</v>
      </c>
      <c r="E757" t="s">
        <v>4000</v>
      </c>
      <c r="F757" t="s">
        <v>4001</v>
      </c>
      <c r="G757" t="s">
        <v>4002</v>
      </c>
      <c r="H757" t="s">
        <v>4003</v>
      </c>
      <c r="K757" t="s">
        <v>4004</v>
      </c>
      <c r="L757" t="s">
        <v>4005</v>
      </c>
      <c r="M757" t="s">
        <v>3893</v>
      </c>
    </row>
    <row r="758" spans="1:13">
      <c r="A758">
        <f>COUNTIF($B$2:B758,buscaDEPOT!$L$4)</f>
        <v>2</v>
      </c>
      <c r="B758" t="s">
        <v>3885</v>
      </c>
      <c r="C758" t="s">
        <v>3886</v>
      </c>
      <c r="D758" t="s">
        <v>4006</v>
      </c>
      <c r="E758" t="s">
        <v>4007</v>
      </c>
      <c r="F758" t="s">
        <v>4007</v>
      </c>
      <c r="G758" t="s">
        <v>4008</v>
      </c>
      <c r="H758" t="s">
        <v>4009</v>
      </c>
      <c r="I758" t="s">
        <v>4010</v>
      </c>
      <c r="J758" t="s">
        <v>4011</v>
      </c>
      <c r="K758" t="s">
        <v>4012</v>
      </c>
      <c r="L758" t="s">
        <v>4013</v>
      </c>
      <c r="M758" t="s">
        <v>3893</v>
      </c>
    </row>
    <row r="759" spans="1:13">
      <c r="A759">
        <f>COUNTIF($B$2:B759,buscaDEPOT!$L$4)</f>
        <v>2</v>
      </c>
      <c r="B759" t="s">
        <v>3885</v>
      </c>
      <c r="C759" t="s">
        <v>3886</v>
      </c>
      <c r="D759" t="s">
        <v>4014</v>
      </c>
      <c r="E759" t="s">
        <v>4015</v>
      </c>
      <c r="F759" t="s">
        <v>4016</v>
      </c>
      <c r="G759" t="s">
        <v>4017</v>
      </c>
      <c r="H759" t="s">
        <v>4018</v>
      </c>
      <c r="K759" t="s">
        <v>4019</v>
      </c>
      <c r="L759" t="s">
        <v>4020</v>
      </c>
      <c r="M759" t="s">
        <v>3893</v>
      </c>
    </row>
    <row r="760" spans="1:13">
      <c r="A760">
        <f>COUNTIF($B$2:B760,buscaDEPOT!$L$4)</f>
        <v>2</v>
      </c>
      <c r="B760" t="s">
        <v>3885</v>
      </c>
      <c r="C760" t="s">
        <v>3886</v>
      </c>
      <c r="D760" t="s">
        <v>4021</v>
      </c>
      <c r="E760" t="s">
        <v>4022</v>
      </c>
      <c r="F760" t="s">
        <v>4022</v>
      </c>
      <c r="G760" t="s">
        <v>4023</v>
      </c>
      <c r="H760" t="s">
        <v>4024</v>
      </c>
      <c r="J760" t="s">
        <v>4025</v>
      </c>
      <c r="K760" t="s">
        <v>4026</v>
      </c>
      <c r="L760" t="s">
        <v>4027</v>
      </c>
      <c r="M760" t="s">
        <v>3893</v>
      </c>
    </row>
    <row r="761" spans="1:13">
      <c r="A761">
        <f>COUNTIF($B$2:B761,buscaDEPOT!$L$4)</f>
        <v>2</v>
      </c>
      <c r="B761" t="s">
        <v>3885</v>
      </c>
      <c r="C761" t="s">
        <v>3886</v>
      </c>
      <c r="D761" t="s">
        <v>4028</v>
      </c>
      <c r="E761" t="s">
        <v>4029</v>
      </c>
      <c r="F761" t="s">
        <v>4029</v>
      </c>
      <c r="G761" t="s">
        <v>4030</v>
      </c>
      <c r="H761" t="s">
        <v>4031</v>
      </c>
      <c r="K761" t="s">
        <v>4032</v>
      </c>
      <c r="L761" t="s">
        <v>4033</v>
      </c>
      <c r="M761" t="s">
        <v>3893</v>
      </c>
    </row>
    <row r="762" spans="1:13">
      <c r="A762">
        <f>COUNTIF($B$2:B762,buscaDEPOT!$L$4)</f>
        <v>2</v>
      </c>
      <c r="B762" t="s">
        <v>3885</v>
      </c>
      <c r="C762" t="s">
        <v>3886</v>
      </c>
      <c r="D762" t="s">
        <v>4034</v>
      </c>
      <c r="E762" t="s">
        <v>4035</v>
      </c>
      <c r="F762" t="s">
        <v>4036</v>
      </c>
      <c r="G762" t="s">
        <v>4037</v>
      </c>
      <c r="J762" t="s">
        <v>4038</v>
      </c>
      <c r="K762" t="s">
        <v>4039</v>
      </c>
      <c r="L762" t="s">
        <v>4040</v>
      </c>
      <c r="M762" t="s">
        <v>3893</v>
      </c>
    </row>
    <row r="763" spans="1:13">
      <c r="A763">
        <f>COUNTIF($B$2:B763,buscaDEPOT!$L$4)</f>
        <v>2</v>
      </c>
      <c r="B763" t="s">
        <v>3885</v>
      </c>
      <c r="C763" t="s">
        <v>3886</v>
      </c>
      <c r="D763" t="s">
        <v>4480</v>
      </c>
      <c r="E763" t="s">
        <v>4481</v>
      </c>
      <c r="F763" t="s">
        <v>4444</v>
      </c>
      <c r="G763" t="s">
        <v>4482</v>
      </c>
      <c r="H763" t="s">
        <v>4483</v>
      </c>
      <c r="I763" t="s">
        <v>4484</v>
      </c>
      <c r="K763" t="s">
        <v>4485</v>
      </c>
      <c r="L763" t="s">
        <v>4486</v>
      </c>
      <c r="M763" t="s">
        <v>3893</v>
      </c>
    </row>
    <row r="764" spans="1:13">
      <c r="A764">
        <f>COUNTIF($B$2:B764,buscaDEPOT!$L$4)</f>
        <v>2</v>
      </c>
      <c r="B764" t="s">
        <v>3885</v>
      </c>
      <c r="C764" t="s">
        <v>3886</v>
      </c>
      <c r="D764" t="s">
        <v>4487</v>
      </c>
      <c r="E764" t="s">
        <v>4488</v>
      </c>
      <c r="F764" t="s">
        <v>4243</v>
      </c>
      <c r="G764" t="s">
        <v>4489</v>
      </c>
      <c r="H764" t="s">
        <v>4490</v>
      </c>
      <c r="I764" t="s">
        <v>4491</v>
      </c>
      <c r="K764" t="s">
        <v>4492</v>
      </c>
      <c r="L764" t="s">
        <v>4493</v>
      </c>
      <c r="M764" t="s">
        <v>3893</v>
      </c>
    </row>
    <row r="765" spans="1:13">
      <c r="A765">
        <f>COUNTIF($B$2:B765,buscaDEPOT!$L$4)</f>
        <v>2</v>
      </c>
      <c r="B765" t="s">
        <v>3885</v>
      </c>
      <c r="C765" t="s">
        <v>3886</v>
      </c>
      <c r="D765" t="s">
        <v>4494</v>
      </c>
      <c r="E765" t="s">
        <v>4495</v>
      </c>
      <c r="F765" t="s">
        <v>4496</v>
      </c>
      <c r="G765" t="s">
        <v>4497</v>
      </c>
      <c r="H765" t="s">
        <v>4498</v>
      </c>
      <c r="J765" t="s">
        <v>4499</v>
      </c>
      <c r="K765" t="s">
        <v>4500</v>
      </c>
      <c r="L765" t="s">
        <v>4501</v>
      </c>
      <c r="M765" t="s">
        <v>3893</v>
      </c>
    </row>
    <row r="766" spans="1:13">
      <c r="A766">
        <f>COUNTIF($B$2:B766,buscaDEPOT!$L$4)</f>
        <v>2</v>
      </c>
      <c r="B766" t="s">
        <v>3885</v>
      </c>
      <c r="C766" t="s">
        <v>3886</v>
      </c>
      <c r="D766" t="s">
        <v>4502</v>
      </c>
      <c r="E766" t="s">
        <v>4503</v>
      </c>
      <c r="F766" t="s">
        <v>4504</v>
      </c>
      <c r="G766" t="s">
        <v>4505</v>
      </c>
      <c r="H766" t="s">
        <v>4506</v>
      </c>
      <c r="J766" t="s">
        <v>4507</v>
      </c>
      <c r="K766" t="s">
        <v>4508</v>
      </c>
      <c r="L766" t="s">
        <v>4509</v>
      </c>
      <c r="M766" t="s">
        <v>3893</v>
      </c>
    </row>
    <row r="767" spans="1:13">
      <c r="A767">
        <f>COUNTIF($B$2:B767,buscaDEPOT!$L$4)</f>
        <v>2</v>
      </c>
      <c r="B767" t="s">
        <v>3885</v>
      </c>
      <c r="C767" t="s">
        <v>3886</v>
      </c>
      <c r="D767" t="s">
        <v>4510</v>
      </c>
      <c r="E767" t="s">
        <v>4511</v>
      </c>
      <c r="F767" t="s">
        <v>4511</v>
      </c>
      <c r="G767" t="s">
        <v>4512</v>
      </c>
      <c r="H767" t="s">
        <v>4513</v>
      </c>
      <c r="K767" t="s">
        <v>4514</v>
      </c>
      <c r="L767" t="s">
        <v>4515</v>
      </c>
      <c r="M767" t="s">
        <v>3893</v>
      </c>
    </row>
    <row r="768" spans="1:13">
      <c r="A768">
        <f>COUNTIF($B$2:B768,buscaDEPOT!$L$4)</f>
        <v>2</v>
      </c>
      <c r="B768" t="s">
        <v>3885</v>
      </c>
      <c r="C768" t="s">
        <v>3886</v>
      </c>
      <c r="D768" t="s">
        <v>4516</v>
      </c>
      <c r="E768" t="s">
        <v>4517</v>
      </c>
      <c r="F768" t="s">
        <v>4517</v>
      </c>
      <c r="G768" t="s">
        <v>4518</v>
      </c>
      <c r="H768" t="s">
        <v>4519</v>
      </c>
      <c r="J768" t="s">
        <v>4520</v>
      </c>
      <c r="K768" t="s">
        <v>4521</v>
      </c>
      <c r="L768" t="s">
        <v>4522</v>
      </c>
      <c r="M768" t="s">
        <v>3893</v>
      </c>
    </row>
    <row r="769" spans="1:13">
      <c r="A769">
        <f>COUNTIF($B$2:B769,buscaDEPOT!$L$4)</f>
        <v>2</v>
      </c>
      <c r="B769" t="s">
        <v>3885</v>
      </c>
      <c r="C769" t="s">
        <v>3886</v>
      </c>
      <c r="D769" t="s">
        <v>3922</v>
      </c>
      <c r="E769" t="s">
        <v>3923</v>
      </c>
      <c r="F769" t="s">
        <v>3924</v>
      </c>
      <c r="G769" t="s">
        <v>3925</v>
      </c>
      <c r="J769" t="s">
        <v>3926</v>
      </c>
      <c r="K769" t="s">
        <v>3927</v>
      </c>
      <c r="L769" t="s">
        <v>3928</v>
      </c>
    </row>
    <row r="770" spans="1:13">
      <c r="A770">
        <f>COUNTIF($B$2:B770,buscaDEPOT!$L$4)</f>
        <v>2</v>
      </c>
      <c r="B770" t="s">
        <v>3885</v>
      </c>
      <c r="C770" t="s">
        <v>3886</v>
      </c>
      <c r="D770" t="s">
        <v>4523</v>
      </c>
      <c r="E770" t="s">
        <v>4524</v>
      </c>
      <c r="F770" t="s">
        <v>4524</v>
      </c>
      <c r="G770" t="s">
        <v>4525</v>
      </c>
      <c r="J770" t="s">
        <v>4526</v>
      </c>
      <c r="M770" t="s">
        <v>3893</v>
      </c>
    </row>
    <row r="771" spans="1:13">
      <c r="A771">
        <f>COUNTIF($B$2:B771,buscaDEPOT!$L$4)</f>
        <v>2</v>
      </c>
      <c r="B771" t="s">
        <v>3885</v>
      </c>
      <c r="C771" t="s">
        <v>3886</v>
      </c>
      <c r="D771" t="s">
        <v>4527</v>
      </c>
      <c r="E771" t="s">
        <v>4528</v>
      </c>
      <c r="F771" t="s">
        <v>4529</v>
      </c>
      <c r="G771" t="s">
        <v>4530</v>
      </c>
      <c r="H771" t="s">
        <v>4531</v>
      </c>
      <c r="J771" t="s">
        <v>4532</v>
      </c>
      <c r="K771" t="s">
        <v>4533</v>
      </c>
      <c r="L771" t="s">
        <v>4534</v>
      </c>
      <c r="M771" t="s">
        <v>3893</v>
      </c>
    </row>
    <row r="772" spans="1:13">
      <c r="A772">
        <f>COUNTIF($B$2:B772,buscaDEPOT!$L$4)</f>
        <v>2</v>
      </c>
      <c r="B772" t="s">
        <v>3885</v>
      </c>
      <c r="C772" t="s">
        <v>3886</v>
      </c>
      <c r="D772" t="s">
        <v>4535</v>
      </c>
      <c r="E772" t="s">
        <v>4536</v>
      </c>
      <c r="F772" t="s">
        <v>4536</v>
      </c>
      <c r="G772" t="s">
        <v>4537</v>
      </c>
      <c r="K772" t="s">
        <v>4538</v>
      </c>
      <c r="L772" t="s">
        <v>4539</v>
      </c>
      <c r="M772" t="s">
        <v>3893</v>
      </c>
    </row>
    <row r="773" spans="1:13">
      <c r="A773">
        <f>COUNTIF($B$2:B773,buscaDEPOT!$L$4)</f>
        <v>2</v>
      </c>
      <c r="B773" t="s">
        <v>3885</v>
      </c>
      <c r="C773" t="s">
        <v>3886</v>
      </c>
      <c r="D773" t="s">
        <v>4287</v>
      </c>
      <c r="E773" t="s">
        <v>4288</v>
      </c>
      <c r="F773" t="s">
        <v>4289</v>
      </c>
      <c r="G773" t="s">
        <v>4290</v>
      </c>
      <c r="J773" t="s">
        <v>4291</v>
      </c>
      <c r="K773" t="s">
        <v>4292</v>
      </c>
      <c r="L773" t="s">
        <v>4293</v>
      </c>
      <c r="M773" t="s">
        <v>3893</v>
      </c>
    </row>
    <row r="774" spans="1:13">
      <c r="A774">
        <f>COUNTIF($B$2:B774,buscaDEPOT!$L$4)</f>
        <v>2</v>
      </c>
      <c r="B774" t="s">
        <v>3885</v>
      </c>
      <c r="C774" t="s">
        <v>3886</v>
      </c>
      <c r="D774" t="s">
        <v>4278</v>
      </c>
      <c r="E774" t="s">
        <v>4279</v>
      </c>
      <c r="F774" t="s">
        <v>4279</v>
      </c>
      <c r="G774" t="s">
        <v>4280</v>
      </c>
      <c r="H774" t="s">
        <v>4281</v>
      </c>
      <c r="K774" t="s">
        <v>4282</v>
      </c>
      <c r="L774" t="s">
        <v>4283</v>
      </c>
      <c r="M774" t="s">
        <v>3893</v>
      </c>
    </row>
    <row r="775" spans="1:13">
      <c r="A775">
        <f>COUNTIF($B$2:B775,buscaDEPOT!$L$4)</f>
        <v>2</v>
      </c>
      <c r="B775" t="s">
        <v>3885</v>
      </c>
      <c r="C775" t="s">
        <v>3886</v>
      </c>
      <c r="D775" t="s">
        <v>4451</v>
      </c>
      <c r="E775" t="s">
        <v>4452</v>
      </c>
      <c r="F775" t="s">
        <v>4452</v>
      </c>
      <c r="G775" t="s">
        <v>4453</v>
      </c>
      <c r="H775" t="s">
        <v>4454</v>
      </c>
      <c r="I775" t="s">
        <v>4455</v>
      </c>
      <c r="J775" t="s">
        <v>4456</v>
      </c>
      <c r="K775" t="s">
        <v>4457</v>
      </c>
      <c r="L775" t="s">
        <v>4458</v>
      </c>
      <c r="M775" t="s">
        <v>3893</v>
      </c>
    </row>
    <row r="776" spans="1:13">
      <c r="A776">
        <f>COUNTIF($B$2:B776,buscaDEPOT!$L$4)</f>
        <v>2</v>
      </c>
      <c r="B776" t="s">
        <v>3885</v>
      </c>
      <c r="C776" t="s">
        <v>3886</v>
      </c>
      <c r="D776" t="s">
        <v>4215</v>
      </c>
      <c r="E776" t="s">
        <v>4216</v>
      </c>
      <c r="F776" t="s">
        <v>4217</v>
      </c>
      <c r="G776" t="s">
        <v>4218</v>
      </c>
      <c r="H776" t="s">
        <v>4219</v>
      </c>
      <c r="I776" t="s">
        <v>4220</v>
      </c>
      <c r="J776" t="s">
        <v>4221</v>
      </c>
      <c r="K776" t="s">
        <v>4222</v>
      </c>
      <c r="L776" t="s">
        <v>4223</v>
      </c>
      <c r="M776" t="s">
        <v>3893</v>
      </c>
    </row>
    <row r="777" spans="1:13">
      <c r="A777">
        <f>COUNTIF($B$2:B777,buscaDEPOT!$L$4)</f>
        <v>2</v>
      </c>
      <c r="B777" t="s">
        <v>3885</v>
      </c>
      <c r="C777" t="s">
        <v>3886</v>
      </c>
      <c r="D777" t="s">
        <v>3956</v>
      </c>
      <c r="E777" t="s">
        <v>3957</v>
      </c>
    </row>
    <row r="778" spans="1:13">
      <c r="A778">
        <f>COUNTIF($B$2:B778,buscaDEPOT!$L$4)</f>
        <v>2</v>
      </c>
      <c r="B778" t="s">
        <v>3885</v>
      </c>
      <c r="C778" t="s">
        <v>3886</v>
      </c>
      <c r="D778" t="s">
        <v>4224</v>
      </c>
      <c r="E778" t="s">
        <v>4225</v>
      </c>
      <c r="F778" t="s">
        <v>4226</v>
      </c>
      <c r="G778" t="s">
        <v>4227</v>
      </c>
      <c r="J778" t="s">
        <v>4228</v>
      </c>
      <c r="K778" t="s">
        <v>4229</v>
      </c>
      <c r="L778" t="s">
        <v>4230</v>
      </c>
      <c r="M778" t="s">
        <v>4231</v>
      </c>
    </row>
    <row r="779" spans="1:13">
      <c r="A779">
        <f>COUNTIF($B$2:B779,buscaDEPOT!$L$4)</f>
        <v>2</v>
      </c>
      <c r="B779" t="s">
        <v>3885</v>
      </c>
      <c r="C779" t="s">
        <v>3886</v>
      </c>
      <c r="D779" t="s">
        <v>4232</v>
      </c>
      <c r="E779" t="s">
        <v>4233</v>
      </c>
      <c r="F779" t="s">
        <v>3980</v>
      </c>
      <c r="G779" t="s">
        <v>3981</v>
      </c>
      <c r="J779" t="s">
        <v>4234</v>
      </c>
      <c r="K779" t="s">
        <v>3982</v>
      </c>
      <c r="L779" t="s">
        <v>3983</v>
      </c>
      <c r="M779" t="s">
        <v>3893</v>
      </c>
    </row>
    <row r="780" spans="1:13">
      <c r="A780">
        <f>COUNTIF($B$2:B780,buscaDEPOT!$L$4)</f>
        <v>2</v>
      </c>
      <c r="B780" t="s">
        <v>3885</v>
      </c>
      <c r="C780" t="s">
        <v>3886</v>
      </c>
      <c r="D780" t="s">
        <v>4235</v>
      </c>
      <c r="E780" t="s">
        <v>4236</v>
      </c>
      <c r="F780" t="s">
        <v>4112</v>
      </c>
      <c r="G780" t="s">
        <v>4237</v>
      </c>
      <c r="J780" t="s">
        <v>4238</v>
      </c>
      <c r="K780" t="s">
        <v>4239</v>
      </c>
      <c r="L780" t="s">
        <v>4240</v>
      </c>
      <c r="M780" t="s">
        <v>3893</v>
      </c>
    </row>
    <row r="781" spans="1:13">
      <c r="A781">
        <f>COUNTIF($B$2:B781,buscaDEPOT!$L$4)</f>
        <v>2</v>
      </c>
      <c r="B781" t="s">
        <v>3885</v>
      </c>
      <c r="C781" t="s">
        <v>3886</v>
      </c>
      <c r="D781" t="s">
        <v>4241</v>
      </c>
      <c r="E781" t="s">
        <v>4242</v>
      </c>
      <c r="F781" t="s">
        <v>4243</v>
      </c>
      <c r="G781" t="s">
        <v>4244</v>
      </c>
      <c r="H781" t="s">
        <v>4245</v>
      </c>
      <c r="I781" t="s">
        <v>4246</v>
      </c>
      <c r="J781" t="s">
        <v>4247</v>
      </c>
      <c r="K781" t="s">
        <v>4248</v>
      </c>
      <c r="L781" t="s">
        <v>4249</v>
      </c>
      <c r="M781" t="s">
        <v>3893</v>
      </c>
    </row>
    <row r="782" spans="1:13">
      <c r="A782">
        <f>COUNTIF($B$2:B782,buscaDEPOT!$L$4)</f>
        <v>2</v>
      </c>
      <c r="B782" t="s">
        <v>3885</v>
      </c>
      <c r="C782" t="s">
        <v>3886</v>
      </c>
      <c r="D782" t="s">
        <v>4250</v>
      </c>
      <c r="E782" t="s">
        <v>4251</v>
      </c>
      <c r="F782" t="s">
        <v>4252</v>
      </c>
      <c r="G782" t="s">
        <v>4253</v>
      </c>
      <c r="H782" t="s">
        <v>4254</v>
      </c>
      <c r="J782" t="s">
        <v>4255</v>
      </c>
      <c r="K782" t="s">
        <v>4256</v>
      </c>
      <c r="L782" t="s">
        <v>4257</v>
      </c>
      <c r="M782" t="s">
        <v>3893</v>
      </c>
    </row>
    <row r="783" spans="1:13">
      <c r="A783">
        <f>COUNTIF($B$2:B783,buscaDEPOT!$L$4)</f>
        <v>2</v>
      </c>
      <c r="B783" t="s">
        <v>3885</v>
      </c>
      <c r="C783" t="s">
        <v>3886</v>
      </c>
      <c r="D783" t="s">
        <v>4258</v>
      </c>
      <c r="E783" t="s">
        <v>4259</v>
      </c>
      <c r="F783" t="s">
        <v>4260</v>
      </c>
      <c r="G783" t="s">
        <v>4261</v>
      </c>
      <c r="H783" t="s">
        <v>4262</v>
      </c>
      <c r="J783" t="s">
        <v>4263</v>
      </c>
      <c r="K783" t="s">
        <v>4264</v>
      </c>
      <c r="L783" t="s">
        <v>4265</v>
      </c>
      <c r="M783" t="s">
        <v>3893</v>
      </c>
    </row>
    <row r="784" spans="1:13">
      <c r="A784">
        <f>COUNTIF($B$2:B784,buscaDEPOT!$L$4)</f>
        <v>2</v>
      </c>
      <c r="B784" t="s">
        <v>3885</v>
      </c>
      <c r="C784" t="s">
        <v>3886</v>
      </c>
      <c r="D784" t="s">
        <v>4266</v>
      </c>
      <c r="E784" t="s">
        <v>4267</v>
      </c>
      <c r="F784" t="s">
        <v>3896</v>
      </c>
      <c r="G784" t="s">
        <v>3897</v>
      </c>
      <c r="H784" t="s">
        <v>4268</v>
      </c>
      <c r="J784" t="s">
        <v>4269</v>
      </c>
      <c r="K784" t="s">
        <v>3899</v>
      </c>
      <c r="L784" t="s">
        <v>3900</v>
      </c>
      <c r="M784" t="s">
        <v>3893</v>
      </c>
    </row>
    <row r="785" spans="1:13">
      <c r="A785">
        <f>COUNTIF($B$2:B785,buscaDEPOT!$L$4)</f>
        <v>2</v>
      </c>
      <c r="B785" t="s">
        <v>3885</v>
      </c>
      <c r="C785" t="s">
        <v>3886</v>
      </c>
      <c r="D785" t="s">
        <v>4270</v>
      </c>
      <c r="E785" t="s">
        <v>4271</v>
      </c>
      <c r="F785" t="s">
        <v>4272</v>
      </c>
      <c r="G785" t="s">
        <v>4273</v>
      </c>
      <c r="H785" t="s">
        <v>4274</v>
      </c>
      <c r="J785" t="s">
        <v>4275</v>
      </c>
      <c r="K785" t="s">
        <v>4276</v>
      </c>
      <c r="L785" t="s">
        <v>4277</v>
      </c>
      <c r="M785" t="s">
        <v>3893</v>
      </c>
    </row>
    <row r="786" spans="1:13">
      <c r="A786">
        <f>COUNTIF($B$2:B786,buscaDEPOT!$L$4)</f>
        <v>2</v>
      </c>
      <c r="B786" t="s">
        <v>3885</v>
      </c>
      <c r="C786" t="s">
        <v>3886</v>
      </c>
      <c r="D786" t="s">
        <v>4361</v>
      </c>
      <c r="E786" t="s">
        <v>4362</v>
      </c>
      <c r="F786" t="s">
        <v>4363</v>
      </c>
      <c r="G786" t="s">
        <v>4364</v>
      </c>
      <c r="J786" t="s">
        <v>4365</v>
      </c>
      <c r="K786" t="s">
        <v>4366</v>
      </c>
      <c r="L786" t="s">
        <v>4367</v>
      </c>
      <c r="M786" t="s">
        <v>3893</v>
      </c>
    </row>
    <row r="787" spans="1:13">
      <c r="A787">
        <f>COUNTIF($B$2:B787,buscaDEPOT!$L$4)</f>
        <v>2</v>
      </c>
      <c r="B787" t="s">
        <v>3885</v>
      </c>
      <c r="C787" t="s">
        <v>3886</v>
      </c>
      <c r="D787" t="s">
        <v>4284</v>
      </c>
      <c r="E787" t="s">
        <v>4285</v>
      </c>
      <c r="F787" t="s">
        <v>3972</v>
      </c>
      <c r="G787" t="s">
        <v>3974</v>
      </c>
      <c r="H787" t="s">
        <v>3973</v>
      </c>
      <c r="J787" t="s">
        <v>3975</v>
      </c>
      <c r="K787" t="s">
        <v>3976</v>
      </c>
      <c r="L787" t="s">
        <v>4286</v>
      </c>
      <c r="M787" t="s">
        <v>3893</v>
      </c>
    </row>
    <row r="788" spans="1:13">
      <c r="A788">
        <f>COUNTIF($B$2:B788,buscaDEPOT!$L$4)</f>
        <v>2</v>
      </c>
      <c r="B788" t="s">
        <v>3885</v>
      </c>
      <c r="C788" t="s">
        <v>3886</v>
      </c>
      <c r="D788" t="s">
        <v>4201</v>
      </c>
      <c r="E788" t="s">
        <v>4202</v>
      </c>
      <c r="F788" t="s">
        <v>4203</v>
      </c>
      <c r="G788" t="s">
        <v>4204</v>
      </c>
      <c r="J788" t="s">
        <v>4205</v>
      </c>
      <c r="K788" t="s">
        <v>4206</v>
      </c>
      <c r="L788" t="s">
        <v>4206</v>
      </c>
      <c r="M788" t="s">
        <v>4207</v>
      </c>
    </row>
    <row r="789" spans="1:13">
      <c r="A789">
        <f>COUNTIF($B$2:B789,buscaDEPOT!$L$4)</f>
        <v>2</v>
      </c>
      <c r="B789" t="s">
        <v>3885</v>
      </c>
      <c r="C789" t="s">
        <v>3886</v>
      </c>
      <c r="D789" t="s">
        <v>4294</v>
      </c>
      <c r="E789" t="s">
        <v>4295</v>
      </c>
      <c r="F789" t="s">
        <v>4167</v>
      </c>
      <c r="G789" t="s">
        <v>4296</v>
      </c>
      <c r="J789" t="s">
        <v>4170</v>
      </c>
      <c r="K789" t="s">
        <v>4297</v>
      </c>
      <c r="L789" t="s">
        <v>4298</v>
      </c>
      <c r="M789" t="s">
        <v>3893</v>
      </c>
    </row>
    <row r="790" spans="1:13">
      <c r="A790">
        <f>COUNTIF($B$2:B790,buscaDEPOT!$L$4)</f>
        <v>2</v>
      </c>
      <c r="B790" t="s">
        <v>3885</v>
      </c>
      <c r="C790" t="s">
        <v>3886</v>
      </c>
      <c r="D790" t="s">
        <v>3893</v>
      </c>
      <c r="E790" t="s">
        <v>4299</v>
      </c>
      <c r="F790" t="s">
        <v>4300</v>
      </c>
      <c r="G790" t="s">
        <v>4301</v>
      </c>
      <c r="H790" t="s">
        <v>4302</v>
      </c>
      <c r="J790" t="s">
        <v>4303</v>
      </c>
      <c r="K790" t="s">
        <v>4304</v>
      </c>
      <c r="L790" t="s">
        <v>4305</v>
      </c>
      <c r="M790" t="s">
        <v>3893</v>
      </c>
    </row>
    <row r="791" spans="1:13">
      <c r="A791">
        <f>COUNTIF($B$2:B791,buscaDEPOT!$L$4)</f>
        <v>2</v>
      </c>
      <c r="B791" t="s">
        <v>3885</v>
      </c>
      <c r="C791" t="s">
        <v>3886</v>
      </c>
      <c r="D791" t="s">
        <v>4306</v>
      </c>
      <c r="E791" t="s">
        <v>4307</v>
      </c>
      <c r="F791" t="s">
        <v>4182</v>
      </c>
      <c r="G791" t="s">
        <v>4183</v>
      </c>
      <c r="H791" t="s">
        <v>4308</v>
      </c>
      <c r="J791" t="s">
        <v>4309</v>
      </c>
      <c r="K791" t="s">
        <v>4310</v>
      </c>
      <c r="L791" t="s">
        <v>4311</v>
      </c>
      <c r="M791" t="s">
        <v>3893</v>
      </c>
    </row>
    <row r="792" spans="1:13">
      <c r="A792">
        <f>COUNTIF($B$2:B792,buscaDEPOT!$L$4)</f>
        <v>2</v>
      </c>
      <c r="B792" t="s">
        <v>3885</v>
      </c>
      <c r="C792" t="s">
        <v>3886</v>
      </c>
      <c r="D792" t="s">
        <v>4312</v>
      </c>
      <c r="E792" t="s">
        <v>4313</v>
      </c>
      <c r="F792" t="s">
        <v>3889</v>
      </c>
      <c r="G792" t="s">
        <v>4314</v>
      </c>
      <c r="J792" t="s">
        <v>4315</v>
      </c>
      <c r="K792" t="s">
        <v>4316</v>
      </c>
      <c r="L792" t="s">
        <v>4317</v>
      </c>
      <c r="M792" t="s">
        <v>3893</v>
      </c>
    </row>
    <row r="793" spans="1:13">
      <c r="A793">
        <f>COUNTIF($B$2:B793,buscaDEPOT!$L$4)</f>
        <v>2</v>
      </c>
      <c r="B793" t="s">
        <v>3885</v>
      </c>
      <c r="C793" t="s">
        <v>3886</v>
      </c>
      <c r="D793" t="s">
        <v>4318</v>
      </c>
      <c r="E793" t="s">
        <v>4319</v>
      </c>
      <c r="F793" t="s">
        <v>4141</v>
      </c>
      <c r="G793" t="s">
        <v>4142</v>
      </c>
      <c r="H793" t="s">
        <v>4320</v>
      </c>
      <c r="J793" t="s">
        <v>4143</v>
      </c>
      <c r="K793" t="s">
        <v>4321</v>
      </c>
      <c r="L793" t="s">
        <v>4322</v>
      </c>
      <c r="M793" t="s">
        <v>3893</v>
      </c>
    </row>
    <row r="794" spans="1:13">
      <c r="A794">
        <f>COUNTIF($B$2:B794,buscaDEPOT!$L$4)</f>
        <v>2</v>
      </c>
      <c r="B794" t="s">
        <v>3885</v>
      </c>
      <c r="C794" t="s">
        <v>3886</v>
      </c>
      <c r="D794" t="s">
        <v>4231</v>
      </c>
      <c r="E794" t="s">
        <v>4323</v>
      </c>
      <c r="F794" t="s">
        <v>4324</v>
      </c>
      <c r="G794" t="s">
        <v>4325</v>
      </c>
      <c r="H794" t="s">
        <v>4326</v>
      </c>
      <c r="I794" t="s">
        <v>4323</v>
      </c>
      <c r="J794" t="s">
        <v>4327</v>
      </c>
      <c r="K794" t="s">
        <v>4328</v>
      </c>
      <c r="L794" t="s">
        <v>4329</v>
      </c>
      <c r="M794" t="s">
        <v>3893</v>
      </c>
    </row>
    <row r="795" spans="1:13">
      <c r="A795">
        <f>COUNTIF($B$2:B795,buscaDEPOT!$L$4)</f>
        <v>2</v>
      </c>
      <c r="B795" t="s">
        <v>3885</v>
      </c>
      <c r="C795" t="s">
        <v>3886</v>
      </c>
      <c r="D795" t="s">
        <v>4330</v>
      </c>
      <c r="E795" t="s">
        <v>4331</v>
      </c>
      <c r="F795" t="s">
        <v>3938</v>
      </c>
      <c r="G795" t="s">
        <v>3939</v>
      </c>
      <c r="H795" t="s">
        <v>3940</v>
      </c>
      <c r="J795" t="s">
        <v>3942</v>
      </c>
      <c r="K795" t="s">
        <v>4332</v>
      </c>
      <c r="L795" t="s">
        <v>4333</v>
      </c>
      <c r="M795" t="s">
        <v>3893</v>
      </c>
    </row>
    <row r="796" spans="1:13">
      <c r="A796">
        <f>COUNTIF($B$2:B796,buscaDEPOT!$L$4)</f>
        <v>2</v>
      </c>
      <c r="B796" t="s">
        <v>3885</v>
      </c>
      <c r="C796" t="s">
        <v>3886</v>
      </c>
      <c r="D796" t="s">
        <v>4334</v>
      </c>
      <c r="E796" t="s">
        <v>4335</v>
      </c>
      <c r="F796" t="s">
        <v>4336</v>
      </c>
      <c r="G796" t="s">
        <v>4337</v>
      </c>
      <c r="J796" t="s">
        <v>4338</v>
      </c>
      <c r="K796" t="s">
        <v>4339</v>
      </c>
      <c r="L796" t="s">
        <v>4340</v>
      </c>
      <c r="M796" t="s">
        <v>3893</v>
      </c>
    </row>
    <row r="797" spans="1:13">
      <c r="A797">
        <f>COUNTIF($B$2:B797,buscaDEPOT!$L$4)</f>
        <v>2</v>
      </c>
      <c r="B797" t="s">
        <v>3885</v>
      </c>
      <c r="C797" t="s">
        <v>3886</v>
      </c>
      <c r="D797" t="s">
        <v>4341</v>
      </c>
      <c r="E797" t="s">
        <v>4342</v>
      </c>
      <c r="F797" t="s">
        <v>4343</v>
      </c>
      <c r="G797" t="s">
        <v>4344</v>
      </c>
      <c r="H797" t="s">
        <v>4345</v>
      </c>
      <c r="J797" t="s">
        <v>4346</v>
      </c>
      <c r="K797" t="s">
        <v>4347</v>
      </c>
      <c r="L797" t="s">
        <v>4348</v>
      </c>
      <c r="M797" t="s">
        <v>3893</v>
      </c>
    </row>
    <row r="798" spans="1:13">
      <c r="A798">
        <f>COUNTIF($B$2:B798,buscaDEPOT!$L$4)</f>
        <v>2</v>
      </c>
      <c r="B798" t="s">
        <v>3885</v>
      </c>
      <c r="C798" t="s">
        <v>3886</v>
      </c>
      <c r="D798" t="s">
        <v>4349</v>
      </c>
      <c r="E798" t="s">
        <v>4350</v>
      </c>
      <c r="F798" t="s">
        <v>4217</v>
      </c>
      <c r="G798" t="s">
        <v>4351</v>
      </c>
      <c r="H798" t="s">
        <v>4218</v>
      </c>
      <c r="I798" t="s">
        <v>4352</v>
      </c>
      <c r="J798" t="s">
        <v>4221</v>
      </c>
      <c r="K798" t="s">
        <v>4353</v>
      </c>
      <c r="L798" t="s">
        <v>4354</v>
      </c>
      <c r="M798" t="s">
        <v>3893</v>
      </c>
    </row>
    <row r="799" spans="1:13">
      <c r="A799">
        <f>COUNTIF($B$2:B799,buscaDEPOT!$L$4)</f>
        <v>2</v>
      </c>
      <c r="B799" t="s">
        <v>3885</v>
      </c>
      <c r="C799" t="s">
        <v>3886</v>
      </c>
      <c r="D799" t="s">
        <v>4355</v>
      </c>
      <c r="E799" t="s">
        <v>4356</v>
      </c>
      <c r="F799" t="s">
        <v>4016</v>
      </c>
      <c r="G799" t="s">
        <v>4357</v>
      </c>
      <c r="J799" t="s">
        <v>4358</v>
      </c>
      <c r="K799" t="s">
        <v>4359</v>
      </c>
      <c r="L799" t="s">
        <v>4360</v>
      </c>
      <c r="M799" t="s">
        <v>3893</v>
      </c>
    </row>
    <row r="800" spans="1:13">
      <c r="A800">
        <f>COUNTIF($B$2:B800,buscaDEPOT!$L$4)</f>
        <v>2</v>
      </c>
      <c r="B800" t="s">
        <v>3885</v>
      </c>
      <c r="C800" t="s">
        <v>3886</v>
      </c>
      <c r="D800" t="s">
        <v>4376</v>
      </c>
      <c r="E800" t="s">
        <v>4377</v>
      </c>
      <c r="F800" t="s">
        <v>4378</v>
      </c>
      <c r="G800" t="s">
        <v>4379</v>
      </c>
      <c r="H800" t="s">
        <v>4380</v>
      </c>
      <c r="J800" t="s">
        <v>3261</v>
      </c>
      <c r="K800" t="s">
        <v>4381</v>
      </c>
      <c r="L800" t="s">
        <v>4382</v>
      </c>
      <c r="M800" t="s">
        <v>3893</v>
      </c>
    </row>
    <row r="801" spans="1:13">
      <c r="A801">
        <f>COUNTIF($B$2:B801,buscaDEPOT!$L$4)</f>
        <v>2</v>
      </c>
      <c r="B801" t="s">
        <v>3885</v>
      </c>
      <c r="C801" t="s">
        <v>3886</v>
      </c>
      <c r="D801" t="s">
        <v>4465</v>
      </c>
      <c r="E801" t="s">
        <v>4466</v>
      </c>
      <c r="F801" t="s">
        <v>4467</v>
      </c>
      <c r="G801" t="s">
        <v>4068</v>
      </c>
      <c r="H801" t="s">
        <v>4067</v>
      </c>
      <c r="J801" t="s">
        <v>4069</v>
      </c>
      <c r="K801" t="s">
        <v>4468</v>
      </c>
      <c r="L801" t="s">
        <v>4071</v>
      </c>
      <c r="M801" t="s">
        <v>3893</v>
      </c>
    </row>
    <row r="802" spans="1:13">
      <c r="A802">
        <f>COUNTIF($B$2:B802,buscaDEPOT!$L$4)</f>
        <v>2</v>
      </c>
      <c r="B802" t="s">
        <v>3885</v>
      </c>
      <c r="C802" t="s">
        <v>3886</v>
      </c>
      <c r="D802" t="s">
        <v>4208</v>
      </c>
      <c r="E802" t="s">
        <v>4209</v>
      </c>
      <c r="F802" t="s">
        <v>4079</v>
      </c>
      <c r="G802" t="s">
        <v>4210</v>
      </c>
      <c r="H802" t="s">
        <v>4211</v>
      </c>
      <c r="J802" t="s">
        <v>4212</v>
      </c>
      <c r="K802" t="s">
        <v>4213</v>
      </c>
      <c r="L802" t="s">
        <v>4214</v>
      </c>
      <c r="M802" t="s">
        <v>3893</v>
      </c>
    </row>
    <row r="803" spans="1:13">
      <c r="A803">
        <f>COUNTIF($B$2:B803,buscaDEPOT!$L$4)</f>
        <v>2</v>
      </c>
      <c r="B803" t="s">
        <v>3885</v>
      </c>
      <c r="C803" t="s">
        <v>3886</v>
      </c>
      <c r="D803" t="s">
        <v>4383</v>
      </c>
      <c r="E803" t="s">
        <v>4384</v>
      </c>
      <c r="F803" t="s">
        <v>4384</v>
      </c>
      <c r="G803" t="s">
        <v>4385</v>
      </c>
      <c r="H803" t="s">
        <v>4386</v>
      </c>
      <c r="J803" t="s">
        <v>4387</v>
      </c>
      <c r="K803" t="s">
        <v>4388</v>
      </c>
      <c r="L803" t="s">
        <v>4389</v>
      </c>
      <c r="M803" t="s">
        <v>3893</v>
      </c>
    </row>
    <row r="804" spans="1:13">
      <c r="A804">
        <f>COUNTIF($B$2:B804,buscaDEPOT!$L$4)</f>
        <v>2</v>
      </c>
      <c r="B804" t="s">
        <v>3885</v>
      </c>
      <c r="C804" t="s">
        <v>3886</v>
      </c>
      <c r="D804" t="s">
        <v>4477</v>
      </c>
      <c r="E804" t="s">
        <v>4478</v>
      </c>
      <c r="F804" t="s">
        <v>4132</v>
      </c>
      <c r="G804" t="s">
        <v>4133</v>
      </c>
      <c r="H804" t="s">
        <v>4134</v>
      </c>
      <c r="J804" t="s">
        <v>4136</v>
      </c>
      <c r="K804" t="s">
        <v>4479</v>
      </c>
      <c r="L804" t="s">
        <v>4138</v>
      </c>
      <c r="M804" t="s">
        <v>3893</v>
      </c>
    </row>
    <row r="805" spans="1:13">
      <c r="A805">
        <f>COUNTIF($B$2:B805,buscaDEPOT!$L$4)</f>
        <v>2</v>
      </c>
      <c r="B805" t="s">
        <v>3885</v>
      </c>
      <c r="C805" t="s">
        <v>3886</v>
      </c>
      <c r="D805" t="s">
        <v>4469</v>
      </c>
      <c r="E805" t="s">
        <v>4470</v>
      </c>
      <c r="F805" t="s">
        <v>4471</v>
      </c>
      <c r="G805" t="s">
        <v>4472</v>
      </c>
      <c r="H805" t="s">
        <v>4473</v>
      </c>
      <c r="J805" t="s">
        <v>4474</v>
      </c>
      <c r="K805" t="s">
        <v>4475</v>
      </c>
      <c r="L805" t="s">
        <v>4476</v>
      </c>
      <c r="M805" t="s">
        <v>3893</v>
      </c>
    </row>
    <row r="806" spans="1:13">
      <c r="A806">
        <f>COUNTIF($B$2:B806,buscaDEPOT!$L$4)</f>
        <v>2</v>
      </c>
      <c r="B806" t="s">
        <v>3885</v>
      </c>
      <c r="C806" t="s">
        <v>3886</v>
      </c>
      <c r="D806" t="s">
        <v>4368</v>
      </c>
      <c r="E806" t="s">
        <v>4369</v>
      </c>
      <c r="F806" t="s">
        <v>4370</v>
      </c>
      <c r="G806" t="s">
        <v>4371</v>
      </c>
      <c r="H806" t="s">
        <v>4372</v>
      </c>
      <c r="J806" t="s">
        <v>4373</v>
      </c>
      <c r="K806" t="s">
        <v>4374</v>
      </c>
      <c r="L806" t="s">
        <v>4375</v>
      </c>
      <c r="M806" t="s">
        <v>3893</v>
      </c>
    </row>
    <row r="807" spans="1:13">
      <c r="A807">
        <f>COUNTIF($B$2:B807,buscaDEPOT!$L$4)</f>
        <v>2</v>
      </c>
      <c r="B807" t="s">
        <v>3885</v>
      </c>
      <c r="C807" t="s">
        <v>3886</v>
      </c>
      <c r="D807" t="s">
        <v>4207</v>
      </c>
      <c r="E807" t="s">
        <v>4459</v>
      </c>
      <c r="F807" t="s">
        <v>4460</v>
      </c>
      <c r="G807" t="s">
        <v>3932</v>
      </c>
      <c r="H807" t="s">
        <v>4461</v>
      </c>
      <c r="J807" t="s">
        <v>4462</v>
      </c>
      <c r="K807" t="s">
        <v>4463</v>
      </c>
      <c r="L807" t="s">
        <v>4464</v>
      </c>
      <c r="M807" t="s">
        <v>3893</v>
      </c>
    </row>
    <row r="808" spans="1:13">
      <c r="A808">
        <f>COUNTIF($B$2:B808,buscaDEPOT!$L$4)</f>
        <v>2</v>
      </c>
      <c r="B808" t="s">
        <v>3885</v>
      </c>
      <c r="C808" t="s">
        <v>3886</v>
      </c>
      <c r="D808" t="s">
        <v>4540</v>
      </c>
      <c r="E808" t="s">
        <v>4541</v>
      </c>
      <c r="F808" t="s">
        <v>4542</v>
      </c>
      <c r="G808" t="s">
        <v>4543</v>
      </c>
      <c r="H808" t="s">
        <v>4544</v>
      </c>
      <c r="I808" t="s">
        <v>4545</v>
      </c>
      <c r="J808" t="s">
        <v>4546</v>
      </c>
      <c r="K808" t="s">
        <v>4547</v>
      </c>
      <c r="L808" t="s">
        <v>4548</v>
      </c>
      <c r="M808" t="s">
        <v>3893</v>
      </c>
    </row>
    <row r="809" spans="1:13">
      <c r="A809">
        <f>COUNTIF($B$2:B809,buscaDEPOT!$L$4)</f>
        <v>2</v>
      </c>
      <c r="B809" t="s">
        <v>3885</v>
      </c>
      <c r="C809" t="s">
        <v>3886</v>
      </c>
      <c r="D809" t="s">
        <v>4442</v>
      </c>
      <c r="E809" t="s">
        <v>4443</v>
      </c>
      <c r="F809" t="s">
        <v>4444</v>
      </c>
      <c r="G809" t="s">
        <v>4445</v>
      </c>
      <c r="H809" t="s">
        <v>4446</v>
      </c>
      <c r="I809" t="s">
        <v>4447</v>
      </c>
      <c r="J809" t="s">
        <v>4448</v>
      </c>
      <c r="K809" t="s">
        <v>4449</v>
      </c>
      <c r="L809" t="s">
        <v>4450</v>
      </c>
      <c r="M809" t="s">
        <v>3893</v>
      </c>
    </row>
    <row r="810" spans="1:13">
      <c r="A810">
        <f>COUNTIF($B$2:B810,buscaDEPOT!$L$4)</f>
        <v>2</v>
      </c>
      <c r="B810" t="s">
        <v>3885</v>
      </c>
      <c r="C810" t="s">
        <v>3886</v>
      </c>
      <c r="D810" t="s">
        <v>4425</v>
      </c>
      <c r="E810" t="s">
        <v>4426</v>
      </c>
      <c r="F810" t="s">
        <v>4427</v>
      </c>
      <c r="G810" t="s">
        <v>4428</v>
      </c>
      <c r="H810" t="s">
        <v>4429</v>
      </c>
      <c r="J810" t="s">
        <v>4430</v>
      </c>
      <c r="K810" t="s">
        <v>4431</v>
      </c>
      <c r="L810" t="s">
        <v>4432</v>
      </c>
      <c r="M810" t="s">
        <v>3893</v>
      </c>
    </row>
    <row r="811" spans="1:13">
      <c r="A811">
        <f>COUNTIF($B$2:B811,buscaDEPOT!$L$4)</f>
        <v>2</v>
      </c>
      <c r="B811" t="s">
        <v>3885</v>
      </c>
      <c r="C811" t="s">
        <v>3886</v>
      </c>
      <c r="D811" t="s">
        <v>4411</v>
      </c>
      <c r="E811" t="s">
        <v>4412</v>
      </c>
      <c r="F811" t="s">
        <v>3992</v>
      </c>
      <c r="G811" t="s">
        <v>4413</v>
      </c>
      <c r="H811" t="s">
        <v>3993</v>
      </c>
      <c r="J811" t="s">
        <v>4414</v>
      </c>
      <c r="K811" t="s">
        <v>4415</v>
      </c>
      <c r="L811" t="s">
        <v>4416</v>
      </c>
      <c r="M811" t="s">
        <v>3893</v>
      </c>
    </row>
    <row r="812" spans="1:13">
      <c r="A812">
        <f>COUNTIF($B$2:B812,buscaDEPOT!$L$4)</f>
        <v>2</v>
      </c>
      <c r="B812" t="s">
        <v>3885</v>
      </c>
      <c r="C812" t="s">
        <v>3886</v>
      </c>
      <c r="D812" t="s">
        <v>4403</v>
      </c>
      <c r="E812" t="s">
        <v>4404</v>
      </c>
      <c r="F812" t="s">
        <v>4405</v>
      </c>
      <c r="G812" t="s">
        <v>4406</v>
      </c>
      <c r="H812" t="s">
        <v>4407</v>
      </c>
      <c r="J812" t="s">
        <v>4408</v>
      </c>
      <c r="K812" t="s">
        <v>4409</v>
      </c>
      <c r="L812" t="s">
        <v>4410</v>
      </c>
      <c r="M812" t="s">
        <v>3893</v>
      </c>
    </row>
    <row r="813" spans="1:13">
      <c r="A813">
        <f>COUNTIF($B$2:B813,buscaDEPOT!$L$4)</f>
        <v>2</v>
      </c>
      <c r="B813" t="s">
        <v>3885</v>
      </c>
      <c r="C813" t="s">
        <v>3886</v>
      </c>
      <c r="D813" t="s">
        <v>4396</v>
      </c>
      <c r="E813" t="s">
        <v>4397</v>
      </c>
      <c r="F813" t="s">
        <v>4398</v>
      </c>
      <c r="G813" t="s">
        <v>3961</v>
      </c>
      <c r="H813" t="s">
        <v>4399</v>
      </c>
      <c r="J813" t="s">
        <v>4400</v>
      </c>
      <c r="K813" t="s">
        <v>4401</v>
      </c>
      <c r="L813" t="s">
        <v>4402</v>
      </c>
      <c r="M813" t="s">
        <v>3893</v>
      </c>
    </row>
    <row r="814" spans="1:13">
      <c r="A814">
        <f>COUNTIF($B$2:B814,buscaDEPOT!$L$4)</f>
        <v>2</v>
      </c>
      <c r="B814" t="s">
        <v>3885</v>
      </c>
      <c r="C814" t="s">
        <v>3886</v>
      </c>
      <c r="D814" t="s">
        <v>4390</v>
      </c>
      <c r="E814" t="s">
        <v>4391</v>
      </c>
      <c r="F814" t="s">
        <v>4188</v>
      </c>
      <c r="G814" t="s">
        <v>4189</v>
      </c>
      <c r="H814" t="s">
        <v>4392</v>
      </c>
      <c r="J814" t="s">
        <v>4393</v>
      </c>
      <c r="K814" t="s">
        <v>4394</v>
      </c>
      <c r="L814" t="s">
        <v>4395</v>
      </c>
      <c r="M814" t="s">
        <v>3893</v>
      </c>
    </row>
    <row r="815" spans="1:13">
      <c r="A815">
        <f>COUNTIF($B$2:B815,buscaDEPOT!$L$4)</f>
        <v>2</v>
      </c>
      <c r="B815" t="s">
        <v>4853</v>
      </c>
      <c r="C815" t="s">
        <v>4854</v>
      </c>
      <c r="D815" t="s">
        <v>4861</v>
      </c>
      <c r="E815" t="s">
        <v>4859</v>
      </c>
      <c r="F815" t="s">
        <v>4859</v>
      </c>
      <c r="G815" t="s">
        <v>4862</v>
      </c>
      <c r="H815" t="s">
        <v>4858</v>
      </c>
      <c r="I815" t="s">
        <v>4863</v>
      </c>
      <c r="K815" t="s">
        <v>4860</v>
      </c>
      <c r="L815" t="s">
        <v>4860</v>
      </c>
      <c r="M815" t="s">
        <v>4861</v>
      </c>
    </row>
    <row r="816" spans="1:13">
      <c r="A816">
        <f>COUNTIF($B$2:B816,buscaDEPOT!$L$4)</f>
        <v>2</v>
      </c>
      <c r="B816" t="s">
        <v>4853</v>
      </c>
      <c r="C816" t="s">
        <v>4854</v>
      </c>
      <c r="D816" t="s">
        <v>4855</v>
      </c>
      <c r="E816" t="s">
        <v>4856</v>
      </c>
      <c r="F816" t="s">
        <v>4856</v>
      </c>
      <c r="G816" t="s">
        <v>4857</v>
      </c>
      <c r="H816" t="s">
        <v>4858</v>
      </c>
      <c r="I816" t="s">
        <v>4859</v>
      </c>
      <c r="K816" t="s">
        <v>4860</v>
      </c>
      <c r="L816" t="s">
        <v>4860</v>
      </c>
      <c r="M816" t="s">
        <v>4861</v>
      </c>
    </row>
    <row r="817" spans="1:13">
      <c r="A817">
        <f>COUNTIF($B$2:B817,buscaDEPOT!$L$4)</f>
        <v>2</v>
      </c>
      <c r="B817" t="s">
        <v>4864</v>
      </c>
      <c r="C817" t="s">
        <v>4865</v>
      </c>
      <c r="D817" t="s">
        <v>5510</v>
      </c>
      <c r="E817" t="s">
        <v>5511</v>
      </c>
      <c r="F817" t="s">
        <v>5511</v>
      </c>
      <c r="G817" t="s">
        <v>5512</v>
      </c>
      <c r="H817" t="s">
        <v>5513</v>
      </c>
      <c r="I817" t="s">
        <v>5514</v>
      </c>
      <c r="J817" t="s">
        <v>5515</v>
      </c>
      <c r="K817" t="s">
        <v>5516</v>
      </c>
      <c r="L817" t="s">
        <v>5517</v>
      </c>
      <c r="M817" t="s">
        <v>4875</v>
      </c>
    </row>
    <row r="818" spans="1:13">
      <c r="A818">
        <f>COUNTIF($B$2:B818,buscaDEPOT!$L$4)</f>
        <v>2</v>
      </c>
      <c r="B818" t="s">
        <v>4864</v>
      </c>
      <c r="C818" t="s">
        <v>4865</v>
      </c>
      <c r="D818" t="s">
        <v>5463</v>
      </c>
      <c r="E818" t="s">
        <v>5464</v>
      </c>
      <c r="F818" t="s">
        <v>5369</v>
      </c>
      <c r="G818" t="s">
        <v>5465</v>
      </c>
      <c r="H818" t="s">
        <v>5466</v>
      </c>
      <c r="J818" t="s">
        <v>5370</v>
      </c>
      <c r="K818" t="s">
        <v>5467</v>
      </c>
      <c r="L818" t="s">
        <v>5468</v>
      </c>
    </row>
    <row r="819" spans="1:13">
      <c r="A819">
        <f>COUNTIF($B$2:B819,buscaDEPOT!$L$4)</f>
        <v>2</v>
      </c>
      <c r="B819" t="s">
        <v>4864</v>
      </c>
      <c r="C819" t="s">
        <v>4865</v>
      </c>
      <c r="D819" t="s">
        <v>5365</v>
      </c>
      <c r="E819" t="s">
        <v>5366</v>
      </c>
      <c r="F819" t="s">
        <v>5367</v>
      </c>
      <c r="G819" t="s">
        <v>5368</v>
      </c>
      <c r="H819" t="s">
        <v>5369</v>
      </c>
      <c r="J819" t="s">
        <v>5370</v>
      </c>
      <c r="K819" t="s">
        <v>5371</v>
      </c>
      <c r="L819" t="s">
        <v>5372</v>
      </c>
    </row>
    <row r="820" spans="1:13">
      <c r="A820">
        <f>COUNTIF($B$2:B820,buscaDEPOT!$L$4)</f>
        <v>2</v>
      </c>
      <c r="B820" t="s">
        <v>4864</v>
      </c>
      <c r="C820" t="s">
        <v>4865</v>
      </c>
      <c r="D820" t="s">
        <v>5309</v>
      </c>
      <c r="E820" t="s">
        <v>5310</v>
      </c>
      <c r="F820" t="s">
        <v>5311</v>
      </c>
      <c r="G820" t="s">
        <v>5312</v>
      </c>
      <c r="J820" t="s">
        <v>5313</v>
      </c>
    </row>
    <row r="821" spans="1:13">
      <c r="A821">
        <f>COUNTIF($B$2:B821,buscaDEPOT!$L$4)</f>
        <v>2</v>
      </c>
      <c r="B821" t="s">
        <v>4864</v>
      </c>
      <c r="C821" t="s">
        <v>4865</v>
      </c>
      <c r="D821" t="s">
        <v>5518</v>
      </c>
      <c r="E821" t="s">
        <v>5498</v>
      </c>
      <c r="F821" t="s">
        <v>5519</v>
      </c>
      <c r="G821" t="s">
        <v>5520</v>
      </c>
      <c r="H821" t="s">
        <v>5501</v>
      </c>
      <c r="I821" t="s">
        <v>5498</v>
      </c>
      <c r="J821" t="s">
        <v>5502</v>
      </c>
      <c r="K821" t="s">
        <v>5521</v>
      </c>
      <c r="L821" t="s">
        <v>5522</v>
      </c>
      <c r="M821" t="s">
        <v>4875</v>
      </c>
    </row>
    <row r="822" spans="1:13">
      <c r="A822">
        <f>COUNTIF($B$2:B822,buscaDEPOT!$L$4)</f>
        <v>2</v>
      </c>
      <c r="B822" t="s">
        <v>4864</v>
      </c>
      <c r="C822" t="s">
        <v>4865</v>
      </c>
      <c r="D822" t="s">
        <v>5523</v>
      </c>
      <c r="E822" t="s">
        <v>5524</v>
      </c>
      <c r="F822" t="s">
        <v>5525</v>
      </c>
      <c r="G822" t="s">
        <v>5526</v>
      </c>
      <c r="H822" t="s">
        <v>5527</v>
      </c>
      <c r="J822" t="s">
        <v>5528</v>
      </c>
      <c r="K822" t="s">
        <v>5529</v>
      </c>
      <c r="L822" t="s">
        <v>5530</v>
      </c>
      <c r="M822" t="s">
        <v>4875</v>
      </c>
    </row>
    <row r="823" spans="1:13">
      <c r="A823">
        <f>COUNTIF($B$2:B823,buscaDEPOT!$L$4)</f>
        <v>2</v>
      </c>
      <c r="B823" t="s">
        <v>4864</v>
      </c>
      <c r="C823" t="s">
        <v>4865</v>
      </c>
      <c r="D823" t="s">
        <v>5531</v>
      </c>
      <c r="E823" t="s">
        <v>5532</v>
      </c>
      <c r="F823" t="s">
        <v>5533</v>
      </c>
      <c r="G823" t="s">
        <v>5353</v>
      </c>
      <c r="H823" t="s">
        <v>5354</v>
      </c>
      <c r="I823" t="s">
        <v>5355</v>
      </c>
      <c r="J823" t="s">
        <v>5356</v>
      </c>
      <c r="K823" t="s">
        <v>5357</v>
      </c>
      <c r="L823" t="s">
        <v>5534</v>
      </c>
      <c r="M823" t="s">
        <v>4875</v>
      </c>
    </row>
    <row r="824" spans="1:13">
      <c r="A824">
        <f>COUNTIF($B$2:B824,buscaDEPOT!$L$4)</f>
        <v>2</v>
      </c>
      <c r="B824" t="s">
        <v>4864</v>
      </c>
      <c r="C824" t="s">
        <v>4865</v>
      </c>
      <c r="D824" t="s">
        <v>5535</v>
      </c>
      <c r="E824" t="s">
        <v>5536</v>
      </c>
      <c r="F824" t="s">
        <v>5533</v>
      </c>
      <c r="G824" t="s">
        <v>5537</v>
      </c>
      <c r="H824" t="s">
        <v>5538</v>
      </c>
      <c r="I824" t="s">
        <v>5539</v>
      </c>
      <c r="J824" t="s">
        <v>5540</v>
      </c>
      <c r="K824" t="s">
        <v>5541</v>
      </c>
      <c r="L824" t="s">
        <v>5542</v>
      </c>
      <c r="M824" t="s">
        <v>4875</v>
      </c>
    </row>
    <row r="825" spans="1:13">
      <c r="A825">
        <f>COUNTIF($B$2:B825,buscaDEPOT!$L$4)</f>
        <v>2</v>
      </c>
      <c r="B825" t="s">
        <v>4864</v>
      </c>
      <c r="C825" t="s">
        <v>4865</v>
      </c>
      <c r="D825" t="s">
        <v>5543</v>
      </c>
      <c r="E825" t="s">
        <v>5316</v>
      </c>
      <c r="F825" t="s">
        <v>5020</v>
      </c>
      <c r="G825" t="s">
        <v>5317</v>
      </c>
      <c r="H825" t="s">
        <v>5316</v>
      </c>
      <c r="J825" t="s">
        <v>5460</v>
      </c>
      <c r="K825" t="s">
        <v>5544</v>
      </c>
      <c r="L825" t="s">
        <v>5545</v>
      </c>
      <c r="M825" t="s">
        <v>4875</v>
      </c>
    </row>
    <row r="826" spans="1:13">
      <c r="A826">
        <f>COUNTIF($B$2:B826,buscaDEPOT!$L$4)</f>
        <v>2</v>
      </c>
      <c r="B826" t="s">
        <v>4864</v>
      </c>
      <c r="C826" t="s">
        <v>4865</v>
      </c>
      <c r="D826" t="s">
        <v>5546</v>
      </c>
      <c r="E826" t="s">
        <v>5547</v>
      </c>
      <c r="F826" t="s">
        <v>5548</v>
      </c>
      <c r="G826" t="s">
        <v>5549</v>
      </c>
      <c r="H826" t="s">
        <v>5550</v>
      </c>
      <c r="I826" t="s">
        <v>5547</v>
      </c>
      <c r="J826" t="s">
        <v>5551</v>
      </c>
      <c r="K826" t="s">
        <v>5552</v>
      </c>
      <c r="L826" t="s">
        <v>5553</v>
      </c>
      <c r="M826" t="s">
        <v>4875</v>
      </c>
    </row>
    <row r="827" spans="1:13">
      <c r="A827">
        <f>COUNTIF($B$2:B827,buscaDEPOT!$L$4)</f>
        <v>2</v>
      </c>
      <c r="B827" t="s">
        <v>4864</v>
      </c>
      <c r="C827" t="s">
        <v>4865</v>
      </c>
      <c r="D827" t="s">
        <v>5321</v>
      </c>
      <c r="E827" t="s">
        <v>5322</v>
      </c>
      <c r="F827" t="s">
        <v>5322</v>
      </c>
      <c r="G827" t="s">
        <v>5323</v>
      </c>
      <c r="H827" t="s">
        <v>5324</v>
      </c>
      <c r="I827" t="s">
        <v>5325</v>
      </c>
      <c r="J827" t="s">
        <v>5326</v>
      </c>
      <c r="K827" t="s">
        <v>5327</v>
      </c>
      <c r="L827" t="s">
        <v>5328</v>
      </c>
      <c r="M827" t="s">
        <v>4875</v>
      </c>
    </row>
    <row r="828" spans="1:13">
      <c r="A828">
        <f>COUNTIF($B$2:B828,buscaDEPOT!$L$4)</f>
        <v>2</v>
      </c>
      <c r="B828" t="s">
        <v>4864</v>
      </c>
      <c r="C828" t="s">
        <v>4865</v>
      </c>
      <c r="D828" t="s">
        <v>5100</v>
      </c>
      <c r="E828" t="s">
        <v>5101</v>
      </c>
      <c r="F828" t="s">
        <v>5039</v>
      </c>
      <c r="G828" t="s">
        <v>5102</v>
      </c>
      <c r="H828" t="s">
        <v>5103</v>
      </c>
      <c r="I828" t="s">
        <v>5104</v>
      </c>
      <c r="J828" t="s">
        <v>5105</v>
      </c>
      <c r="K828" t="s">
        <v>5106</v>
      </c>
      <c r="L828" t="s">
        <v>5107</v>
      </c>
      <c r="M828" t="s">
        <v>4875</v>
      </c>
    </row>
    <row r="829" spans="1:13">
      <c r="A829">
        <f>COUNTIF($B$2:B829,buscaDEPOT!$L$4)</f>
        <v>2</v>
      </c>
      <c r="B829" t="s">
        <v>4864</v>
      </c>
      <c r="C829" t="s">
        <v>4865</v>
      </c>
      <c r="D829" t="s">
        <v>5018</v>
      </c>
      <c r="E829" t="s">
        <v>5019</v>
      </c>
      <c r="F829" t="s">
        <v>5020</v>
      </c>
      <c r="G829" t="s">
        <v>5021</v>
      </c>
      <c r="H829" t="s">
        <v>5019</v>
      </c>
      <c r="J829" t="s">
        <v>5022</v>
      </c>
      <c r="K829" t="s">
        <v>5023</v>
      </c>
      <c r="L829" t="s">
        <v>5024</v>
      </c>
      <c r="M829" t="s">
        <v>4875</v>
      </c>
    </row>
    <row r="830" spans="1:13">
      <c r="A830">
        <f>COUNTIF($B$2:B830,buscaDEPOT!$L$4)</f>
        <v>2</v>
      </c>
      <c r="B830" t="s">
        <v>4864</v>
      </c>
      <c r="C830" t="s">
        <v>4865</v>
      </c>
      <c r="D830" t="s">
        <v>4929</v>
      </c>
      <c r="E830" t="s">
        <v>4930</v>
      </c>
      <c r="F830" t="s">
        <v>4930</v>
      </c>
      <c r="G830" t="s">
        <v>4931</v>
      </c>
      <c r="H830" t="s">
        <v>4932</v>
      </c>
      <c r="I830" t="s">
        <v>4933</v>
      </c>
      <c r="J830" t="s">
        <v>4934</v>
      </c>
      <c r="K830" t="s">
        <v>4935</v>
      </c>
      <c r="L830" t="s">
        <v>4936</v>
      </c>
      <c r="M830" t="s">
        <v>4875</v>
      </c>
    </row>
    <row r="831" spans="1:13">
      <c r="A831">
        <f>COUNTIF($B$2:B831,buscaDEPOT!$L$4)</f>
        <v>2</v>
      </c>
      <c r="B831" t="s">
        <v>4864</v>
      </c>
      <c r="C831" t="s">
        <v>4865</v>
      </c>
      <c r="D831" t="s">
        <v>5329</v>
      </c>
      <c r="E831" t="s">
        <v>5330</v>
      </c>
      <c r="F831" t="s">
        <v>5173</v>
      </c>
      <c r="G831" t="s">
        <v>5331</v>
      </c>
      <c r="J831" t="s">
        <v>5332</v>
      </c>
      <c r="K831" t="s">
        <v>5333</v>
      </c>
      <c r="L831" t="s">
        <v>5334</v>
      </c>
    </row>
    <row r="832" spans="1:13">
      <c r="A832">
        <f>COUNTIF($B$2:B832,buscaDEPOT!$L$4)</f>
        <v>2</v>
      </c>
      <c r="B832" t="s">
        <v>4864</v>
      </c>
      <c r="C832" t="s">
        <v>4865</v>
      </c>
      <c r="D832" t="s">
        <v>5335</v>
      </c>
      <c r="E832" t="s">
        <v>5336</v>
      </c>
      <c r="F832" t="s">
        <v>5020</v>
      </c>
      <c r="G832" t="s">
        <v>5021</v>
      </c>
      <c r="H832" t="s">
        <v>5019</v>
      </c>
      <c r="J832" t="s">
        <v>5022</v>
      </c>
      <c r="K832" t="s">
        <v>5337</v>
      </c>
      <c r="L832" t="s">
        <v>5338</v>
      </c>
    </row>
    <row r="833" spans="1:13">
      <c r="A833">
        <f>COUNTIF($B$2:B833,buscaDEPOT!$L$4)</f>
        <v>2</v>
      </c>
      <c r="B833" t="s">
        <v>4864</v>
      </c>
      <c r="C833" t="s">
        <v>4865</v>
      </c>
      <c r="D833" t="s">
        <v>5314</v>
      </c>
      <c r="E833" t="s">
        <v>5315</v>
      </c>
      <c r="F833" t="s">
        <v>5316</v>
      </c>
      <c r="G833" t="s">
        <v>5317</v>
      </c>
      <c r="J833" t="s">
        <v>5318</v>
      </c>
      <c r="K833" t="s">
        <v>5319</v>
      </c>
      <c r="L833" t="s">
        <v>5320</v>
      </c>
    </row>
    <row r="834" spans="1:13">
      <c r="A834">
        <f>COUNTIF($B$2:B834,buscaDEPOT!$L$4)</f>
        <v>2</v>
      </c>
      <c r="B834" t="s">
        <v>4864</v>
      </c>
      <c r="C834" t="s">
        <v>4865</v>
      </c>
      <c r="D834" t="s">
        <v>5451</v>
      </c>
      <c r="E834" t="s">
        <v>5452</v>
      </c>
      <c r="F834" t="s">
        <v>5409</v>
      </c>
      <c r="G834" t="s">
        <v>5410</v>
      </c>
      <c r="H834" t="s">
        <v>5411</v>
      </c>
      <c r="I834" t="s">
        <v>5412</v>
      </c>
      <c r="J834" t="s">
        <v>5413</v>
      </c>
      <c r="K834" t="s">
        <v>5453</v>
      </c>
    </row>
    <row r="835" spans="1:13">
      <c r="A835">
        <f>COUNTIF($B$2:B835,buscaDEPOT!$L$4)</f>
        <v>2</v>
      </c>
      <c r="B835" t="s">
        <v>4864</v>
      </c>
      <c r="C835" t="s">
        <v>4865</v>
      </c>
      <c r="D835" t="s">
        <v>5443</v>
      </c>
      <c r="E835" t="s">
        <v>5444</v>
      </c>
      <c r="F835" t="s">
        <v>5445</v>
      </c>
      <c r="G835" t="s">
        <v>5446</v>
      </c>
      <c r="H835" t="s">
        <v>5447</v>
      </c>
      <c r="J835" t="s">
        <v>5448</v>
      </c>
      <c r="K835" t="s">
        <v>5449</v>
      </c>
      <c r="L835" t="s">
        <v>5450</v>
      </c>
    </row>
    <row r="836" spans="1:13">
      <c r="A836">
        <f>COUNTIF($B$2:B836,buscaDEPOT!$L$4)</f>
        <v>2</v>
      </c>
      <c r="B836" t="s">
        <v>4864</v>
      </c>
      <c r="C836" t="s">
        <v>4865</v>
      </c>
      <c r="D836" t="s">
        <v>5437</v>
      </c>
      <c r="E836" t="s">
        <v>5438</v>
      </c>
      <c r="F836" t="s">
        <v>5439</v>
      </c>
      <c r="G836" t="s">
        <v>5440</v>
      </c>
      <c r="H836" t="s">
        <v>5441</v>
      </c>
      <c r="J836" t="s">
        <v>5442</v>
      </c>
    </row>
    <row r="837" spans="1:13">
      <c r="A837">
        <f>COUNTIF($B$2:B837,buscaDEPOT!$L$4)</f>
        <v>2</v>
      </c>
      <c r="B837" t="s">
        <v>4864</v>
      </c>
      <c r="C837" t="s">
        <v>4865</v>
      </c>
      <c r="D837" t="s">
        <v>5011</v>
      </c>
      <c r="E837" t="s">
        <v>5012</v>
      </c>
      <c r="F837" t="s">
        <v>624</v>
      </c>
      <c r="G837" t="s">
        <v>5013</v>
      </c>
      <c r="H837" t="s">
        <v>5014</v>
      </c>
      <c r="J837" t="s">
        <v>5015</v>
      </c>
      <c r="K837" t="s">
        <v>5016</v>
      </c>
      <c r="L837" t="s">
        <v>5017</v>
      </c>
      <c r="M837" t="s">
        <v>4875</v>
      </c>
    </row>
    <row r="838" spans="1:13">
      <c r="A838">
        <f>COUNTIF($B$2:B838,buscaDEPOT!$L$4)</f>
        <v>2</v>
      </c>
      <c r="B838" t="s">
        <v>4864</v>
      </c>
      <c r="C838" t="s">
        <v>4865</v>
      </c>
      <c r="D838" t="s">
        <v>5037</v>
      </c>
      <c r="E838" t="s">
        <v>5038</v>
      </c>
      <c r="F838" t="s">
        <v>5039</v>
      </c>
      <c r="G838" t="s">
        <v>5040</v>
      </c>
      <c r="H838" t="s">
        <v>5041</v>
      </c>
      <c r="I838" t="s">
        <v>5038</v>
      </c>
      <c r="J838" t="s">
        <v>5042</v>
      </c>
      <c r="K838" t="s">
        <v>5043</v>
      </c>
      <c r="L838" t="s">
        <v>5044</v>
      </c>
      <c r="M838" t="s">
        <v>4875</v>
      </c>
    </row>
    <row r="839" spans="1:13">
      <c r="A839">
        <f>COUNTIF($B$2:B839,buscaDEPOT!$L$4)</f>
        <v>2</v>
      </c>
      <c r="B839" t="s">
        <v>4864</v>
      </c>
      <c r="C839" t="s">
        <v>4865</v>
      </c>
      <c r="D839" t="s">
        <v>5003</v>
      </c>
      <c r="E839" t="s">
        <v>5004</v>
      </c>
      <c r="F839" t="s">
        <v>5005</v>
      </c>
      <c r="G839" t="s">
        <v>5006</v>
      </c>
      <c r="H839" t="s">
        <v>5007</v>
      </c>
      <c r="I839" t="s">
        <v>5004</v>
      </c>
      <c r="J839" t="s">
        <v>5008</v>
      </c>
      <c r="K839" t="s">
        <v>5009</v>
      </c>
      <c r="L839" t="s">
        <v>5010</v>
      </c>
      <c r="M839" t="s">
        <v>4875</v>
      </c>
    </row>
    <row r="840" spans="1:13">
      <c r="A840">
        <f>COUNTIF($B$2:B840,buscaDEPOT!$L$4)</f>
        <v>2</v>
      </c>
      <c r="B840" t="s">
        <v>4864</v>
      </c>
      <c r="C840" t="s">
        <v>4865</v>
      </c>
      <c r="D840" t="s">
        <v>4997</v>
      </c>
      <c r="E840" t="s">
        <v>4998</v>
      </c>
      <c r="F840" t="s">
        <v>4998</v>
      </c>
      <c r="G840" t="s">
        <v>4999</v>
      </c>
      <c r="J840" t="s">
        <v>5000</v>
      </c>
      <c r="K840" t="s">
        <v>5001</v>
      </c>
      <c r="L840" t="s">
        <v>5002</v>
      </c>
      <c r="M840" t="s">
        <v>4875</v>
      </c>
    </row>
    <row r="841" spans="1:13">
      <c r="A841">
        <f>COUNTIF($B$2:B841,buscaDEPOT!$L$4)</f>
        <v>2</v>
      </c>
      <c r="B841" t="s">
        <v>4864</v>
      </c>
      <c r="C841" t="s">
        <v>4865</v>
      </c>
      <c r="D841" t="s">
        <v>4989</v>
      </c>
      <c r="E841" t="s">
        <v>4990</v>
      </c>
      <c r="F841" t="s">
        <v>4991</v>
      </c>
      <c r="G841" t="s">
        <v>4992</v>
      </c>
      <c r="H841" t="s">
        <v>4993</v>
      </c>
      <c r="J841" t="s">
        <v>4994</v>
      </c>
      <c r="K841" t="s">
        <v>4995</v>
      </c>
      <c r="L841" t="s">
        <v>4996</v>
      </c>
      <c r="M841" t="s">
        <v>4989</v>
      </c>
    </row>
    <row r="842" spans="1:13">
      <c r="A842">
        <f>COUNTIF($B$2:B842,buscaDEPOT!$L$4)</f>
        <v>2</v>
      </c>
      <c r="B842" t="s">
        <v>4864</v>
      </c>
      <c r="C842" t="s">
        <v>4865</v>
      </c>
      <c r="D842" t="s">
        <v>4984</v>
      </c>
      <c r="E842" t="s">
        <v>598</v>
      </c>
      <c r="F842" t="s">
        <v>598</v>
      </c>
      <c r="G842" t="s">
        <v>4985</v>
      </c>
      <c r="J842" t="s">
        <v>4986</v>
      </c>
      <c r="K842" t="s">
        <v>4987</v>
      </c>
      <c r="L842" t="s">
        <v>4988</v>
      </c>
      <c r="M842" t="s">
        <v>4875</v>
      </c>
    </row>
    <row r="843" spans="1:13">
      <c r="A843">
        <f>COUNTIF($B$2:B843,buscaDEPOT!$L$4)</f>
        <v>2</v>
      </c>
      <c r="B843" t="s">
        <v>4864</v>
      </c>
      <c r="C843" t="s">
        <v>4865</v>
      </c>
      <c r="D843" t="s">
        <v>4976</v>
      </c>
      <c r="E843" t="s">
        <v>4977</v>
      </c>
      <c r="F843" t="s">
        <v>4978</v>
      </c>
      <c r="G843" t="s">
        <v>4979</v>
      </c>
      <c r="H843" t="s">
        <v>4980</v>
      </c>
      <c r="I843" t="s">
        <v>4977</v>
      </c>
      <c r="J843" t="s">
        <v>4981</v>
      </c>
      <c r="K843" t="s">
        <v>4982</v>
      </c>
      <c r="L843" t="s">
        <v>4983</v>
      </c>
      <c r="M843" t="s">
        <v>4875</v>
      </c>
    </row>
    <row r="844" spans="1:13">
      <c r="A844">
        <f>COUNTIF($B$2:B844,buscaDEPOT!$L$4)</f>
        <v>2</v>
      </c>
      <c r="B844" t="s">
        <v>4864</v>
      </c>
      <c r="C844" t="s">
        <v>4865</v>
      </c>
      <c r="D844" t="s">
        <v>5433</v>
      </c>
      <c r="E844" t="s">
        <v>5434</v>
      </c>
      <c r="F844" t="s">
        <v>4938</v>
      </c>
      <c r="G844" t="s">
        <v>5402</v>
      </c>
      <c r="H844" t="s">
        <v>5435</v>
      </c>
      <c r="I844" t="s">
        <v>5436</v>
      </c>
      <c r="J844" t="s">
        <v>5405</v>
      </c>
      <c r="K844" t="s">
        <v>5406</v>
      </c>
    </row>
    <row r="845" spans="1:13">
      <c r="A845">
        <f>COUNTIF($B$2:B845,buscaDEPOT!$L$4)</f>
        <v>2</v>
      </c>
      <c r="B845" t="s">
        <v>4864</v>
      </c>
      <c r="C845" t="s">
        <v>4865</v>
      </c>
      <c r="D845" t="s">
        <v>5427</v>
      </c>
      <c r="E845" t="s">
        <v>5428</v>
      </c>
      <c r="F845" t="s">
        <v>5429</v>
      </c>
      <c r="G845" t="s">
        <v>5430</v>
      </c>
      <c r="J845" t="s">
        <v>5431</v>
      </c>
      <c r="K845" t="s">
        <v>5432</v>
      </c>
    </row>
    <row r="846" spans="1:13">
      <c r="A846">
        <f>COUNTIF($B$2:B846,buscaDEPOT!$L$4)</f>
        <v>2</v>
      </c>
      <c r="B846" t="s">
        <v>4864</v>
      </c>
      <c r="C846" t="s">
        <v>4865</v>
      </c>
      <c r="D846" t="s">
        <v>5421</v>
      </c>
      <c r="E846" t="s">
        <v>5422</v>
      </c>
      <c r="F846" t="s">
        <v>5187</v>
      </c>
      <c r="G846" t="s">
        <v>5423</v>
      </c>
      <c r="H846" t="s">
        <v>5424</v>
      </c>
      <c r="J846" t="s">
        <v>5425</v>
      </c>
      <c r="K846" t="s">
        <v>5426</v>
      </c>
    </row>
    <row r="847" spans="1:13">
      <c r="A847">
        <f>COUNTIF($B$2:B847,buscaDEPOT!$L$4)</f>
        <v>2</v>
      </c>
      <c r="B847" t="s">
        <v>4864</v>
      </c>
      <c r="C847" t="s">
        <v>4865</v>
      </c>
      <c r="D847" t="s">
        <v>5415</v>
      </c>
      <c r="E847" t="s">
        <v>5416</v>
      </c>
      <c r="F847" t="s">
        <v>4961</v>
      </c>
      <c r="G847" t="s">
        <v>5417</v>
      </c>
      <c r="H847" t="s">
        <v>5418</v>
      </c>
      <c r="I847" t="s">
        <v>4925</v>
      </c>
      <c r="J847" t="s">
        <v>5419</v>
      </c>
      <c r="K847" t="s">
        <v>5420</v>
      </c>
    </row>
    <row r="848" spans="1:13">
      <c r="A848">
        <f>COUNTIF($B$2:B848,buscaDEPOT!$L$4)</f>
        <v>2</v>
      </c>
      <c r="B848" t="s">
        <v>4864</v>
      </c>
      <c r="C848" t="s">
        <v>4865</v>
      </c>
      <c r="D848" t="s">
        <v>5407</v>
      </c>
      <c r="E848" t="s">
        <v>5408</v>
      </c>
      <c r="F848" t="s">
        <v>5409</v>
      </c>
      <c r="G848" t="s">
        <v>5410</v>
      </c>
      <c r="H848" t="s">
        <v>5411</v>
      </c>
      <c r="I848" t="s">
        <v>5412</v>
      </c>
      <c r="J848" t="s">
        <v>5413</v>
      </c>
      <c r="K848" t="s">
        <v>5414</v>
      </c>
    </row>
    <row r="849" spans="1:13">
      <c r="A849">
        <f>COUNTIF($B$2:B849,buscaDEPOT!$L$4)</f>
        <v>2</v>
      </c>
      <c r="B849" t="s">
        <v>4864</v>
      </c>
      <c r="C849" t="s">
        <v>4865</v>
      </c>
      <c r="D849" t="s">
        <v>4968</v>
      </c>
      <c r="E849" t="s">
        <v>4969</v>
      </c>
      <c r="F849" t="s">
        <v>4969</v>
      </c>
      <c r="G849" t="s">
        <v>4970</v>
      </c>
      <c r="H849" t="s">
        <v>4971</v>
      </c>
      <c r="I849" t="s">
        <v>4972</v>
      </c>
      <c r="J849" t="s">
        <v>4973</v>
      </c>
      <c r="K849" t="s">
        <v>4974</v>
      </c>
      <c r="L849" t="s">
        <v>4975</v>
      </c>
      <c r="M849" t="s">
        <v>4875</v>
      </c>
    </row>
    <row r="850" spans="1:13">
      <c r="A850">
        <f>COUNTIF($B$2:B850,buscaDEPOT!$L$4)</f>
        <v>2</v>
      </c>
      <c r="B850" t="s">
        <v>4864</v>
      </c>
      <c r="C850" t="s">
        <v>4865</v>
      </c>
      <c r="D850" t="s">
        <v>5400</v>
      </c>
      <c r="E850" t="s">
        <v>5401</v>
      </c>
      <c r="F850" t="s">
        <v>4938</v>
      </c>
      <c r="G850" t="s">
        <v>5402</v>
      </c>
      <c r="H850" t="s">
        <v>5403</v>
      </c>
      <c r="I850" t="s">
        <v>5404</v>
      </c>
      <c r="J850" t="s">
        <v>5405</v>
      </c>
      <c r="K850" t="s">
        <v>5406</v>
      </c>
    </row>
    <row r="851" spans="1:13">
      <c r="A851">
        <f>COUNTIF($B$2:B851,buscaDEPOT!$L$4)</f>
        <v>2</v>
      </c>
      <c r="B851" t="s">
        <v>4864</v>
      </c>
      <c r="C851" t="s">
        <v>4865</v>
      </c>
      <c r="D851" t="s">
        <v>5394</v>
      </c>
      <c r="E851" t="s">
        <v>5395</v>
      </c>
      <c r="F851" t="s">
        <v>5259</v>
      </c>
      <c r="G851" t="s">
        <v>5396</v>
      </c>
      <c r="H851" t="s">
        <v>5397</v>
      </c>
      <c r="J851" t="s">
        <v>5398</v>
      </c>
      <c r="K851" t="s">
        <v>5399</v>
      </c>
    </row>
    <row r="852" spans="1:13">
      <c r="A852">
        <f>COUNTIF($B$2:B852,buscaDEPOT!$L$4)</f>
        <v>2</v>
      </c>
      <c r="B852" t="s">
        <v>4864</v>
      </c>
      <c r="C852" t="s">
        <v>4865</v>
      </c>
      <c r="D852" t="s">
        <v>5389</v>
      </c>
      <c r="E852" t="s">
        <v>5390</v>
      </c>
      <c r="F852" t="s">
        <v>5020</v>
      </c>
      <c r="G852" t="s">
        <v>5391</v>
      </c>
      <c r="J852" t="s">
        <v>5392</v>
      </c>
      <c r="K852" t="s">
        <v>5393</v>
      </c>
    </row>
    <row r="853" spans="1:13">
      <c r="A853">
        <f>COUNTIF($B$2:B853,buscaDEPOT!$L$4)</f>
        <v>2</v>
      </c>
      <c r="B853" t="s">
        <v>4864</v>
      </c>
      <c r="C853" t="s">
        <v>4865</v>
      </c>
      <c r="D853" t="s">
        <v>5289</v>
      </c>
      <c r="E853" t="s">
        <v>5290</v>
      </c>
      <c r="F853" t="s">
        <v>5062</v>
      </c>
      <c r="G853" t="s">
        <v>5291</v>
      </c>
      <c r="H853" t="s">
        <v>5292</v>
      </c>
      <c r="I853" t="s">
        <v>5065</v>
      </c>
      <c r="J853" t="s">
        <v>5293</v>
      </c>
      <c r="K853" t="s">
        <v>5294</v>
      </c>
    </row>
    <row r="854" spans="1:13">
      <c r="A854">
        <f>COUNTIF($B$2:B854,buscaDEPOT!$L$4)</f>
        <v>2</v>
      </c>
      <c r="B854" t="s">
        <v>4864</v>
      </c>
      <c r="C854" t="s">
        <v>4865</v>
      </c>
      <c r="D854" t="s">
        <v>5373</v>
      </c>
      <c r="E854" t="s">
        <v>5374</v>
      </c>
      <c r="F854" t="s">
        <v>5375</v>
      </c>
      <c r="G854" t="s">
        <v>5376</v>
      </c>
      <c r="H854" t="s">
        <v>5377</v>
      </c>
      <c r="I854" t="s">
        <v>5378</v>
      </c>
      <c r="J854" t="s">
        <v>5379</v>
      </c>
      <c r="K854" t="s">
        <v>5380</v>
      </c>
    </row>
    <row r="855" spans="1:13">
      <c r="A855">
        <f>COUNTIF($B$2:B855,buscaDEPOT!$L$4)</f>
        <v>2</v>
      </c>
      <c r="B855" t="s">
        <v>4864</v>
      </c>
      <c r="C855" t="s">
        <v>4865</v>
      </c>
      <c r="D855" t="s">
        <v>5454</v>
      </c>
      <c r="E855" t="s">
        <v>5455</v>
      </c>
      <c r="F855" t="s">
        <v>4938</v>
      </c>
      <c r="G855" t="s">
        <v>5402</v>
      </c>
      <c r="H855" t="s">
        <v>5403</v>
      </c>
      <c r="I855" t="s">
        <v>5404</v>
      </c>
      <c r="J855" t="s">
        <v>5405</v>
      </c>
      <c r="K855" t="s">
        <v>5456</v>
      </c>
    </row>
    <row r="856" spans="1:13">
      <c r="A856">
        <f>COUNTIF($B$2:B856,buscaDEPOT!$L$4)</f>
        <v>2</v>
      </c>
      <c r="B856" t="s">
        <v>4864</v>
      </c>
      <c r="C856" t="s">
        <v>4865</v>
      </c>
      <c r="D856" t="s">
        <v>5358</v>
      </c>
      <c r="E856" t="s">
        <v>5359</v>
      </c>
      <c r="F856" t="s">
        <v>5360</v>
      </c>
      <c r="G856" t="s">
        <v>5361</v>
      </c>
      <c r="H856" t="s">
        <v>5362</v>
      </c>
      <c r="J856" t="s">
        <v>5363</v>
      </c>
      <c r="K856" t="s">
        <v>5364</v>
      </c>
    </row>
    <row r="857" spans="1:13">
      <c r="A857">
        <f>COUNTIF($B$2:B857,buscaDEPOT!$L$4)</f>
        <v>2</v>
      </c>
      <c r="B857" t="s">
        <v>4864</v>
      </c>
      <c r="C857" t="s">
        <v>4865</v>
      </c>
      <c r="D857" t="s">
        <v>5350</v>
      </c>
      <c r="E857" t="s">
        <v>5351</v>
      </c>
      <c r="F857" t="s">
        <v>5352</v>
      </c>
      <c r="G857" t="s">
        <v>5353</v>
      </c>
      <c r="H857" t="s">
        <v>5354</v>
      </c>
      <c r="I857" t="s">
        <v>5355</v>
      </c>
      <c r="J857" t="s">
        <v>5356</v>
      </c>
      <c r="K857" t="s">
        <v>5357</v>
      </c>
    </row>
    <row r="858" spans="1:13">
      <c r="A858">
        <f>COUNTIF($B$2:B858,buscaDEPOT!$L$4)</f>
        <v>2</v>
      </c>
      <c r="B858" t="s">
        <v>4864</v>
      </c>
      <c r="C858" t="s">
        <v>4865</v>
      </c>
      <c r="D858" t="s">
        <v>5344</v>
      </c>
      <c r="E858" t="s">
        <v>5345</v>
      </c>
      <c r="F858" t="s">
        <v>5346</v>
      </c>
      <c r="G858" t="s">
        <v>5347</v>
      </c>
      <c r="H858" t="s">
        <v>5348</v>
      </c>
      <c r="K858" t="s">
        <v>5349</v>
      </c>
    </row>
    <row r="859" spans="1:13">
      <c r="A859">
        <f>COUNTIF($B$2:B859,buscaDEPOT!$L$4)</f>
        <v>2</v>
      </c>
      <c r="B859" t="s">
        <v>4864</v>
      </c>
      <c r="C859" t="s">
        <v>4865</v>
      </c>
      <c r="D859" t="s">
        <v>5339</v>
      </c>
      <c r="E859" t="s">
        <v>5089</v>
      </c>
      <c r="F859" t="s">
        <v>5340</v>
      </c>
      <c r="G859" t="s">
        <v>5341</v>
      </c>
      <c r="H859" t="s">
        <v>5342</v>
      </c>
      <c r="J859" t="s">
        <v>5093</v>
      </c>
      <c r="K859" t="s">
        <v>5343</v>
      </c>
    </row>
    <row r="860" spans="1:13">
      <c r="A860">
        <f>COUNTIF($B$2:B860,buscaDEPOT!$L$4)</f>
        <v>2</v>
      </c>
      <c r="B860" t="s">
        <v>4864</v>
      </c>
      <c r="C860" t="s">
        <v>4865</v>
      </c>
      <c r="D860" t="s">
        <v>5381</v>
      </c>
      <c r="E860" t="s">
        <v>5382</v>
      </c>
      <c r="F860" t="s">
        <v>5383</v>
      </c>
      <c r="G860" t="s">
        <v>5384</v>
      </c>
      <c r="H860" t="s">
        <v>5385</v>
      </c>
      <c r="I860" t="s">
        <v>5386</v>
      </c>
      <c r="J860" t="s">
        <v>5387</v>
      </c>
      <c r="K860" t="s">
        <v>5388</v>
      </c>
    </row>
    <row r="861" spans="1:13">
      <c r="A861">
        <f>COUNTIF($B$2:B861,buscaDEPOT!$L$4)</f>
        <v>2</v>
      </c>
      <c r="B861" t="s">
        <v>4864</v>
      </c>
      <c r="C861" t="s">
        <v>4865</v>
      </c>
      <c r="D861" t="s">
        <v>5302</v>
      </c>
      <c r="E861" t="s">
        <v>5303</v>
      </c>
      <c r="F861" t="s">
        <v>5274</v>
      </c>
      <c r="G861" t="s">
        <v>5304</v>
      </c>
      <c r="H861" t="s">
        <v>5305</v>
      </c>
      <c r="I861" t="s">
        <v>5306</v>
      </c>
      <c r="J861" t="s">
        <v>5307</v>
      </c>
      <c r="K861" t="s">
        <v>5308</v>
      </c>
    </row>
    <row r="862" spans="1:13">
      <c r="A862">
        <f>COUNTIF($B$2:B862,buscaDEPOT!$L$4)</f>
        <v>2</v>
      </c>
      <c r="B862" t="s">
        <v>4864</v>
      </c>
      <c r="C862" t="s">
        <v>4865</v>
      </c>
      <c r="D862" t="s">
        <v>5295</v>
      </c>
      <c r="E862" t="s">
        <v>5296</v>
      </c>
      <c r="F862" t="s">
        <v>5282</v>
      </c>
      <c r="G862" t="s">
        <v>5297</v>
      </c>
      <c r="H862" t="s">
        <v>5298</v>
      </c>
      <c r="I862" t="s">
        <v>5299</v>
      </c>
      <c r="J862" t="s">
        <v>5300</v>
      </c>
      <c r="K862" t="s">
        <v>5301</v>
      </c>
    </row>
    <row r="863" spans="1:13">
      <c r="A863">
        <f>COUNTIF($B$2:B863,buscaDEPOT!$L$4)</f>
        <v>2</v>
      </c>
      <c r="B863" t="s">
        <v>4864</v>
      </c>
      <c r="C863" t="s">
        <v>4865</v>
      </c>
      <c r="D863" t="s">
        <v>5599</v>
      </c>
      <c r="E863" t="s">
        <v>5600</v>
      </c>
      <c r="F863" t="s">
        <v>5227</v>
      </c>
      <c r="G863" t="s">
        <v>5601</v>
      </c>
      <c r="H863" t="s">
        <v>5602</v>
      </c>
      <c r="I863" t="s">
        <v>5603</v>
      </c>
      <c r="J863" t="s">
        <v>5604</v>
      </c>
      <c r="K863" t="s">
        <v>5605</v>
      </c>
    </row>
    <row r="864" spans="1:13">
      <c r="A864">
        <f>COUNTIF($B$2:B864,buscaDEPOT!$L$4)</f>
        <v>2</v>
      </c>
      <c r="B864" t="s">
        <v>4864</v>
      </c>
      <c r="C864" t="s">
        <v>4865</v>
      </c>
      <c r="D864" t="s">
        <v>5572</v>
      </c>
      <c r="E864" t="s">
        <v>5573</v>
      </c>
      <c r="F864" t="s">
        <v>4977</v>
      </c>
      <c r="G864" t="s">
        <v>5574</v>
      </c>
      <c r="H864" t="s">
        <v>5575</v>
      </c>
      <c r="I864" t="s">
        <v>5576</v>
      </c>
      <c r="J864" t="s">
        <v>5577</v>
      </c>
      <c r="K864" t="s">
        <v>5578</v>
      </c>
    </row>
    <row r="865" spans="1:13">
      <c r="A865">
        <f>COUNTIF($B$2:B865,buscaDEPOT!$L$4)</f>
        <v>2</v>
      </c>
      <c r="B865" t="s">
        <v>4864</v>
      </c>
      <c r="C865" t="s">
        <v>4865</v>
      </c>
      <c r="D865" t="s">
        <v>5579</v>
      </c>
      <c r="E865" t="s">
        <v>5580</v>
      </c>
      <c r="F865" t="s">
        <v>5148</v>
      </c>
      <c r="G865" t="s">
        <v>5581</v>
      </c>
      <c r="H865" t="s">
        <v>5582</v>
      </c>
      <c r="J865" t="s">
        <v>5583</v>
      </c>
      <c r="K865" t="s">
        <v>5584</v>
      </c>
    </row>
    <row r="866" spans="1:13">
      <c r="A866">
        <f>COUNTIF($B$2:B866,buscaDEPOT!$L$4)</f>
        <v>2</v>
      </c>
      <c r="B866" t="s">
        <v>4864</v>
      </c>
      <c r="C866" t="s">
        <v>4865</v>
      </c>
      <c r="D866" t="s">
        <v>5585</v>
      </c>
      <c r="E866" t="s">
        <v>5586</v>
      </c>
      <c r="F866" t="s">
        <v>4938</v>
      </c>
      <c r="G866" t="s">
        <v>5402</v>
      </c>
      <c r="J866" t="s">
        <v>5405</v>
      </c>
    </row>
    <row r="867" spans="1:13">
      <c r="A867">
        <f>COUNTIF($B$2:B867,buscaDEPOT!$L$4)</f>
        <v>2</v>
      </c>
      <c r="B867" t="s">
        <v>4864</v>
      </c>
      <c r="C867" t="s">
        <v>4865</v>
      </c>
      <c r="D867" t="s">
        <v>5587</v>
      </c>
      <c r="E867" t="s">
        <v>5588</v>
      </c>
      <c r="F867" t="s">
        <v>5589</v>
      </c>
      <c r="G867" t="s">
        <v>5590</v>
      </c>
      <c r="H867" t="s">
        <v>5591</v>
      </c>
      <c r="I867" t="s">
        <v>5592</v>
      </c>
      <c r="J867" t="s">
        <v>5593</v>
      </c>
      <c r="K867" t="s">
        <v>5594</v>
      </c>
    </row>
    <row r="868" spans="1:13">
      <c r="A868">
        <f>COUNTIF($B$2:B868,buscaDEPOT!$L$4)</f>
        <v>2</v>
      </c>
      <c r="B868" t="s">
        <v>4864</v>
      </c>
      <c r="C868" t="s">
        <v>4865</v>
      </c>
      <c r="D868" t="s">
        <v>4959</v>
      </c>
      <c r="E868" t="s">
        <v>4960</v>
      </c>
      <c r="F868" t="s">
        <v>4961</v>
      </c>
      <c r="G868" t="s">
        <v>4962</v>
      </c>
      <c r="H868" t="s">
        <v>4963</v>
      </c>
      <c r="I868" t="s">
        <v>4964</v>
      </c>
      <c r="J868" t="s">
        <v>4965</v>
      </c>
      <c r="K868" t="s">
        <v>4966</v>
      </c>
      <c r="L868" t="s">
        <v>4967</v>
      </c>
      <c r="M868" t="s">
        <v>4875</v>
      </c>
    </row>
    <row r="869" spans="1:13">
      <c r="A869">
        <f>COUNTIF($B$2:B869,buscaDEPOT!$L$4)</f>
        <v>2</v>
      </c>
      <c r="B869" t="s">
        <v>4864</v>
      </c>
      <c r="C869" t="s">
        <v>4865</v>
      </c>
      <c r="D869" t="s">
        <v>5595</v>
      </c>
      <c r="E869" t="s">
        <v>5596</v>
      </c>
      <c r="F869" t="s">
        <v>5498</v>
      </c>
      <c r="G869" t="s">
        <v>5499</v>
      </c>
      <c r="H869" t="s">
        <v>5500</v>
      </c>
      <c r="I869" t="s">
        <v>5501</v>
      </c>
      <c r="J869" t="s">
        <v>5502</v>
      </c>
      <c r="K869" t="s">
        <v>5503</v>
      </c>
      <c r="L869" t="s">
        <v>5504</v>
      </c>
    </row>
    <row r="870" spans="1:13">
      <c r="A870">
        <f>COUNTIF($B$2:B870,buscaDEPOT!$L$4)</f>
        <v>2</v>
      </c>
      <c r="B870" t="s">
        <v>4864</v>
      </c>
      <c r="C870" t="s">
        <v>4865</v>
      </c>
      <c r="D870" t="s">
        <v>5597</v>
      </c>
      <c r="E870" t="s">
        <v>5598</v>
      </c>
      <c r="F870" t="s">
        <v>5498</v>
      </c>
      <c r="G870" t="s">
        <v>5499</v>
      </c>
      <c r="H870" t="s">
        <v>5500</v>
      </c>
      <c r="I870" t="s">
        <v>5501</v>
      </c>
      <c r="J870" t="s">
        <v>5502</v>
      </c>
      <c r="K870" t="s">
        <v>5503</v>
      </c>
      <c r="L870" t="s">
        <v>5504</v>
      </c>
    </row>
    <row r="871" spans="1:13">
      <c r="A871">
        <f>COUNTIF($B$2:B871,buscaDEPOT!$L$4)</f>
        <v>2</v>
      </c>
      <c r="B871" t="s">
        <v>4864</v>
      </c>
      <c r="C871" t="s">
        <v>4865</v>
      </c>
      <c r="D871" t="s">
        <v>5561</v>
      </c>
      <c r="E871" t="s">
        <v>5562</v>
      </c>
      <c r="F871" t="s">
        <v>5498</v>
      </c>
      <c r="G871" t="s">
        <v>5500</v>
      </c>
      <c r="H871" t="s">
        <v>5501</v>
      </c>
      <c r="J871" t="s">
        <v>5502</v>
      </c>
      <c r="K871" t="s">
        <v>5503</v>
      </c>
      <c r="L871" t="s">
        <v>5504</v>
      </c>
    </row>
    <row r="872" spans="1:13">
      <c r="A872">
        <f>COUNTIF($B$2:B872,buscaDEPOT!$L$4)</f>
        <v>2</v>
      </c>
      <c r="B872" t="s">
        <v>4864</v>
      </c>
      <c r="C872" t="s">
        <v>4865</v>
      </c>
      <c r="D872" t="s">
        <v>5508</v>
      </c>
      <c r="E872" t="s">
        <v>5509</v>
      </c>
      <c r="F872" t="s">
        <v>5498</v>
      </c>
      <c r="G872" t="s">
        <v>5499</v>
      </c>
      <c r="H872" t="s">
        <v>5500</v>
      </c>
      <c r="I872" t="s">
        <v>5501</v>
      </c>
      <c r="J872" t="s">
        <v>5502</v>
      </c>
      <c r="K872" t="s">
        <v>5503</v>
      </c>
      <c r="L872" t="s">
        <v>5504</v>
      </c>
    </row>
    <row r="873" spans="1:13">
      <c r="A873">
        <f>COUNTIF($B$2:B873,buscaDEPOT!$L$4)</f>
        <v>2</v>
      </c>
      <c r="B873" t="s">
        <v>4864</v>
      </c>
      <c r="C873" t="s">
        <v>4865</v>
      </c>
      <c r="D873" t="s">
        <v>5496</v>
      </c>
      <c r="E873" t="s">
        <v>5497</v>
      </c>
      <c r="F873" t="s">
        <v>5498</v>
      </c>
      <c r="G873" t="s">
        <v>5499</v>
      </c>
      <c r="H873" t="s">
        <v>5500</v>
      </c>
      <c r="I873" t="s">
        <v>5501</v>
      </c>
      <c r="J873" t="s">
        <v>5502</v>
      </c>
      <c r="K873" t="s">
        <v>5503</v>
      </c>
      <c r="L873" t="s">
        <v>5504</v>
      </c>
    </row>
    <row r="874" spans="1:13">
      <c r="A874">
        <f>COUNTIF($B$2:B874,buscaDEPOT!$L$4)</f>
        <v>2</v>
      </c>
      <c r="B874" t="s">
        <v>4864</v>
      </c>
      <c r="C874" t="s">
        <v>4865</v>
      </c>
      <c r="D874" t="s">
        <v>4953</v>
      </c>
      <c r="E874" t="s">
        <v>4954</v>
      </c>
      <c r="F874" t="s">
        <v>2167</v>
      </c>
      <c r="G874" t="s">
        <v>4955</v>
      </c>
      <c r="J874" t="s">
        <v>4956</v>
      </c>
      <c r="K874" t="s">
        <v>4957</v>
      </c>
      <c r="L874" t="s">
        <v>4958</v>
      </c>
      <c r="M874" t="s">
        <v>4875</v>
      </c>
    </row>
    <row r="875" spans="1:13">
      <c r="A875">
        <f>COUNTIF($B$2:B875,buscaDEPOT!$L$4)</f>
        <v>2</v>
      </c>
      <c r="B875" t="s">
        <v>4864</v>
      </c>
      <c r="C875" t="s">
        <v>4865</v>
      </c>
      <c r="D875" t="s">
        <v>5088</v>
      </c>
      <c r="E875" t="s">
        <v>5089</v>
      </c>
      <c r="F875" t="s">
        <v>5020</v>
      </c>
      <c r="G875" t="s">
        <v>5090</v>
      </c>
      <c r="H875" t="s">
        <v>5091</v>
      </c>
      <c r="I875" t="s">
        <v>5092</v>
      </c>
      <c r="J875" t="s">
        <v>5093</v>
      </c>
      <c r="K875" t="s">
        <v>5094</v>
      </c>
    </row>
    <row r="876" spans="1:13">
      <c r="A876">
        <f>COUNTIF($B$2:B876,buscaDEPOT!$L$4)</f>
        <v>2</v>
      </c>
      <c r="B876" t="s">
        <v>4864</v>
      </c>
      <c r="C876" t="s">
        <v>4865</v>
      </c>
      <c r="D876" t="s">
        <v>4920</v>
      </c>
      <c r="E876" t="s">
        <v>4921</v>
      </c>
      <c r="F876" t="s">
        <v>4922</v>
      </c>
      <c r="G876" t="s">
        <v>4923</v>
      </c>
      <c r="H876" t="s">
        <v>4924</v>
      </c>
      <c r="I876" t="s">
        <v>4925</v>
      </c>
      <c r="J876" t="s">
        <v>4926</v>
      </c>
      <c r="K876" t="s">
        <v>4927</v>
      </c>
      <c r="L876" t="s">
        <v>4928</v>
      </c>
      <c r="M876" t="s">
        <v>4875</v>
      </c>
    </row>
    <row r="877" spans="1:13">
      <c r="A877">
        <f>COUNTIF($B$2:B877,buscaDEPOT!$L$4)</f>
        <v>2</v>
      </c>
      <c r="B877" t="s">
        <v>4864</v>
      </c>
      <c r="C877" t="s">
        <v>4865</v>
      </c>
      <c r="D877" t="s">
        <v>4866</v>
      </c>
      <c r="E877" t="s">
        <v>4867</v>
      </c>
      <c r="F877" t="s">
        <v>4868</v>
      </c>
      <c r="G877" t="s">
        <v>4869</v>
      </c>
      <c r="H877" t="s">
        <v>4870</v>
      </c>
      <c r="I877" t="s">
        <v>4871</v>
      </c>
      <c r="J877" t="s">
        <v>4872</v>
      </c>
      <c r="K877" t="s">
        <v>4873</v>
      </c>
      <c r="L877" t="s">
        <v>4874</v>
      </c>
      <c r="M877" t="s">
        <v>4875</v>
      </c>
    </row>
    <row r="878" spans="1:13">
      <c r="A878">
        <f>COUNTIF($B$2:B878,buscaDEPOT!$L$4)</f>
        <v>2</v>
      </c>
      <c r="B878" t="s">
        <v>4864</v>
      </c>
      <c r="C878" t="s">
        <v>4865</v>
      </c>
      <c r="D878" t="s">
        <v>5469</v>
      </c>
      <c r="E878" t="s">
        <v>5470</v>
      </c>
      <c r="F878" t="s">
        <v>5369</v>
      </c>
      <c r="G878" t="s">
        <v>5368</v>
      </c>
      <c r="J878" t="s">
        <v>5471</v>
      </c>
      <c r="K878" t="s">
        <v>5472</v>
      </c>
      <c r="L878" t="s">
        <v>5472</v>
      </c>
    </row>
    <row r="879" spans="1:13">
      <c r="A879">
        <f>COUNTIF($B$2:B879,buscaDEPOT!$L$4)</f>
        <v>2</v>
      </c>
      <c r="B879" t="s">
        <v>4864</v>
      </c>
      <c r="C879" t="s">
        <v>4865</v>
      </c>
      <c r="D879" t="s">
        <v>4876</v>
      </c>
      <c r="E879" t="s">
        <v>4877</v>
      </c>
      <c r="F879" t="s">
        <v>4877</v>
      </c>
      <c r="G879" t="s">
        <v>4878</v>
      </c>
      <c r="H879" t="s">
        <v>4879</v>
      </c>
      <c r="J879" t="s">
        <v>4880</v>
      </c>
      <c r="M879" t="s">
        <v>4875</v>
      </c>
    </row>
    <row r="880" spans="1:13">
      <c r="A880">
        <f>COUNTIF($B$2:B880,buscaDEPOT!$L$4)</f>
        <v>2</v>
      </c>
      <c r="B880" t="s">
        <v>4864</v>
      </c>
      <c r="C880" t="s">
        <v>4865</v>
      </c>
      <c r="D880" t="s">
        <v>4881</v>
      </c>
      <c r="E880" t="s">
        <v>4882</v>
      </c>
      <c r="F880" t="s">
        <v>4882</v>
      </c>
      <c r="G880" t="s">
        <v>4883</v>
      </c>
      <c r="H880" t="s">
        <v>4884</v>
      </c>
      <c r="I880" t="s">
        <v>4885</v>
      </c>
      <c r="J880" t="s">
        <v>4886</v>
      </c>
      <c r="K880" t="s">
        <v>4887</v>
      </c>
      <c r="L880" t="s">
        <v>4888</v>
      </c>
      <c r="M880" t="s">
        <v>4875</v>
      </c>
    </row>
    <row r="881" spans="1:13">
      <c r="A881">
        <f>COUNTIF($B$2:B881,buscaDEPOT!$L$4)</f>
        <v>2</v>
      </c>
      <c r="B881" t="s">
        <v>4864</v>
      </c>
      <c r="C881" t="s">
        <v>4865</v>
      </c>
      <c r="D881" t="s">
        <v>4889</v>
      </c>
      <c r="E881" t="s">
        <v>4890</v>
      </c>
      <c r="F881" t="s">
        <v>4890</v>
      </c>
      <c r="G881" t="s">
        <v>4891</v>
      </c>
      <c r="H881" t="s">
        <v>4892</v>
      </c>
      <c r="J881" t="s">
        <v>4893</v>
      </c>
      <c r="K881" t="s">
        <v>4894</v>
      </c>
      <c r="L881" t="s">
        <v>4895</v>
      </c>
      <c r="M881" t="s">
        <v>4875</v>
      </c>
    </row>
    <row r="882" spans="1:13">
      <c r="A882">
        <f>COUNTIF($B$2:B882,buscaDEPOT!$L$4)</f>
        <v>2</v>
      </c>
      <c r="B882" t="s">
        <v>4864</v>
      </c>
      <c r="C882" t="s">
        <v>4865</v>
      </c>
      <c r="D882" t="s">
        <v>4944</v>
      </c>
      <c r="E882" t="s">
        <v>4945</v>
      </c>
      <c r="F882" t="s">
        <v>4946</v>
      </c>
      <c r="G882" t="s">
        <v>4947</v>
      </c>
      <c r="H882" t="s">
        <v>4948</v>
      </c>
      <c r="I882" t="s">
        <v>4949</v>
      </c>
      <c r="J882" t="s">
        <v>4950</v>
      </c>
      <c r="K882" t="s">
        <v>4951</v>
      </c>
      <c r="L882" t="s">
        <v>4952</v>
      </c>
      <c r="M882" t="s">
        <v>4875</v>
      </c>
    </row>
    <row r="883" spans="1:13">
      <c r="A883">
        <f>COUNTIF($B$2:B883,buscaDEPOT!$L$4)</f>
        <v>2</v>
      </c>
      <c r="B883" t="s">
        <v>4864</v>
      </c>
      <c r="C883" t="s">
        <v>4865</v>
      </c>
      <c r="D883" t="s">
        <v>4896</v>
      </c>
      <c r="E883" t="s">
        <v>4897</v>
      </c>
      <c r="F883" t="s">
        <v>4898</v>
      </c>
      <c r="G883" t="s">
        <v>4899</v>
      </c>
      <c r="H883" t="s">
        <v>4900</v>
      </c>
      <c r="I883" t="s">
        <v>4901</v>
      </c>
      <c r="J883" t="s">
        <v>4902</v>
      </c>
      <c r="K883" t="s">
        <v>4903</v>
      </c>
      <c r="L883" t="s">
        <v>4904</v>
      </c>
      <c r="M883" t="s">
        <v>4875</v>
      </c>
    </row>
    <row r="884" spans="1:13">
      <c r="A884">
        <f>COUNTIF($B$2:B884,buscaDEPOT!$L$4)</f>
        <v>2</v>
      </c>
      <c r="B884" t="s">
        <v>4864</v>
      </c>
      <c r="C884" t="s">
        <v>4865</v>
      </c>
      <c r="D884" t="s">
        <v>4913</v>
      </c>
      <c r="E884" t="s">
        <v>4914</v>
      </c>
      <c r="F884" t="s">
        <v>4915</v>
      </c>
      <c r="G884" t="s">
        <v>4916</v>
      </c>
      <c r="J884" t="s">
        <v>4917</v>
      </c>
      <c r="K884" t="s">
        <v>4918</v>
      </c>
      <c r="L884" t="s">
        <v>4919</v>
      </c>
      <c r="M884" t="s">
        <v>4875</v>
      </c>
    </row>
    <row r="885" spans="1:13">
      <c r="A885">
        <f>COUNTIF($B$2:B885,buscaDEPOT!$L$4)</f>
        <v>2</v>
      </c>
      <c r="B885" t="s">
        <v>4864</v>
      </c>
      <c r="C885" t="s">
        <v>4865</v>
      </c>
      <c r="D885" t="s">
        <v>5473</v>
      </c>
      <c r="E885" t="s">
        <v>5474</v>
      </c>
      <c r="F885" t="s">
        <v>624</v>
      </c>
      <c r="G885" t="s">
        <v>5013</v>
      </c>
      <c r="H885" t="s">
        <v>5014</v>
      </c>
      <c r="J885" t="s">
        <v>5015</v>
      </c>
      <c r="K885" t="s">
        <v>5475</v>
      </c>
      <c r="L885" t="s">
        <v>5476</v>
      </c>
    </row>
    <row r="886" spans="1:13">
      <c r="A886">
        <f>COUNTIF($B$2:B886,buscaDEPOT!$L$4)</f>
        <v>2</v>
      </c>
      <c r="B886" t="s">
        <v>4864</v>
      </c>
      <c r="C886" t="s">
        <v>4865</v>
      </c>
      <c r="D886" t="s">
        <v>4905</v>
      </c>
      <c r="E886" t="s">
        <v>4906</v>
      </c>
      <c r="F886" t="s">
        <v>4906</v>
      </c>
      <c r="G886" t="s">
        <v>4907</v>
      </c>
      <c r="H886" t="s">
        <v>4908</v>
      </c>
      <c r="I886" t="s">
        <v>4909</v>
      </c>
      <c r="J886" t="s">
        <v>4910</v>
      </c>
      <c r="K886" t="s">
        <v>4911</v>
      </c>
      <c r="L886" t="s">
        <v>4912</v>
      </c>
      <c r="M886" t="s">
        <v>4875</v>
      </c>
    </row>
    <row r="887" spans="1:13">
      <c r="A887">
        <f>COUNTIF($B$2:B887,buscaDEPOT!$L$4)</f>
        <v>2</v>
      </c>
      <c r="B887" t="s">
        <v>4864</v>
      </c>
      <c r="C887" t="s">
        <v>4865</v>
      </c>
      <c r="D887" t="s">
        <v>4937</v>
      </c>
      <c r="E887" t="s">
        <v>4938</v>
      </c>
      <c r="F887" t="s">
        <v>4938</v>
      </c>
      <c r="G887" t="s">
        <v>4939</v>
      </c>
      <c r="H887" t="s">
        <v>4940</v>
      </c>
      <c r="J887" t="s">
        <v>4941</v>
      </c>
      <c r="K887" t="s">
        <v>4942</v>
      </c>
      <c r="L887" t="s">
        <v>4943</v>
      </c>
      <c r="M887" t="s">
        <v>4875</v>
      </c>
    </row>
    <row r="888" spans="1:13">
      <c r="A888">
        <f>COUNTIF($B$2:B888,buscaDEPOT!$L$4)</f>
        <v>2</v>
      </c>
      <c r="B888" t="s">
        <v>4864</v>
      </c>
      <c r="C888" t="s">
        <v>4865</v>
      </c>
      <c r="D888" t="s">
        <v>5025</v>
      </c>
      <c r="E888" t="s">
        <v>5026</v>
      </c>
      <c r="F888" t="s">
        <v>2167</v>
      </c>
      <c r="G888" t="s">
        <v>4955</v>
      </c>
      <c r="J888" t="s">
        <v>4956</v>
      </c>
      <c r="K888" t="s">
        <v>5027</v>
      </c>
      <c r="L888" t="s">
        <v>5028</v>
      </c>
      <c r="M888" t="s">
        <v>4875</v>
      </c>
    </row>
    <row r="889" spans="1:13">
      <c r="A889">
        <f>COUNTIF($B$2:B889,buscaDEPOT!$L$4)</f>
        <v>2</v>
      </c>
      <c r="B889" t="s">
        <v>4864</v>
      </c>
      <c r="C889" t="s">
        <v>4865</v>
      </c>
      <c r="D889" t="s">
        <v>5273</v>
      </c>
      <c r="E889" t="s">
        <v>5274</v>
      </c>
      <c r="F889" t="s">
        <v>5274</v>
      </c>
      <c r="G889" t="s">
        <v>5275</v>
      </c>
      <c r="H889" t="s">
        <v>5276</v>
      </c>
      <c r="I889" t="s">
        <v>5277</v>
      </c>
      <c r="J889" t="s">
        <v>5278</v>
      </c>
      <c r="K889" t="s">
        <v>5279</v>
      </c>
      <c r="L889" t="s">
        <v>5280</v>
      </c>
      <c r="M889" t="s">
        <v>4875</v>
      </c>
    </row>
    <row r="890" spans="1:13">
      <c r="A890">
        <f>COUNTIF($B$2:B890,buscaDEPOT!$L$4)</f>
        <v>2</v>
      </c>
      <c r="B890" t="s">
        <v>4864</v>
      </c>
      <c r="C890" t="s">
        <v>4865</v>
      </c>
      <c r="D890" t="s">
        <v>5168</v>
      </c>
      <c r="E890" t="s">
        <v>5169</v>
      </c>
      <c r="F890" t="s">
        <v>5170</v>
      </c>
      <c r="G890" t="s">
        <v>5171</v>
      </c>
      <c r="H890" t="s">
        <v>5172</v>
      </c>
      <c r="I890" t="s">
        <v>5173</v>
      </c>
      <c r="J890" t="s">
        <v>5174</v>
      </c>
      <c r="K890" t="s">
        <v>5175</v>
      </c>
      <c r="L890" t="s">
        <v>5176</v>
      </c>
      <c r="M890" t="s">
        <v>5168</v>
      </c>
    </row>
    <row r="891" spans="1:13">
      <c r="A891">
        <f>COUNTIF($B$2:B891,buscaDEPOT!$L$4)</f>
        <v>2</v>
      </c>
      <c r="B891" t="s">
        <v>4864</v>
      </c>
      <c r="C891" t="s">
        <v>4865</v>
      </c>
      <c r="D891" t="s">
        <v>5177</v>
      </c>
      <c r="E891" t="s">
        <v>5178</v>
      </c>
      <c r="F891" t="s">
        <v>5179</v>
      </c>
      <c r="G891" t="s">
        <v>5180</v>
      </c>
      <c r="H891" t="s">
        <v>5181</v>
      </c>
      <c r="I891" t="s">
        <v>5182</v>
      </c>
      <c r="J891" t="s">
        <v>5183</v>
      </c>
      <c r="K891" t="s">
        <v>5184</v>
      </c>
      <c r="L891" t="s">
        <v>5185</v>
      </c>
      <c r="M891" t="s">
        <v>4875</v>
      </c>
    </row>
    <row r="892" spans="1:13">
      <c r="A892">
        <f>COUNTIF($B$2:B892,buscaDEPOT!$L$4)</f>
        <v>2</v>
      </c>
      <c r="B892" t="s">
        <v>4864</v>
      </c>
      <c r="C892" t="s">
        <v>4865</v>
      </c>
      <c r="D892" t="s">
        <v>5477</v>
      </c>
      <c r="E892" t="s">
        <v>5478</v>
      </c>
      <c r="F892" t="s">
        <v>5316</v>
      </c>
      <c r="G892" t="s">
        <v>5479</v>
      </c>
      <c r="J892" t="s">
        <v>5480</v>
      </c>
      <c r="K892" t="s">
        <v>5481</v>
      </c>
    </row>
    <row r="893" spans="1:13">
      <c r="A893">
        <f>COUNTIF($B$2:B893,buscaDEPOT!$L$4)</f>
        <v>2</v>
      </c>
      <c r="B893" t="s">
        <v>4864</v>
      </c>
      <c r="C893" t="s">
        <v>4865</v>
      </c>
      <c r="D893" t="s">
        <v>5186</v>
      </c>
      <c r="E893" t="s">
        <v>5187</v>
      </c>
      <c r="F893" t="s">
        <v>5188</v>
      </c>
      <c r="G893" t="s">
        <v>5189</v>
      </c>
      <c r="H893" t="s">
        <v>5190</v>
      </c>
      <c r="I893" t="s">
        <v>5187</v>
      </c>
      <c r="J893" t="s">
        <v>5191</v>
      </c>
      <c r="K893" t="s">
        <v>5192</v>
      </c>
      <c r="L893" t="s">
        <v>5193</v>
      </c>
      <c r="M893" t="s">
        <v>4875</v>
      </c>
    </row>
    <row r="894" spans="1:13">
      <c r="A894">
        <f>COUNTIF($B$2:B894,buscaDEPOT!$L$4)</f>
        <v>2</v>
      </c>
      <c r="B894" t="s">
        <v>4864</v>
      </c>
      <c r="C894" t="s">
        <v>4865</v>
      </c>
      <c r="D894" t="s">
        <v>5194</v>
      </c>
      <c r="E894" t="s">
        <v>5195</v>
      </c>
      <c r="F894" t="s">
        <v>5195</v>
      </c>
      <c r="G894" t="s">
        <v>5196</v>
      </c>
      <c r="H894" t="s">
        <v>5197</v>
      </c>
      <c r="I894" t="s">
        <v>5198</v>
      </c>
      <c r="J894" t="s">
        <v>5199</v>
      </c>
      <c r="K894" t="s">
        <v>5200</v>
      </c>
      <c r="L894" t="s">
        <v>5201</v>
      </c>
      <c r="M894" t="s">
        <v>4875</v>
      </c>
    </row>
    <row r="895" spans="1:13">
      <c r="A895">
        <f>COUNTIF($B$2:B895,buscaDEPOT!$L$4)</f>
        <v>2</v>
      </c>
      <c r="B895" t="s">
        <v>4864</v>
      </c>
      <c r="C895" t="s">
        <v>4865</v>
      </c>
      <c r="D895" t="s">
        <v>5202</v>
      </c>
      <c r="E895" t="s">
        <v>5203</v>
      </c>
      <c r="F895" t="s">
        <v>5204</v>
      </c>
      <c r="G895" t="s">
        <v>5205</v>
      </c>
      <c r="H895" t="s">
        <v>5206</v>
      </c>
      <c r="I895" t="s">
        <v>5207</v>
      </c>
      <c r="J895" t="s">
        <v>5208</v>
      </c>
      <c r="K895" t="s">
        <v>5209</v>
      </c>
      <c r="L895" t="s">
        <v>5210</v>
      </c>
      <c r="M895" t="s">
        <v>4875</v>
      </c>
    </row>
    <row r="896" spans="1:13">
      <c r="A896">
        <f>COUNTIF($B$2:B896,buscaDEPOT!$L$4)</f>
        <v>2</v>
      </c>
      <c r="B896" t="s">
        <v>4864</v>
      </c>
      <c r="C896" t="s">
        <v>4865</v>
      </c>
      <c r="D896" t="s">
        <v>5563</v>
      </c>
      <c r="E896" t="s">
        <v>5564</v>
      </c>
      <c r="F896" t="s">
        <v>5565</v>
      </c>
      <c r="G896" t="s">
        <v>5566</v>
      </c>
      <c r="H896" t="s">
        <v>5567</v>
      </c>
      <c r="I896" t="s">
        <v>5568</v>
      </c>
      <c r="J896" t="s">
        <v>5569</v>
      </c>
      <c r="K896" t="s">
        <v>5570</v>
      </c>
      <c r="L896" t="s">
        <v>5571</v>
      </c>
      <c r="M896" t="s">
        <v>4875</v>
      </c>
    </row>
    <row r="897" spans="1:13">
      <c r="A897">
        <f>COUNTIF($B$2:B897,buscaDEPOT!$L$4)</f>
        <v>2</v>
      </c>
      <c r="B897" t="s">
        <v>4864</v>
      </c>
      <c r="C897" t="s">
        <v>4865</v>
      </c>
      <c r="D897" t="s">
        <v>5053</v>
      </c>
      <c r="E897" t="s">
        <v>5054</v>
      </c>
      <c r="F897" t="s">
        <v>5054</v>
      </c>
      <c r="G897" t="s">
        <v>5055</v>
      </c>
      <c r="H897" t="s">
        <v>5056</v>
      </c>
      <c r="I897" t="s">
        <v>5057</v>
      </c>
      <c r="J897" t="s">
        <v>5058</v>
      </c>
      <c r="K897" t="s">
        <v>5059</v>
      </c>
      <c r="L897" t="s">
        <v>5060</v>
      </c>
      <c r="M897" t="s">
        <v>4875</v>
      </c>
    </row>
    <row r="898" spans="1:13">
      <c r="A898">
        <f>COUNTIF($B$2:B898,buscaDEPOT!$L$4)</f>
        <v>2</v>
      </c>
      <c r="B898" t="s">
        <v>4864</v>
      </c>
      <c r="C898" t="s">
        <v>4865</v>
      </c>
      <c r="D898" t="s">
        <v>5061</v>
      </c>
      <c r="E898" t="s">
        <v>5062</v>
      </c>
      <c r="F898" t="s">
        <v>5063</v>
      </c>
      <c r="G898" t="s">
        <v>5064</v>
      </c>
      <c r="H898" t="s">
        <v>5065</v>
      </c>
      <c r="I898" t="s">
        <v>5066</v>
      </c>
      <c r="J898" t="s">
        <v>5067</v>
      </c>
      <c r="K898" t="s">
        <v>5068</v>
      </c>
      <c r="L898" t="s">
        <v>5069</v>
      </c>
      <c r="M898" t="s">
        <v>4875</v>
      </c>
    </row>
    <row r="899" spans="1:13">
      <c r="A899">
        <f>COUNTIF($B$2:B899,buscaDEPOT!$L$4)</f>
        <v>2</v>
      </c>
      <c r="B899" t="s">
        <v>4864</v>
      </c>
      <c r="C899" t="s">
        <v>4865</v>
      </c>
      <c r="D899" t="s">
        <v>5070</v>
      </c>
      <c r="E899" t="s">
        <v>5071</v>
      </c>
      <c r="F899" t="s">
        <v>5072</v>
      </c>
      <c r="G899" t="s">
        <v>5073</v>
      </c>
      <c r="H899" t="s">
        <v>5074</v>
      </c>
      <c r="I899" t="s">
        <v>5075</v>
      </c>
      <c r="J899" t="s">
        <v>5076</v>
      </c>
      <c r="K899" t="s">
        <v>5077</v>
      </c>
      <c r="L899" t="s">
        <v>5078</v>
      </c>
      <c r="M899" t="s">
        <v>4875</v>
      </c>
    </row>
    <row r="900" spans="1:13">
      <c r="A900">
        <f>COUNTIF($B$2:B900,buscaDEPOT!$L$4)</f>
        <v>2</v>
      </c>
      <c r="B900" t="s">
        <v>4864</v>
      </c>
      <c r="C900" t="s">
        <v>4865</v>
      </c>
      <c r="D900" t="s">
        <v>5079</v>
      </c>
      <c r="E900" t="s">
        <v>5080</v>
      </c>
      <c r="F900" t="s">
        <v>5081</v>
      </c>
      <c r="G900" t="s">
        <v>5082</v>
      </c>
      <c r="H900" t="s">
        <v>5083</v>
      </c>
      <c r="I900" t="s">
        <v>5084</v>
      </c>
      <c r="J900" t="s">
        <v>5085</v>
      </c>
      <c r="K900" t="s">
        <v>5086</v>
      </c>
      <c r="L900" t="s">
        <v>5087</v>
      </c>
      <c r="M900" t="s">
        <v>4875</v>
      </c>
    </row>
    <row r="901" spans="1:13">
      <c r="A901">
        <f>COUNTIF($B$2:B901,buscaDEPOT!$L$4)</f>
        <v>2</v>
      </c>
      <c r="B901" t="s">
        <v>4864</v>
      </c>
      <c r="C901" t="s">
        <v>4865</v>
      </c>
      <c r="D901" t="s">
        <v>5482</v>
      </c>
      <c r="E901" t="s">
        <v>5483</v>
      </c>
      <c r="F901" t="s">
        <v>5125</v>
      </c>
      <c r="G901" t="s">
        <v>5410</v>
      </c>
      <c r="H901" t="s">
        <v>5484</v>
      </c>
      <c r="I901" t="s">
        <v>5485</v>
      </c>
      <c r="J901" t="s">
        <v>5413</v>
      </c>
      <c r="K901" t="s">
        <v>5486</v>
      </c>
    </row>
    <row r="902" spans="1:13">
      <c r="A902">
        <f>COUNTIF($B$2:B902,buscaDEPOT!$L$4)</f>
        <v>2</v>
      </c>
      <c r="B902" t="s">
        <v>4864</v>
      </c>
      <c r="C902" t="s">
        <v>4865</v>
      </c>
      <c r="D902" t="s">
        <v>5029</v>
      </c>
      <c r="E902" t="s">
        <v>5030</v>
      </c>
      <c r="F902" t="s">
        <v>5030</v>
      </c>
      <c r="G902" t="s">
        <v>5031</v>
      </c>
      <c r="H902" t="s">
        <v>5032</v>
      </c>
      <c r="I902" t="s">
        <v>5033</v>
      </c>
      <c r="J902" t="s">
        <v>5034</v>
      </c>
      <c r="K902" t="s">
        <v>5035</v>
      </c>
      <c r="L902" t="s">
        <v>5036</v>
      </c>
      <c r="M902" t="s">
        <v>4875</v>
      </c>
    </row>
    <row r="903" spans="1:13">
      <c r="A903">
        <f>COUNTIF($B$2:B903,buscaDEPOT!$L$4)</f>
        <v>2</v>
      </c>
      <c r="B903" t="s">
        <v>4864</v>
      </c>
      <c r="C903" t="s">
        <v>4865</v>
      </c>
      <c r="D903" t="s">
        <v>5095</v>
      </c>
      <c r="E903" t="s">
        <v>5096</v>
      </c>
      <c r="F903" t="s">
        <v>5020</v>
      </c>
      <c r="G903" t="s">
        <v>5047</v>
      </c>
      <c r="H903" t="s">
        <v>5048</v>
      </c>
      <c r="I903" t="s">
        <v>5049</v>
      </c>
      <c r="J903" t="s">
        <v>5097</v>
      </c>
      <c r="K903" t="s">
        <v>5098</v>
      </c>
      <c r="L903" t="s">
        <v>5099</v>
      </c>
      <c r="M903" t="s">
        <v>4875</v>
      </c>
    </row>
    <row r="904" spans="1:13">
      <c r="A904">
        <f>COUNTIF($B$2:B904,buscaDEPOT!$L$4)</f>
        <v>2</v>
      </c>
      <c r="B904" t="s">
        <v>4864</v>
      </c>
      <c r="C904" t="s">
        <v>4865</v>
      </c>
      <c r="D904" t="s">
        <v>5155</v>
      </c>
      <c r="E904" t="s">
        <v>5156</v>
      </c>
      <c r="F904" t="s">
        <v>5110</v>
      </c>
      <c r="G904" t="s">
        <v>5157</v>
      </c>
      <c r="J904" t="s">
        <v>5113</v>
      </c>
      <c r="K904" t="s">
        <v>5158</v>
      </c>
      <c r="L904" t="s">
        <v>5159</v>
      </c>
      <c r="M904" t="s">
        <v>5160</v>
      </c>
    </row>
    <row r="905" spans="1:13">
      <c r="A905">
        <f>COUNTIF($B$2:B905,buscaDEPOT!$L$4)</f>
        <v>2</v>
      </c>
      <c r="B905" t="s">
        <v>4864</v>
      </c>
      <c r="C905" t="s">
        <v>4865</v>
      </c>
      <c r="D905" t="s">
        <v>5108</v>
      </c>
      <c r="E905" t="s">
        <v>5109</v>
      </c>
      <c r="F905" t="s">
        <v>5110</v>
      </c>
      <c r="G905" t="s">
        <v>5111</v>
      </c>
      <c r="H905" t="s">
        <v>5112</v>
      </c>
      <c r="J905" t="s">
        <v>5113</v>
      </c>
      <c r="K905" t="s">
        <v>5114</v>
      </c>
      <c r="L905" t="s">
        <v>5115</v>
      </c>
      <c r="M905" t="s">
        <v>5116</v>
      </c>
    </row>
    <row r="906" spans="1:13">
      <c r="A906">
        <f>COUNTIF($B$2:B906,buscaDEPOT!$L$4)</f>
        <v>2</v>
      </c>
      <c r="B906" t="s">
        <v>4864</v>
      </c>
      <c r="C906" t="s">
        <v>4865</v>
      </c>
      <c r="D906" t="s">
        <v>5487</v>
      </c>
      <c r="E906" t="s">
        <v>5488</v>
      </c>
      <c r="F906" t="s">
        <v>5128</v>
      </c>
      <c r="G906" t="s">
        <v>5126</v>
      </c>
      <c r="H906" t="s">
        <v>5127</v>
      </c>
      <c r="J906" t="s">
        <v>5129</v>
      </c>
      <c r="K906" t="s">
        <v>5489</v>
      </c>
      <c r="L906" t="s">
        <v>5490</v>
      </c>
    </row>
    <row r="907" spans="1:13">
      <c r="A907">
        <f>COUNTIF($B$2:B907,buscaDEPOT!$L$4)</f>
        <v>2</v>
      </c>
      <c r="B907" t="s">
        <v>4864</v>
      </c>
      <c r="C907" t="s">
        <v>4865</v>
      </c>
      <c r="D907" t="s">
        <v>5491</v>
      </c>
      <c r="E907" t="s">
        <v>5492</v>
      </c>
      <c r="F907" t="s">
        <v>5493</v>
      </c>
      <c r="G907" t="s">
        <v>5494</v>
      </c>
      <c r="J907" t="s">
        <v>5495</v>
      </c>
    </row>
    <row r="908" spans="1:13">
      <c r="A908">
        <f>COUNTIF($B$2:B908,buscaDEPOT!$L$4)</f>
        <v>2</v>
      </c>
      <c r="B908" t="s">
        <v>4864</v>
      </c>
      <c r="C908" t="s">
        <v>4865</v>
      </c>
      <c r="D908" t="s">
        <v>5554</v>
      </c>
      <c r="E908" t="s">
        <v>5555</v>
      </c>
      <c r="F908" t="s">
        <v>5556</v>
      </c>
      <c r="G908" t="s">
        <v>5557</v>
      </c>
      <c r="H908" t="s">
        <v>5558</v>
      </c>
      <c r="I908" t="s">
        <v>5559</v>
      </c>
      <c r="J908" t="s">
        <v>5560</v>
      </c>
    </row>
    <row r="909" spans="1:13">
      <c r="A909">
        <f>COUNTIF($B$2:B909,buscaDEPOT!$L$4)</f>
        <v>2</v>
      </c>
      <c r="B909" t="s">
        <v>4864</v>
      </c>
      <c r="C909" t="s">
        <v>4865</v>
      </c>
      <c r="D909" t="s">
        <v>5117</v>
      </c>
      <c r="E909" t="s">
        <v>5118</v>
      </c>
      <c r="F909" t="s">
        <v>2167</v>
      </c>
      <c r="G909" t="s">
        <v>5119</v>
      </c>
      <c r="H909" t="s">
        <v>5118</v>
      </c>
      <c r="J909" t="s">
        <v>5120</v>
      </c>
      <c r="K909" t="s">
        <v>5121</v>
      </c>
      <c r="L909" t="s">
        <v>5122</v>
      </c>
      <c r="M909" t="s">
        <v>4875</v>
      </c>
    </row>
    <row r="910" spans="1:13">
      <c r="A910">
        <f>COUNTIF($B$2:B910,buscaDEPOT!$L$4)</f>
        <v>2</v>
      </c>
      <c r="B910" t="s">
        <v>4864</v>
      </c>
      <c r="C910" t="s">
        <v>4865</v>
      </c>
      <c r="D910" t="s">
        <v>5123</v>
      </c>
      <c r="E910" t="s">
        <v>5124</v>
      </c>
      <c r="F910" t="s">
        <v>5125</v>
      </c>
      <c r="G910" t="s">
        <v>5126</v>
      </c>
      <c r="H910" t="s">
        <v>5127</v>
      </c>
      <c r="I910" t="s">
        <v>5128</v>
      </c>
      <c r="J910" t="s">
        <v>5129</v>
      </c>
      <c r="K910" t="s">
        <v>5130</v>
      </c>
      <c r="L910" t="s">
        <v>5131</v>
      </c>
      <c r="M910" t="s">
        <v>4875</v>
      </c>
    </row>
    <row r="911" spans="1:13">
      <c r="A911">
        <f>COUNTIF($B$2:B911,buscaDEPOT!$L$4)</f>
        <v>2</v>
      </c>
      <c r="B911" t="s">
        <v>4864</v>
      </c>
      <c r="C911" t="s">
        <v>4865</v>
      </c>
      <c r="D911" t="s">
        <v>5132</v>
      </c>
      <c r="E911" t="s">
        <v>5133</v>
      </c>
      <c r="F911" t="s">
        <v>5134</v>
      </c>
      <c r="G911" t="s">
        <v>5135</v>
      </c>
      <c r="H911" t="s">
        <v>5136</v>
      </c>
      <c r="I911" t="s">
        <v>5137</v>
      </c>
      <c r="J911" t="s">
        <v>5138</v>
      </c>
      <c r="K911" t="s">
        <v>5139</v>
      </c>
      <c r="L911" t="s">
        <v>5140</v>
      </c>
      <c r="M911" t="s">
        <v>4875</v>
      </c>
    </row>
    <row r="912" spans="1:13">
      <c r="A912">
        <f>COUNTIF($B$2:B912,buscaDEPOT!$L$4)</f>
        <v>2</v>
      </c>
      <c r="B912" t="s">
        <v>4864</v>
      </c>
      <c r="C912" t="s">
        <v>4865</v>
      </c>
      <c r="D912" t="s">
        <v>5141</v>
      </c>
      <c r="E912" t="s">
        <v>5142</v>
      </c>
      <c r="F912" t="s">
        <v>5125</v>
      </c>
      <c r="G912" t="s">
        <v>5143</v>
      </c>
      <c r="H912" t="s">
        <v>5142</v>
      </c>
      <c r="J912" t="s">
        <v>5144</v>
      </c>
      <c r="K912" t="s">
        <v>5145</v>
      </c>
      <c r="L912" t="s">
        <v>5146</v>
      </c>
      <c r="M912" t="s">
        <v>4875</v>
      </c>
    </row>
    <row r="913" spans="1:13">
      <c r="A913">
        <f>COUNTIF($B$2:B913,buscaDEPOT!$L$4)</f>
        <v>2</v>
      </c>
      <c r="B913" t="s">
        <v>4864</v>
      </c>
      <c r="C913" t="s">
        <v>4865</v>
      </c>
      <c r="D913" t="s">
        <v>5147</v>
      </c>
      <c r="E913" t="s">
        <v>5148</v>
      </c>
      <c r="F913" t="s">
        <v>5148</v>
      </c>
      <c r="G913" t="s">
        <v>5149</v>
      </c>
      <c r="H913" t="s">
        <v>5150</v>
      </c>
      <c r="I913" t="s">
        <v>5151</v>
      </c>
      <c r="J913" t="s">
        <v>5152</v>
      </c>
      <c r="K913" t="s">
        <v>5153</v>
      </c>
      <c r="L913" t="s">
        <v>5154</v>
      </c>
      <c r="M913" t="s">
        <v>4875</v>
      </c>
    </row>
    <row r="914" spans="1:13">
      <c r="A914">
        <f>COUNTIF($B$2:B914,buscaDEPOT!$L$4)</f>
        <v>2</v>
      </c>
      <c r="B914" t="s">
        <v>4864</v>
      </c>
      <c r="C914" t="s">
        <v>4865</v>
      </c>
      <c r="D914" t="s">
        <v>5211</v>
      </c>
      <c r="E914" t="s">
        <v>5212</v>
      </c>
      <c r="F914" t="s">
        <v>5213</v>
      </c>
      <c r="G914" t="s">
        <v>5214</v>
      </c>
      <c r="H914" t="s">
        <v>5212</v>
      </c>
      <c r="J914" t="s">
        <v>5215</v>
      </c>
      <c r="K914" t="s">
        <v>5216</v>
      </c>
      <c r="L914" t="s">
        <v>5217</v>
      </c>
      <c r="M914" t="s">
        <v>4875</v>
      </c>
    </row>
    <row r="915" spans="1:13">
      <c r="A915">
        <f>COUNTIF($B$2:B915,buscaDEPOT!$L$4)</f>
        <v>2</v>
      </c>
      <c r="B915" t="s">
        <v>4864</v>
      </c>
      <c r="C915" t="s">
        <v>4865</v>
      </c>
      <c r="D915" t="s">
        <v>5226</v>
      </c>
      <c r="E915" t="s">
        <v>5227</v>
      </c>
      <c r="F915" t="s">
        <v>5227</v>
      </c>
      <c r="G915" t="s">
        <v>5228</v>
      </c>
      <c r="H915" t="s">
        <v>5229</v>
      </c>
      <c r="I915" t="s">
        <v>5230</v>
      </c>
      <c r="J915" t="s">
        <v>5231</v>
      </c>
      <c r="K915" t="s">
        <v>5232</v>
      </c>
      <c r="L915" t="s">
        <v>5233</v>
      </c>
      <c r="M915" t="s">
        <v>4875</v>
      </c>
    </row>
    <row r="916" spans="1:13">
      <c r="A916">
        <f>COUNTIF($B$2:B916,buscaDEPOT!$L$4)</f>
        <v>2</v>
      </c>
      <c r="B916" t="s">
        <v>4864</v>
      </c>
      <c r="C916" t="s">
        <v>4865</v>
      </c>
      <c r="D916" t="s">
        <v>5045</v>
      </c>
      <c r="E916" t="s">
        <v>5046</v>
      </c>
      <c r="F916" t="s">
        <v>5020</v>
      </c>
      <c r="G916" t="s">
        <v>5047</v>
      </c>
      <c r="H916" t="s">
        <v>5048</v>
      </c>
      <c r="I916" t="s">
        <v>5049</v>
      </c>
      <c r="J916" t="s">
        <v>5050</v>
      </c>
      <c r="K916" t="s">
        <v>5051</v>
      </c>
      <c r="L916" t="s">
        <v>5052</v>
      </c>
      <c r="M916" t="s">
        <v>5045</v>
      </c>
    </row>
    <row r="917" spans="1:13">
      <c r="A917">
        <f>COUNTIF($B$2:B917,buscaDEPOT!$L$4)</f>
        <v>2</v>
      </c>
      <c r="B917" t="s">
        <v>4864</v>
      </c>
      <c r="C917" t="s">
        <v>4865</v>
      </c>
      <c r="D917" t="s">
        <v>5267</v>
      </c>
      <c r="E917" t="s">
        <v>5268</v>
      </c>
      <c r="F917" t="s">
        <v>5269</v>
      </c>
      <c r="G917" t="s">
        <v>5270</v>
      </c>
      <c r="H917" t="s">
        <v>5271</v>
      </c>
      <c r="J917" t="s">
        <v>5272</v>
      </c>
      <c r="M917" t="s">
        <v>4875</v>
      </c>
    </row>
    <row r="918" spans="1:13">
      <c r="A918">
        <f>COUNTIF($B$2:B918,buscaDEPOT!$L$4)</f>
        <v>2</v>
      </c>
      <c r="B918" t="s">
        <v>4864</v>
      </c>
      <c r="C918" t="s">
        <v>4865</v>
      </c>
      <c r="D918" t="s">
        <v>5258</v>
      </c>
      <c r="E918" t="s">
        <v>5259</v>
      </c>
      <c r="F918" t="s">
        <v>5260</v>
      </c>
      <c r="G918" t="s">
        <v>5261</v>
      </c>
      <c r="H918" t="s">
        <v>5262</v>
      </c>
      <c r="I918" t="s">
        <v>5263</v>
      </c>
      <c r="J918" t="s">
        <v>5264</v>
      </c>
      <c r="K918" t="s">
        <v>5265</v>
      </c>
      <c r="L918" t="s">
        <v>5266</v>
      </c>
      <c r="M918" t="s">
        <v>4875</v>
      </c>
    </row>
    <row r="919" spans="1:13">
      <c r="A919">
        <f>COUNTIF($B$2:B919,buscaDEPOT!$L$4)</f>
        <v>2</v>
      </c>
      <c r="B919" t="s">
        <v>4864</v>
      </c>
      <c r="C919" t="s">
        <v>4865</v>
      </c>
      <c r="D919" t="s">
        <v>5250</v>
      </c>
      <c r="E919" t="s">
        <v>5251</v>
      </c>
      <c r="F919" t="s">
        <v>5252</v>
      </c>
      <c r="G919" t="s">
        <v>5253</v>
      </c>
      <c r="H919" t="s">
        <v>5254</v>
      </c>
      <c r="J919" t="s">
        <v>5255</v>
      </c>
      <c r="K919" t="s">
        <v>5256</v>
      </c>
      <c r="L919" t="s">
        <v>5257</v>
      </c>
      <c r="M919" t="s">
        <v>4875</v>
      </c>
    </row>
    <row r="920" spans="1:13">
      <c r="A920">
        <f>COUNTIF($B$2:B920,buscaDEPOT!$L$4)</f>
        <v>2</v>
      </c>
      <c r="B920" t="s">
        <v>4864</v>
      </c>
      <c r="C920" t="s">
        <v>4865</v>
      </c>
      <c r="D920" t="s">
        <v>5505</v>
      </c>
      <c r="E920" t="s">
        <v>5506</v>
      </c>
      <c r="F920" t="s">
        <v>4961</v>
      </c>
      <c r="G920" t="s">
        <v>5417</v>
      </c>
      <c r="H920" t="s">
        <v>5418</v>
      </c>
      <c r="I920" t="s">
        <v>4925</v>
      </c>
      <c r="J920" t="s">
        <v>5419</v>
      </c>
      <c r="K920" t="s">
        <v>5507</v>
      </c>
    </row>
    <row r="921" spans="1:13">
      <c r="A921">
        <f>COUNTIF($B$2:B921,buscaDEPOT!$L$4)</f>
        <v>2</v>
      </c>
      <c r="B921" t="s">
        <v>4864</v>
      </c>
      <c r="C921" t="s">
        <v>4865</v>
      </c>
      <c r="D921" t="s">
        <v>5242</v>
      </c>
      <c r="E921" t="s">
        <v>5243</v>
      </c>
      <c r="F921" t="s">
        <v>5244</v>
      </c>
      <c r="G921" t="s">
        <v>5245</v>
      </c>
      <c r="H921" t="s">
        <v>5246</v>
      </c>
      <c r="I921" t="s">
        <v>5243</v>
      </c>
      <c r="J921" t="s">
        <v>5247</v>
      </c>
      <c r="K921" t="s">
        <v>5248</v>
      </c>
      <c r="L921" t="s">
        <v>5249</v>
      </c>
      <c r="M921" t="s">
        <v>4875</v>
      </c>
    </row>
    <row r="922" spans="1:13">
      <c r="A922">
        <f>COUNTIF($B$2:B922,buscaDEPOT!$L$4)</f>
        <v>2</v>
      </c>
      <c r="B922" t="s">
        <v>4864</v>
      </c>
      <c r="C922" t="s">
        <v>4865</v>
      </c>
      <c r="D922" t="s">
        <v>5234</v>
      </c>
      <c r="E922" t="s">
        <v>5235</v>
      </c>
      <c r="F922" t="s">
        <v>5236</v>
      </c>
      <c r="G922" t="s">
        <v>5237</v>
      </c>
      <c r="H922" t="s">
        <v>5238</v>
      </c>
      <c r="J922" t="s">
        <v>5239</v>
      </c>
      <c r="K922" t="s">
        <v>5240</v>
      </c>
      <c r="L922" t="s">
        <v>5241</v>
      </c>
      <c r="M922" t="s">
        <v>5234</v>
      </c>
    </row>
    <row r="923" spans="1:13">
      <c r="A923">
        <f>COUNTIF($B$2:B923,buscaDEPOT!$L$4)</f>
        <v>2</v>
      </c>
      <c r="B923" t="s">
        <v>4864</v>
      </c>
      <c r="C923" t="s">
        <v>4865</v>
      </c>
      <c r="D923" t="s">
        <v>5116</v>
      </c>
      <c r="E923" t="s">
        <v>5161</v>
      </c>
      <c r="F923" t="s">
        <v>5162</v>
      </c>
      <c r="G923" t="s">
        <v>5163</v>
      </c>
      <c r="H923" t="s">
        <v>5164</v>
      </c>
      <c r="I923" t="s">
        <v>5161</v>
      </c>
      <c r="J923" t="s">
        <v>5165</v>
      </c>
      <c r="K923" t="s">
        <v>5166</v>
      </c>
      <c r="L923" t="s">
        <v>5167</v>
      </c>
      <c r="M923" t="s">
        <v>4875</v>
      </c>
    </row>
    <row r="924" spans="1:13">
      <c r="A924">
        <f>COUNTIF($B$2:B924,buscaDEPOT!$L$4)</f>
        <v>2</v>
      </c>
      <c r="B924" t="s">
        <v>4864</v>
      </c>
      <c r="C924" t="s">
        <v>4865</v>
      </c>
      <c r="D924" t="s">
        <v>5218</v>
      </c>
      <c r="E924" t="s">
        <v>5219</v>
      </c>
      <c r="F924" t="s">
        <v>5219</v>
      </c>
      <c r="G924" t="s">
        <v>5220</v>
      </c>
      <c r="H924" t="s">
        <v>5221</v>
      </c>
      <c r="I924" t="s">
        <v>5222</v>
      </c>
      <c r="J924" t="s">
        <v>5223</v>
      </c>
      <c r="K924" t="s">
        <v>5224</v>
      </c>
      <c r="L924" t="s">
        <v>5225</v>
      </c>
      <c r="M924" t="s">
        <v>4875</v>
      </c>
    </row>
    <row r="925" spans="1:13">
      <c r="A925">
        <f>COUNTIF($B$2:B925,buscaDEPOT!$L$4)</f>
        <v>2</v>
      </c>
      <c r="B925" t="s">
        <v>4864</v>
      </c>
      <c r="C925" t="s">
        <v>4865</v>
      </c>
      <c r="D925" t="s">
        <v>5457</v>
      </c>
      <c r="E925" t="s">
        <v>5458</v>
      </c>
      <c r="F925" t="s">
        <v>5316</v>
      </c>
      <c r="G925" t="s">
        <v>5459</v>
      </c>
      <c r="J925" t="s">
        <v>5460</v>
      </c>
      <c r="K925" t="s">
        <v>5461</v>
      </c>
      <c r="L925" t="s">
        <v>5462</v>
      </c>
    </row>
    <row r="926" spans="1:13">
      <c r="A926">
        <f>COUNTIF($B$2:B926,buscaDEPOT!$L$4)</f>
        <v>2</v>
      </c>
      <c r="B926" t="s">
        <v>4864</v>
      </c>
      <c r="C926" t="s">
        <v>4865</v>
      </c>
      <c r="D926" t="s">
        <v>5281</v>
      </c>
      <c r="E926" t="s">
        <v>5282</v>
      </c>
      <c r="F926" t="s">
        <v>5282</v>
      </c>
      <c r="G926" t="s">
        <v>5283</v>
      </c>
      <c r="H926" t="s">
        <v>5284</v>
      </c>
      <c r="I926" t="s">
        <v>5285</v>
      </c>
      <c r="J926" t="s">
        <v>5286</v>
      </c>
      <c r="K926" t="s">
        <v>5287</v>
      </c>
      <c r="L926" t="s">
        <v>5288</v>
      </c>
      <c r="M926" t="s">
        <v>4875</v>
      </c>
    </row>
    <row r="927" spans="1:13">
      <c r="A927">
        <f>COUNTIF($B$2:B927,buscaDEPOT!$L$4)</f>
        <v>2</v>
      </c>
      <c r="B927" t="s">
        <v>5606</v>
      </c>
      <c r="C927" t="s">
        <v>5607</v>
      </c>
      <c r="D927" t="s">
        <v>5608</v>
      </c>
      <c r="E927" t="s">
        <v>5607</v>
      </c>
      <c r="F927" t="s">
        <v>5609</v>
      </c>
      <c r="G927" t="s">
        <v>5610</v>
      </c>
      <c r="H927" t="s">
        <v>5611</v>
      </c>
      <c r="I927" t="s">
        <v>5607</v>
      </c>
      <c r="K927" t="s">
        <v>5612</v>
      </c>
      <c r="L927" t="s">
        <v>5613</v>
      </c>
      <c r="M927" t="s">
        <v>79</v>
      </c>
    </row>
    <row r="928" spans="1:13">
      <c r="A928">
        <f>COUNTIF($B$2:B928,buscaDEPOT!$L$4)</f>
        <v>2</v>
      </c>
      <c r="B928" t="s">
        <v>5614</v>
      </c>
      <c r="C928" t="s">
        <v>5615</v>
      </c>
      <c r="D928" t="s">
        <v>5622</v>
      </c>
      <c r="E928" t="s">
        <v>5623</v>
      </c>
      <c r="F928" t="s">
        <v>5617</v>
      </c>
      <c r="G928" t="s">
        <v>5624</v>
      </c>
      <c r="J928" t="s">
        <v>5619</v>
      </c>
      <c r="K928" t="s">
        <v>5625</v>
      </c>
      <c r="L928" t="s">
        <v>5626</v>
      </c>
    </row>
    <row r="929" spans="1:13">
      <c r="A929">
        <f>COUNTIF($B$2:B929,buscaDEPOT!$L$4)</f>
        <v>2</v>
      </c>
      <c r="B929" t="s">
        <v>5614</v>
      </c>
      <c r="C929" t="s">
        <v>5615</v>
      </c>
      <c r="D929" t="s">
        <v>5616</v>
      </c>
      <c r="E929" t="s">
        <v>5617</v>
      </c>
      <c r="F929" t="s">
        <v>5617</v>
      </c>
      <c r="G929" t="s">
        <v>5618</v>
      </c>
      <c r="J929" t="s">
        <v>5619</v>
      </c>
      <c r="K929" t="s">
        <v>5620</v>
      </c>
      <c r="L929" t="s">
        <v>5621</v>
      </c>
      <c r="M929" t="s">
        <v>5616</v>
      </c>
    </row>
    <row r="930" spans="1:13">
      <c r="A930">
        <f>COUNTIF($B$2:B930,buscaDEPOT!$L$4)</f>
        <v>2</v>
      </c>
      <c r="B930" t="s">
        <v>5627</v>
      </c>
      <c r="C930" t="s">
        <v>5628</v>
      </c>
      <c r="D930" t="s">
        <v>5629</v>
      </c>
      <c r="E930" t="s">
        <v>5630</v>
      </c>
      <c r="F930" t="s">
        <v>5630</v>
      </c>
      <c r="G930" t="s">
        <v>5631</v>
      </c>
      <c r="K930" t="s">
        <v>5632</v>
      </c>
      <c r="L930" t="s">
        <v>5633</v>
      </c>
      <c r="M930" t="s">
        <v>5629</v>
      </c>
    </row>
    <row r="931" spans="1:13">
      <c r="A931">
        <f>COUNTIF($B$2:B931,buscaDEPOT!$L$4)</f>
        <v>2</v>
      </c>
      <c r="B931" t="s">
        <v>5634</v>
      </c>
      <c r="C931" t="s">
        <v>5635</v>
      </c>
      <c r="D931" t="s">
        <v>5643</v>
      </c>
      <c r="E931" t="s">
        <v>5638</v>
      </c>
      <c r="F931" t="s">
        <v>5638</v>
      </c>
      <c r="G931" t="s">
        <v>5644</v>
      </c>
      <c r="H931" t="s">
        <v>5645</v>
      </c>
      <c r="K931" t="s">
        <v>5642</v>
      </c>
      <c r="L931" t="s">
        <v>5642</v>
      </c>
      <c r="M931" t="s">
        <v>5643</v>
      </c>
    </row>
    <row r="932" spans="1:13">
      <c r="A932">
        <f>COUNTIF($B$2:B932,buscaDEPOT!$L$4)</f>
        <v>2</v>
      </c>
      <c r="B932" t="s">
        <v>5634</v>
      </c>
      <c r="C932" t="s">
        <v>5635</v>
      </c>
      <c r="D932" t="s">
        <v>5636</v>
      </c>
      <c r="E932" t="s">
        <v>5637</v>
      </c>
      <c r="F932" t="s">
        <v>5638</v>
      </c>
      <c r="G932" t="s">
        <v>5639</v>
      </c>
      <c r="H932" t="s">
        <v>5640</v>
      </c>
      <c r="I932" t="s">
        <v>5641</v>
      </c>
      <c r="K932" t="s">
        <v>5642</v>
      </c>
      <c r="L932" t="s">
        <v>5642</v>
      </c>
      <c r="M932" t="s">
        <v>5643</v>
      </c>
    </row>
    <row r="933" spans="1:13">
      <c r="A933">
        <f>COUNTIF($B$2:B933,buscaDEPOT!$L$4)</f>
        <v>2</v>
      </c>
      <c r="B933" t="s">
        <v>5646</v>
      </c>
      <c r="C933" t="s">
        <v>5647</v>
      </c>
      <c r="D933" t="s">
        <v>5648</v>
      </c>
      <c r="E933" t="s">
        <v>5647</v>
      </c>
      <c r="F933" t="s">
        <v>5647</v>
      </c>
      <c r="G933" t="s">
        <v>5649</v>
      </c>
      <c r="K933" t="s">
        <v>5650</v>
      </c>
      <c r="L933" t="s">
        <v>5651</v>
      </c>
      <c r="M933" t="s">
        <v>22</v>
      </c>
    </row>
    <row r="934" spans="1:13">
      <c r="A934">
        <f>COUNTIF($B$2:B934,buscaDEPOT!$L$4)</f>
        <v>2</v>
      </c>
      <c r="B934" t="s">
        <v>5652</v>
      </c>
      <c r="C934" t="s">
        <v>5653</v>
      </c>
      <c r="D934" t="s">
        <v>5654</v>
      </c>
      <c r="E934" t="s">
        <v>5655</v>
      </c>
      <c r="F934" t="s">
        <v>3201</v>
      </c>
      <c r="G934" t="s">
        <v>3202</v>
      </c>
      <c r="H934" t="s">
        <v>5656</v>
      </c>
      <c r="J934" t="s">
        <v>744</v>
      </c>
      <c r="K934" t="s">
        <v>5657</v>
      </c>
      <c r="L934" t="s">
        <v>3884</v>
      </c>
      <c r="M934" t="s">
        <v>3199</v>
      </c>
    </row>
    <row r="935" spans="1:13">
      <c r="A935">
        <f>COUNTIF($B$2:B935,buscaDEPOT!$L$4)</f>
        <v>2</v>
      </c>
      <c r="B935" t="s">
        <v>5658</v>
      </c>
      <c r="C935" t="s">
        <v>5659</v>
      </c>
      <c r="D935" t="s">
        <v>5660</v>
      </c>
      <c r="E935" t="s">
        <v>5661</v>
      </c>
      <c r="F935" t="s">
        <v>5662</v>
      </c>
      <c r="G935" t="s">
        <v>5663</v>
      </c>
      <c r="H935" t="s">
        <v>5664</v>
      </c>
      <c r="I935" t="s">
        <v>5665</v>
      </c>
      <c r="K935" t="s">
        <v>5666</v>
      </c>
      <c r="L935" t="s">
        <v>5667</v>
      </c>
      <c r="M935" t="s">
        <v>5660</v>
      </c>
    </row>
    <row r="936" spans="1:13">
      <c r="A936">
        <f>COUNTIF($B$2:B936,buscaDEPOT!$L$4)</f>
        <v>2</v>
      </c>
      <c r="B936" t="s">
        <v>5668</v>
      </c>
      <c r="C936" t="s">
        <v>5669</v>
      </c>
      <c r="D936" t="s">
        <v>5675</v>
      </c>
      <c r="E936" t="s">
        <v>5672</v>
      </c>
      <c r="F936" t="s">
        <v>5672</v>
      </c>
      <c r="G936" t="s">
        <v>5676</v>
      </c>
      <c r="H936" t="s">
        <v>5677</v>
      </c>
      <c r="I936" t="s">
        <v>5678</v>
      </c>
      <c r="K936" t="s">
        <v>5679</v>
      </c>
      <c r="L936" t="s">
        <v>5680</v>
      </c>
      <c r="M936" t="s">
        <v>5675</v>
      </c>
    </row>
    <row r="937" spans="1:13">
      <c r="A937">
        <f>COUNTIF($B$2:B937,buscaDEPOT!$L$4)</f>
        <v>2</v>
      </c>
      <c r="B937" t="s">
        <v>5668</v>
      </c>
      <c r="C937" t="s">
        <v>5669</v>
      </c>
      <c r="D937" t="s">
        <v>5681</v>
      </c>
      <c r="E937" t="s">
        <v>5682</v>
      </c>
      <c r="F937" t="s">
        <v>5682</v>
      </c>
      <c r="G937" t="s">
        <v>5678</v>
      </c>
      <c r="H937" t="s">
        <v>5683</v>
      </c>
      <c r="K937" t="s">
        <v>5684</v>
      </c>
      <c r="L937" t="s">
        <v>5685</v>
      </c>
      <c r="M937" t="s">
        <v>5675</v>
      </c>
    </row>
    <row r="938" spans="1:13">
      <c r="A938">
        <f>COUNTIF($B$2:B938,buscaDEPOT!$L$4)</f>
        <v>2</v>
      </c>
      <c r="B938" t="s">
        <v>5668</v>
      </c>
      <c r="C938" t="s">
        <v>5669</v>
      </c>
      <c r="D938" t="s">
        <v>5670</v>
      </c>
      <c r="E938" t="s">
        <v>5671</v>
      </c>
      <c r="F938" t="s">
        <v>5672</v>
      </c>
      <c r="G938" t="s">
        <v>5673</v>
      </c>
      <c r="K938" t="s">
        <v>5674</v>
      </c>
      <c r="L938" t="s">
        <v>5674</v>
      </c>
      <c r="M938" t="s">
        <v>5675</v>
      </c>
    </row>
    <row r="939" spans="1:13">
      <c r="A939">
        <f>COUNTIF($B$2:B939,buscaDEPOT!$L$4)</f>
        <v>2</v>
      </c>
      <c r="B939" t="s">
        <v>5686</v>
      </c>
      <c r="C939" t="s">
        <v>5687</v>
      </c>
      <c r="D939" t="s">
        <v>1681</v>
      </c>
      <c r="E939" t="s">
        <v>5688</v>
      </c>
      <c r="F939" t="s">
        <v>5689</v>
      </c>
      <c r="G939" t="s">
        <v>5690</v>
      </c>
      <c r="J939" t="s">
        <v>5691</v>
      </c>
      <c r="K939" t="s">
        <v>1679</v>
      </c>
      <c r="L939" t="s">
        <v>1680</v>
      </c>
      <c r="M939" t="s">
        <v>1681</v>
      </c>
    </row>
    <row r="940" spans="1:13">
      <c r="A940">
        <f>COUNTIF($B$2:B940,buscaDEPOT!$L$4)</f>
        <v>2</v>
      </c>
      <c r="B940" t="s">
        <v>5692</v>
      </c>
      <c r="C940" t="s">
        <v>5693</v>
      </c>
      <c r="D940" t="s">
        <v>5694</v>
      </c>
      <c r="E940" t="s">
        <v>5695</v>
      </c>
      <c r="F940" t="s">
        <v>5696</v>
      </c>
      <c r="G940" t="s">
        <v>5697</v>
      </c>
      <c r="K940" t="s">
        <v>5698</v>
      </c>
      <c r="L940" t="s">
        <v>5699</v>
      </c>
      <c r="M940" t="s">
        <v>5694</v>
      </c>
    </row>
    <row r="941" spans="1:13">
      <c r="A941">
        <f>COUNTIF($B$2:B941,buscaDEPOT!$L$4)</f>
        <v>2</v>
      </c>
      <c r="B941" t="s">
        <v>5692</v>
      </c>
      <c r="C941" t="s">
        <v>5693</v>
      </c>
      <c r="D941" t="s">
        <v>5700</v>
      </c>
      <c r="E941" t="s">
        <v>5696</v>
      </c>
      <c r="F941" t="s">
        <v>5696</v>
      </c>
      <c r="G941" t="s">
        <v>5701</v>
      </c>
      <c r="H941" t="s">
        <v>5702</v>
      </c>
      <c r="I941" t="s">
        <v>5703</v>
      </c>
      <c r="K941" t="s">
        <v>5704</v>
      </c>
      <c r="L941" t="s">
        <v>5704</v>
      </c>
      <c r="M941" t="s">
        <v>5694</v>
      </c>
    </row>
    <row r="942" spans="1:13">
      <c r="A942">
        <f>COUNTIF($B$2:B942,buscaDEPOT!$L$4)</f>
        <v>2</v>
      </c>
      <c r="B942" t="s">
        <v>5705</v>
      </c>
      <c r="C942" t="s">
        <v>5706</v>
      </c>
      <c r="D942" t="s">
        <v>5718</v>
      </c>
      <c r="E942" t="s">
        <v>5719</v>
      </c>
      <c r="F942" t="s">
        <v>5719</v>
      </c>
      <c r="G942" t="s">
        <v>5720</v>
      </c>
      <c r="J942" t="s">
        <v>5721</v>
      </c>
      <c r="K942" t="s">
        <v>5711</v>
      </c>
      <c r="L942" t="s">
        <v>5712</v>
      </c>
      <c r="M942" t="s">
        <v>5713</v>
      </c>
    </row>
    <row r="943" spans="1:13">
      <c r="A943">
        <f>COUNTIF($B$2:B943,buscaDEPOT!$L$4)</f>
        <v>2</v>
      </c>
      <c r="B943" t="s">
        <v>5705</v>
      </c>
      <c r="C943" t="s">
        <v>5706</v>
      </c>
      <c r="D943" t="s">
        <v>5713</v>
      </c>
      <c r="E943" t="s">
        <v>5762</v>
      </c>
      <c r="F943" t="s">
        <v>5756</v>
      </c>
      <c r="G943" t="s">
        <v>5757</v>
      </c>
      <c r="H943" t="s">
        <v>5758</v>
      </c>
      <c r="J943" t="s">
        <v>5759</v>
      </c>
      <c r="K943" t="s">
        <v>5711</v>
      </c>
      <c r="L943" t="s">
        <v>5763</v>
      </c>
      <c r="M943" t="s">
        <v>5713</v>
      </c>
    </row>
    <row r="944" spans="1:13">
      <c r="A944">
        <f>COUNTIF($B$2:B944,buscaDEPOT!$L$4)</f>
        <v>2</v>
      </c>
      <c r="B944" t="s">
        <v>5705</v>
      </c>
      <c r="C944" t="s">
        <v>5706</v>
      </c>
      <c r="D944" t="s">
        <v>5768</v>
      </c>
      <c r="E944" t="s">
        <v>5769</v>
      </c>
      <c r="F944" t="s">
        <v>5769</v>
      </c>
      <c r="G944" t="s">
        <v>5770</v>
      </c>
      <c r="J944" t="s">
        <v>5771</v>
      </c>
      <c r="K944" t="s">
        <v>5711</v>
      </c>
      <c r="L944" t="s">
        <v>5712</v>
      </c>
      <c r="M944" t="s">
        <v>5713</v>
      </c>
    </row>
    <row r="945" spans="1:13">
      <c r="A945">
        <f>COUNTIF($B$2:B945,buscaDEPOT!$L$4)</f>
        <v>2</v>
      </c>
      <c r="B945" t="s">
        <v>5705</v>
      </c>
      <c r="C945" t="s">
        <v>5706</v>
      </c>
      <c r="D945" t="s">
        <v>5754</v>
      </c>
      <c r="E945" t="s">
        <v>5755</v>
      </c>
      <c r="F945" t="s">
        <v>5756</v>
      </c>
      <c r="G945" t="s">
        <v>5757</v>
      </c>
      <c r="H945" t="s">
        <v>5758</v>
      </c>
      <c r="J945" t="s">
        <v>5759</v>
      </c>
      <c r="K945" t="s">
        <v>5760</v>
      </c>
      <c r="L945" t="s">
        <v>5761</v>
      </c>
      <c r="M945" t="s">
        <v>5713</v>
      </c>
    </row>
    <row r="946" spans="1:13">
      <c r="A946">
        <f>COUNTIF($B$2:B946,buscaDEPOT!$L$4)</f>
        <v>2</v>
      </c>
      <c r="B946" t="s">
        <v>5705</v>
      </c>
      <c r="C946" t="s">
        <v>5706</v>
      </c>
      <c r="D946" t="s">
        <v>5776</v>
      </c>
      <c r="E946" t="s">
        <v>5777</v>
      </c>
      <c r="F946" t="s">
        <v>5777</v>
      </c>
      <c r="G946" t="s">
        <v>5778</v>
      </c>
      <c r="J946" t="s">
        <v>5779</v>
      </c>
      <c r="K946" t="s">
        <v>5760</v>
      </c>
      <c r="L946" t="s">
        <v>5763</v>
      </c>
      <c r="M946" t="s">
        <v>5713</v>
      </c>
    </row>
    <row r="947" spans="1:13">
      <c r="A947">
        <f>COUNTIF($B$2:B947,buscaDEPOT!$L$4)</f>
        <v>2</v>
      </c>
      <c r="B947" t="s">
        <v>5705</v>
      </c>
      <c r="C947" t="s">
        <v>5706</v>
      </c>
      <c r="D947" t="s">
        <v>5780</v>
      </c>
      <c r="E947" t="s">
        <v>5781</v>
      </c>
      <c r="F947" t="s">
        <v>5756</v>
      </c>
      <c r="G947" t="s">
        <v>5782</v>
      </c>
      <c r="J947" t="s">
        <v>5759</v>
      </c>
      <c r="K947" t="s">
        <v>5760</v>
      </c>
      <c r="L947" t="s">
        <v>5763</v>
      </c>
      <c r="M947" t="s">
        <v>5713</v>
      </c>
    </row>
    <row r="948" spans="1:13">
      <c r="A948">
        <f>COUNTIF($B$2:B948,buscaDEPOT!$L$4)</f>
        <v>2</v>
      </c>
      <c r="B948" t="s">
        <v>5705</v>
      </c>
      <c r="C948" t="s">
        <v>5706</v>
      </c>
      <c r="D948" t="s">
        <v>5783</v>
      </c>
      <c r="E948" t="s">
        <v>5784</v>
      </c>
      <c r="F948" t="s">
        <v>5756</v>
      </c>
      <c r="G948" t="s">
        <v>5782</v>
      </c>
      <c r="J948" t="s">
        <v>5759</v>
      </c>
      <c r="K948" t="s">
        <v>5760</v>
      </c>
      <c r="L948" t="s">
        <v>5763</v>
      </c>
      <c r="M948" t="s">
        <v>5713</v>
      </c>
    </row>
    <row r="949" spans="1:13">
      <c r="A949">
        <f>COUNTIF($B$2:B949,buscaDEPOT!$L$4)</f>
        <v>2</v>
      </c>
      <c r="B949" t="s">
        <v>5705</v>
      </c>
      <c r="C949" t="s">
        <v>5706</v>
      </c>
      <c r="D949" t="s">
        <v>5785</v>
      </c>
      <c r="E949" t="s">
        <v>5786</v>
      </c>
      <c r="F949" t="s">
        <v>5786</v>
      </c>
      <c r="G949" t="s">
        <v>5787</v>
      </c>
      <c r="J949" t="s">
        <v>5788</v>
      </c>
      <c r="K949" t="s">
        <v>5711</v>
      </c>
      <c r="L949" t="s">
        <v>5712</v>
      </c>
      <c r="M949" t="s">
        <v>5713</v>
      </c>
    </row>
    <row r="950" spans="1:13">
      <c r="A950">
        <f>COUNTIF($B$2:B950,buscaDEPOT!$L$4)</f>
        <v>2</v>
      </c>
      <c r="B950" t="s">
        <v>5705</v>
      </c>
      <c r="C950" t="s">
        <v>5706</v>
      </c>
      <c r="D950" t="s">
        <v>5789</v>
      </c>
      <c r="E950" t="s">
        <v>5790</v>
      </c>
      <c r="F950" t="s">
        <v>5756</v>
      </c>
      <c r="G950" t="s">
        <v>5782</v>
      </c>
      <c r="J950" t="s">
        <v>5791</v>
      </c>
      <c r="K950" t="s">
        <v>5760</v>
      </c>
      <c r="L950" t="s">
        <v>5763</v>
      </c>
      <c r="M950" t="s">
        <v>5713</v>
      </c>
    </row>
    <row r="951" spans="1:13">
      <c r="A951">
        <f>COUNTIF($B$2:B951,buscaDEPOT!$L$4)</f>
        <v>2</v>
      </c>
      <c r="B951" t="s">
        <v>5705</v>
      </c>
      <c r="C951" t="s">
        <v>5706</v>
      </c>
      <c r="D951" t="s">
        <v>5792</v>
      </c>
      <c r="E951" t="s">
        <v>5793</v>
      </c>
      <c r="F951" t="s">
        <v>5793</v>
      </c>
      <c r="G951" t="s">
        <v>5794</v>
      </c>
      <c r="J951" t="s">
        <v>5795</v>
      </c>
      <c r="K951" t="s">
        <v>5711</v>
      </c>
      <c r="L951" t="s">
        <v>5712</v>
      </c>
      <c r="M951" t="s">
        <v>5713</v>
      </c>
    </row>
    <row r="952" spans="1:13">
      <c r="A952">
        <f>COUNTIF($B$2:B952,buscaDEPOT!$L$4)</f>
        <v>2</v>
      </c>
      <c r="B952" t="s">
        <v>5705</v>
      </c>
      <c r="C952" t="s">
        <v>5706</v>
      </c>
      <c r="D952" t="s">
        <v>5772</v>
      </c>
      <c r="E952" t="s">
        <v>5773</v>
      </c>
      <c r="F952" t="s">
        <v>5773</v>
      </c>
      <c r="G952" t="s">
        <v>5774</v>
      </c>
      <c r="J952" t="s">
        <v>5775</v>
      </c>
      <c r="K952" t="s">
        <v>5711</v>
      </c>
      <c r="L952" t="s">
        <v>5712</v>
      </c>
      <c r="M952" t="s">
        <v>5713</v>
      </c>
    </row>
    <row r="953" spans="1:13">
      <c r="A953">
        <f>COUNTIF($B$2:B953,buscaDEPOT!$L$4)</f>
        <v>2</v>
      </c>
      <c r="B953" t="s">
        <v>5705</v>
      </c>
      <c r="C953" t="s">
        <v>5706</v>
      </c>
      <c r="D953" t="s">
        <v>5750</v>
      </c>
      <c r="E953" t="s">
        <v>5751</v>
      </c>
      <c r="F953" t="s">
        <v>5732</v>
      </c>
      <c r="G953" t="s">
        <v>5733</v>
      </c>
      <c r="H953" t="s">
        <v>5734</v>
      </c>
      <c r="J953" t="s">
        <v>5735</v>
      </c>
      <c r="K953" t="s">
        <v>5752</v>
      </c>
      <c r="L953" t="s">
        <v>5753</v>
      </c>
      <c r="M953" t="s">
        <v>5713</v>
      </c>
    </row>
    <row r="954" spans="1:13">
      <c r="A954">
        <f>COUNTIF($B$2:B954,buscaDEPOT!$L$4)</f>
        <v>2</v>
      </c>
      <c r="B954" t="s">
        <v>5705</v>
      </c>
      <c r="C954" t="s">
        <v>5706</v>
      </c>
      <c r="D954" t="s">
        <v>5747</v>
      </c>
      <c r="E954" t="s">
        <v>5748</v>
      </c>
      <c r="F954" t="s">
        <v>5748</v>
      </c>
      <c r="G954" t="s">
        <v>5749</v>
      </c>
      <c r="K954" t="s">
        <v>5711</v>
      </c>
      <c r="L954" t="s">
        <v>5712</v>
      </c>
      <c r="M954" t="s">
        <v>5713</v>
      </c>
    </row>
    <row r="955" spans="1:13">
      <c r="A955">
        <f>COUNTIF($B$2:B955,buscaDEPOT!$L$4)</f>
        <v>2</v>
      </c>
      <c r="B955" t="s">
        <v>5705</v>
      </c>
      <c r="C955" t="s">
        <v>5706</v>
      </c>
      <c r="D955" t="s">
        <v>5743</v>
      </c>
      <c r="E955" t="s">
        <v>5744</v>
      </c>
      <c r="F955" t="s">
        <v>5744</v>
      </c>
      <c r="G955" t="s">
        <v>5745</v>
      </c>
      <c r="J955" t="s">
        <v>5746</v>
      </c>
      <c r="K955" t="s">
        <v>5736</v>
      </c>
      <c r="L955" t="s">
        <v>5737</v>
      </c>
      <c r="M955" t="s">
        <v>5713</v>
      </c>
    </row>
    <row r="956" spans="1:13">
      <c r="A956">
        <f>COUNTIF($B$2:B956,buscaDEPOT!$L$4)</f>
        <v>2</v>
      </c>
      <c r="B956" t="s">
        <v>5705</v>
      </c>
      <c r="C956" t="s">
        <v>5706</v>
      </c>
      <c r="D956" t="s">
        <v>5714</v>
      </c>
      <c r="E956" t="s">
        <v>5715</v>
      </c>
      <c r="F956" t="s">
        <v>5715</v>
      </c>
      <c r="G956" t="s">
        <v>5716</v>
      </c>
      <c r="J956" t="s">
        <v>5717</v>
      </c>
      <c r="K956" t="s">
        <v>5711</v>
      </c>
      <c r="L956" t="s">
        <v>5712</v>
      </c>
      <c r="M956" t="s">
        <v>5713</v>
      </c>
    </row>
    <row r="957" spans="1:13">
      <c r="A957">
        <f>COUNTIF($B$2:B957,buscaDEPOT!$L$4)</f>
        <v>2</v>
      </c>
      <c r="B957" t="s">
        <v>5705</v>
      </c>
      <c r="C957" t="s">
        <v>5706</v>
      </c>
      <c r="D957" t="s">
        <v>5739</v>
      </c>
      <c r="E957" t="s">
        <v>5740</v>
      </c>
      <c r="F957" t="s">
        <v>5740</v>
      </c>
      <c r="G957" t="s">
        <v>5741</v>
      </c>
      <c r="J957" t="s">
        <v>5742</v>
      </c>
      <c r="K957" t="s">
        <v>5711</v>
      </c>
      <c r="L957" t="s">
        <v>5712</v>
      </c>
      <c r="M957" t="s">
        <v>5713</v>
      </c>
    </row>
    <row r="958" spans="1:13">
      <c r="A958">
        <f>COUNTIF($B$2:B958,buscaDEPOT!$L$4)</f>
        <v>2</v>
      </c>
      <c r="B958" t="s">
        <v>5705</v>
      </c>
      <c r="C958" t="s">
        <v>5706</v>
      </c>
      <c r="D958" t="s">
        <v>5764</v>
      </c>
      <c r="E958" t="s">
        <v>5765</v>
      </c>
      <c r="F958" t="s">
        <v>5765</v>
      </c>
      <c r="G958" t="s">
        <v>5766</v>
      </c>
      <c r="J958" t="s">
        <v>5767</v>
      </c>
      <c r="K958" t="s">
        <v>5711</v>
      </c>
      <c r="L958" t="s">
        <v>5712</v>
      </c>
      <c r="M958" t="s">
        <v>5713</v>
      </c>
    </row>
    <row r="959" spans="1:13">
      <c r="A959">
        <f>COUNTIF($B$2:B959,buscaDEPOT!$L$4)</f>
        <v>2</v>
      </c>
      <c r="B959" t="s">
        <v>5705</v>
      </c>
      <c r="C959" t="s">
        <v>5706</v>
      </c>
      <c r="D959" t="s">
        <v>5738</v>
      </c>
      <c r="E959" t="s">
        <v>5732</v>
      </c>
      <c r="F959" t="s">
        <v>5732</v>
      </c>
      <c r="G959" t="s">
        <v>5733</v>
      </c>
      <c r="H959" t="s">
        <v>5734</v>
      </c>
      <c r="J959" t="s">
        <v>5735</v>
      </c>
      <c r="K959" t="s">
        <v>5736</v>
      </c>
      <c r="L959" t="s">
        <v>5737</v>
      </c>
      <c r="M959" t="s">
        <v>5713</v>
      </c>
    </row>
    <row r="960" spans="1:13">
      <c r="A960">
        <f>COUNTIF($B$2:B960,buscaDEPOT!$L$4)</f>
        <v>2</v>
      </c>
      <c r="B960" t="s">
        <v>5705</v>
      </c>
      <c r="C960" t="s">
        <v>5706</v>
      </c>
      <c r="D960" t="s">
        <v>5730</v>
      </c>
      <c r="E960" t="s">
        <v>5731</v>
      </c>
      <c r="F960" t="s">
        <v>5732</v>
      </c>
      <c r="G960" t="s">
        <v>5733</v>
      </c>
      <c r="H960" t="s">
        <v>5734</v>
      </c>
      <c r="J960" t="s">
        <v>5735</v>
      </c>
      <c r="K960" t="s">
        <v>5736</v>
      </c>
      <c r="L960" t="s">
        <v>5737</v>
      </c>
      <c r="M960" t="s">
        <v>5713</v>
      </c>
    </row>
    <row r="961" spans="1:13">
      <c r="A961">
        <f>COUNTIF($B$2:B961,buscaDEPOT!$L$4)</f>
        <v>2</v>
      </c>
      <c r="B961" t="s">
        <v>5705</v>
      </c>
      <c r="C961" t="s">
        <v>5706</v>
      </c>
      <c r="D961" t="s">
        <v>5726</v>
      </c>
      <c r="E961" t="s">
        <v>5727</v>
      </c>
      <c r="F961" t="s">
        <v>5727</v>
      </c>
      <c r="G961" t="s">
        <v>5728</v>
      </c>
      <c r="J961" t="s">
        <v>5729</v>
      </c>
      <c r="K961" t="s">
        <v>5711</v>
      </c>
      <c r="L961" t="s">
        <v>5712</v>
      </c>
      <c r="M961" t="s">
        <v>5713</v>
      </c>
    </row>
    <row r="962" spans="1:13">
      <c r="A962">
        <f>COUNTIF($B$2:B962,buscaDEPOT!$L$4)</f>
        <v>2</v>
      </c>
      <c r="B962" t="s">
        <v>5705</v>
      </c>
      <c r="C962" t="s">
        <v>5706</v>
      </c>
      <c r="D962" t="s">
        <v>5722</v>
      </c>
      <c r="E962" t="s">
        <v>5723</v>
      </c>
      <c r="F962" t="s">
        <v>5723</v>
      </c>
      <c r="G962" t="s">
        <v>5724</v>
      </c>
      <c r="J962" t="s">
        <v>5725</v>
      </c>
      <c r="K962" t="s">
        <v>5711</v>
      </c>
      <c r="L962" t="s">
        <v>5712</v>
      </c>
      <c r="M962" t="s">
        <v>5713</v>
      </c>
    </row>
    <row r="963" spans="1:13">
      <c r="A963">
        <f>COUNTIF($B$2:B963,buscaDEPOT!$L$4)</f>
        <v>2</v>
      </c>
      <c r="B963" t="s">
        <v>5705</v>
      </c>
      <c r="C963" t="s">
        <v>5706</v>
      </c>
      <c r="D963" t="s">
        <v>5707</v>
      </c>
      <c r="E963" t="s">
        <v>5708</v>
      </c>
      <c r="F963" t="s">
        <v>5708</v>
      </c>
      <c r="G963" t="s">
        <v>5709</v>
      </c>
      <c r="J963" t="s">
        <v>5710</v>
      </c>
      <c r="K963" t="s">
        <v>5711</v>
      </c>
      <c r="L963" t="s">
        <v>5712</v>
      </c>
      <c r="M963" t="s">
        <v>5713</v>
      </c>
    </row>
    <row r="964" spans="1:13">
      <c r="A964">
        <f>COUNTIF($B$2:B964,buscaDEPOT!$L$4)</f>
        <v>2</v>
      </c>
      <c r="B964" t="s">
        <v>5796</v>
      </c>
      <c r="C964" t="s">
        <v>5797</v>
      </c>
      <c r="D964" t="s">
        <v>5798</v>
      </c>
      <c r="E964" t="s">
        <v>5799</v>
      </c>
      <c r="F964" t="s">
        <v>5799</v>
      </c>
      <c r="G964" t="s">
        <v>5800</v>
      </c>
      <c r="H964" t="s">
        <v>5801</v>
      </c>
      <c r="K964" t="s">
        <v>5802</v>
      </c>
      <c r="L964" t="s">
        <v>5803</v>
      </c>
      <c r="M964" t="s">
        <v>5798</v>
      </c>
    </row>
    <row r="965" spans="1:13">
      <c r="A965">
        <f>COUNTIF($B$2:B965,buscaDEPOT!$L$4)</f>
        <v>2</v>
      </c>
      <c r="B965" t="s">
        <v>5796</v>
      </c>
      <c r="C965" t="s">
        <v>5797</v>
      </c>
      <c r="D965" t="s">
        <v>5804</v>
      </c>
      <c r="E965" t="s">
        <v>5805</v>
      </c>
      <c r="F965" t="s">
        <v>5797</v>
      </c>
      <c r="G965" t="s">
        <v>5806</v>
      </c>
      <c r="K965" t="s">
        <v>5807</v>
      </c>
      <c r="L965" t="s">
        <v>5808</v>
      </c>
      <c r="M965" t="s">
        <v>5798</v>
      </c>
    </row>
    <row r="966" spans="1:13">
      <c r="A966">
        <f>COUNTIF($B$2:B966,buscaDEPOT!$L$4)</f>
        <v>2</v>
      </c>
      <c r="B966" t="s">
        <v>5809</v>
      </c>
      <c r="C966" t="s">
        <v>5810</v>
      </c>
      <c r="D966" t="s">
        <v>3875</v>
      </c>
      <c r="E966" t="s">
        <v>5810</v>
      </c>
      <c r="F966" t="s">
        <v>5811</v>
      </c>
      <c r="G966" t="s">
        <v>5812</v>
      </c>
      <c r="H966" t="s">
        <v>5813</v>
      </c>
      <c r="I966" t="s">
        <v>3872</v>
      </c>
      <c r="J966" t="s">
        <v>5814</v>
      </c>
      <c r="K966" t="s">
        <v>5815</v>
      </c>
      <c r="L966" t="s">
        <v>5816</v>
      </c>
      <c r="M966" t="s">
        <v>3875</v>
      </c>
    </row>
    <row r="967" spans="1:13">
      <c r="A967">
        <f>COUNTIF($B$2:B967,buscaDEPOT!$L$4)</f>
        <v>2</v>
      </c>
      <c r="B967" t="s">
        <v>5817</v>
      </c>
      <c r="C967" t="s">
        <v>5818</v>
      </c>
      <c r="D967" t="s">
        <v>5819</v>
      </c>
      <c r="E967" t="s">
        <v>5820</v>
      </c>
      <c r="F967" t="s">
        <v>5820</v>
      </c>
      <c r="G967" t="s">
        <v>5821</v>
      </c>
      <c r="H967" t="s">
        <v>5822</v>
      </c>
      <c r="I967" t="s">
        <v>5823</v>
      </c>
      <c r="J967" t="s">
        <v>5824</v>
      </c>
      <c r="K967" t="s">
        <v>5825</v>
      </c>
      <c r="L967" t="s">
        <v>5825</v>
      </c>
      <c r="M967" t="s">
        <v>5826</v>
      </c>
    </row>
    <row r="968" spans="1:13">
      <c r="A968">
        <f>COUNTIF($B$2:B968,buscaDEPOT!$L$4)</f>
        <v>2</v>
      </c>
      <c r="B968" t="s">
        <v>5827</v>
      </c>
      <c r="C968" t="s">
        <v>5828</v>
      </c>
      <c r="D968" t="s">
        <v>5829</v>
      </c>
      <c r="E968" t="s">
        <v>5830</v>
      </c>
      <c r="F968" t="s">
        <v>5831</v>
      </c>
      <c r="G968" t="s">
        <v>5832</v>
      </c>
      <c r="K968" t="s">
        <v>5833</v>
      </c>
      <c r="L968" t="s">
        <v>5834</v>
      </c>
      <c r="M968" t="s">
        <v>5829</v>
      </c>
    </row>
    <row r="969" spans="1:13">
      <c r="A969">
        <f>COUNTIF($B$2:B969,buscaDEPOT!$L$4)</f>
        <v>2</v>
      </c>
      <c r="B969" t="s">
        <v>5835</v>
      </c>
      <c r="C969" t="s">
        <v>2617</v>
      </c>
      <c r="D969" t="s">
        <v>5836</v>
      </c>
      <c r="E969" t="s">
        <v>2617</v>
      </c>
      <c r="F969" t="s">
        <v>5837</v>
      </c>
      <c r="G969" t="s">
        <v>5838</v>
      </c>
      <c r="H969" t="s">
        <v>2619</v>
      </c>
      <c r="I969" t="s">
        <v>5839</v>
      </c>
      <c r="K969" t="s">
        <v>5840</v>
      </c>
      <c r="L969" t="s">
        <v>5841</v>
      </c>
      <c r="M969" t="s">
        <v>5842</v>
      </c>
    </row>
    <row r="970" spans="1:13">
      <c r="A970">
        <f>COUNTIF($B$2:B970,buscaDEPOT!$L$4)</f>
        <v>2</v>
      </c>
      <c r="B970" t="s">
        <v>5835</v>
      </c>
      <c r="C970" t="s">
        <v>2617</v>
      </c>
      <c r="D970" t="s">
        <v>5843</v>
      </c>
      <c r="E970" t="s">
        <v>5844</v>
      </c>
      <c r="F970" t="s">
        <v>5845</v>
      </c>
      <c r="G970" t="s">
        <v>5846</v>
      </c>
      <c r="H970" t="s">
        <v>5847</v>
      </c>
      <c r="I970" t="s">
        <v>5848</v>
      </c>
      <c r="K970" t="s">
        <v>5849</v>
      </c>
      <c r="L970" t="s">
        <v>5850</v>
      </c>
      <c r="M970" t="s">
        <v>5842</v>
      </c>
    </row>
    <row r="971" spans="1:13">
      <c r="A971">
        <f>COUNTIF($B$2:B971,buscaDEPOT!$L$4)</f>
        <v>2</v>
      </c>
      <c r="B971" t="s">
        <v>5835</v>
      </c>
      <c r="C971" t="s">
        <v>2617</v>
      </c>
      <c r="D971" t="s">
        <v>5851</v>
      </c>
      <c r="E971" t="s">
        <v>5852</v>
      </c>
      <c r="F971" t="s">
        <v>5853</v>
      </c>
      <c r="G971" t="s">
        <v>5854</v>
      </c>
      <c r="H971" t="s">
        <v>5855</v>
      </c>
      <c r="I971" t="s">
        <v>5856</v>
      </c>
      <c r="K971" t="s">
        <v>5857</v>
      </c>
      <c r="L971" t="s">
        <v>5858</v>
      </c>
      <c r="M971" t="s">
        <v>5842</v>
      </c>
    </row>
    <row r="972" spans="1:13">
      <c r="A972">
        <f>COUNTIF($B$2:B972,buscaDEPOT!$L$4)</f>
        <v>2</v>
      </c>
      <c r="B972" t="s">
        <v>5859</v>
      </c>
      <c r="C972" t="s">
        <v>5860</v>
      </c>
      <c r="D972" t="s">
        <v>5861</v>
      </c>
      <c r="E972" t="s">
        <v>5862</v>
      </c>
      <c r="F972" t="s">
        <v>5863</v>
      </c>
      <c r="G972" t="s">
        <v>5864</v>
      </c>
      <c r="H972" t="s">
        <v>5863</v>
      </c>
      <c r="K972" t="s">
        <v>5865</v>
      </c>
      <c r="L972" t="s">
        <v>5866</v>
      </c>
      <c r="M972" t="s">
        <v>5867</v>
      </c>
    </row>
    <row r="973" spans="1:13">
      <c r="A973">
        <f>COUNTIF($B$2:B973,buscaDEPOT!$L$4)</f>
        <v>2</v>
      </c>
      <c r="B973" t="s">
        <v>5859</v>
      </c>
      <c r="C973" t="s">
        <v>5860</v>
      </c>
      <c r="D973" t="s">
        <v>5868</v>
      </c>
      <c r="E973" t="s">
        <v>5869</v>
      </c>
      <c r="F973" t="s">
        <v>5870</v>
      </c>
      <c r="G973" t="s">
        <v>5871</v>
      </c>
      <c r="H973" t="s">
        <v>5872</v>
      </c>
      <c r="K973" t="s">
        <v>5873</v>
      </c>
      <c r="L973" t="s">
        <v>5874</v>
      </c>
      <c r="M973" t="s">
        <v>5867</v>
      </c>
    </row>
    <row r="974" spans="1:13">
      <c r="A974">
        <f>COUNTIF($B$2:B974,buscaDEPOT!$L$4)</f>
        <v>2</v>
      </c>
      <c r="B974" t="s">
        <v>5859</v>
      </c>
      <c r="C974" t="s">
        <v>5860</v>
      </c>
      <c r="D974" t="s">
        <v>5867</v>
      </c>
      <c r="E974" t="s">
        <v>5863</v>
      </c>
      <c r="F974" t="s">
        <v>5863</v>
      </c>
      <c r="G974" t="s">
        <v>5875</v>
      </c>
      <c r="H974" t="s">
        <v>5876</v>
      </c>
      <c r="K974" t="s">
        <v>5877</v>
      </c>
      <c r="L974" t="s">
        <v>5878</v>
      </c>
      <c r="M974" t="s">
        <v>5867</v>
      </c>
    </row>
    <row r="975" spans="1:13">
      <c r="A975">
        <f>COUNTIF($B$2:B975,buscaDEPOT!$L$4)</f>
        <v>2</v>
      </c>
      <c r="B975" t="s">
        <v>5879</v>
      </c>
      <c r="C975" t="s">
        <v>5880</v>
      </c>
      <c r="D975" t="s">
        <v>5881</v>
      </c>
      <c r="E975" t="s">
        <v>5882</v>
      </c>
      <c r="F975" t="s">
        <v>5883</v>
      </c>
      <c r="G975" t="s">
        <v>5884</v>
      </c>
      <c r="J975" t="s">
        <v>5885</v>
      </c>
      <c r="K975" t="s">
        <v>5886</v>
      </c>
      <c r="L975" t="s">
        <v>5887</v>
      </c>
      <c r="M975" t="s">
        <v>5888</v>
      </c>
    </row>
    <row r="976" spans="1:13">
      <c r="A976">
        <f>COUNTIF($B$2:B976,buscaDEPOT!$L$4)</f>
        <v>2</v>
      </c>
      <c r="B976" t="s">
        <v>5879</v>
      </c>
      <c r="C976" t="s">
        <v>5880</v>
      </c>
      <c r="D976" t="s">
        <v>5889</v>
      </c>
      <c r="E976" t="s">
        <v>5890</v>
      </c>
      <c r="F976" t="s">
        <v>5883</v>
      </c>
      <c r="G976" t="s">
        <v>5884</v>
      </c>
      <c r="J976" t="s">
        <v>5891</v>
      </c>
      <c r="K976" t="s">
        <v>5892</v>
      </c>
      <c r="L976" t="s">
        <v>5893</v>
      </c>
      <c r="M976" t="s">
        <v>5888</v>
      </c>
    </row>
    <row r="977" spans="1:13">
      <c r="A977">
        <f>COUNTIF($B$2:B977,buscaDEPOT!$L$4)</f>
        <v>2</v>
      </c>
      <c r="B977" t="s">
        <v>5879</v>
      </c>
      <c r="C977" t="s">
        <v>5880</v>
      </c>
      <c r="D977" t="s">
        <v>5894</v>
      </c>
      <c r="E977" t="s">
        <v>5895</v>
      </c>
      <c r="F977" t="s">
        <v>5895</v>
      </c>
      <c r="G977" t="s">
        <v>5896</v>
      </c>
      <c r="J977" t="s">
        <v>5897</v>
      </c>
      <c r="K977" t="s">
        <v>5898</v>
      </c>
      <c r="L977" t="s">
        <v>5898</v>
      </c>
      <c r="M977" t="s">
        <v>5888</v>
      </c>
    </row>
    <row r="978" spans="1:13">
      <c r="A978">
        <f>COUNTIF($B$2:B978,buscaDEPOT!$L$4)</f>
        <v>2</v>
      </c>
      <c r="B978" t="s">
        <v>5879</v>
      </c>
      <c r="C978" t="s">
        <v>5880</v>
      </c>
      <c r="D978" t="s">
        <v>5899</v>
      </c>
      <c r="E978" t="s">
        <v>5900</v>
      </c>
      <c r="F978" t="s">
        <v>5900</v>
      </c>
      <c r="G978" t="s">
        <v>5901</v>
      </c>
      <c r="J978" t="s">
        <v>5650</v>
      </c>
      <c r="K978" t="s">
        <v>5902</v>
      </c>
      <c r="L978" t="s">
        <v>5902</v>
      </c>
      <c r="M978" t="s">
        <v>5888</v>
      </c>
    </row>
    <row r="979" spans="1:13">
      <c r="A979">
        <f>COUNTIF($B$2:B979,buscaDEPOT!$L$4)</f>
        <v>2</v>
      </c>
      <c r="B979" t="s">
        <v>5879</v>
      </c>
      <c r="C979" t="s">
        <v>5880</v>
      </c>
      <c r="D979" t="s">
        <v>5903</v>
      </c>
      <c r="E979" t="s">
        <v>5904</v>
      </c>
      <c r="F979" t="s">
        <v>5904</v>
      </c>
      <c r="G979" t="s">
        <v>5905</v>
      </c>
      <c r="J979" t="s">
        <v>5906</v>
      </c>
      <c r="K979" t="s">
        <v>5907</v>
      </c>
      <c r="L979" t="s">
        <v>5908</v>
      </c>
      <c r="M979" t="s">
        <v>5888</v>
      </c>
    </row>
    <row r="980" spans="1:13">
      <c r="A980">
        <f>COUNTIF($B$2:B980,buscaDEPOT!$L$4)</f>
        <v>2</v>
      </c>
      <c r="B980" t="s">
        <v>5879</v>
      </c>
      <c r="C980" t="s">
        <v>5880</v>
      </c>
      <c r="D980" t="s">
        <v>5909</v>
      </c>
      <c r="E980" t="s">
        <v>5910</v>
      </c>
      <c r="F980" t="s">
        <v>5910</v>
      </c>
      <c r="G980" t="s">
        <v>5911</v>
      </c>
      <c r="J980" t="s">
        <v>5912</v>
      </c>
      <c r="K980" t="s">
        <v>5913</v>
      </c>
      <c r="L980" t="s">
        <v>5913</v>
      </c>
      <c r="M980" t="s">
        <v>5888</v>
      </c>
    </row>
    <row r="981" spans="1:13">
      <c r="A981">
        <f>COUNTIF($B$2:B981,buscaDEPOT!$L$4)</f>
        <v>2</v>
      </c>
      <c r="B981" t="s">
        <v>5879</v>
      </c>
      <c r="C981" t="s">
        <v>5880</v>
      </c>
      <c r="D981" t="s">
        <v>5914</v>
      </c>
      <c r="E981" t="s">
        <v>5915</v>
      </c>
      <c r="F981" t="s">
        <v>5915</v>
      </c>
      <c r="G981" t="s">
        <v>5916</v>
      </c>
      <c r="J981" t="s">
        <v>5917</v>
      </c>
      <c r="K981" t="s">
        <v>5918</v>
      </c>
      <c r="L981" t="s">
        <v>5918</v>
      </c>
      <c r="M981" t="s">
        <v>5888</v>
      </c>
    </row>
    <row r="982" spans="1:13">
      <c r="A982">
        <f>COUNTIF($B$2:B982,buscaDEPOT!$L$4)</f>
        <v>2</v>
      </c>
      <c r="B982" t="s">
        <v>5879</v>
      </c>
      <c r="C982" t="s">
        <v>5880</v>
      </c>
      <c r="D982" t="s">
        <v>5888</v>
      </c>
      <c r="E982" t="s">
        <v>5883</v>
      </c>
      <c r="F982" t="s">
        <v>5919</v>
      </c>
      <c r="G982" t="s">
        <v>5920</v>
      </c>
      <c r="H982" t="s">
        <v>5884</v>
      </c>
      <c r="J982" t="s">
        <v>5891</v>
      </c>
      <c r="K982" t="s">
        <v>5921</v>
      </c>
      <c r="L982" t="s">
        <v>5922</v>
      </c>
      <c r="M982" t="s">
        <v>5888</v>
      </c>
    </row>
    <row r="983" spans="1:13">
      <c r="A983">
        <f>COUNTIF($B$2:B983,buscaDEPOT!$L$4)</f>
        <v>2</v>
      </c>
      <c r="B983" t="s">
        <v>5923</v>
      </c>
      <c r="C983" t="s">
        <v>5924</v>
      </c>
      <c r="D983" t="s">
        <v>5925</v>
      </c>
      <c r="E983" t="s">
        <v>5926</v>
      </c>
      <c r="F983" t="s">
        <v>5927</v>
      </c>
      <c r="G983" t="s">
        <v>5928</v>
      </c>
      <c r="H983" t="s">
        <v>5929</v>
      </c>
      <c r="I983" t="s">
        <v>5927</v>
      </c>
      <c r="K983" t="s">
        <v>5930</v>
      </c>
      <c r="L983" t="s">
        <v>5931</v>
      </c>
      <c r="M983" t="s">
        <v>5925</v>
      </c>
    </row>
    <row r="984" spans="1:13">
      <c r="A984">
        <f>COUNTIF($B$2:B984,buscaDEPOT!$L$4)</f>
        <v>2</v>
      </c>
      <c r="B984" t="s">
        <v>5932</v>
      </c>
      <c r="C984" t="s">
        <v>5933</v>
      </c>
      <c r="D984" t="s">
        <v>5940</v>
      </c>
      <c r="E984" t="s">
        <v>5968</v>
      </c>
      <c r="F984" t="s">
        <v>5968</v>
      </c>
      <c r="G984" t="s">
        <v>5969</v>
      </c>
      <c r="J984" t="s">
        <v>5970</v>
      </c>
      <c r="K984" t="s">
        <v>5971</v>
      </c>
      <c r="L984" t="s">
        <v>5972</v>
      </c>
      <c r="M984" t="s">
        <v>5940</v>
      </c>
    </row>
    <row r="985" spans="1:13">
      <c r="A985">
        <f>COUNTIF($B$2:B985,buscaDEPOT!$L$4)</f>
        <v>2</v>
      </c>
      <c r="B985" t="s">
        <v>5932</v>
      </c>
      <c r="C985" t="s">
        <v>5933</v>
      </c>
      <c r="D985" t="s">
        <v>5964</v>
      </c>
      <c r="E985" t="s">
        <v>5965</v>
      </c>
      <c r="F985" t="s">
        <v>5965</v>
      </c>
      <c r="G985" t="s">
        <v>5966</v>
      </c>
      <c r="J985" t="s">
        <v>5967</v>
      </c>
      <c r="K985" t="s">
        <v>5938</v>
      </c>
      <c r="L985" t="s">
        <v>5939</v>
      </c>
      <c r="M985" t="s">
        <v>5940</v>
      </c>
    </row>
    <row r="986" spans="1:13">
      <c r="A986">
        <f>COUNTIF($B$2:B986,buscaDEPOT!$L$4)</f>
        <v>2</v>
      </c>
      <c r="B986" t="s">
        <v>5932</v>
      </c>
      <c r="C986" t="s">
        <v>5933</v>
      </c>
      <c r="D986" t="s">
        <v>5960</v>
      </c>
      <c r="E986" t="s">
        <v>5961</v>
      </c>
      <c r="F986" t="s">
        <v>5961</v>
      </c>
      <c r="G986" t="s">
        <v>5962</v>
      </c>
      <c r="J986" t="s">
        <v>5963</v>
      </c>
      <c r="K986" t="s">
        <v>5938</v>
      </c>
      <c r="L986" t="s">
        <v>5939</v>
      </c>
      <c r="M986" t="s">
        <v>5940</v>
      </c>
    </row>
    <row r="987" spans="1:13">
      <c r="A987">
        <f>COUNTIF($B$2:B987,buscaDEPOT!$L$4)</f>
        <v>2</v>
      </c>
      <c r="B987" t="s">
        <v>5932</v>
      </c>
      <c r="C987" t="s">
        <v>5933</v>
      </c>
      <c r="D987" t="s">
        <v>5934</v>
      </c>
      <c r="E987" t="s">
        <v>5935</v>
      </c>
      <c r="F987" t="s">
        <v>5935</v>
      </c>
      <c r="G987" t="s">
        <v>5936</v>
      </c>
      <c r="J987" t="s">
        <v>5937</v>
      </c>
      <c r="K987" t="s">
        <v>5938</v>
      </c>
      <c r="L987" t="s">
        <v>5939</v>
      </c>
      <c r="M987" t="s">
        <v>5940</v>
      </c>
    </row>
    <row r="988" spans="1:13">
      <c r="A988">
        <f>COUNTIF($B$2:B988,buscaDEPOT!$L$4)</f>
        <v>2</v>
      </c>
      <c r="B988" t="s">
        <v>5932</v>
      </c>
      <c r="C988" t="s">
        <v>5933</v>
      </c>
      <c r="D988" t="s">
        <v>5955</v>
      </c>
      <c r="E988" t="s">
        <v>5956</v>
      </c>
      <c r="F988" t="s">
        <v>5957</v>
      </c>
      <c r="G988" t="s">
        <v>5958</v>
      </c>
      <c r="J988" t="s">
        <v>5959</v>
      </c>
      <c r="K988" t="s">
        <v>5938</v>
      </c>
      <c r="L988" t="s">
        <v>5939</v>
      </c>
      <c r="M988" t="s">
        <v>5940</v>
      </c>
    </row>
    <row r="989" spans="1:13">
      <c r="A989">
        <f>COUNTIF($B$2:B989,buscaDEPOT!$L$4)</f>
        <v>2</v>
      </c>
      <c r="B989" t="s">
        <v>5932</v>
      </c>
      <c r="C989" t="s">
        <v>5933</v>
      </c>
      <c r="D989" t="s">
        <v>5973</v>
      </c>
      <c r="E989" t="s">
        <v>5974</v>
      </c>
      <c r="F989" t="s">
        <v>5975</v>
      </c>
      <c r="G989" t="s">
        <v>5976</v>
      </c>
      <c r="J989" t="s">
        <v>5977</v>
      </c>
      <c r="K989" t="s">
        <v>5938</v>
      </c>
      <c r="L989" t="s">
        <v>5939</v>
      </c>
      <c r="M989" t="s">
        <v>5940</v>
      </c>
    </row>
    <row r="990" spans="1:13">
      <c r="A990">
        <f>COUNTIF($B$2:B990,buscaDEPOT!$L$4)</f>
        <v>2</v>
      </c>
      <c r="B990" t="s">
        <v>5932</v>
      </c>
      <c r="C990" t="s">
        <v>5933</v>
      </c>
      <c r="D990" t="s">
        <v>5951</v>
      </c>
      <c r="E990" t="s">
        <v>5952</v>
      </c>
      <c r="F990" t="s">
        <v>5952</v>
      </c>
      <c r="G990" t="s">
        <v>5953</v>
      </c>
      <c r="J990" t="s">
        <v>5954</v>
      </c>
      <c r="K990" t="s">
        <v>5938</v>
      </c>
      <c r="L990" t="s">
        <v>5939</v>
      </c>
      <c r="M990" t="s">
        <v>5940</v>
      </c>
    </row>
    <row r="991" spans="1:13">
      <c r="A991">
        <f>COUNTIF($B$2:B991,buscaDEPOT!$L$4)</f>
        <v>2</v>
      </c>
      <c r="B991" t="s">
        <v>5932</v>
      </c>
      <c r="C991" t="s">
        <v>5933</v>
      </c>
      <c r="D991" t="s">
        <v>5948</v>
      </c>
      <c r="E991" t="s">
        <v>5949</v>
      </c>
      <c r="F991" t="s">
        <v>5949</v>
      </c>
      <c r="G991" t="s">
        <v>5950</v>
      </c>
      <c r="J991" t="s">
        <v>1614</v>
      </c>
      <c r="K991" t="s">
        <v>5938</v>
      </c>
      <c r="L991" t="s">
        <v>5939</v>
      </c>
      <c r="M991" t="s">
        <v>5940</v>
      </c>
    </row>
    <row r="992" spans="1:13">
      <c r="A992">
        <f>COUNTIF($B$2:B992,buscaDEPOT!$L$4)</f>
        <v>2</v>
      </c>
      <c r="B992" t="s">
        <v>5932</v>
      </c>
      <c r="C992" t="s">
        <v>5933</v>
      </c>
      <c r="D992" t="s">
        <v>5941</v>
      </c>
      <c r="E992" t="s">
        <v>5942</v>
      </c>
      <c r="F992" t="s">
        <v>5943</v>
      </c>
      <c r="G992" t="s">
        <v>5944</v>
      </c>
      <c r="J992" t="s">
        <v>5945</v>
      </c>
      <c r="K992" t="s">
        <v>5946</v>
      </c>
      <c r="L992" t="s">
        <v>5947</v>
      </c>
      <c r="M992" t="s">
        <v>5940</v>
      </c>
    </row>
    <row r="993" spans="1:13">
      <c r="A993">
        <f>COUNTIF($B$2:B993,buscaDEPOT!$L$4)</f>
        <v>2</v>
      </c>
      <c r="B993" t="s">
        <v>5978</v>
      </c>
      <c r="C993" t="s">
        <v>5979</v>
      </c>
      <c r="D993" t="s">
        <v>6117</v>
      </c>
      <c r="E993" t="s">
        <v>6118</v>
      </c>
      <c r="F993" t="s">
        <v>6118</v>
      </c>
      <c r="G993" t="s">
        <v>6119</v>
      </c>
      <c r="J993" t="s">
        <v>6120</v>
      </c>
      <c r="K993" t="s">
        <v>6121</v>
      </c>
      <c r="L993" t="s">
        <v>6121</v>
      </c>
      <c r="M993" t="s">
        <v>5988</v>
      </c>
    </row>
    <row r="994" spans="1:13">
      <c r="A994">
        <f>COUNTIF($B$2:B994,buscaDEPOT!$L$4)</f>
        <v>2</v>
      </c>
      <c r="B994" t="s">
        <v>5978</v>
      </c>
      <c r="C994" t="s">
        <v>5979</v>
      </c>
      <c r="D994" t="s">
        <v>6111</v>
      </c>
      <c r="E994" t="s">
        <v>6112</v>
      </c>
      <c r="F994" t="s">
        <v>6112</v>
      </c>
      <c r="G994" t="s">
        <v>6113</v>
      </c>
      <c r="J994" t="s">
        <v>6114</v>
      </c>
      <c r="K994" t="s">
        <v>6115</v>
      </c>
      <c r="L994" t="s">
        <v>6116</v>
      </c>
      <c r="M994" t="s">
        <v>5988</v>
      </c>
    </row>
    <row r="995" spans="1:13">
      <c r="A995">
        <f>COUNTIF($B$2:B995,buscaDEPOT!$L$4)</f>
        <v>2</v>
      </c>
      <c r="B995" t="s">
        <v>5978</v>
      </c>
      <c r="C995" t="s">
        <v>5979</v>
      </c>
      <c r="D995" t="s">
        <v>6103</v>
      </c>
      <c r="E995" t="s">
        <v>6104</v>
      </c>
      <c r="F995" t="s">
        <v>6104</v>
      </c>
      <c r="G995" t="s">
        <v>6105</v>
      </c>
      <c r="H995" t="s">
        <v>6106</v>
      </c>
      <c r="I995" t="s">
        <v>6107</v>
      </c>
      <c r="J995" t="s">
        <v>6108</v>
      </c>
      <c r="K995" t="s">
        <v>6109</v>
      </c>
      <c r="L995" t="s">
        <v>6110</v>
      </c>
      <c r="M995" t="s">
        <v>5988</v>
      </c>
    </row>
    <row r="996" spans="1:13">
      <c r="A996">
        <f>COUNTIF($B$2:B996,buscaDEPOT!$L$4)</f>
        <v>2</v>
      </c>
      <c r="B996" t="s">
        <v>5978</v>
      </c>
      <c r="C996" t="s">
        <v>5979</v>
      </c>
      <c r="D996" t="s">
        <v>6097</v>
      </c>
      <c r="E996" t="s">
        <v>6098</v>
      </c>
      <c r="F996" t="s">
        <v>6098</v>
      </c>
      <c r="G996" t="s">
        <v>6099</v>
      </c>
      <c r="J996" t="s">
        <v>6100</v>
      </c>
      <c r="K996" t="s">
        <v>6101</v>
      </c>
      <c r="L996" t="s">
        <v>6102</v>
      </c>
      <c r="M996" t="s">
        <v>5988</v>
      </c>
    </row>
    <row r="997" spans="1:13">
      <c r="A997">
        <f>COUNTIF($B$2:B997,buscaDEPOT!$L$4)</f>
        <v>2</v>
      </c>
      <c r="B997" t="s">
        <v>5978</v>
      </c>
      <c r="C997" t="s">
        <v>5979</v>
      </c>
      <c r="D997" t="s">
        <v>6090</v>
      </c>
      <c r="E997" t="s">
        <v>6091</v>
      </c>
      <c r="F997" t="s">
        <v>6091</v>
      </c>
      <c r="G997" t="s">
        <v>6092</v>
      </c>
      <c r="H997" t="s">
        <v>6093</v>
      </c>
      <c r="J997" t="s">
        <v>6094</v>
      </c>
      <c r="K997" t="s">
        <v>6095</v>
      </c>
      <c r="L997" t="s">
        <v>6096</v>
      </c>
      <c r="M997" t="s">
        <v>5988</v>
      </c>
    </row>
    <row r="998" spans="1:13">
      <c r="A998">
        <f>COUNTIF($B$2:B998,buscaDEPOT!$L$4)</f>
        <v>2</v>
      </c>
      <c r="B998" t="s">
        <v>5978</v>
      </c>
      <c r="C998" t="s">
        <v>5979</v>
      </c>
      <c r="D998" t="s">
        <v>6074</v>
      </c>
      <c r="E998" t="s">
        <v>6075</v>
      </c>
      <c r="F998" t="s">
        <v>6076</v>
      </c>
      <c r="G998" t="s">
        <v>6077</v>
      </c>
      <c r="H998" t="s">
        <v>6078</v>
      </c>
      <c r="I998" t="s">
        <v>6079</v>
      </c>
      <c r="J998" t="s">
        <v>6080</v>
      </c>
      <c r="K998" t="s">
        <v>6081</v>
      </c>
      <c r="L998" t="s">
        <v>6082</v>
      </c>
      <c r="M998" t="s">
        <v>5988</v>
      </c>
    </row>
    <row r="999" spans="1:13">
      <c r="A999">
        <f>COUNTIF($B$2:B999,buscaDEPOT!$L$4)</f>
        <v>2</v>
      </c>
      <c r="B999" t="s">
        <v>5978</v>
      </c>
      <c r="C999" t="s">
        <v>5979</v>
      </c>
      <c r="D999" t="s">
        <v>6059</v>
      </c>
      <c r="E999" t="s">
        <v>6060</v>
      </c>
      <c r="F999" t="s">
        <v>6061</v>
      </c>
      <c r="G999" t="s">
        <v>6062</v>
      </c>
      <c r="H999" t="s">
        <v>6063</v>
      </c>
      <c r="J999" t="s">
        <v>6064</v>
      </c>
      <c r="K999" t="s">
        <v>6065</v>
      </c>
      <c r="L999" t="s">
        <v>6066</v>
      </c>
      <c r="M999" t="s">
        <v>5988</v>
      </c>
    </row>
    <row r="1000" spans="1:13">
      <c r="A1000">
        <f>COUNTIF($B$2:B1000,buscaDEPOT!$L$4)</f>
        <v>2</v>
      </c>
      <c r="B1000" t="s">
        <v>5978</v>
      </c>
      <c r="C1000" t="s">
        <v>5979</v>
      </c>
      <c r="D1000" t="s">
        <v>5988</v>
      </c>
      <c r="E1000" t="s">
        <v>6053</v>
      </c>
      <c r="F1000" t="s">
        <v>6040</v>
      </c>
      <c r="G1000" t="s">
        <v>6054</v>
      </c>
      <c r="H1000" t="s">
        <v>6055</v>
      </c>
      <c r="J1000" t="s">
        <v>6056</v>
      </c>
      <c r="K1000" t="s">
        <v>6057</v>
      </c>
      <c r="L1000" t="s">
        <v>6058</v>
      </c>
      <c r="M1000" t="s">
        <v>5988</v>
      </c>
    </row>
    <row r="1001" spans="1:13">
      <c r="A1001">
        <f>COUNTIF($B$2:B1001,buscaDEPOT!$L$4)</f>
        <v>2</v>
      </c>
      <c r="B1001" t="s">
        <v>5978</v>
      </c>
      <c r="C1001" t="s">
        <v>5979</v>
      </c>
      <c r="D1001" t="s">
        <v>6046</v>
      </c>
      <c r="E1001" t="s">
        <v>6047</v>
      </c>
      <c r="F1001" t="s">
        <v>6040</v>
      </c>
      <c r="G1001" t="s">
        <v>6048</v>
      </c>
      <c r="H1001" t="s">
        <v>6049</v>
      </c>
      <c r="J1001" t="s">
        <v>6050</v>
      </c>
      <c r="K1001" t="s">
        <v>6051</v>
      </c>
      <c r="L1001" t="s">
        <v>6052</v>
      </c>
      <c r="M1001" t="s">
        <v>5988</v>
      </c>
    </row>
    <row r="1002" spans="1:13">
      <c r="A1002">
        <f>COUNTIF($B$2:B1002,buscaDEPOT!$L$4)</f>
        <v>2</v>
      </c>
      <c r="B1002" t="s">
        <v>5978</v>
      </c>
      <c r="C1002" t="s">
        <v>5979</v>
      </c>
      <c r="D1002" t="s">
        <v>6067</v>
      </c>
      <c r="E1002" t="s">
        <v>6068</v>
      </c>
      <c r="F1002" t="s">
        <v>6068</v>
      </c>
      <c r="G1002" t="s">
        <v>6069</v>
      </c>
      <c r="H1002" t="s">
        <v>6070</v>
      </c>
      <c r="J1002" t="s">
        <v>6071</v>
      </c>
      <c r="K1002" t="s">
        <v>6072</v>
      </c>
      <c r="L1002" t="s">
        <v>6073</v>
      </c>
      <c r="M1002" t="s">
        <v>5988</v>
      </c>
    </row>
    <row r="1003" spans="1:13">
      <c r="A1003">
        <f>COUNTIF($B$2:B1003,buscaDEPOT!$L$4)</f>
        <v>2</v>
      </c>
      <c r="B1003" t="s">
        <v>5978</v>
      </c>
      <c r="C1003" t="s">
        <v>5979</v>
      </c>
      <c r="D1003" t="s">
        <v>5980</v>
      </c>
      <c r="E1003" t="s">
        <v>5981</v>
      </c>
      <c r="F1003" t="s">
        <v>5982</v>
      </c>
      <c r="G1003" t="s">
        <v>5983</v>
      </c>
      <c r="H1003" t="s">
        <v>5984</v>
      </c>
      <c r="J1003" t="s">
        <v>5985</v>
      </c>
      <c r="K1003" t="s">
        <v>5986</v>
      </c>
      <c r="L1003" t="s">
        <v>5987</v>
      </c>
      <c r="M1003" t="s">
        <v>5988</v>
      </c>
    </row>
    <row r="1004" spans="1:13">
      <c r="A1004">
        <f>COUNTIF($B$2:B1004,buscaDEPOT!$L$4)</f>
        <v>2</v>
      </c>
      <c r="B1004" t="s">
        <v>5978</v>
      </c>
      <c r="C1004" t="s">
        <v>5979</v>
      </c>
      <c r="D1004" t="s">
        <v>6038</v>
      </c>
      <c r="E1004" t="s">
        <v>6039</v>
      </c>
      <c r="F1004" t="s">
        <v>6040</v>
      </c>
      <c r="G1004" t="s">
        <v>6041</v>
      </c>
      <c r="H1004" t="s">
        <v>6042</v>
      </c>
      <c r="J1004" t="s">
        <v>6043</v>
      </c>
      <c r="K1004" t="s">
        <v>6044</v>
      </c>
      <c r="L1004" t="s">
        <v>6045</v>
      </c>
      <c r="M1004" t="s">
        <v>5988</v>
      </c>
    </row>
    <row r="1005" spans="1:13">
      <c r="A1005">
        <f>COUNTIF($B$2:B1005,buscaDEPOT!$L$4)</f>
        <v>2</v>
      </c>
      <c r="B1005" t="s">
        <v>5978</v>
      </c>
      <c r="C1005" t="s">
        <v>5979</v>
      </c>
      <c r="D1005" t="s">
        <v>6030</v>
      </c>
      <c r="E1005" t="s">
        <v>6031</v>
      </c>
      <c r="F1005" t="s">
        <v>6032</v>
      </c>
      <c r="G1005" t="s">
        <v>6033</v>
      </c>
      <c r="H1005" t="s">
        <v>6034</v>
      </c>
      <c r="J1005" t="s">
        <v>6035</v>
      </c>
      <c r="K1005" t="s">
        <v>6036</v>
      </c>
      <c r="L1005" t="s">
        <v>6037</v>
      </c>
      <c r="M1005" t="s">
        <v>5988</v>
      </c>
    </row>
    <row r="1006" spans="1:13">
      <c r="A1006">
        <f>COUNTIF($B$2:B1006,buscaDEPOT!$L$4)</f>
        <v>2</v>
      </c>
      <c r="B1006" t="s">
        <v>5978</v>
      </c>
      <c r="C1006" t="s">
        <v>5979</v>
      </c>
      <c r="D1006" t="s">
        <v>6023</v>
      </c>
      <c r="E1006" t="s">
        <v>6024</v>
      </c>
      <c r="F1006" t="s">
        <v>6024</v>
      </c>
      <c r="G1006" t="s">
        <v>6025</v>
      </c>
      <c r="H1006" t="s">
        <v>6026</v>
      </c>
      <c r="J1006" t="s">
        <v>6027</v>
      </c>
      <c r="K1006" t="s">
        <v>6028</v>
      </c>
      <c r="L1006" t="s">
        <v>6029</v>
      </c>
      <c r="M1006" t="s">
        <v>5988</v>
      </c>
    </row>
    <row r="1007" spans="1:13">
      <c r="A1007">
        <f>COUNTIF($B$2:B1007,buscaDEPOT!$L$4)</f>
        <v>2</v>
      </c>
      <c r="B1007" t="s">
        <v>5978</v>
      </c>
      <c r="C1007" t="s">
        <v>5979</v>
      </c>
      <c r="D1007" t="s">
        <v>5989</v>
      </c>
      <c r="E1007" t="s">
        <v>5990</v>
      </c>
      <c r="F1007" t="s">
        <v>5990</v>
      </c>
      <c r="G1007" t="s">
        <v>5991</v>
      </c>
      <c r="J1007" t="s">
        <v>5992</v>
      </c>
      <c r="K1007" t="s">
        <v>5993</v>
      </c>
      <c r="L1007" t="s">
        <v>5994</v>
      </c>
      <c r="M1007" t="s">
        <v>5988</v>
      </c>
    </row>
    <row r="1008" spans="1:13">
      <c r="A1008">
        <f>COUNTIF($B$2:B1008,buscaDEPOT!$L$4)</f>
        <v>2</v>
      </c>
      <c r="B1008" t="s">
        <v>5978</v>
      </c>
      <c r="C1008" t="s">
        <v>5979</v>
      </c>
      <c r="D1008" t="s">
        <v>6016</v>
      </c>
      <c r="E1008" t="s">
        <v>6017</v>
      </c>
      <c r="F1008" t="s">
        <v>6017</v>
      </c>
      <c r="G1008" t="s">
        <v>6018</v>
      </c>
      <c r="H1008" t="s">
        <v>6019</v>
      </c>
      <c r="I1008" t="s">
        <v>6020</v>
      </c>
      <c r="K1008" t="s">
        <v>6021</v>
      </c>
      <c r="L1008" t="s">
        <v>6022</v>
      </c>
      <c r="M1008" t="s">
        <v>5988</v>
      </c>
    </row>
    <row r="1009" spans="1:13">
      <c r="A1009">
        <f>COUNTIF($B$2:B1009,buscaDEPOT!$L$4)</f>
        <v>2</v>
      </c>
      <c r="B1009" t="s">
        <v>5978</v>
      </c>
      <c r="C1009" t="s">
        <v>5979</v>
      </c>
      <c r="D1009" t="s">
        <v>6083</v>
      </c>
      <c r="E1009" t="s">
        <v>6084</v>
      </c>
      <c r="F1009" t="s">
        <v>6085</v>
      </c>
      <c r="G1009" t="s">
        <v>6086</v>
      </c>
      <c r="J1009" t="s">
        <v>6087</v>
      </c>
      <c r="K1009" t="s">
        <v>6088</v>
      </c>
      <c r="L1009" t="s">
        <v>6089</v>
      </c>
      <c r="M1009" t="s">
        <v>5988</v>
      </c>
    </row>
    <row r="1010" spans="1:13">
      <c r="A1010">
        <f>COUNTIF($B$2:B1010,buscaDEPOT!$L$4)</f>
        <v>2</v>
      </c>
      <c r="B1010" t="s">
        <v>5978</v>
      </c>
      <c r="C1010" t="s">
        <v>5979</v>
      </c>
      <c r="D1010" t="s">
        <v>6010</v>
      </c>
      <c r="E1010" t="s">
        <v>6011</v>
      </c>
      <c r="F1010" t="s">
        <v>6011</v>
      </c>
      <c r="G1010" t="s">
        <v>6012</v>
      </c>
      <c r="J1010" t="s">
        <v>6013</v>
      </c>
      <c r="K1010" t="s">
        <v>6014</v>
      </c>
      <c r="L1010" t="s">
        <v>6015</v>
      </c>
      <c r="M1010" t="s">
        <v>5988</v>
      </c>
    </row>
    <row r="1011" spans="1:13">
      <c r="A1011">
        <f>COUNTIF($B$2:B1011,buscaDEPOT!$L$4)</f>
        <v>2</v>
      </c>
      <c r="B1011" t="s">
        <v>5978</v>
      </c>
      <c r="C1011" t="s">
        <v>5979</v>
      </c>
      <c r="D1011" t="s">
        <v>6002</v>
      </c>
      <c r="E1011" t="s">
        <v>6003</v>
      </c>
      <c r="F1011" t="s">
        <v>6004</v>
      </c>
      <c r="G1011" t="s">
        <v>6005</v>
      </c>
      <c r="H1011" t="s">
        <v>6006</v>
      </c>
      <c r="J1011" t="s">
        <v>6007</v>
      </c>
      <c r="K1011" t="s">
        <v>6008</v>
      </c>
      <c r="L1011" t="s">
        <v>6009</v>
      </c>
      <c r="M1011" t="s">
        <v>5988</v>
      </c>
    </row>
    <row r="1012" spans="1:13">
      <c r="A1012">
        <f>COUNTIF($B$2:B1012,buscaDEPOT!$L$4)</f>
        <v>2</v>
      </c>
      <c r="B1012" t="s">
        <v>5978</v>
      </c>
      <c r="C1012" t="s">
        <v>5979</v>
      </c>
      <c r="D1012" t="s">
        <v>5995</v>
      </c>
      <c r="E1012" t="s">
        <v>5996</v>
      </c>
      <c r="F1012" t="s">
        <v>5997</v>
      </c>
      <c r="G1012" t="s">
        <v>5998</v>
      </c>
      <c r="H1012" t="s">
        <v>5999</v>
      </c>
      <c r="K1012" t="s">
        <v>6000</v>
      </c>
      <c r="L1012" t="s">
        <v>6001</v>
      </c>
      <c r="M1012" t="s">
        <v>5988</v>
      </c>
    </row>
    <row r="1013" spans="1:13">
      <c r="A1013">
        <f>COUNTIF($B$2:B1013,buscaDEPOT!$L$4)</f>
        <v>2</v>
      </c>
      <c r="B1013" t="s">
        <v>6122</v>
      </c>
      <c r="C1013" t="s">
        <v>6123</v>
      </c>
      <c r="D1013" t="s">
        <v>6144</v>
      </c>
      <c r="E1013" t="s">
        <v>6145</v>
      </c>
      <c r="F1013" t="s">
        <v>6145</v>
      </c>
      <c r="G1013" t="s">
        <v>6146</v>
      </c>
      <c r="H1013" t="s">
        <v>6147</v>
      </c>
      <c r="K1013" t="s">
        <v>6148</v>
      </c>
      <c r="L1013" t="s">
        <v>6149</v>
      </c>
      <c r="M1013" t="s">
        <v>6130</v>
      </c>
    </row>
    <row r="1014" spans="1:13">
      <c r="A1014">
        <f>COUNTIF($B$2:B1014,buscaDEPOT!$L$4)</f>
        <v>2</v>
      </c>
      <c r="B1014" t="s">
        <v>6122</v>
      </c>
      <c r="C1014" t="s">
        <v>6123</v>
      </c>
      <c r="D1014" t="s">
        <v>6138</v>
      </c>
      <c r="E1014" t="s">
        <v>6139</v>
      </c>
      <c r="F1014" t="s">
        <v>5348</v>
      </c>
      <c r="G1014" t="s">
        <v>5304</v>
      </c>
      <c r="H1014" t="s">
        <v>6140</v>
      </c>
      <c r="I1014" t="s">
        <v>6141</v>
      </c>
      <c r="J1014" t="s">
        <v>5346</v>
      </c>
      <c r="K1014" t="s">
        <v>6142</v>
      </c>
      <c r="L1014" t="s">
        <v>6143</v>
      </c>
      <c r="M1014" t="s">
        <v>6130</v>
      </c>
    </row>
    <row r="1015" spans="1:13">
      <c r="A1015">
        <f>COUNTIF($B$2:B1015,buscaDEPOT!$L$4)</f>
        <v>2</v>
      </c>
      <c r="B1015" t="s">
        <v>6122</v>
      </c>
      <c r="C1015" t="s">
        <v>6123</v>
      </c>
      <c r="D1015" t="s">
        <v>6150</v>
      </c>
      <c r="E1015" t="s">
        <v>6151</v>
      </c>
      <c r="F1015" t="s">
        <v>5348</v>
      </c>
      <c r="G1015" t="s">
        <v>5304</v>
      </c>
      <c r="H1015" t="s">
        <v>6140</v>
      </c>
      <c r="I1015" t="s">
        <v>6141</v>
      </c>
      <c r="J1015" t="s">
        <v>5346</v>
      </c>
      <c r="K1015" t="s">
        <v>6152</v>
      </c>
      <c r="L1015" t="s">
        <v>6153</v>
      </c>
      <c r="M1015" t="s">
        <v>6130</v>
      </c>
    </row>
    <row r="1016" spans="1:13">
      <c r="A1016">
        <f>COUNTIF($B$2:B1016,buscaDEPOT!$L$4)</f>
        <v>2</v>
      </c>
      <c r="B1016" t="s">
        <v>6122</v>
      </c>
      <c r="C1016" t="s">
        <v>6123</v>
      </c>
      <c r="D1016" t="s">
        <v>6124</v>
      </c>
      <c r="E1016" t="s">
        <v>6125</v>
      </c>
      <c r="F1016" t="s">
        <v>6125</v>
      </c>
      <c r="G1016" t="s">
        <v>6126</v>
      </c>
      <c r="H1016" t="s">
        <v>6127</v>
      </c>
      <c r="K1016" t="s">
        <v>6128</v>
      </c>
      <c r="L1016" t="s">
        <v>6129</v>
      </c>
      <c r="M1016" t="s">
        <v>6130</v>
      </c>
    </row>
    <row r="1017" spans="1:13">
      <c r="A1017">
        <f>COUNTIF($B$2:B1017,buscaDEPOT!$L$4)</f>
        <v>2</v>
      </c>
      <c r="B1017" t="s">
        <v>6122</v>
      </c>
      <c r="C1017" t="s">
        <v>6123</v>
      </c>
      <c r="D1017" t="s">
        <v>6131</v>
      </c>
      <c r="E1017" t="s">
        <v>6132</v>
      </c>
      <c r="F1017" t="s">
        <v>6132</v>
      </c>
      <c r="G1017" t="s">
        <v>6133</v>
      </c>
      <c r="H1017" t="s">
        <v>6134</v>
      </c>
      <c r="I1017" t="s">
        <v>6135</v>
      </c>
      <c r="K1017" t="s">
        <v>6136</v>
      </c>
      <c r="L1017" t="s">
        <v>6137</v>
      </c>
      <c r="M1017" t="s">
        <v>6130</v>
      </c>
    </row>
    <row r="1018" spans="1:13">
      <c r="A1018">
        <f>COUNTIF($B$2:B1018,buscaDEPOT!$L$4)</f>
        <v>2</v>
      </c>
      <c r="B1018" t="s">
        <v>6122</v>
      </c>
      <c r="C1018" t="s">
        <v>6123</v>
      </c>
      <c r="D1018" t="s">
        <v>6154</v>
      </c>
      <c r="E1018" t="s">
        <v>6155</v>
      </c>
      <c r="F1018" t="s">
        <v>6155</v>
      </c>
      <c r="G1018" t="s">
        <v>6156</v>
      </c>
      <c r="H1018" t="s">
        <v>6157</v>
      </c>
      <c r="I1018" t="s">
        <v>6158</v>
      </c>
      <c r="K1018" t="s">
        <v>6159</v>
      </c>
      <c r="L1018" t="s">
        <v>6160</v>
      </c>
      <c r="M1018" t="s">
        <v>6130</v>
      </c>
    </row>
    <row r="1019" spans="1:13">
      <c r="A1019">
        <f>COUNTIF($B$2:B1019,buscaDEPOT!$L$4)</f>
        <v>2</v>
      </c>
      <c r="B1019" t="s">
        <v>6161</v>
      </c>
      <c r="C1019" t="s">
        <v>6162</v>
      </c>
      <c r="D1019" t="s">
        <v>6163</v>
      </c>
      <c r="E1019" t="s">
        <v>6164</v>
      </c>
      <c r="F1019" t="s">
        <v>6165</v>
      </c>
      <c r="G1019" t="s">
        <v>6166</v>
      </c>
      <c r="J1019" t="s">
        <v>6167</v>
      </c>
      <c r="K1019" t="s">
        <v>6168</v>
      </c>
      <c r="L1019" t="s">
        <v>6169</v>
      </c>
      <c r="M1019" t="s">
        <v>6163</v>
      </c>
    </row>
    <row r="1020" spans="1:13">
      <c r="A1020">
        <f>COUNTIF($B$2:B1020,buscaDEPOT!$L$4)</f>
        <v>2</v>
      </c>
      <c r="B1020" t="s">
        <v>6170</v>
      </c>
      <c r="C1020" t="s">
        <v>6171</v>
      </c>
      <c r="D1020" t="s">
        <v>6658</v>
      </c>
      <c r="E1020" t="s">
        <v>6659</v>
      </c>
      <c r="F1020" t="s">
        <v>6659</v>
      </c>
      <c r="G1020" t="s">
        <v>6660</v>
      </c>
      <c r="H1020" t="s">
        <v>6661</v>
      </c>
      <c r="I1020" t="s">
        <v>6662</v>
      </c>
      <c r="J1020" t="s">
        <v>6663</v>
      </c>
      <c r="K1020" t="s">
        <v>6664</v>
      </c>
      <c r="M1020" t="s">
        <v>6178</v>
      </c>
    </row>
    <row r="1021" spans="1:13">
      <c r="A1021">
        <f>COUNTIF($B$2:B1021,buscaDEPOT!$L$4)</f>
        <v>2</v>
      </c>
      <c r="B1021" t="s">
        <v>6170</v>
      </c>
      <c r="C1021" t="s">
        <v>6171</v>
      </c>
      <c r="D1021" t="s">
        <v>6750</v>
      </c>
      <c r="E1021" t="s">
        <v>6751</v>
      </c>
      <c r="F1021" t="s">
        <v>6751</v>
      </c>
      <c r="G1021" t="s">
        <v>6752</v>
      </c>
      <c r="H1021" t="s">
        <v>6753</v>
      </c>
      <c r="J1021" t="s">
        <v>6754</v>
      </c>
      <c r="K1021" t="s">
        <v>6755</v>
      </c>
      <c r="M1021" t="s">
        <v>6178</v>
      </c>
    </row>
    <row r="1022" spans="1:13">
      <c r="A1022">
        <f>COUNTIF($B$2:B1022,buscaDEPOT!$L$4)</f>
        <v>2</v>
      </c>
      <c r="B1022" t="s">
        <v>6170</v>
      </c>
      <c r="C1022" t="s">
        <v>6171</v>
      </c>
      <c r="D1022" t="s">
        <v>6623</v>
      </c>
      <c r="E1022" t="s">
        <v>6624</v>
      </c>
      <c r="F1022" t="s">
        <v>6624</v>
      </c>
      <c r="G1022" t="s">
        <v>6625</v>
      </c>
      <c r="H1022" t="s">
        <v>6626</v>
      </c>
      <c r="J1022" t="s">
        <v>6627</v>
      </c>
      <c r="K1022" t="s">
        <v>6628</v>
      </c>
      <c r="M1022" t="s">
        <v>6178</v>
      </c>
    </row>
    <row r="1023" spans="1:13">
      <c r="A1023">
        <f>COUNTIF($B$2:B1023,buscaDEPOT!$L$4)</f>
        <v>2</v>
      </c>
      <c r="B1023" t="s">
        <v>6170</v>
      </c>
      <c r="C1023" t="s">
        <v>6171</v>
      </c>
      <c r="D1023" t="s">
        <v>6629</v>
      </c>
      <c r="E1023" t="s">
        <v>6630</v>
      </c>
      <c r="F1023" t="s">
        <v>6631</v>
      </c>
      <c r="G1023" t="s">
        <v>6632</v>
      </c>
      <c r="H1023" t="s">
        <v>6633</v>
      </c>
      <c r="J1023" t="s">
        <v>6634</v>
      </c>
      <c r="K1023" t="s">
        <v>6635</v>
      </c>
      <c r="M1023" t="s">
        <v>6178</v>
      </c>
    </row>
    <row r="1024" spans="1:13">
      <c r="A1024">
        <f>COUNTIF($B$2:B1024,buscaDEPOT!$L$4)</f>
        <v>2</v>
      </c>
      <c r="B1024" t="s">
        <v>6170</v>
      </c>
      <c r="C1024" t="s">
        <v>6171</v>
      </c>
      <c r="D1024" t="s">
        <v>6643</v>
      </c>
      <c r="E1024" t="s">
        <v>6644</v>
      </c>
      <c r="F1024" t="s">
        <v>6644</v>
      </c>
      <c r="G1024" t="s">
        <v>6645</v>
      </c>
      <c r="H1024" t="s">
        <v>6646</v>
      </c>
      <c r="I1024" t="s">
        <v>6647</v>
      </c>
      <c r="J1024" t="s">
        <v>6648</v>
      </c>
      <c r="K1024" t="s">
        <v>6649</v>
      </c>
      <c r="L1024" t="s">
        <v>6650</v>
      </c>
      <c r="M1024" t="s">
        <v>6178</v>
      </c>
    </row>
    <row r="1025" spans="1:13">
      <c r="A1025">
        <f>COUNTIF($B$2:B1025,buscaDEPOT!$L$4)</f>
        <v>2</v>
      </c>
      <c r="B1025" t="s">
        <v>6170</v>
      </c>
      <c r="C1025" t="s">
        <v>6171</v>
      </c>
      <c r="D1025" t="s">
        <v>6803</v>
      </c>
      <c r="E1025" t="s">
        <v>6804</v>
      </c>
      <c r="F1025" t="s">
        <v>6804</v>
      </c>
      <c r="G1025" t="s">
        <v>6805</v>
      </c>
      <c r="H1025" t="s">
        <v>6806</v>
      </c>
      <c r="J1025" t="s">
        <v>6807</v>
      </c>
      <c r="K1025" t="s">
        <v>6808</v>
      </c>
      <c r="M1025" t="s">
        <v>6178</v>
      </c>
    </row>
    <row r="1026" spans="1:13">
      <c r="A1026">
        <f>COUNTIF($B$2:B1026,buscaDEPOT!$L$4)</f>
        <v>2</v>
      </c>
      <c r="B1026" t="s">
        <v>6170</v>
      </c>
      <c r="C1026" t="s">
        <v>6171</v>
      </c>
      <c r="D1026" t="s">
        <v>6617</v>
      </c>
      <c r="E1026" t="s">
        <v>6618</v>
      </c>
      <c r="F1026" t="s">
        <v>6618</v>
      </c>
      <c r="G1026" t="s">
        <v>6619</v>
      </c>
      <c r="H1026" t="s">
        <v>6620</v>
      </c>
      <c r="J1026" t="s">
        <v>6621</v>
      </c>
      <c r="K1026" t="s">
        <v>6622</v>
      </c>
      <c r="M1026" t="s">
        <v>6178</v>
      </c>
    </row>
    <row r="1027" spans="1:13">
      <c r="A1027">
        <f>COUNTIF($B$2:B1027,buscaDEPOT!$L$4)</f>
        <v>2</v>
      </c>
      <c r="B1027" t="s">
        <v>6170</v>
      </c>
      <c r="C1027" t="s">
        <v>6171</v>
      </c>
      <c r="D1027" t="s">
        <v>6612</v>
      </c>
      <c r="E1027" t="s">
        <v>6613</v>
      </c>
      <c r="F1027" t="s">
        <v>6613</v>
      </c>
      <c r="G1027" t="s">
        <v>6614</v>
      </c>
      <c r="J1027" t="s">
        <v>6615</v>
      </c>
      <c r="K1027" t="s">
        <v>6616</v>
      </c>
      <c r="M1027" t="s">
        <v>6178</v>
      </c>
    </row>
    <row r="1028" spans="1:13">
      <c r="A1028">
        <f>COUNTIF($B$2:B1028,buscaDEPOT!$L$4)</f>
        <v>2</v>
      </c>
      <c r="B1028" t="s">
        <v>6170</v>
      </c>
      <c r="C1028" t="s">
        <v>6171</v>
      </c>
      <c r="D1028" t="s">
        <v>6605</v>
      </c>
      <c r="E1028" t="s">
        <v>6606</v>
      </c>
      <c r="F1028" t="s">
        <v>6606</v>
      </c>
      <c r="G1028" t="s">
        <v>6607</v>
      </c>
      <c r="H1028" t="s">
        <v>6608</v>
      </c>
      <c r="I1028" t="s">
        <v>6609</v>
      </c>
      <c r="J1028" t="s">
        <v>6610</v>
      </c>
      <c r="K1028" t="s">
        <v>6611</v>
      </c>
      <c r="M1028" t="s">
        <v>6178</v>
      </c>
    </row>
    <row r="1029" spans="1:13">
      <c r="A1029">
        <f>COUNTIF($B$2:B1029,buscaDEPOT!$L$4)</f>
        <v>2</v>
      </c>
      <c r="B1029" t="s">
        <v>6170</v>
      </c>
      <c r="C1029" t="s">
        <v>6171</v>
      </c>
      <c r="D1029" t="s">
        <v>6599</v>
      </c>
      <c r="E1029" t="s">
        <v>6600</v>
      </c>
      <c r="F1029" t="s">
        <v>6600</v>
      </c>
      <c r="G1029" t="s">
        <v>6601</v>
      </c>
      <c r="H1029" t="s">
        <v>6602</v>
      </c>
      <c r="I1029" t="s">
        <v>6603</v>
      </c>
      <c r="J1029" t="s">
        <v>6604</v>
      </c>
      <c r="M1029" t="s">
        <v>6178</v>
      </c>
    </row>
    <row r="1030" spans="1:13">
      <c r="A1030">
        <f>COUNTIF($B$2:B1030,buscaDEPOT!$L$4)</f>
        <v>2</v>
      </c>
      <c r="B1030" t="s">
        <v>6170</v>
      </c>
      <c r="C1030" t="s">
        <v>6171</v>
      </c>
      <c r="D1030" t="s">
        <v>6594</v>
      </c>
      <c r="E1030" t="s">
        <v>6595</v>
      </c>
      <c r="F1030" t="s">
        <v>6368</v>
      </c>
      <c r="G1030" t="s">
        <v>6369</v>
      </c>
      <c r="H1030" t="s">
        <v>6370</v>
      </c>
      <c r="J1030" t="s">
        <v>6596</v>
      </c>
      <c r="K1030" t="s">
        <v>6597</v>
      </c>
      <c r="L1030" t="s">
        <v>6598</v>
      </c>
      <c r="M1030" t="s">
        <v>6178</v>
      </c>
    </row>
    <row r="1031" spans="1:13">
      <c r="A1031">
        <f>COUNTIF($B$2:B1031,buscaDEPOT!$L$4)</f>
        <v>2</v>
      </c>
      <c r="B1031" t="s">
        <v>6170</v>
      </c>
      <c r="C1031" t="s">
        <v>6171</v>
      </c>
      <c r="D1031" t="s">
        <v>6587</v>
      </c>
      <c r="E1031" t="s">
        <v>6588</v>
      </c>
      <c r="F1031" t="s">
        <v>6588</v>
      </c>
      <c r="G1031" t="s">
        <v>6589</v>
      </c>
      <c r="H1031" t="s">
        <v>6590</v>
      </c>
      <c r="I1031" t="s">
        <v>6591</v>
      </c>
      <c r="J1031" t="s">
        <v>6592</v>
      </c>
      <c r="K1031" t="s">
        <v>6593</v>
      </c>
      <c r="M1031" t="s">
        <v>6178</v>
      </c>
    </row>
    <row r="1032" spans="1:13">
      <c r="A1032">
        <f>COUNTIF($B$2:B1032,buscaDEPOT!$L$4)</f>
        <v>2</v>
      </c>
      <c r="B1032" t="s">
        <v>6170</v>
      </c>
      <c r="C1032" t="s">
        <v>6171</v>
      </c>
      <c r="D1032" t="s">
        <v>6496</v>
      </c>
      <c r="E1032" t="s">
        <v>6497</v>
      </c>
      <c r="F1032" t="s">
        <v>6497</v>
      </c>
      <c r="G1032" t="s">
        <v>6498</v>
      </c>
      <c r="H1032" t="s">
        <v>6499</v>
      </c>
      <c r="I1032" t="s">
        <v>6500</v>
      </c>
      <c r="J1032" t="s">
        <v>6501</v>
      </c>
      <c r="K1032" t="s">
        <v>6502</v>
      </c>
      <c r="M1032" t="s">
        <v>6178</v>
      </c>
    </row>
    <row r="1033" spans="1:13">
      <c r="A1033">
        <f>COUNTIF($B$2:B1033,buscaDEPOT!$L$4)</f>
        <v>2</v>
      </c>
      <c r="B1033" t="s">
        <v>6170</v>
      </c>
      <c r="C1033" t="s">
        <v>6171</v>
      </c>
      <c r="D1033" t="s">
        <v>6574</v>
      </c>
      <c r="E1033" t="s">
        <v>6575</v>
      </c>
      <c r="F1033" t="s">
        <v>6368</v>
      </c>
      <c r="G1033" t="s">
        <v>6576</v>
      </c>
      <c r="H1033" t="s">
        <v>6577</v>
      </c>
      <c r="I1033" t="s">
        <v>6578</v>
      </c>
      <c r="J1033" t="s">
        <v>6579</v>
      </c>
      <c r="K1033" t="s">
        <v>6580</v>
      </c>
      <c r="M1033" t="s">
        <v>6178</v>
      </c>
    </row>
    <row r="1034" spans="1:13">
      <c r="A1034">
        <f>COUNTIF($B$2:B1034,buscaDEPOT!$L$4)</f>
        <v>2</v>
      </c>
      <c r="B1034" t="s">
        <v>6170</v>
      </c>
      <c r="C1034" t="s">
        <v>6171</v>
      </c>
      <c r="D1034" t="s">
        <v>6651</v>
      </c>
      <c r="E1034" t="s">
        <v>6652</v>
      </c>
      <c r="F1034" t="s">
        <v>6374</v>
      </c>
      <c r="G1034" t="s">
        <v>6653</v>
      </c>
      <c r="H1034" t="s">
        <v>6654</v>
      </c>
      <c r="J1034" t="s">
        <v>6655</v>
      </c>
      <c r="K1034" t="s">
        <v>6656</v>
      </c>
      <c r="L1034" t="s">
        <v>6657</v>
      </c>
      <c r="M1034" t="s">
        <v>6178</v>
      </c>
    </row>
    <row r="1035" spans="1:13">
      <c r="A1035">
        <f>COUNTIF($B$2:B1035,buscaDEPOT!$L$4)</f>
        <v>2</v>
      </c>
      <c r="B1035" t="s">
        <v>6170</v>
      </c>
      <c r="C1035" t="s">
        <v>6171</v>
      </c>
      <c r="D1035" t="s">
        <v>6373</v>
      </c>
      <c r="E1035" t="s">
        <v>6374</v>
      </c>
      <c r="F1035" t="s">
        <v>6374</v>
      </c>
      <c r="G1035" t="s">
        <v>6375</v>
      </c>
      <c r="H1035" t="s">
        <v>6376</v>
      </c>
      <c r="I1035" t="s">
        <v>6377</v>
      </c>
      <c r="J1035" t="s">
        <v>6378</v>
      </c>
      <c r="K1035" t="s">
        <v>6379</v>
      </c>
      <c r="L1035" t="s">
        <v>6380</v>
      </c>
    </row>
    <row r="1036" spans="1:13">
      <c r="A1036">
        <f>COUNTIF($B$2:B1036,buscaDEPOT!$L$4)</f>
        <v>2</v>
      </c>
      <c r="B1036" t="s">
        <v>6170</v>
      </c>
      <c r="C1036" t="s">
        <v>6171</v>
      </c>
      <c r="D1036" t="s">
        <v>6367</v>
      </c>
      <c r="E1036" t="s">
        <v>6368</v>
      </c>
      <c r="F1036" t="s">
        <v>6368</v>
      </c>
      <c r="G1036" t="s">
        <v>6369</v>
      </c>
      <c r="H1036" t="s">
        <v>6370</v>
      </c>
      <c r="J1036" t="s">
        <v>6371</v>
      </c>
      <c r="K1036" t="s">
        <v>6372</v>
      </c>
    </row>
    <row r="1037" spans="1:13">
      <c r="A1037">
        <f>COUNTIF($B$2:B1037,buscaDEPOT!$L$4)</f>
        <v>2</v>
      </c>
      <c r="B1037" t="s">
        <v>6170</v>
      </c>
      <c r="C1037" t="s">
        <v>6171</v>
      </c>
      <c r="D1037" t="s">
        <v>6562</v>
      </c>
      <c r="E1037" t="s">
        <v>6563</v>
      </c>
      <c r="F1037" t="s">
        <v>6563</v>
      </c>
      <c r="G1037" t="s">
        <v>6564</v>
      </c>
      <c r="H1037" t="s">
        <v>6565</v>
      </c>
      <c r="I1037" t="s">
        <v>6566</v>
      </c>
      <c r="J1037" t="s">
        <v>6567</v>
      </c>
      <c r="K1037" t="s">
        <v>6568</v>
      </c>
      <c r="M1037" t="s">
        <v>6178</v>
      </c>
    </row>
    <row r="1038" spans="1:13">
      <c r="A1038">
        <f>COUNTIF($B$2:B1038,buscaDEPOT!$L$4)</f>
        <v>2</v>
      </c>
      <c r="B1038" t="s">
        <v>6170</v>
      </c>
      <c r="C1038" t="s">
        <v>6171</v>
      </c>
      <c r="D1038" t="s">
        <v>6554</v>
      </c>
      <c r="E1038" t="s">
        <v>6555</v>
      </c>
      <c r="F1038" t="s">
        <v>6556</v>
      </c>
      <c r="G1038" t="s">
        <v>6557</v>
      </c>
      <c r="H1038" t="s">
        <v>6558</v>
      </c>
      <c r="I1038" t="s">
        <v>6559</v>
      </c>
      <c r="J1038" t="s">
        <v>6560</v>
      </c>
      <c r="K1038" t="s">
        <v>6561</v>
      </c>
      <c r="M1038" t="s">
        <v>6178</v>
      </c>
    </row>
    <row r="1039" spans="1:13">
      <c r="A1039">
        <f>COUNTIF($B$2:B1039,buscaDEPOT!$L$4)</f>
        <v>2</v>
      </c>
      <c r="B1039" t="s">
        <v>6170</v>
      </c>
      <c r="C1039" t="s">
        <v>6171</v>
      </c>
      <c r="D1039" t="s">
        <v>6360</v>
      </c>
      <c r="E1039" t="s">
        <v>6361</v>
      </c>
      <c r="F1039" t="s">
        <v>6362</v>
      </c>
      <c r="G1039" t="s">
        <v>6363</v>
      </c>
      <c r="H1039" t="s">
        <v>6364</v>
      </c>
      <c r="J1039" t="s">
        <v>6365</v>
      </c>
      <c r="K1039" t="s">
        <v>6366</v>
      </c>
    </row>
    <row r="1040" spans="1:13">
      <c r="A1040">
        <f>COUNTIF($B$2:B1040,buscaDEPOT!$L$4)</f>
        <v>2</v>
      </c>
      <c r="B1040" t="s">
        <v>6170</v>
      </c>
      <c r="C1040" t="s">
        <v>6171</v>
      </c>
      <c r="D1040" t="s">
        <v>6548</v>
      </c>
      <c r="E1040" t="s">
        <v>6362</v>
      </c>
      <c r="F1040" t="s">
        <v>6362</v>
      </c>
      <c r="G1040" t="s">
        <v>6549</v>
      </c>
      <c r="H1040" t="s">
        <v>6550</v>
      </c>
      <c r="J1040" t="s">
        <v>6551</v>
      </c>
      <c r="K1040" t="s">
        <v>6552</v>
      </c>
      <c r="L1040" t="s">
        <v>6553</v>
      </c>
      <c r="M1040" t="s">
        <v>6178</v>
      </c>
    </row>
    <row r="1041" spans="1:13">
      <c r="A1041">
        <f>COUNTIF($B$2:B1041,buscaDEPOT!$L$4)</f>
        <v>2</v>
      </c>
      <c r="B1041" t="s">
        <v>6170</v>
      </c>
      <c r="C1041" t="s">
        <v>6171</v>
      </c>
      <c r="D1041" t="s">
        <v>6542</v>
      </c>
      <c r="E1041" t="s">
        <v>6543</v>
      </c>
      <c r="F1041" t="s">
        <v>6543</v>
      </c>
      <c r="G1041" t="s">
        <v>6544</v>
      </c>
      <c r="H1041" t="s">
        <v>6545</v>
      </c>
      <c r="J1041" t="s">
        <v>6546</v>
      </c>
      <c r="K1041" t="s">
        <v>6547</v>
      </c>
      <c r="M1041" t="s">
        <v>6178</v>
      </c>
    </row>
    <row r="1042" spans="1:13">
      <c r="A1042">
        <f>COUNTIF($B$2:B1042,buscaDEPOT!$L$4)</f>
        <v>2</v>
      </c>
      <c r="B1042" t="s">
        <v>6170</v>
      </c>
      <c r="C1042" t="s">
        <v>6171</v>
      </c>
      <c r="D1042" t="s">
        <v>6536</v>
      </c>
      <c r="E1042" t="s">
        <v>6537</v>
      </c>
      <c r="F1042" t="s">
        <v>6537</v>
      </c>
      <c r="G1042" t="s">
        <v>6538</v>
      </c>
      <c r="H1042" t="s">
        <v>6539</v>
      </c>
      <c r="J1042" t="s">
        <v>6540</v>
      </c>
      <c r="K1042" t="s">
        <v>6541</v>
      </c>
      <c r="M1042" t="s">
        <v>6178</v>
      </c>
    </row>
    <row r="1043" spans="1:13">
      <c r="A1043">
        <f>COUNTIF($B$2:B1043,buscaDEPOT!$L$4)</f>
        <v>2</v>
      </c>
      <c r="B1043" t="s">
        <v>6170</v>
      </c>
      <c r="C1043" t="s">
        <v>6171</v>
      </c>
      <c r="D1043" t="s">
        <v>6528</v>
      </c>
      <c r="E1043" t="s">
        <v>6529</v>
      </c>
      <c r="F1043" t="s">
        <v>6530</v>
      </c>
      <c r="G1043" t="s">
        <v>6531</v>
      </c>
      <c r="H1043" t="s">
        <v>6532</v>
      </c>
      <c r="J1043" t="s">
        <v>6533</v>
      </c>
      <c r="K1043" t="s">
        <v>6534</v>
      </c>
      <c r="L1043" t="s">
        <v>6535</v>
      </c>
      <c r="M1043" t="s">
        <v>6178</v>
      </c>
    </row>
    <row r="1044" spans="1:13">
      <c r="A1044">
        <f>COUNTIF($B$2:B1044,buscaDEPOT!$L$4)</f>
        <v>2</v>
      </c>
      <c r="B1044" t="s">
        <v>6170</v>
      </c>
      <c r="C1044" t="s">
        <v>6171</v>
      </c>
      <c r="D1044" t="s">
        <v>6521</v>
      </c>
      <c r="E1044" t="s">
        <v>6522</v>
      </c>
      <c r="F1044" t="s">
        <v>6522</v>
      </c>
      <c r="G1044" t="s">
        <v>6523</v>
      </c>
      <c r="H1044" t="s">
        <v>6524</v>
      </c>
      <c r="I1044" t="s">
        <v>6525</v>
      </c>
      <c r="J1044" t="s">
        <v>6526</v>
      </c>
      <c r="K1044" t="s">
        <v>6527</v>
      </c>
      <c r="M1044" t="s">
        <v>6178</v>
      </c>
    </row>
    <row r="1045" spans="1:13">
      <c r="A1045">
        <f>COUNTIF($B$2:B1045,buscaDEPOT!$L$4)</f>
        <v>2</v>
      </c>
      <c r="B1045" t="s">
        <v>6170</v>
      </c>
      <c r="C1045" t="s">
        <v>6171</v>
      </c>
      <c r="D1045" t="s">
        <v>6515</v>
      </c>
      <c r="E1045" t="s">
        <v>6516</v>
      </c>
      <c r="F1045" t="s">
        <v>6187</v>
      </c>
      <c r="G1045" t="s">
        <v>6517</v>
      </c>
      <c r="H1045" t="s">
        <v>6518</v>
      </c>
      <c r="J1045" t="s">
        <v>6519</v>
      </c>
      <c r="K1045" t="s">
        <v>6520</v>
      </c>
      <c r="M1045" t="s">
        <v>6178</v>
      </c>
    </row>
    <row r="1046" spans="1:13">
      <c r="A1046">
        <f>COUNTIF($B$2:B1046,buscaDEPOT!$L$4)</f>
        <v>2</v>
      </c>
      <c r="B1046" t="s">
        <v>6170</v>
      </c>
      <c r="C1046" t="s">
        <v>6171</v>
      </c>
      <c r="D1046" t="s">
        <v>6509</v>
      </c>
      <c r="E1046" t="s">
        <v>6510</v>
      </c>
      <c r="F1046" t="s">
        <v>6187</v>
      </c>
      <c r="G1046" t="s">
        <v>6511</v>
      </c>
      <c r="H1046" t="s">
        <v>6512</v>
      </c>
      <c r="J1046" t="s">
        <v>6513</v>
      </c>
      <c r="K1046" t="s">
        <v>6514</v>
      </c>
      <c r="L1046" t="s">
        <v>6359</v>
      </c>
      <c r="M1046" t="s">
        <v>6178</v>
      </c>
    </row>
    <row r="1047" spans="1:13">
      <c r="A1047">
        <f>COUNTIF($B$2:B1047,buscaDEPOT!$L$4)</f>
        <v>2</v>
      </c>
      <c r="B1047" t="s">
        <v>6170</v>
      </c>
      <c r="C1047" t="s">
        <v>6171</v>
      </c>
      <c r="D1047" t="s">
        <v>6503</v>
      </c>
      <c r="E1047" t="s">
        <v>6504</v>
      </c>
      <c r="F1047" t="s">
        <v>6504</v>
      </c>
      <c r="G1047" t="s">
        <v>6505</v>
      </c>
      <c r="H1047" t="s">
        <v>6506</v>
      </c>
      <c r="J1047" t="s">
        <v>6507</v>
      </c>
      <c r="K1047" t="s">
        <v>6508</v>
      </c>
      <c r="M1047" t="s">
        <v>6178</v>
      </c>
    </row>
    <row r="1048" spans="1:13">
      <c r="A1048">
        <f>COUNTIF($B$2:B1048,buscaDEPOT!$L$4)</f>
        <v>2</v>
      </c>
      <c r="B1048" t="s">
        <v>6170</v>
      </c>
      <c r="C1048" t="s">
        <v>6171</v>
      </c>
      <c r="D1048" t="s">
        <v>6354</v>
      </c>
      <c r="E1048" t="s">
        <v>6187</v>
      </c>
      <c r="F1048" t="s">
        <v>6187</v>
      </c>
      <c r="G1048" t="s">
        <v>6355</v>
      </c>
      <c r="H1048" t="s">
        <v>6356</v>
      </c>
      <c r="J1048" t="s">
        <v>6357</v>
      </c>
      <c r="K1048" t="s">
        <v>6358</v>
      </c>
      <c r="L1048" t="s">
        <v>6359</v>
      </c>
    </row>
    <row r="1049" spans="1:13">
      <c r="A1049">
        <f>COUNTIF($B$2:B1049,buscaDEPOT!$L$4)</f>
        <v>2</v>
      </c>
      <c r="B1049" t="s">
        <v>6170</v>
      </c>
      <c r="C1049" t="s">
        <v>6171</v>
      </c>
      <c r="D1049" t="s">
        <v>6727</v>
      </c>
      <c r="E1049" t="s">
        <v>6728</v>
      </c>
      <c r="F1049" t="s">
        <v>6728</v>
      </c>
      <c r="G1049" t="s">
        <v>6729</v>
      </c>
      <c r="J1049" t="s">
        <v>6730</v>
      </c>
      <c r="K1049" t="s">
        <v>6731</v>
      </c>
      <c r="M1049" t="s">
        <v>6178</v>
      </c>
    </row>
    <row r="1050" spans="1:13">
      <c r="A1050">
        <f>COUNTIF($B$2:B1050,buscaDEPOT!$L$4)</f>
        <v>2</v>
      </c>
      <c r="B1050" t="s">
        <v>6170</v>
      </c>
      <c r="C1050" t="s">
        <v>6171</v>
      </c>
      <c r="D1050" t="s">
        <v>6739</v>
      </c>
      <c r="E1050" t="s">
        <v>6740</v>
      </c>
      <c r="F1050" t="s">
        <v>6740</v>
      </c>
      <c r="G1050" t="s">
        <v>6741</v>
      </c>
      <c r="H1050" t="s">
        <v>6742</v>
      </c>
      <c r="J1050" t="s">
        <v>6743</v>
      </c>
      <c r="M1050" t="s">
        <v>6178</v>
      </c>
    </row>
    <row r="1051" spans="1:13">
      <c r="A1051">
        <f>COUNTIF($B$2:B1051,buscaDEPOT!$L$4)</f>
        <v>2</v>
      </c>
      <c r="B1051" t="s">
        <v>6170</v>
      </c>
      <c r="C1051" t="s">
        <v>6171</v>
      </c>
      <c r="D1051" t="s">
        <v>6581</v>
      </c>
      <c r="E1051" t="s">
        <v>6582</v>
      </c>
      <c r="F1051" t="s">
        <v>6582</v>
      </c>
      <c r="G1051" t="s">
        <v>6583</v>
      </c>
      <c r="H1051" t="s">
        <v>6584</v>
      </c>
      <c r="J1051" t="s">
        <v>6585</v>
      </c>
      <c r="K1051" t="s">
        <v>6586</v>
      </c>
      <c r="M1051" t="s">
        <v>6178</v>
      </c>
    </row>
    <row r="1052" spans="1:13">
      <c r="A1052">
        <f>COUNTIF($B$2:B1052,buscaDEPOT!$L$4)</f>
        <v>2</v>
      </c>
      <c r="B1052" t="s">
        <v>6170</v>
      </c>
      <c r="C1052" t="s">
        <v>6171</v>
      </c>
      <c r="D1052" t="s">
        <v>6796</v>
      </c>
      <c r="E1052" t="s">
        <v>6797</v>
      </c>
      <c r="F1052" t="s">
        <v>6797</v>
      </c>
      <c r="G1052" t="s">
        <v>6798</v>
      </c>
      <c r="H1052" t="s">
        <v>6799</v>
      </c>
      <c r="I1052" t="s">
        <v>6800</v>
      </c>
      <c r="J1052" t="s">
        <v>6801</v>
      </c>
      <c r="K1052" t="s">
        <v>6802</v>
      </c>
      <c r="M1052" t="s">
        <v>6178</v>
      </c>
    </row>
    <row r="1053" spans="1:13">
      <c r="A1053">
        <f>COUNTIF($B$2:B1053,buscaDEPOT!$L$4)</f>
        <v>2</v>
      </c>
      <c r="B1053" t="s">
        <v>6170</v>
      </c>
      <c r="C1053" t="s">
        <v>6171</v>
      </c>
      <c r="D1053" t="s">
        <v>6790</v>
      </c>
      <c r="E1053" t="s">
        <v>6791</v>
      </c>
      <c r="F1053" t="s">
        <v>6791</v>
      </c>
      <c r="G1053" t="s">
        <v>6792</v>
      </c>
      <c r="H1053" t="s">
        <v>6793</v>
      </c>
      <c r="J1053" t="s">
        <v>6794</v>
      </c>
      <c r="K1053" t="s">
        <v>6795</v>
      </c>
      <c r="M1053" t="s">
        <v>6178</v>
      </c>
    </row>
    <row r="1054" spans="1:13">
      <c r="A1054">
        <f>COUNTIF($B$2:B1054,buscaDEPOT!$L$4)</f>
        <v>2</v>
      </c>
      <c r="B1054" t="s">
        <v>6170</v>
      </c>
      <c r="C1054" t="s">
        <v>6171</v>
      </c>
      <c r="D1054" t="s">
        <v>6783</v>
      </c>
      <c r="E1054" t="s">
        <v>6784</v>
      </c>
      <c r="F1054" t="s">
        <v>6784</v>
      </c>
      <c r="G1054" t="s">
        <v>6785</v>
      </c>
      <c r="H1054" t="s">
        <v>6786</v>
      </c>
      <c r="I1054" t="s">
        <v>6787</v>
      </c>
      <c r="J1054" t="s">
        <v>6788</v>
      </c>
      <c r="K1054" t="s">
        <v>6789</v>
      </c>
      <c r="M1054" t="s">
        <v>6178</v>
      </c>
    </row>
    <row r="1055" spans="1:13">
      <c r="A1055">
        <f>COUNTIF($B$2:B1055,buscaDEPOT!$L$4)</f>
        <v>2</v>
      </c>
      <c r="B1055" t="s">
        <v>6170</v>
      </c>
      <c r="C1055" t="s">
        <v>6171</v>
      </c>
      <c r="D1055" t="s">
        <v>6778</v>
      </c>
      <c r="E1055" t="s">
        <v>6779</v>
      </c>
      <c r="F1055" t="s">
        <v>6779</v>
      </c>
      <c r="G1055" t="s">
        <v>6780</v>
      </c>
      <c r="J1055" t="s">
        <v>6781</v>
      </c>
      <c r="K1055" t="s">
        <v>6782</v>
      </c>
      <c r="M1055" t="s">
        <v>6178</v>
      </c>
    </row>
    <row r="1056" spans="1:13">
      <c r="A1056">
        <f>COUNTIF($B$2:B1056,buscaDEPOT!$L$4)</f>
        <v>2</v>
      </c>
      <c r="B1056" t="s">
        <v>6170</v>
      </c>
      <c r="C1056" t="s">
        <v>6171</v>
      </c>
      <c r="D1056" t="s">
        <v>6773</v>
      </c>
      <c r="E1056" t="s">
        <v>6774</v>
      </c>
      <c r="F1056" t="s">
        <v>6774</v>
      </c>
      <c r="G1056" t="s">
        <v>6775</v>
      </c>
      <c r="J1056" t="s">
        <v>6776</v>
      </c>
      <c r="K1056" t="s">
        <v>6777</v>
      </c>
      <c r="M1056" t="s">
        <v>6178</v>
      </c>
    </row>
    <row r="1057" spans="1:13">
      <c r="A1057">
        <f>COUNTIF($B$2:B1057,buscaDEPOT!$L$4)</f>
        <v>2</v>
      </c>
      <c r="B1057" t="s">
        <v>6170</v>
      </c>
      <c r="C1057" t="s">
        <v>6171</v>
      </c>
      <c r="D1057" t="s">
        <v>6767</v>
      </c>
      <c r="E1057" t="s">
        <v>6768</v>
      </c>
      <c r="F1057" t="s">
        <v>6768</v>
      </c>
      <c r="G1057" t="s">
        <v>6769</v>
      </c>
      <c r="H1057" t="s">
        <v>6770</v>
      </c>
      <c r="J1057" t="s">
        <v>6771</v>
      </c>
      <c r="K1057" t="s">
        <v>6772</v>
      </c>
      <c r="M1057" t="s">
        <v>6178</v>
      </c>
    </row>
    <row r="1058" spans="1:13">
      <c r="A1058">
        <f>COUNTIF($B$2:B1058,buscaDEPOT!$L$4)</f>
        <v>2</v>
      </c>
      <c r="B1058" t="s">
        <v>6170</v>
      </c>
      <c r="C1058" t="s">
        <v>6171</v>
      </c>
      <c r="D1058" t="s">
        <v>6762</v>
      </c>
      <c r="E1058" t="s">
        <v>6763</v>
      </c>
      <c r="F1058" t="s">
        <v>6374</v>
      </c>
      <c r="G1058" t="s">
        <v>6764</v>
      </c>
      <c r="H1058" t="s">
        <v>6376</v>
      </c>
      <c r="I1058" t="s">
        <v>6765</v>
      </c>
      <c r="J1058" t="s">
        <v>6378</v>
      </c>
      <c r="K1058" t="s">
        <v>6766</v>
      </c>
      <c r="M1058" t="s">
        <v>6178</v>
      </c>
    </row>
    <row r="1059" spans="1:13">
      <c r="A1059">
        <f>COUNTIF($B$2:B1059,buscaDEPOT!$L$4)</f>
        <v>2</v>
      </c>
      <c r="B1059" t="s">
        <v>6170</v>
      </c>
      <c r="C1059" t="s">
        <v>6171</v>
      </c>
      <c r="D1059" t="s">
        <v>6756</v>
      </c>
      <c r="E1059" t="s">
        <v>6757</v>
      </c>
      <c r="F1059" t="s">
        <v>6757</v>
      </c>
      <c r="G1059" t="s">
        <v>6758</v>
      </c>
      <c r="H1059" t="s">
        <v>6759</v>
      </c>
      <c r="J1059" t="s">
        <v>6760</v>
      </c>
      <c r="K1059" t="s">
        <v>6761</v>
      </c>
      <c r="M1059" t="s">
        <v>6178</v>
      </c>
    </row>
    <row r="1060" spans="1:13">
      <c r="A1060">
        <f>COUNTIF($B$2:B1060,buscaDEPOT!$L$4)</f>
        <v>2</v>
      </c>
      <c r="B1060" t="s">
        <v>6170</v>
      </c>
      <c r="C1060" t="s">
        <v>6171</v>
      </c>
      <c r="D1060" t="s">
        <v>6342</v>
      </c>
      <c r="E1060" t="s">
        <v>6343</v>
      </c>
      <c r="F1060" t="s">
        <v>6343</v>
      </c>
      <c r="G1060" t="s">
        <v>6344</v>
      </c>
      <c r="H1060" t="s">
        <v>6345</v>
      </c>
      <c r="J1060" t="s">
        <v>6346</v>
      </c>
      <c r="K1060" t="s">
        <v>6347</v>
      </c>
      <c r="M1060" t="s">
        <v>6178</v>
      </c>
    </row>
    <row r="1061" spans="1:13">
      <c r="A1061">
        <f>COUNTIF($B$2:B1061,buscaDEPOT!$L$4)</f>
        <v>2</v>
      </c>
      <c r="B1061" t="s">
        <v>6170</v>
      </c>
      <c r="C1061" t="s">
        <v>6171</v>
      </c>
      <c r="D1061" t="s">
        <v>6744</v>
      </c>
      <c r="E1061" t="s">
        <v>6745</v>
      </c>
      <c r="F1061" t="s">
        <v>6745</v>
      </c>
      <c r="G1061" t="s">
        <v>6746</v>
      </c>
      <c r="H1061" t="s">
        <v>6747</v>
      </c>
      <c r="I1061" t="s">
        <v>6748</v>
      </c>
      <c r="J1061" t="s">
        <v>6749</v>
      </c>
      <c r="M1061" t="s">
        <v>6178</v>
      </c>
    </row>
    <row r="1062" spans="1:13">
      <c r="A1062">
        <f>COUNTIF($B$2:B1062,buscaDEPOT!$L$4)</f>
        <v>2</v>
      </c>
      <c r="B1062" t="s">
        <v>6170</v>
      </c>
      <c r="C1062" t="s">
        <v>6171</v>
      </c>
      <c r="D1062" t="s">
        <v>6569</v>
      </c>
      <c r="E1062" t="s">
        <v>6570</v>
      </c>
      <c r="F1062" t="s">
        <v>6570</v>
      </c>
      <c r="G1062" t="s">
        <v>6571</v>
      </c>
      <c r="J1062" t="s">
        <v>6572</v>
      </c>
      <c r="K1062" t="s">
        <v>6573</v>
      </c>
      <c r="M1062" t="s">
        <v>6178</v>
      </c>
    </row>
    <row r="1063" spans="1:13">
      <c r="A1063">
        <f>COUNTIF($B$2:B1063,buscaDEPOT!$L$4)</f>
        <v>2</v>
      </c>
      <c r="B1063" t="s">
        <v>6170</v>
      </c>
      <c r="C1063" t="s">
        <v>6171</v>
      </c>
      <c r="D1063" t="s">
        <v>6732</v>
      </c>
      <c r="E1063" t="s">
        <v>6733</v>
      </c>
      <c r="F1063" t="s">
        <v>6733</v>
      </c>
      <c r="G1063" t="s">
        <v>6734</v>
      </c>
      <c r="H1063" t="s">
        <v>6735</v>
      </c>
      <c r="I1063" t="s">
        <v>6736</v>
      </c>
      <c r="J1063" t="s">
        <v>6737</v>
      </c>
      <c r="K1063" t="s">
        <v>6738</v>
      </c>
      <c r="M1063" t="s">
        <v>6178</v>
      </c>
    </row>
    <row r="1064" spans="1:13">
      <c r="A1064">
        <f>COUNTIF($B$2:B1064,buscaDEPOT!$L$4)</f>
        <v>2</v>
      </c>
      <c r="B1064" t="s">
        <v>6170</v>
      </c>
      <c r="C1064" t="s">
        <v>6171</v>
      </c>
      <c r="D1064" t="s">
        <v>6809</v>
      </c>
      <c r="E1064" t="s">
        <v>6810</v>
      </c>
      <c r="F1064" t="s">
        <v>6810</v>
      </c>
      <c r="G1064" t="s">
        <v>6811</v>
      </c>
      <c r="H1064" t="s">
        <v>6812</v>
      </c>
      <c r="I1064" t="s">
        <v>6813</v>
      </c>
      <c r="J1064" t="s">
        <v>6814</v>
      </c>
      <c r="K1064" t="s">
        <v>6815</v>
      </c>
      <c r="M1064" t="s">
        <v>6178</v>
      </c>
    </row>
    <row r="1065" spans="1:13">
      <c r="A1065">
        <f>COUNTIF($B$2:B1065,buscaDEPOT!$L$4)</f>
        <v>2</v>
      </c>
      <c r="B1065" t="s">
        <v>6170</v>
      </c>
      <c r="C1065" t="s">
        <v>6171</v>
      </c>
      <c r="D1065" t="s">
        <v>6721</v>
      </c>
      <c r="E1065" t="s">
        <v>6722</v>
      </c>
      <c r="F1065" t="s">
        <v>6722</v>
      </c>
      <c r="G1065" t="s">
        <v>6723</v>
      </c>
      <c r="H1065" t="s">
        <v>6724</v>
      </c>
      <c r="J1065" t="s">
        <v>6725</v>
      </c>
      <c r="K1065" t="s">
        <v>6726</v>
      </c>
      <c r="M1065" t="s">
        <v>6178</v>
      </c>
    </row>
    <row r="1066" spans="1:13">
      <c r="A1066">
        <f>COUNTIF($B$2:B1066,buscaDEPOT!$L$4)</f>
        <v>2</v>
      </c>
      <c r="B1066" t="s">
        <v>6170</v>
      </c>
      <c r="C1066" t="s">
        <v>6171</v>
      </c>
      <c r="D1066" t="s">
        <v>6714</v>
      </c>
      <c r="E1066" t="s">
        <v>6715</v>
      </c>
      <c r="F1066" t="s">
        <v>6715</v>
      </c>
      <c r="G1066" t="s">
        <v>6716</v>
      </c>
      <c r="H1066" t="s">
        <v>6717</v>
      </c>
      <c r="I1066" t="s">
        <v>6718</v>
      </c>
      <c r="J1066" t="s">
        <v>6719</v>
      </c>
      <c r="K1066" t="s">
        <v>6720</v>
      </c>
      <c r="M1066" t="s">
        <v>6178</v>
      </c>
    </row>
    <row r="1067" spans="1:13">
      <c r="A1067">
        <f>COUNTIF($B$2:B1067,buscaDEPOT!$L$4)</f>
        <v>2</v>
      </c>
      <c r="B1067" t="s">
        <v>6170</v>
      </c>
      <c r="C1067" t="s">
        <v>6171</v>
      </c>
      <c r="D1067" t="s">
        <v>6708</v>
      </c>
      <c r="E1067" t="s">
        <v>6709</v>
      </c>
      <c r="F1067" t="s">
        <v>6709</v>
      </c>
      <c r="G1067" t="s">
        <v>6710</v>
      </c>
      <c r="H1067" t="s">
        <v>6711</v>
      </c>
      <c r="J1067" t="s">
        <v>6712</v>
      </c>
      <c r="K1067" t="s">
        <v>6713</v>
      </c>
      <c r="M1067" t="s">
        <v>6178</v>
      </c>
    </row>
    <row r="1068" spans="1:13">
      <c r="A1068">
        <f>COUNTIF($B$2:B1068,buscaDEPOT!$L$4)</f>
        <v>2</v>
      </c>
      <c r="B1068" t="s">
        <v>6170</v>
      </c>
      <c r="C1068" t="s">
        <v>6171</v>
      </c>
      <c r="D1068" t="s">
        <v>6703</v>
      </c>
      <c r="E1068" t="s">
        <v>6704</v>
      </c>
      <c r="F1068" t="s">
        <v>6704</v>
      </c>
      <c r="G1068" t="s">
        <v>6705</v>
      </c>
      <c r="J1068" t="s">
        <v>6706</v>
      </c>
      <c r="K1068" t="s">
        <v>6707</v>
      </c>
      <c r="M1068" t="s">
        <v>6178</v>
      </c>
    </row>
    <row r="1069" spans="1:13">
      <c r="A1069">
        <f>COUNTIF($B$2:B1069,buscaDEPOT!$L$4)</f>
        <v>2</v>
      </c>
      <c r="B1069" t="s">
        <v>6170</v>
      </c>
      <c r="C1069" t="s">
        <v>6171</v>
      </c>
      <c r="D1069" t="s">
        <v>6696</v>
      </c>
      <c r="E1069" t="s">
        <v>6697</v>
      </c>
      <c r="F1069" t="s">
        <v>6697</v>
      </c>
      <c r="G1069" t="s">
        <v>6698</v>
      </c>
      <c r="H1069" t="s">
        <v>6699</v>
      </c>
      <c r="I1069" t="s">
        <v>6700</v>
      </c>
      <c r="J1069" t="s">
        <v>6701</v>
      </c>
      <c r="K1069" t="s">
        <v>6702</v>
      </c>
      <c r="M1069" t="s">
        <v>6178</v>
      </c>
    </row>
    <row r="1070" spans="1:13">
      <c r="A1070">
        <f>COUNTIF($B$2:B1070,buscaDEPOT!$L$4)</f>
        <v>2</v>
      </c>
      <c r="B1070" t="s">
        <v>6170</v>
      </c>
      <c r="C1070" t="s">
        <v>6171</v>
      </c>
      <c r="D1070" t="s">
        <v>6689</v>
      </c>
      <c r="E1070" t="s">
        <v>6690</v>
      </c>
      <c r="F1070" t="s">
        <v>6690</v>
      </c>
      <c r="G1070" t="s">
        <v>6691</v>
      </c>
      <c r="H1070" t="s">
        <v>6692</v>
      </c>
      <c r="I1070" t="s">
        <v>6693</v>
      </c>
      <c r="J1070" t="s">
        <v>6694</v>
      </c>
      <c r="K1070" t="s">
        <v>6695</v>
      </c>
      <c r="M1070" t="s">
        <v>6178</v>
      </c>
    </row>
    <row r="1071" spans="1:13">
      <c r="A1071">
        <f>COUNTIF($B$2:B1071,buscaDEPOT!$L$4)</f>
        <v>2</v>
      </c>
      <c r="B1071" t="s">
        <v>6170</v>
      </c>
      <c r="C1071" t="s">
        <v>6171</v>
      </c>
      <c r="D1071" t="s">
        <v>6683</v>
      </c>
      <c r="E1071" t="s">
        <v>6485</v>
      </c>
      <c r="F1071" t="s">
        <v>6485</v>
      </c>
      <c r="G1071" t="s">
        <v>6684</v>
      </c>
      <c r="H1071" t="s">
        <v>6685</v>
      </c>
      <c r="J1071" t="s">
        <v>6686</v>
      </c>
      <c r="K1071" t="s">
        <v>6687</v>
      </c>
      <c r="L1071" t="s">
        <v>6688</v>
      </c>
      <c r="M1071" t="s">
        <v>6178</v>
      </c>
    </row>
    <row r="1072" spans="1:13">
      <c r="A1072">
        <f>COUNTIF($B$2:B1072,buscaDEPOT!$L$4)</f>
        <v>2</v>
      </c>
      <c r="B1072" t="s">
        <v>6170</v>
      </c>
      <c r="C1072" t="s">
        <v>6171</v>
      </c>
      <c r="D1072" t="s">
        <v>6677</v>
      </c>
      <c r="E1072" t="s">
        <v>6678</v>
      </c>
      <c r="F1072" t="s">
        <v>6678</v>
      </c>
      <c r="G1072" t="s">
        <v>6679</v>
      </c>
      <c r="H1072" t="s">
        <v>6680</v>
      </c>
      <c r="I1072" t="s">
        <v>6614</v>
      </c>
      <c r="J1072" t="s">
        <v>6681</v>
      </c>
      <c r="K1072" t="s">
        <v>6682</v>
      </c>
      <c r="M1072" t="s">
        <v>6178</v>
      </c>
    </row>
    <row r="1073" spans="1:13">
      <c r="A1073">
        <f>COUNTIF($B$2:B1073,buscaDEPOT!$L$4)</f>
        <v>2</v>
      </c>
      <c r="B1073" t="s">
        <v>6170</v>
      </c>
      <c r="C1073" t="s">
        <v>6171</v>
      </c>
      <c r="D1073" t="s">
        <v>6671</v>
      </c>
      <c r="E1073" t="s">
        <v>6672</v>
      </c>
      <c r="F1073" t="s">
        <v>6672</v>
      </c>
      <c r="G1073" t="s">
        <v>6673</v>
      </c>
      <c r="H1073" t="s">
        <v>6674</v>
      </c>
      <c r="J1073" t="s">
        <v>6675</v>
      </c>
      <c r="K1073" t="s">
        <v>6676</v>
      </c>
      <c r="M1073" t="s">
        <v>6178</v>
      </c>
    </row>
    <row r="1074" spans="1:13">
      <c r="A1074">
        <f>COUNTIF($B$2:B1074,buscaDEPOT!$L$4)</f>
        <v>2</v>
      </c>
      <c r="B1074" t="s">
        <v>6170</v>
      </c>
      <c r="C1074" t="s">
        <v>6171</v>
      </c>
      <c r="D1074" t="s">
        <v>6665</v>
      </c>
      <c r="E1074" t="s">
        <v>6666</v>
      </c>
      <c r="F1074" t="s">
        <v>6666</v>
      </c>
      <c r="G1074" t="s">
        <v>6667</v>
      </c>
      <c r="J1074" t="s">
        <v>6668</v>
      </c>
      <c r="K1074" t="s">
        <v>6669</v>
      </c>
      <c r="L1074" t="s">
        <v>6670</v>
      </c>
      <c r="M1074" t="s">
        <v>6178</v>
      </c>
    </row>
    <row r="1075" spans="1:13">
      <c r="A1075">
        <f>COUNTIF($B$2:B1075,buscaDEPOT!$L$4)</f>
        <v>2</v>
      </c>
      <c r="B1075" t="s">
        <v>6170</v>
      </c>
      <c r="C1075" t="s">
        <v>6171</v>
      </c>
      <c r="D1075" t="s">
        <v>6636</v>
      </c>
      <c r="E1075" t="s">
        <v>6637</v>
      </c>
      <c r="F1075" t="s">
        <v>6637</v>
      </c>
      <c r="G1075" t="s">
        <v>6638</v>
      </c>
      <c r="H1075" t="s">
        <v>6639</v>
      </c>
      <c r="I1075" t="s">
        <v>6640</v>
      </c>
      <c r="J1075" t="s">
        <v>6641</v>
      </c>
      <c r="K1075" t="s">
        <v>6642</v>
      </c>
      <c r="M1075" t="s">
        <v>6178</v>
      </c>
    </row>
    <row r="1076" spans="1:13">
      <c r="A1076">
        <f>COUNTIF($B$2:B1076,buscaDEPOT!$L$4)</f>
        <v>2</v>
      </c>
      <c r="B1076" t="s">
        <v>6170</v>
      </c>
      <c r="C1076" t="s">
        <v>6171</v>
      </c>
      <c r="D1076" t="s">
        <v>6348</v>
      </c>
      <c r="E1076" t="s">
        <v>6349</v>
      </c>
      <c r="F1076" t="s">
        <v>6349</v>
      </c>
      <c r="G1076" t="s">
        <v>6350</v>
      </c>
      <c r="H1076" t="s">
        <v>6351</v>
      </c>
      <c r="J1076" t="s">
        <v>6352</v>
      </c>
      <c r="K1076" t="s">
        <v>6353</v>
      </c>
      <c r="M1076" t="s">
        <v>6178</v>
      </c>
    </row>
    <row r="1077" spans="1:13">
      <c r="A1077">
        <f>COUNTIF($B$2:B1077,buscaDEPOT!$L$4)</f>
        <v>2</v>
      </c>
      <c r="B1077" t="s">
        <v>6170</v>
      </c>
      <c r="C1077" t="s">
        <v>6171</v>
      </c>
      <c r="D1077" t="s">
        <v>6324</v>
      </c>
      <c r="E1077" t="s">
        <v>6325</v>
      </c>
      <c r="F1077" t="s">
        <v>6325</v>
      </c>
      <c r="G1077" t="s">
        <v>6326</v>
      </c>
      <c r="H1077" t="s">
        <v>6327</v>
      </c>
      <c r="J1077" t="s">
        <v>6328</v>
      </c>
      <c r="K1077" t="s">
        <v>6329</v>
      </c>
      <c r="M1077" t="s">
        <v>6178</v>
      </c>
    </row>
    <row r="1078" spans="1:13">
      <c r="A1078">
        <f>COUNTIF($B$2:B1078,buscaDEPOT!$L$4)</f>
        <v>2</v>
      </c>
      <c r="B1078" t="s">
        <v>6170</v>
      </c>
      <c r="C1078" t="s">
        <v>6171</v>
      </c>
      <c r="D1078" t="s">
        <v>6317</v>
      </c>
      <c r="E1078" t="s">
        <v>6318</v>
      </c>
      <c r="F1078" t="s">
        <v>6318</v>
      </c>
      <c r="G1078" t="s">
        <v>6319</v>
      </c>
      <c r="H1078" t="s">
        <v>6320</v>
      </c>
      <c r="I1078" t="s">
        <v>6321</v>
      </c>
      <c r="J1078" t="s">
        <v>6322</v>
      </c>
      <c r="K1078" t="s">
        <v>6323</v>
      </c>
      <c r="M1078" t="s">
        <v>6178</v>
      </c>
    </row>
    <row r="1079" spans="1:13">
      <c r="A1079">
        <f>COUNTIF($B$2:B1079,buscaDEPOT!$L$4)</f>
        <v>2</v>
      </c>
      <c r="B1079" t="s">
        <v>6170</v>
      </c>
      <c r="C1079" t="s">
        <v>6171</v>
      </c>
      <c r="D1079" t="s">
        <v>6311</v>
      </c>
      <c r="E1079" t="s">
        <v>6312</v>
      </c>
      <c r="F1079" t="s">
        <v>6312</v>
      </c>
      <c r="G1079" t="s">
        <v>6313</v>
      </c>
      <c r="H1079" t="s">
        <v>6314</v>
      </c>
      <c r="J1079" t="s">
        <v>6315</v>
      </c>
      <c r="K1079" t="s">
        <v>6316</v>
      </c>
      <c r="M1079" t="s">
        <v>6178</v>
      </c>
    </row>
    <row r="1080" spans="1:13">
      <c r="A1080">
        <f>COUNTIF($B$2:B1080,buscaDEPOT!$L$4)</f>
        <v>2</v>
      </c>
      <c r="B1080" t="s">
        <v>6170</v>
      </c>
      <c r="C1080" t="s">
        <v>6171</v>
      </c>
      <c r="D1080" t="s">
        <v>6304</v>
      </c>
      <c r="E1080" t="s">
        <v>6305</v>
      </c>
      <c r="F1080" t="s">
        <v>6306</v>
      </c>
      <c r="G1080" t="s">
        <v>6307</v>
      </c>
      <c r="H1080" t="s">
        <v>6308</v>
      </c>
      <c r="J1080" t="s">
        <v>6309</v>
      </c>
      <c r="K1080" t="s">
        <v>6310</v>
      </c>
      <c r="M1080" t="s">
        <v>6178</v>
      </c>
    </row>
    <row r="1081" spans="1:13">
      <c r="A1081">
        <f>COUNTIF($B$2:B1081,buscaDEPOT!$L$4)</f>
        <v>2</v>
      </c>
      <c r="B1081" t="s">
        <v>6170</v>
      </c>
      <c r="C1081" t="s">
        <v>6171</v>
      </c>
      <c r="D1081" t="s">
        <v>6291</v>
      </c>
      <c r="E1081" t="s">
        <v>6292</v>
      </c>
      <c r="F1081" t="s">
        <v>6292</v>
      </c>
      <c r="G1081" t="s">
        <v>6293</v>
      </c>
      <c r="H1081" t="s">
        <v>6294</v>
      </c>
      <c r="J1081" t="s">
        <v>6295</v>
      </c>
      <c r="K1081" t="s">
        <v>6296</v>
      </c>
      <c r="M1081" t="s">
        <v>6178</v>
      </c>
    </row>
    <row r="1082" spans="1:13">
      <c r="A1082">
        <f>COUNTIF($B$2:B1082,buscaDEPOT!$L$4)</f>
        <v>2</v>
      </c>
      <c r="B1082" t="s">
        <v>6170</v>
      </c>
      <c r="C1082" t="s">
        <v>6171</v>
      </c>
      <c r="D1082" t="s">
        <v>6330</v>
      </c>
      <c r="E1082" t="s">
        <v>6243</v>
      </c>
      <c r="F1082" t="s">
        <v>6243</v>
      </c>
      <c r="G1082" t="s">
        <v>6331</v>
      </c>
      <c r="H1082" t="s">
        <v>6332</v>
      </c>
      <c r="J1082" t="s">
        <v>6333</v>
      </c>
      <c r="K1082" t="s">
        <v>6334</v>
      </c>
      <c r="L1082" t="s">
        <v>6335</v>
      </c>
      <c r="M1082" t="s">
        <v>6178</v>
      </c>
    </row>
    <row r="1083" spans="1:13">
      <c r="A1083">
        <f>COUNTIF($B$2:B1083,buscaDEPOT!$L$4)</f>
        <v>2</v>
      </c>
      <c r="B1083" t="s">
        <v>6170</v>
      </c>
      <c r="C1083" t="s">
        <v>6171</v>
      </c>
      <c r="D1083" t="s">
        <v>6278</v>
      </c>
      <c r="E1083" t="s">
        <v>6279</v>
      </c>
      <c r="F1083" t="s">
        <v>6279</v>
      </c>
      <c r="G1083" t="s">
        <v>6280</v>
      </c>
      <c r="H1083" t="s">
        <v>6281</v>
      </c>
      <c r="J1083" t="s">
        <v>6282</v>
      </c>
      <c r="K1083" t="s">
        <v>6283</v>
      </c>
      <c r="M1083" t="s">
        <v>6178</v>
      </c>
    </row>
    <row r="1084" spans="1:13">
      <c r="A1084">
        <f>COUNTIF($B$2:B1084,buscaDEPOT!$L$4)</f>
        <v>2</v>
      </c>
      <c r="B1084" t="s">
        <v>6170</v>
      </c>
      <c r="C1084" t="s">
        <v>6171</v>
      </c>
      <c r="D1084" t="s">
        <v>6272</v>
      </c>
      <c r="E1084" t="s">
        <v>6273</v>
      </c>
      <c r="F1084" t="s">
        <v>6273</v>
      </c>
      <c r="G1084" t="s">
        <v>6274</v>
      </c>
      <c r="H1084" t="s">
        <v>6275</v>
      </c>
      <c r="J1084" t="s">
        <v>6276</v>
      </c>
      <c r="K1084" t="s">
        <v>6277</v>
      </c>
      <c r="M1084" t="s">
        <v>6178</v>
      </c>
    </row>
    <row r="1085" spans="1:13">
      <c r="A1085">
        <f>COUNTIF($B$2:B1085,buscaDEPOT!$L$4)</f>
        <v>2</v>
      </c>
      <c r="B1085" t="s">
        <v>6170</v>
      </c>
      <c r="C1085" t="s">
        <v>6171</v>
      </c>
      <c r="D1085" t="s">
        <v>6265</v>
      </c>
      <c r="E1085" t="s">
        <v>6266</v>
      </c>
      <c r="F1085" t="s">
        <v>6266</v>
      </c>
      <c r="G1085" t="s">
        <v>6267</v>
      </c>
      <c r="H1085" t="s">
        <v>6268</v>
      </c>
      <c r="I1085" t="s">
        <v>6269</v>
      </c>
      <c r="J1085" t="s">
        <v>6270</v>
      </c>
      <c r="K1085" t="s">
        <v>6271</v>
      </c>
      <c r="M1085" t="s">
        <v>6178</v>
      </c>
    </row>
    <row r="1086" spans="1:13">
      <c r="A1086">
        <f>COUNTIF($B$2:B1086,buscaDEPOT!$L$4)</f>
        <v>2</v>
      </c>
      <c r="B1086" t="s">
        <v>6170</v>
      </c>
      <c r="C1086" t="s">
        <v>6171</v>
      </c>
      <c r="D1086" t="s">
        <v>6260</v>
      </c>
      <c r="E1086" t="s">
        <v>6261</v>
      </c>
      <c r="F1086" t="s">
        <v>6187</v>
      </c>
      <c r="G1086" t="s">
        <v>6262</v>
      </c>
      <c r="J1086" t="s">
        <v>6263</v>
      </c>
      <c r="K1086" t="s">
        <v>6264</v>
      </c>
      <c r="M1086" t="s">
        <v>6178</v>
      </c>
    </row>
    <row r="1087" spans="1:13">
      <c r="A1087">
        <f>COUNTIF($B$2:B1087,buscaDEPOT!$L$4)</f>
        <v>2</v>
      </c>
      <c r="B1087" t="s">
        <v>6170</v>
      </c>
      <c r="C1087" t="s">
        <v>6171</v>
      </c>
      <c r="D1087" t="s">
        <v>6254</v>
      </c>
      <c r="E1087" t="s">
        <v>6255</v>
      </c>
      <c r="F1087" t="s">
        <v>6255</v>
      </c>
      <c r="G1087" t="s">
        <v>6256</v>
      </c>
      <c r="H1087" t="s">
        <v>6257</v>
      </c>
      <c r="J1087" t="s">
        <v>6258</v>
      </c>
      <c r="K1087" t="s">
        <v>6259</v>
      </c>
      <c r="M1087" t="s">
        <v>6178</v>
      </c>
    </row>
    <row r="1088" spans="1:13">
      <c r="A1088">
        <f>COUNTIF($B$2:B1088,buscaDEPOT!$L$4)</f>
        <v>2</v>
      </c>
      <c r="B1088" t="s">
        <v>6170</v>
      </c>
      <c r="C1088" t="s">
        <v>6171</v>
      </c>
      <c r="D1088" t="s">
        <v>6249</v>
      </c>
      <c r="E1088" t="s">
        <v>6250</v>
      </c>
      <c r="F1088" t="s">
        <v>6250</v>
      </c>
      <c r="G1088" t="s">
        <v>6251</v>
      </c>
      <c r="H1088" t="s">
        <v>6250</v>
      </c>
      <c r="J1088" t="s">
        <v>6252</v>
      </c>
      <c r="K1088" t="s">
        <v>6253</v>
      </c>
      <c r="M1088" t="s">
        <v>6178</v>
      </c>
    </row>
    <row r="1089" spans="1:13">
      <c r="A1089">
        <f>COUNTIF($B$2:B1089,buscaDEPOT!$L$4)</f>
        <v>2</v>
      </c>
      <c r="B1089" t="s">
        <v>6170</v>
      </c>
      <c r="C1089" t="s">
        <v>6171</v>
      </c>
      <c r="D1089" t="s">
        <v>6234</v>
      </c>
      <c r="E1089" t="s">
        <v>6235</v>
      </c>
      <c r="F1089" t="s">
        <v>6235</v>
      </c>
      <c r="G1089" t="s">
        <v>6236</v>
      </c>
      <c r="H1089" t="s">
        <v>6237</v>
      </c>
      <c r="I1089" t="s">
        <v>6238</v>
      </c>
      <c r="J1089" t="s">
        <v>6239</v>
      </c>
      <c r="K1089" t="s">
        <v>6240</v>
      </c>
      <c r="M1089" t="s">
        <v>6178</v>
      </c>
    </row>
    <row r="1090" spans="1:13">
      <c r="A1090">
        <f>COUNTIF($B$2:B1090,buscaDEPOT!$L$4)</f>
        <v>2</v>
      </c>
      <c r="B1090" t="s">
        <v>6170</v>
      </c>
      <c r="C1090" t="s">
        <v>6171</v>
      </c>
      <c r="D1090" t="s">
        <v>6179</v>
      </c>
      <c r="E1090" t="s">
        <v>6180</v>
      </c>
      <c r="F1090" t="s">
        <v>6180</v>
      </c>
      <c r="G1090" t="s">
        <v>6181</v>
      </c>
      <c r="H1090" t="s">
        <v>6182</v>
      </c>
      <c r="J1090" t="s">
        <v>6183</v>
      </c>
      <c r="K1090" t="s">
        <v>6184</v>
      </c>
      <c r="M1090" t="s">
        <v>6178</v>
      </c>
    </row>
    <row r="1091" spans="1:13">
      <c r="A1091">
        <f>COUNTIF($B$2:B1091,buscaDEPOT!$L$4)</f>
        <v>2</v>
      </c>
      <c r="B1091" t="s">
        <v>6170</v>
      </c>
      <c r="C1091" t="s">
        <v>6171</v>
      </c>
      <c r="D1091" t="s">
        <v>6185</v>
      </c>
      <c r="E1091" t="s">
        <v>6186</v>
      </c>
      <c r="F1091" t="s">
        <v>6187</v>
      </c>
      <c r="G1091" t="s">
        <v>6188</v>
      </c>
      <c r="H1091" t="s">
        <v>6189</v>
      </c>
      <c r="J1091" t="s">
        <v>6190</v>
      </c>
      <c r="K1091" t="s">
        <v>6191</v>
      </c>
      <c r="L1091" t="s">
        <v>6192</v>
      </c>
      <c r="M1091" t="s">
        <v>6178</v>
      </c>
    </row>
    <row r="1092" spans="1:13">
      <c r="A1092">
        <f>COUNTIF($B$2:B1092,buscaDEPOT!$L$4)</f>
        <v>2</v>
      </c>
      <c r="B1092" t="s">
        <v>6170</v>
      </c>
      <c r="C1092" t="s">
        <v>6171</v>
      </c>
      <c r="D1092" t="s">
        <v>6193</v>
      </c>
      <c r="E1092" t="s">
        <v>6194</v>
      </c>
      <c r="F1092" t="s">
        <v>6194</v>
      </c>
      <c r="G1092" t="s">
        <v>6195</v>
      </c>
      <c r="H1092" t="s">
        <v>6196</v>
      </c>
      <c r="I1092" t="s">
        <v>6197</v>
      </c>
      <c r="J1092" t="s">
        <v>6198</v>
      </c>
      <c r="K1092" t="s">
        <v>6199</v>
      </c>
      <c r="M1092" t="s">
        <v>6178</v>
      </c>
    </row>
    <row r="1093" spans="1:13">
      <c r="A1093">
        <f>COUNTIF($B$2:B1093,buscaDEPOT!$L$4)</f>
        <v>2</v>
      </c>
      <c r="B1093" t="s">
        <v>6170</v>
      </c>
      <c r="C1093" t="s">
        <v>6171</v>
      </c>
      <c r="D1093" t="s">
        <v>6206</v>
      </c>
      <c r="E1093" t="s">
        <v>6207</v>
      </c>
      <c r="F1093" t="s">
        <v>6208</v>
      </c>
      <c r="G1093" t="s">
        <v>6209</v>
      </c>
      <c r="H1093" t="s">
        <v>6210</v>
      </c>
      <c r="I1093" t="s">
        <v>6211</v>
      </c>
      <c r="J1093" t="s">
        <v>6212</v>
      </c>
      <c r="K1093" t="s">
        <v>6213</v>
      </c>
      <c r="M1093" t="s">
        <v>6178</v>
      </c>
    </row>
    <row r="1094" spans="1:13">
      <c r="A1094">
        <f>COUNTIF($B$2:B1094,buscaDEPOT!$L$4)</f>
        <v>2</v>
      </c>
      <c r="B1094" t="s">
        <v>6170</v>
      </c>
      <c r="C1094" t="s">
        <v>6171</v>
      </c>
      <c r="D1094" t="s">
        <v>6214</v>
      </c>
      <c r="E1094" t="s">
        <v>6215</v>
      </c>
      <c r="F1094" t="s">
        <v>6215</v>
      </c>
      <c r="G1094" t="s">
        <v>6216</v>
      </c>
      <c r="H1094" t="s">
        <v>6217</v>
      </c>
      <c r="I1094" t="s">
        <v>6218</v>
      </c>
      <c r="J1094" t="s">
        <v>6219</v>
      </c>
      <c r="K1094" t="s">
        <v>6220</v>
      </c>
      <c r="M1094" t="s">
        <v>6178</v>
      </c>
    </row>
    <row r="1095" spans="1:13">
      <c r="A1095">
        <f>COUNTIF($B$2:B1095,buscaDEPOT!$L$4)</f>
        <v>2</v>
      </c>
      <c r="B1095" t="s">
        <v>6170</v>
      </c>
      <c r="C1095" t="s">
        <v>6171</v>
      </c>
      <c r="D1095" t="s">
        <v>6172</v>
      </c>
      <c r="E1095" t="s">
        <v>6173</v>
      </c>
      <c r="F1095" t="s">
        <v>6173</v>
      </c>
      <c r="G1095" t="s">
        <v>6174</v>
      </c>
      <c r="H1095" t="s">
        <v>6175</v>
      </c>
      <c r="J1095" t="s">
        <v>6176</v>
      </c>
      <c r="K1095" t="s">
        <v>6177</v>
      </c>
      <c r="M1095" t="s">
        <v>6178</v>
      </c>
    </row>
    <row r="1096" spans="1:13">
      <c r="A1096">
        <f>COUNTIF($B$2:B1096,buscaDEPOT!$L$4)</f>
        <v>2</v>
      </c>
      <c r="B1096" t="s">
        <v>6170</v>
      </c>
      <c r="C1096" t="s">
        <v>6171</v>
      </c>
      <c r="D1096" t="s">
        <v>6221</v>
      </c>
      <c r="E1096" t="s">
        <v>6208</v>
      </c>
      <c r="F1096" t="s">
        <v>6208</v>
      </c>
      <c r="G1096" t="s">
        <v>6222</v>
      </c>
      <c r="H1096" t="s">
        <v>6223</v>
      </c>
      <c r="J1096" t="s">
        <v>6224</v>
      </c>
      <c r="K1096" t="s">
        <v>6225</v>
      </c>
      <c r="L1096" t="s">
        <v>6226</v>
      </c>
      <c r="M1096" t="s">
        <v>6178</v>
      </c>
    </row>
    <row r="1097" spans="1:13">
      <c r="A1097">
        <f>COUNTIF($B$2:B1097,buscaDEPOT!$L$4)</f>
        <v>2</v>
      </c>
      <c r="B1097" t="s">
        <v>6170</v>
      </c>
      <c r="C1097" t="s">
        <v>6171</v>
      </c>
      <c r="D1097" t="s">
        <v>6227</v>
      </c>
      <c r="E1097" t="s">
        <v>6228</v>
      </c>
      <c r="F1097" t="s">
        <v>6228</v>
      </c>
      <c r="G1097" t="s">
        <v>6229</v>
      </c>
      <c r="H1097" t="s">
        <v>6230</v>
      </c>
      <c r="I1097" t="s">
        <v>6231</v>
      </c>
      <c r="J1097" t="s">
        <v>6232</v>
      </c>
      <c r="K1097" t="s">
        <v>6233</v>
      </c>
      <c r="M1097" t="s">
        <v>6178</v>
      </c>
    </row>
    <row r="1098" spans="1:13">
      <c r="A1098">
        <f>COUNTIF($B$2:B1098,buscaDEPOT!$L$4)</f>
        <v>2</v>
      </c>
      <c r="B1098" t="s">
        <v>6170</v>
      </c>
      <c r="C1098" t="s">
        <v>6171</v>
      </c>
      <c r="D1098" t="s">
        <v>6241</v>
      </c>
      <c r="E1098" t="s">
        <v>6242</v>
      </c>
      <c r="F1098" t="s">
        <v>6243</v>
      </c>
      <c r="G1098" t="s">
        <v>6244</v>
      </c>
      <c r="H1098" t="s">
        <v>6245</v>
      </c>
      <c r="I1098" t="s">
        <v>6246</v>
      </c>
      <c r="J1098" t="s">
        <v>6247</v>
      </c>
      <c r="K1098" t="s">
        <v>6248</v>
      </c>
      <c r="M1098" t="s">
        <v>6178</v>
      </c>
    </row>
    <row r="1099" spans="1:13">
      <c r="A1099">
        <f>COUNTIF($B$2:B1099,buscaDEPOT!$L$4)</f>
        <v>2</v>
      </c>
      <c r="B1099" t="s">
        <v>6170</v>
      </c>
      <c r="C1099" t="s">
        <v>6171</v>
      </c>
      <c r="D1099" t="s">
        <v>6200</v>
      </c>
      <c r="E1099" t="s">
        <v>6201</v>
      </c>
      <c r="F1099" t="s">
        <v>6201</v>
      </c>
      <c r="G1099" t="s">
        <v>6202</v>
      </c>
      <c r="H1099" t="s">
        <v>6203</v>
      </c>
      <c r="J1099" t="s">
        <v>6204</v>
      </c>
      <c r="K1099" t="s">
        <v>6205</v>
      </c>
      <c r="M1099" t="s">
        <v>6178</v>
      </c>
    </row>
    <row r="1100" spans="1:13">
      <c r="A1100">
        <f>COUNTIF($B$2:B1100,buscaDEPOT!$L$4)</f>
        <v>2</v>
      </c>
      <c r="B1100" t="s">
        <v>6170</v>
      </c>
      <c r="C1100" t="s">
        <v>6171</v>
      </c>
      <c r="D1100" t="s">
        <v>6284</v>
      </c>
      <c r="E1100" t="s">
        <v>6285</v>
      </c>
      <c r="F1100" t="s">
        <v>6285</v>
      </c>
      <c r="G1100" t="s">
        <v>6286</v>
      </c>
      <c r="H1100" t="s">
        <v>6287</v>
      </c>
      <c r="I1100" t="s">
        <v>6288</v>
      </c>
      <c r="J1100" t="s">
        <v>6289</v>
      </c>
      <c r="K1100" t="s">
        <v>6290</v>
      </c>
      <c r="M1100" t="s">
        <v>6178</v>
      </c>
    </row>
    <row r="1101" spans="1:13">
      <c r="A1101">
        <f>COUNTIF($B$2:B1101,buscaDEPOT!$L$4)</f>
        <v>2</v>
      </c>
      <c r="B1101" t="s">
        <v>6170</v>
      </c>
      <c r="C1101" t="s">
        <v>6171</v>
      </c>
      <c r="D1101" t="s">
        <v>6422</v>
      </c>
      <c r="E1101" t="s">
        <v>6423</v>
      </c>
      <c r="F1101" t="s">
        <v>6423</v>
      </c>
      <c r="G1101" t="s">
        <v>6424</v>
      </c>
      <c r="H1101" t="s">
        <v>6425</v>
      </c>
      <c r="J1101" t="s">
        <v>6426</v>
      </c>
      <c r="K1101" t="s">
        <v>6427</v>
      </c>
      <c r="M1101" t="s">
        <v>6178</v>
      </c>
    </row>
    <row r="1102" spans="1:13">
      <c r="A1102">
        <f>COUNTIF($B$2:B1102,buscaDEPOT!$L$4)</f>
        <v>2</v>
      </c>
      <c r="B1102" t="s">
        <v>6170</v>
      </c>
      <c r="C1102" t="s">
        <v>6171</v>
      </c>
      <c r="D1102" t="s">
        <v>6488</v>
      </c>
      <c r="E1102" t="s">
        <v>6489</v>
      </c>
      <c r="F1102" t="s">
        <v>6489</v>
      </c>
      <c r="G1102" t="s">
        <v>6490</v>
      </c>
      <c r="H1102" t="s">
        <v>6491</v>
      </c>
      <c r="J1102" t="s">
        <v>6492</v>
      </c>
      <c r="K1102" t="s">
        <v>6493</v>
      </c>
      <c r="M1102" t="s">
        <v>6178</v>
      </c>
    </row>
    <row r="1103" spans="1:13">
      <c r="A1103">
        <f>COUNTIF($B$2:B1103,buscaDEPOT!$L$4)</f>
        <v>2</v>
      </c>
      <c r="B1103" t="s">
        <v>6170</v>
      </c>
      <c r="C1103" t="s">
        <v>6171</v>
      </c>
      <c r="D1103" t="s">
        <v>6483</v>
      </c>
      <c r="E1103" t="s">
        <v>6484</v>
      </c>
      <c r="F1103" t="s">
        <v>6485</v>
      </c>
      <c r="G1103" t="s">
        <v>6486</v>
      </c>
      <c r="K1103" t="s">
        <v>6487</v>
      </c>
      <c r="L1103" t="s">
        <v>6487</v>
      </c>
      <c r="M1103" t="s">
        <v>6178</v>
      </c>
    </row>
    <row r="1104" spans="1:13">
      <c r="A1104">
        <f>COUNTIF($B$2:B1104,buscaDEPOT!$L$4)</f>
        <v>2</v>
      </c>
      <c r="B1104" t="s">
        <v>6170</v>
      </c>
      <c r="C1104" t="s">
        <v>6171</v>
      </c>
      <c r="D1104" t="s">
        <v>6478</v>
      </c>
      <c r="E1104" t="s">
        <v>6479</v>
      </c>
      <c r="F1104" t="s">
        <v>6479</v>
      </c>
      <c r="G1104" t="s">
        <v>6480</v>
      </c>
      <c r="J1104" t="s">
        <v>6481</v>
      </c>
      <c r="K1104" t="s">
        <v>6482</v>
      </c>
      <c r="M1104" t="s">
        <v>6178</v>
      </c>
    </row>
    <row r="1105" spans="1:13">
      <c r="A1105">
        <f>COUNTIF($B$2:B1105,buscaDEPOT!$L$4)</f>
        <v>2</v>
      </c>
      <c r="B1105" t="s">
        <v>6170</v>
      </c>
      <c r="C1105" t="s">
        <v>6171</v>
      </c>
      <c r="D1105" t="s">
        <v>6472</v>
      </c>
      <c r="E1105" t="s">
        <v>6473</v>
      </c>
      <c r="F1105" t="s">
        <v>6473</v>
      </c>
      <c r="G1105" t="s">
        <v>6474</v>
      </c>
      <c r="H1105" t="s">
        <v>6475</v>
      </c>
      <c r="J1105" t="s">
        <v>6476</v>
      </c>
      <c r="K1105" t="s">
        <v>6477</v>
      </c>
      <c r="M1105" t="s">
        <v>6178</v>
      </c>
    </row>
    <row r="1106" spans="1:13">
      <c r="A1106">
        <f>COUNTIF($B$2:B1106,buscaDEPOT!$L$4)</f>
        <v>2</v>
      </c>
      <c r="B1106" t="s">
        <v>6170</v>
      </c>
      <c r="C1106" t="s">
        <v>6171</v>
      </c>
      <c r="D1106" t="s">
        <v>6465</v>
      </c>
      <c r="E1106" t="s">
        <v>6466</v>
      </c>
      <c r="F1106" t="s">
        <v>6466</v>
      </c>
      <c r="G1106" t="s">
        <v>6467</v>
      </c>
      <c r="H1106" t="s">
        <v>6468</v>
      </c>
      <c r="J1106" t="s">
        <v>6469</v>
      </c>
      <c r="K1106" t="s">
        <v>6470</v>
      </c>
      <c r="L1106" t="s">
        <v>6471</v>
      </c>
      <c r="M1106" t="s">
        <v>6178</v>
      </c>
    </row>
    <row r="1107" spans="1:13">
      <c r="A1107">
        <f>COUNTIF($B$2:B1107,buscaDEPOT!$L$4)</f>
        <v>2</v>
      </c>
      <c r="B1107" t="s">
        <v>6170</v>
      </c>
      <c r="C1107" t="s">
        <v>6171</v>
      </c>
      <c r="D1107" t="s">
        <v>6459</v>
      </c>
      <c r="E1107" t="s">
        <v>6460</v>
      </c>
      <c r="F1107" t="s">
        <v>6460</v>
      </c>
      <c r="G1107" t="s">
        <v>6461</v>
      </c>
      <c r="H1107" t="s">
        <v>6462</v>
      </c>
      <c r="J1107" t="s">
        <v>6463</v>
      </c>
      <c r="K1107" t="s">
        <v>6464</v>
      </c>
      <c r="M1107" t="s">
        <v>6178</v>
      </c>
    </row>
    <row r="1108" spans="1:13">
      <c r="A1108">
        <f>COUNTIF($B$2:B1108,buscaDEPOT!$L$4)</f>
        <v>2</v>
      </c>
      <c r="B1108" t="s">
        <v>6170</v>
      </c>
      <c r="C1108" t="s">
        <v>6171</v>
      </c>
      <c r="D1108" t="s">
        <v>6453</v>
      </c>
      <c r="E1108" t="s">
        <v>6454</v>
      </c>
      <c r="F1108" t="s">
        <v>6454</v>
      </c>
      <c r="G1108" t="s">
        <v>6455</v>
      </c>
      <c r="H1108" t="s">
        <v>6456</v>
      </c>
      <c r="J1108" t="s">
        <v>6457</v>
      </c>
      <c r="K1108" t="s">
        <v>6458</v>
      </c>
      <c r="M1108" t="s">
        <v>6178</v>
      </c>
    </row>
    <row r="1109" spans="1:13">
      <c r="A1109">
        <f>COUNTIF($B$2:B1109,buscaDEPOT!$L$4)</f>
        <v>2</v>
      </c>
      <c r="B1109" t="s">
        <v>6170</v>
      </c>
      <c r="C1109" t="s">
        <v>6171</v>
      </c>
      <c r="D1109" t="s">
        <v>6410</v>
      </c>
      <c r="E1109" t="s">
        <v>6411</v>
      </c>
      <c r="F1109" t="s">
        <v>6411</v>
      </c>
      <c r="G1109" t="s">
        <v>6412</v>
      </c>
      <c r="H1109" t="s">
        <v>6413</v>
      </c>
      <c r="J1109" t="s">
        <v>6414</v>
      </c>
      <c r="K1109" t="s">
        <v>6415</v>
      </c>
      <c r="M1109" t="s">
        <v>6178</v>
      </c>
    </row>
    <row r="1110" spans="1:13">
      <c r="A1110">
        <f>COUNTIF($B$2:B1110,buscaDEPOT!$L$4)</f>
        <v>2</v>
      </c>
      <c r="B1110" t="s">
        <v>6170</v>
      </c>
      <c r="C1110" t="s">
        <v>6171</v>
      </c>
      <c r="D1110" t="s">
        <v>6445</v>
      </c>
      <c r="E1110" t="s">
        <v>6446</v>
      </c>
      <c r="F1110" t="s">
        <v>6447</v>
      </c>
      <c r="G1110" t="s">
        <v>6448</v>
      </c>
      <c r="H1110" t="s">
        <v>6449</v>
      </c>
      <c r="I1110" t="s">
        <v>6450</v>
      </c>
      <c r="J1110" t="s">
        <v>6451</v>
      </c>
      <c r="K1110" t="s">
        <v>6452</v>
      </c>
      <c r="M1110" t="s">
        <v>6178</v>
      </c>
    </row>
    <row r="1111" spans="1:13">
      <c r="A1111">
        <f>COUNTIF($B$2:B1111,buscaDEPOT!$L$4)</f>
        <v>2</v>
      </c>
      <c r="B1111" t="s">
        <v>6170</v>
      </c>
      <c r="C1111" t="s">
        <v>6171</v>
      </c>
      <c r="D1111" t="s">
        <v>6297</v>
      </c>
      <c r="E1111" t="s">
        <v>6298</v>
      </c>
      <c r="F1111" t="s">
        <v>6298</v>
      </c>
      <c r="G1111" t="s">
        <v>6299</v>
      </c>
      <c r="H1111" t="s">
        <v>6300</v>
      </c>
      <c r="I1111" t="s">
        <v>6301</v>
      </c>
      <c r="J1111" t="s">
        <v>6302</v>
      </c>
      <c r="K1111" t="s">
        <v>6303</v>
      </c>
      <c r="M1111" t="s">
        <v>6178</v>
      </c>
    </row>
    <row r="1112" spans="1:13">
      <c r="A1112">
        <f>COUNTIF($B$2:B1112,buscaDEPOT!$L$4)</f>
        <v>2</v>
      </c>
      <c r="B1112" t="s">
        <v>6170</v>
      </c>
      <c r="C1112" t="s">
        <v>6171</v>
      </c>
      <c r="D1112" t="s">
        <v>6439</v>
      </c>
      <c r="E1112" t="s">
        <v>6440</v>
      </c>
      <c r="F1112" t="s">
        <v>6440</v>
      </c>
      <c r="G1112" t="s">
        <v>6441</v>
      </c>
      <c r="H1112" t="s">
        <v>6442</v>
      </c>
      <c r="J1112" t="s">
        <v>6443</v>
      </c>
      <c r="K1112" t="s">
        <v>6444</v>
      </c>
      <c r="M1112" t="s">
        <v>6178</v>
      </c>
    </row>
    <row r="1113" spans="1:13">
      <c r="A1113">
        <f>COUNTIF($B$2:B1113,buscaDEPOT!$L$4)</f>
        <v>2</v>
      </c>
      <c r="B1113" t="s">
        <v>6170</v>
      </c>
      <c r="C1113" t="s">
        <v>6171</v>
      </c>
      <c r="D1113" t="s">
        <v>6433</v>
      </c>
      <c r="E1113" t="s">
        <v>6434</v>
      </c>
      <c r="F1113" t="s">
        <v>6434</v>
      </c>
      <c r="G1113" t="s">
        <v>6435</v>
      </c>
      <c r="H1113" t="s">
        <v>6436</v>
      </c>
      <c r="J1113" t="s">
        <v>6437</v>
      </c>
      <c r="K1113" t="s">
        <v>6438</v>
      </c>
      <c r="L1113" t="s">
        <v>6438</v>
      </c>
      <c r="M1113" t="s">
        <v>6178</v>
      </c>
    </row>
    <row r="1114" spans="1:13">
      <c r="A1114">
        <f>COUNTIF($B$2:B1114,buscaDEPOT!$L$4)</f>
        <v>2</v>
      </c>
      <c r="B1114" t="s">
        <v>6170</v>
      </c>
      <c r="C1114" t="s">
        <v>6171</v>
      </c>
      <c r="D1114" t="s">
        <v>6428</v>
      </c>
      <c r="E1114" t="s">
        <v>6429</v>
      </c>
      <c r="F1114" t="s">
        <v>6429</v>
      </c>
      <c r="G1114" t="s">
        <v>6430</v>
      </c>
      <c r="J1114" t="s">
        <v>6431</v>
      </c>
      <c r="K1114" t="s">
        <v>6432</v>
      </c>
      <c r="M1114" t="s">
        <v>6178</v>
      </c>
    </row>
    <row r="1115" spans="1:13">
      <c r="A1115">
        <f>COUNTIF($B$2:B1115,buscaDEPOT!$L$4)</f>
        <v>2</v>
      </c>
      <c r="B1115" t="s">
        <v>6170</v>
      </c>
      <c r="C1115" t="s">
        <v>6171</v>
      </c>
      <c r="D1115" t="s">
        <v>6336</v>
      </c>
      <c r="E1115" t="s">
        <v>6337</v>
      </c>
      <c r="F1115" t="s">
        <v>6337</v>
      </c>
      <c r="G1115" t="s">
        <v>6338</v>
      </c>
      <c r="H1115" t="s">
        <v>6339</v>
      </c>
      <c r="J1115" t="s">
        <v>6340</v>
      </c>
      <c r="K1115" t="s">
        <v>6341</v>
      </c>
      <c r="M1115" t="s">
        <v>6178</v>
      </c>
    </row>
    <row r="1116" spans="1:13">
      <c r="A1116">
        <f>COUNTIF($B$2:B1116,buscaDEPOT!$L$4)</f>
        <v>2</v>
      </c>
      <c r="B1116" t="s">
        <v>6170</v>
      </c>
      <c r="C1116" t="s">
        <v>6171</v>
      </c>
      <c r="D1116" t="s">
        <v>6416</v>
      </c>
      <c r="E1116" t="s">
        <v>6417</v>
      </c>
      <c r="F1116" t="s">
        <v>6417</v>
      </c>
      <c r="G1116" t="s">
        <v>6418</v>
      </c>
      <c r="H1116" t="s">
        <v>6419</v>
      </c>
      <c r="J1116" t="s">
        <v>6420</v>
      </c>
      <c r="K1116" t="s">
        <v>6421</v>
      </c>
      <c r="M1116" t="s">
        <v>6178</v>
      </c>
    </row>
    <row r="1117" spans="1:13">
      <c r="A1117">
        <f>COUNTIF($B$2:B1117,buscaDEPOT!$L$4)</f>
        <v>2</v>
      </c>
      <c r="B1117" t="s">
        <v>6170</v>
      </c>
      <c r="C1117" t="s">
        <v>6171</v>
      </c>
      <c r="D1117" t="s">
        <v>6494</v>
      </c>
      <c r="E1117" t="s">
        <v>6495</v>
      </c>
      <c r="F1117" t="s">
        <v>6349</v>
      </c>
      <c r="G1117" t="s">
        <v>6350</v>
      </c>
      <c r="K1117" t="s">
        <v>6487</v>
      </c>
      <c r="L1117" t="s">
        <v>6487</v>
      </c>
      <c r="M1117" t="s">
        <v>6178</v>
      </c>
    </row>
    <row r="1118" spans="1:13">
      <c r="A1118">
        <f>COUNTIF($B$2:B1118,buscaDEPOT!$L$4)</f>
        <v>2</v>
      </c>
      <c r="B1118" t="s">
        <v>6170</v>
      </c>
      <c r="C1118" t="s">
        <v>6171</v>
      </c>
      <c r="D1118" t="s">
        <v>6404</v>
      </c>
      <c r="E1118" t="s">
        <v>6405</v>
      </c>
      <c r="F1118" t="s">
        <v>6405</v>
      </c>
      <c r="G1118" t="s">
        <v>6406</v>
      </c>
      <c r="H1118" t="s">
        <v>6407</v>
      </c>
      <c r="J1118" t="s">
        <v>6408</v>
      </c>
      <c r="K1118" t="s">
        <v>6409</v>
      </c>
      <c r="M1118" t="s">
        <v>6178</v>
      </c>
    </row>
    <row r="1119" spans="1:13">
      <c r="A1119">
        <f>COUNTIF($B$2:B1119,buscaDEPOT!$L$4)</f>
        <v>2</v>
      </c>
      <c r="B1119" t="s">
        <v>6170</v>
      </c>
      <c r="C1119" t="s">
        <v>6171</v>
      </c>
      <c r="D1119" t="s">
        <v>6396</v>
      </c>
      <c r="E1119" t="s">
        <v>6397</v>
      </c>
      <c r="F1119" t="s">
        <v>6397</v>
      </c>
      <c r="G1119" t="s">
        <v>6398</v>
      </c>
      <c r="H1119" t="s">
        <v>6399</v>
      </c>
      <c r="I1119" t="s">
        <v>6400</v>
      </c>
      <c r="J1119" t="s">
        <v>6401</v>
      </c>
      <c r="K1119" t="s">
        <v>6402</v>
      </c>
      <c r="L1119" t="s">
        <v>6403</v>
      </c>
      <c r="M1119" t="s">
        <v>6178</v>
      </c>
    </row>
    <row r="1120" spans="1:13">
      <c r="A1120">
        <f>COUNTIF($B$2:B1120,buscaDEPOT!$L$4)</f>
        <v>2</v>
      </c>
      <c r="B1120" t="s">
        <v>6170</v>
      </c>
      <c r="C1120" t="s">
        <v>6171</v>
      </c>
      <c r="D1120" t="s">
        <v>6389</v>
      </c>
      <c r="E1120" t="s">
        <v>6390</v>
      </c>
      <c r="F1120" t="s">
        <v>6390</v>
      </c>
      <c r="G1120" t="s">
        <v>6391</v>
      </c>
      <c r="H1120" t="s">
        <v>6392</v>
      </c>
      <c r="I1120" t="s">
        <v>6393</v>
      </c>
      <c r="J1120" t="s">
        <v>6394</v>
      </c>
      <c r="K1120" t="s">
        <v>6395</v>
      </c>
      <c r="M1120" t="s">
        <v>6178</v>
      </c>
    </row>
    <row r="1121" spans="1:13">
      <c r="A1121">
        <f>COUNTIF($B$2:B1121,buscaDEPOT!$L$4)</f>
        <v>2</v>
      </c>
      <c r="B1121" t="s">
        <v>6170</v>
      </c>
      <c r="C1121" t="s">
        <v>6171</v>
      </c>
      <c r="D1121" t="s">
        <v>6381</v>
      </c>
      <c r="E1121" t="s">
        <v>6382</v>
      </c>
      <c r="F1121" t="s">
        <v>6383</v>
      </c>
      <c r="G1121" t="s">
        <v>6384</v>
      </c>
      <c r="H1121" t="s">
        <v>6385</v>
      </c>
      <c r="I1121" t="s">
        <v>6386</v>
      </c>
      <c r="J1121" t="s">
        <v>6387</v>
      </c>
      <c r="K1121" t="s">
        <v>6388</v>
      </c>
      <c r="M1121" t="s">
        <v>6178</v>
      </c>
    </row>
    <row r="1122" spans="1:13">
      <c r="A1122">
        <f>COUNTIF($B$2:B1122,buscaDEPOT!$L$4)</f>
        <v>2</v>
      </c>
      <c r="B1122" t="s">
        <v>6816</v>
      </c>
      <c r="C1122" t="s">
        <v>6817</v>
      </c>
      <c r="D1122" t="s">
        <v>6822</v>
      </c>
      <c r="E1122" t="s">
        <v>6823</v>
      </c>
      <c r="F1122" t="s">
        <v>6823</v>
      </c>
      <c r="G1122" t="s">
        <v>6824</v>
      </c>
      <c r="K1122" t="s">
        <v>6825</v>
      </c>
      <c r="M1122" t="s">
        <v>6821</v>
      </c>
    </row>
    <row r="1123" spans="1:13">
      <c r="A1123">
        <f>COUNTIF($B$2:B1123,buscaDEPOT!$L$4)</f>
        <v>2</v>
      </c>
      <c r="B1123" t="s">
        <v>6816</v>
      </c>
      <c r="C1123" t="s">
        <v>6817</v>
      </c>
      <c r="D1123" t="s">
        <v>6818</v>
      </c>
      <c r="E1123" t="s">
        <v>6819</v>
      </c>
      <c r="F1123" t="s">
        <v>6819</v>
      </c>
      <c r="G1123" t="s">
        <v>6819</v>
      </c>
      <c r="H1123" t="s">
        <v>6819</v>
      </c>
      <c r="K1123" t="s">
        <v>6820</v>
      </c>
      <c r="M1123" t="s">
        <v>6821</v>
      </c>
    </row>
    <row r="1124" spans="1:13">
      <c r="A1124">
        <f>COUNTIF($B$2:B1124,buscaDEPOT!$L$4)</f>
        <v>2</v>
      </c>
      <c r="B1124" t="s">
        <v>6816</v>
      </c>
      <c r="C1124" t="s">
        <v>6817</v>
      </c>
      <c r="D1124" t="s">
        <v>6821</v>
      </c>
      <c r="E1124" t="s">
        <v>6826</v>
      </c>
      <c r="F1124" t="s">
        <v>6826</v>
      </c>
      <c r="G1124" t="s">
        <v>6827</v>
      </c>
      <c r="H1124" t="s">
        <v>6828</v>
      </c>
      <c r="K1124" t="s">
        <v>6829</v>
      </c>
      <c r="M1124" t="s">
        <v>6821</v>
      </c>
    </row>
    <row r="1125" spans="1:13">
      <c r="A1125">
        <f>COUNTIF($B$2:B1125,buscaDEPOT!$L$4)</f>
        <v>2</v>
      </c>
      <c r="B1125" t="s">
        <v>6830</v>
      </c>
      <c r="C1125" t="s">
        <v>6831</v>
      </c>
      <c r="D1125" t="s">
        <v>6839</v>
      </c>
      <c r="E1125" t="s">
        <v>6834</v>
      </c>
      <c r="F1125" t="s">
        <v>6834</v>
      </c>
      <c r="G1125" t="s">
        <v>6835</v>
      </c>
      <c r="J1125" t="s">
        <v>6836</v>
      </c>
      <c r="K1125" t="s">
        <v>6840</v>
      </c>
      <c r="L1125" t="s">
        <v>6841</v>
      </c>
      <c r="M1125" t="s">
        <v>6839</v>
      </c>
    </row>
    <row r="1126" spans="1:13">
      <c r="A1126">
        <f>COUNTIF($B$2:B1126,buscaDEPOT!$L$4)</f>
        <v>2</v>
      </c>
      <c r="B1126" t="s">
        <v>6830</v>
      </c>
      <c r="C1126" t="s">
        <v>6831</v>
      </c>
      <c r="D1126" t="s">
        <v>6832</v>
      </c>
      <c r="E1126" t="s">
        <v>6833</v>
      </c>
      <c r="F1126" t="s">
        <v>6834</v>
      </c>
      <c r="G1126" t="s">
        <v>6835</v>
      </c>
      <c r="J1126" t="s">
        <v>6836</v>
      </c>
      <c r="K1126" t="s">
        <v>6837</v>
      </c>
      <c r="L1126" t="s">
        <v>6838</v>
      </c>
    </row>
    <row r="1127" spans="1:13">
      <c r="A1127">
        <f>COUNTIF($B$2:B1127,buscaDEPOT!$L$4)</f>
        <v>2</v>
      </c>
      <c r="B1127" t="s">
        <v>6842</v>
      </c>
      <c r="C1127" t="s">
        <v>6843</v>
      </c>
      <c r="D1127" t="s">
        <v>7423</v>
      </c>
      <c r="E1127" t="s">
        <v>7424</v>
      </c>
      <c r="F1127" t="s">
        <v>7424</v>
      </c>
      <c r="G1127" t="s">
        <v>7425</v>
      </c>
      <c r="H1127" t="s">
        <v>7426</v>
      </c>
      <c r="J1127" t="s">
        <v>7427</v>
      </c>
      <c r="K1127" t="s">
        <v>7428</v>
      </c>
      <c r="L1127" t="s">
        <v>7429</v>
      </c>
      <c r="M1127" t="s">
        <v>7423</v>
      </c>
    </row>
    <row r="1128" spans="1:13">
      <c r="A1128">
        <f>COUNTIF($B$2:B1128,buscaDEPOT!$L$4)</f>
        <v>2</v>
      </c>
      <c r="B1128" t="s">
        <v>6842</v>
      </c>
      <c r="C1128" t="s">
        <v>6843</v>
      </c>
      <c r="D1128" t="s">
        <v>7438</v>
      </c>
      <c r="E1128" t="s">
        <v>7439</v>
      </c>
      <c r="F1128" t="s">
        <v>7440</v>
      </c>
      <c r="G1128" t="s">
        <v>7441</v>
      </c>
      <c r="J1128" t="s">
        <v>7442</v>
      </c>
      <c r="K1128" t="s">
        <v>7443</v>
      </c>
      <c r="L1128" t="s">
        <v>7444</v>
      </c>
      <c r="M1128" t="s">
        <v>7438</v>
      </c>
    </row>
    <row r="1129" spans="1:13">
      <c r="A1129">
        <f>COUNTIF($B$2:B1129,buscaDEPOT!$L$4)</f>
        <v>2</v>
      </c>
      <c r="B1129" t="s">
        <v>6842</v>
      </c>
      <c r="C1129" t="s">
        <v>6843</v>
      </c>
      <c r="D1129" t="s">
        <v>7280</v>
      </c>
      <c r="E1129" t="s">
        <v>7281</v>
      </c>
      <c r="F1129" t="s">
        <v>7282</v>
      </c>
      <c r="G1129" t="s">
        <v>7283</v>
      </c>
      <c r="J1129" t="s">
        <v>7284</v>
      </c>
      <c r="K1129" t="s">
        <v>7285</v>
      </c>
      <c r="L1129" t="s">
        <v>7286</v>
      </c>
      <c r="M1129" t="s">
        <v>7280</v>
      </c>
    </row>
    <row r="1130" spans="1:13">
      <c r="A1130">
        <f>COUNTIF($B$2:B1130,buscaDEPOT!$L$4)</f>
        <v>2</v>
      </c>
      <c r="B1130" t="s">
        <v>6842</v>
      </c>
      <c r="C1130" t="s">
        <v>6843</v>
      </c>
      <c r="D1130" t="s">
        <v>7266</v>
      </c>
      <c r="E1130" t="s">
        <v>7267</v>
      </c>
      <c r="F1130" t="s">
        <v>7268</v>
      </c>
      <c r="G1130" t="s">
        <v>7269</v>
      </c>
      <c r="J1130" t="s">
        <v>7270</v>
      </c>
      <c r="K1130" t="s">
        <v>7271</v>
      </c>
      <c r="L1130" t="s">
        <v>7272</v>
      </c>
      <c r="M1130" t="s">
        <v>7266</v>
      </c>
    </row>
    <row r="1131" spans="1:13">
      <c r="A1131">
        <f>COUNTIF($B$2:B1131,buscaDEPOT!$L$4)</f>
        <v>2</v>
      </c>
      <c r="B1131" t="s">
        <v>6842</v>
      </c>
      <c r="C1131" t="s">
        <v>6843</v>
      </c>
      <c r="D1131" t="s">
        <v>7260</v>
      </c>
      <c r="E1131" t="s">
        <v>7261</v>
      </c>
      <c r="F1131" t="s">
        <v>7261</v>
      </c>
      <c r="G1131" t="s">
        <v>7262</v>
      </c>
      <c r="J1131" t="s">
        <v>7263</v>
      </c>
      <c r="K1131" t="s">
        <v>7264</v>
      </c>
      <c r="L1131" t="s">
        <v>7265</v>
      </c>
      <c r="M1131" t="s">
        <v>7260</v>
      </c>
    </row>
    <row r="1132" spans="1:13">
      <c r="A1132">
        <f>COUNTIF($B$2:B1132,buscaDEPOT!$L$4)</f>
        <v>2</v>
      </c>
      <c r="B1132" t="s">
        <v>6842</v>
      </c>
      <c r="C1132" t="s">
        <v>6843</v>
      </c>
      <c r="D1132" t="s">
        <v>7253</v>
      </c>
      <c r="E1132" t="s">
        <v>7254</v>
      </c>
      <c r="F1132" t="s">
        <v>7255</v>
      </c>
      <c r="G1132" t="s">
        <v>7256</v>
      </c>
      <c r="J1132" t="s">
        <v>7257</v>
      </c>
      <c r="K1132" t="s">
        <v>7258</v>
      </c>
      <c r="L1132" t="s">
        <v>7259</v>
      </c>
      <c r="M1132" t="s">
        <v>7253</v>
      </c>
    </row>
    <row r="1133" spans="1:13">
      <c r="A1133">
        <f>COUNTIF($B$2:B1133,buscaDEPOT!$L$4)</f>
        <v>2</v>
      </c>
      <c r="B1133" t="s">
        <v>6842</v>
      </c>
      <c r="C1133" t="s">
        <v>6843</v>
      </c>
      <c r="D1133" t="s">
        <v>7246</v>
      </c>
      <c r="E1133" t="s">
        <v>7247</v>
      </c>
      <c r="F1133" t="s">
        <v>7248</v>
      </c>
      <c r="G1133" t="s">
        <v>7249</v>
      </c>
      <c r="J1133" t="s">
        <v>7250</v>
      </c>
      <c r="K1133" t="s">
        <v>7251</v>
      </c>
      <c r="L1133" t="s">
        <v>7252</v>
      </c>
      <c r="M1133" t="s">
        <v>7246</v>
      </c>
    </row>
    <row r="1134" spans="1:13">
      <c r="A1134">
        <f>COUNTIF($B$2:B1134,buscaDEPOT!$L$4)</f>
        <v>2</v>
      </c>
      <c r="B1134" t="s">
        <v>6842</v>
      </c>
      <c r="C1134" t="s">
        <v>6843</v>
      </c>
      <c r="D1134" t="s">
        <v>7238</v>
      </c>
      <c r="E1134" t="s">
        <v>7239</v>
      </c>
      <c r="F1134" t="s">
        <v>7240</v>
      </c>
      <c r="G1134" t="s">
        <v>7241</v>
      </c>
      <c r="H1134" t="s">
        <v>7242</v>
      </c>
      <c r="J1134" t="s">
        <v>7243</v>
      </c>
      <c r="K1134" t="s">
        <v>7244</v>
      </c>
      <c r="L1134" t="s">
        <v>7245</v>
      </c>
      <c r="M1134" t="s">
        <v>7238</v>
      </c>
    </row>
    <row r="1135" spans="1:13">
      <c r="A1135">
        <f>COUNTIF($B$2:B1135,buscaDEPOT!$L$4)</f>
        <v>2</v>
      </c>
      <c r="B1135" t="s">
        <v>6842</v>
      </c>
      <c r="C1135" t="s">
        <v>6843</v>
      </c>
      <c r="D1135" t="s">
        <v>7231</v>
      </c>
      <c r="E1135" t="s">
        <v>7232</v>
      </c>
      <c r="F1135" t="s">
        <v>7233</v>
      </c>
      <c r="G1135" t="s">
        <v>7234</v>
      </c>
      <c r="J1135" t="s">
        <v>7235</v>
      </c>
      <c r="K1135" t="s">
        <v>7236</v>
      </c>
      <c r="L1135" t="s">
        <v>7237</v>
      </c>
      <c r="M1135" t="s">
        <v>7231</v>
      </c>
    </row>
    <row r="1136" spans="1:13">
      <c r="A1136">
        <f>COUNTIF($B$2:B1136,buscaDEPOT!$L$4)</f>
        <v>2</v>
      </c>
      <c r="B1136" t="s">
        <v>6842</v>
      </c>
      <c r="C1136" t="s">
        <v>6843</v>
      </c>
      <c r="D1136" t="s">
        <v>7223</v>
      </c>
      <c r="E1136" t="s">
        <v>7224</v>
      </c>
      <c r="F1136" t="s">
        <v>7225</v>
      </c>
      <c r="G1136" t="s">
        <v>7226</v>
      </c>
      <c r="H1136" t="s">
        <v>7227</v>
      </c>
      <c r="J1136" t="s">
        <v>7228</v>
      </c>
      <c r="K1136" t="s">
        <v>7229</v>
      </c>
      <c r="L1136" t="s">
        <v>7230</v>
      </c>
      <c r="M1136" t="s">
        <v>7223</v>
      </c>
    </row>
    <row r="1137" spans="1:13">
      <c r="A1137">
        <f>COUNTIF($B$2:B1137,buscaDEPOT!$L$4)</f>
        <v>2</v>
      </c>
      <c r="B1137" t="s">
        <v>6842</v>
      </c>
      <c r="C1137" t="s">
        <v>6843</v>
      </c>
      <c r="D1137" t="s">
        <v>7216</v>
      </c>
      <c r="E1137" t="s">
        <v>7217</v>
      </c>
      <c r="F1137" t="s">
        <v>7218</v>
      </c>
      <c r="G1137" t="s">
        <v>7219</v>
      </c>
      <c r="J1137" t="s">
        <v>7220</v>
      </c>
      <c r="K1137" t="s">
        <v>7221</v>
      </c>
      <c r="L1137" t="s">
        <v>7222</v>
      </c>
      <c r="M1137" t="s">
        <v>7216</v>
      </c>
    </row>
    <row r="1138" spans="1:13">
      <c r="A1138">
        <f>COUNTIF($B$2:B1138,buscaDEPOT!$L$4)</f>
        <v>2</v>
      </c>
      <c r="B1138" t="s">
        <v>6842</v>
      </c>
      <c r="C1138" t="s">
        <v>6843</v>
      </c>
      <c r="D1138" t="s">
        <v>6996</v>
      </c>
      <c r="E1138" t="s">
        <v>6997</v>
      </c>
      <c r="F1138" t="s">
        <v>6997</v>
      </c>
      <c r="G1138" t="s">
        <v>6998</v>
      </c>
      <c r="J1138" t="s">
        <v>6999</v>
      </c>
      <c r="K1138" t="s">
        <v>7000</v>
      </c>
      <c r="L1138" t="s">
        <v>7001</v>
      </c>
    </row>
    <row r="1139" spans="1:13">
      <c r="A1139">
        <f>COUNTIF($B$2:B1139,buscaDEPOT!$L$4)</f>
        <v>2</v>
      </c>
      <c r="B1139" t="s">
        <v>6842</v>
      </c>
      <c r="C1139" t="s">
        <v>6843</v>
      </c>
      <c r="D1139" t="s">
        <v>7128</v>
      </c>
      <c r="E1139" t="s">
        <v>7129</v>
      </c>
      <c r="F1139" t="s">
        <v>7129</v>
      </c>
      <c r="G1139" t="s">
        <v>7130</v>
      </c>
      <c r="H1139" t="s">
        <v>7131</v>
      </c>
      <c r="I1139" t="s">
        <v>7132</v>
      </c>
      <c r="J1139" t="s">
        <v>7133</v>
      </c>
      <c r="K1139" t="s">
        <v>7134</v>
      </c>
      <c r="L1139" t="s">
        <v>7135</v>
      </c>
      <c r="M1139" t="s">
        <v>7128</v>
      </c>
    </row>
    <row r="1140" spans="1:13">
      <c r="A1140">
        <f>COUNTIF($B$2:B1140,buscaDEPOT!$L$4)</f>
        <v>2</v>
      </c>
      <c r="B1140" t="s">
        <v>6842</v>
      </c>
      <c r="C1140" t="s">
        <v>6843</v>
      </c>
      <c r="D1140" t="s">
        <v>7203</v>
      </c>
      <c r="E1140" t="s">
        <v>7204</v>
      </c>
      <c r="F1140" t="s">
        <v>7205</v>
      </c>
      <c r="G1140" t="s">
        <v>7206</v>
      </c>
      <c r="J1140" t="s">
        <v>7207</v>
      </c>
      <c r="K1140" t="s">
        <v>7208</v>
      </c>
      <c r="L1140" t="s">
        <v>7209</v>
      </c>
      <c r="M1140" t="s">
        <v>7203</v>
      </c>
    </row>
    <row r="1141" spans="1:13">
      <c r="A1141">
        <f>COUNTIF($B$2:B1141,buscaDEPOT!$L$4)</f>
        <v>2</v>
      </c>
      <c r="B1141" t="s">
        <v>6842</v>
      </c>
      <c r="C1141" t="s">
        <v>6843</v>
      </c>
      <c r="D1141" t="s">
        <v>7287</v>
      </c>
      <c r="E1141" t="s">
        <v>7288</v>
      </c>
      <c r="F1141" t="s">
        <v>7288</v>
      </c>
      <c r="G1141" t="s">
        <v>7289</v>
      </c>
      <c r="J1141" t="s">
        <v>7290</v>
      </c>
      <c r="K1141" t="s">
        <v>7291</v>
      </c>
      <c r="L1141" t="s">
        <v>7292</v>
      </c>
      <c r="M1141" t="s">
        <v>7287</v>
      </c>
    </row>
    <row r="1142" spans="1:13">
      <c r="A1142">
        <f>COUNTIF($B$2:B1142,buscaDEPOT!$L$4)</f>
        <v>2</v>
      </c>
      <c r="B1142" t="s">
        <v>6842</v>
      </c>
      <c r="C1142" t="s">
        <v>6843</v>
      </c>
      <c r="D1142" t="s">
        <v>7190</v>
      </c>
      <c r="E1142" t="s">
        <v>7191</v>
      </c>
      <c r="F1142" t="s">
        <v>7191</v>
      </c>
      <c r="G1142" t="s">
        <v>7192</v>
      </c>
      <c r="J1142" t="s">
        <v>7193</v>
      </c>
      <c r="K1142" t="s">
        <v>7194</v>
      </c>
      <c r="L1142" t="s">
        <v>7195</v>
      </c>
      <c r="M1142" t="s">
        <v>7190</v>
      </c>
    </row>
    <row r="1143" spans="1:13">
      <c r="A1143">
        <f>COUNTIF($B$2:B1143,buscaDEPOT!$L$4)</f>
        <v>2</v>
      </c>
      <c r="B1143" t="s">
        <v>6842</v>
      </c>
      <c r="C1143" t="s">
        <v>6843</v>
      </c>
      <c r="D1143" t="s">
        <v>7184</v>
      </c>
      <c r="E1143" t="s">
        <v>7185</v>
      </c>
      <c r="F1143" t="s">
        <v>7185</v>
      </c>
      <c r="G1143" t="s">
        <v>7186</v>
      </c>
      <c r="J1143" t="s">
        <v>7187</v>
      </c>
      <c r="K1143" t="s">
        <v>7188</v>
      </c>
      <c r="L1143" t="s">
        <v>7189</v>
      </c>
      <c r="M1143" t="s">
        <v>7184</v>
      </c>
    </row>
    <row r="1144" spans="1:13">
      <c r="A1144">
        <f>COUNTIF($B$2:B1144,buscaDEPOT!$L$4)</f>
        <v>2</v>
      </c>
      <c r="B1144" t="s">
        <v>6842</v>
      </c>
      <c r="C1144" t="s">
        <v>6843</v>
      </c>
      <c r="D1144" t="s">
        <v>6784</v>
      </c>
      <c r="E1144" t="s">
        <v>7313</v>
      </c>
      <c r="F1144" t="s">
        <v>7314</v>
      </c>
      <c r="G1144" t="s">
        <v>7315</v>
      </c>
      <c r="H1144" t="s">
        <v>7316</v>
      </c>
      <c r="J1144" t="s">
        <v>2479</v>
      </c>
      <c r="K1144" t="s">
        <v>7317</v>
      </c>
      <c r="L1144" t="s">
        <v>7318</v>
      </c>
      <c r="M1144" t="s">
        <v>6784</v>
      </c>
    </row>
    <row r="1145" spans="1:13">
      <c r="A1145">
        <f>COUNTIF($B$2:B1145,buscaDEPOT!$L$4)</f>
        <v>2</v>
      </c>
      <c r="B1145" t="s">
        <v>6842</v>
      </c>
      <c r="C1145" t="s">
        <v>6843</v>
      </c>
      <c r="D1145" t="s">
        <v>7171</v>
      </c>
      <c r="E1145" t="s">
        <v>7172</v>
      </c>
      <c r="F1145" t="s">
        <v>7172</v>
      </c>
      <c r="G1145" t="s">
        <v>7173</v>
      </c>
      <c r="J1145" t="s">
        <v>7174</v>
      </c>
      <c r="K1145" t="s">
        <v>7175</v>
      </c>
      <c r="L1145" t="s">
        <v>7176</v>
      </c>
      <c r="M1145" t="s">
        <v>7171</v>
      </c>
    </row>
    <row r="1146" spans="1:13">
      <c r="A1146">
        <f>COUNTIF($B$2:B1146,buscaDEPOT!$L$4)</f>
        <v>2</v>
      </c>
      <c r="B1146" t="s">
        <v>6842</v>
      </c>
      <c r="C1146" t="s">
        <v>6843</v>
      </c>
      <c r="D1146" t="s">
        <v>7210</v>
      </c>
      <c r="E1146" t="s">
        <v>7211</v>
      </c>
      <c r="F1146" t="s">
        <v>7211</v>
      </c>
      <c r="G1146" t="s">
        <v>7212</v>
      </c>
      <c r="J1146" t="s">
        <v>7213</v>
      </c>
      <c r="K1146" t="s">
        <v>7214</v>
      </c>
      <c r="L1146" t="s">
        <v>7215</v>
      </c>
      <c r="M1146" t="s">
        <v>6909</v>
      </c>
    </row>
    <row r="1147" spans="1:13">
      <c r="A1147">
        <f>COUNTIF($B$2:B1147,buscaDEPOT!$L$4)</f>
        <v>2</v>
      </c>
      <c r="B1147" t="s">
        <v>6842</v>
      </c>
      <c r="C1147" t="s">
        <v>6843</v>
      </c>
      <c r="D1147" t="s">
        <v>7164</v>
      </c>
      <c r="E1147" t="s">
        <v>7165</v>
      </c>
      <c r="F1147" t="s">
        <v>7166</v>
      </c>
      <c r="G1147" t="s">
        <v>7167</v>
      </c>
      <c r="J1147" t="s">
        <v>7168</v>
      </c>
      <c r="K1147" t="s">
        <v>7169</v>
      </c>
      <c r="L1147" t="s">
        <v>7170</v>
      </c>
      <c r="M1147" t="s">
        <v>7164</v>
      </c>
    </row>
    <row r="1148" spans="1:13">
      <c r="A1148">
        <f>COUNTIF($B$2:B1148,buscaDEPOT!$L$4)</f>
        <v>2</v>
      </c>
      <c r="B1148" t="s">
        <v>6842</v>
      </c>
      <c r="C1148" t="s">
        <v>6843</v>
      </c>
      <c r="D1148" t="s">
        <v>7156</v>
      </c>
      <c r="E1148" t="s">
        <v>7157</v>
      </c>
      <c r="F1148" t="s">
        <v>7158</v>
      </c>
      <c r="G1148" t="s">
        <v>7159</v>
      </c>
      <c r="H1148" t="s">
        <v>7160</v>
      </c>
      <c r="J1148" t="s">
        <v>7161</v>
      </c>
      <c r="K1148" t="s">
        <v>7162</v>
      </c>
      <c r="L1148" t="s">
        <v>7163</v>
      </c>
      <c r="M1148" t="s">
        <v>7156</v>
      </c>
    </row>
    <row r="1149" spans="1:13">
      <c r="A1149">
        <f>COUNTIF($B$2:B1149,buscaDEPOT!$L$4)</f>
        <v>2</v>
      </c>
      <c r="B1149" t="s">
        <v>6842</v>
      </c>
      <c r="C1149" t="s">
        <v>6843</v>
      </c>
      <c r="D1149" t="s">
        <v>7150</v>
      </c>
      <c r="E1149" t="s">
        <v>7151</v>
      </c>
      <c r="F1149" t="s">
        <v>7151</v>
      </c>
      <c r="G1149" t="s">
        <v>7152</v>
      </c>
      <c r="J1149" t="s">
        <v>7153</v>
      </c>
      <c r="K1149" t="s">
        <v>7154</v>
      </c>
      <c r="L1149" t="s">
        <v>7155</v>
      </c>
      <c r="M1149" t="s">
        <v>7150</v>
      </c>
    </row>
    <row r="1150" spans="1:13">
      <c r="A1150">
        <f>COUNTIF($B$2:B1150,buscaDEPOT!$L$4)</f>
        <v>2</v>
      </c>
      <c r="B1150" t="s">
        <v>6842</v>
      </c>
      <c r="C1150" t="s">
        <v>6843</v>
      </c>
      <c r="D1150" t="s">
        <v>7143</v>
      </c>
      <c r="E1150" t="s">
        <v>7144</v>
      </c>
      <c r="F1150" t="s">
        <v>7145</v>
      </c>
      <c r="G1150" t="s">
        <v>7146</v>
      </c>
      <c r="J1150" t="s">
        <v>7147</v>
      </c>
      <c r="K1150" t="s">
        <v>7148</v>
      </c>
      <c r="L1150" t="s">
        <v>7149</v>
      </c>
      <c r="M1150" t="s">
        <v>7143</v>
      </c>
    </row>
    <row r="1151" spans="1:13">
      <c r="A1151">
        <f>COUNTIF($B$2:B1151,buscaDEPOT!$L$4)</f>
        <v>2</v>
      </c>
      <c r="B1151" t="s">
        <v>6842</v>
      </c>
      <c r="C1151" t="s">
        <v>6843</v>
      </c>
      <c r="D1151" t="s">
        <v>7136</v>
      </c>
      <c r="E1151" t="s">
        <v>7137</v>
      </c>
      <c r="F1151" t="s">
        <v>7137</v>
      </c>
      <c r="G1151" t="s">
        <v>7138</v>
      </c>
      <c r="H1151" t="s">
        <v>7139</v>
      </c>
      <c r="J1151" t="s">
        <v>7140</v>
      </c>
      <c r="K1151" t="s">
        <v>7141</v>
      </c>
      <c r="L1151" t="s">
        <v>7142</v>
      </c>
      <c r="M1151" t="s">
        <v>7136</v>
      </c>
    </row>
    <row r="1152" spans="1:13">
      <c r="A1152">
        <f>COUNTIF($B$2:B1152,buscaDEPOT!$L$4)</f>
        <v>2</v>
      </c>
      <c r="B1152" t="s">
        <v>6842</v>
      </c>
      <c r="C1152" t="s">
        <v>6843</v>
      </c>
      <c r="D1152" t="s">
        <v>7009</v>
      </c>
      <c r="E1152" t="s">
        <v>7010</v>
      </c>
      <c r="F1152" t="s">
        <v>7011</v>
      </c>
      <c r="G1152" t="s">
        <v>7012</v>
      </c>
      <c r="J1152" t="s">
        <v>7013</v>
      </c>
      <c r="K1152" t="s">
        <v>7014</v>
      </c>
      <c r="L1152" t="s">
        <v>7015</v>
      </c>
    </row>
    <row r="1153" spans="1:13">
      <c r="A1153">
        <f>COUNTIF($B$2:B1153,buscaDEPOT!$L$4)</f>
        <v>2</v>
      </c>
      <c r="B1153" t="s">
        <v>6842</v>
      </c>
      <c r="C1153" t="s">
        <v>6843</v>
      </c>
      <c r="D1153" t="s">
        <v>7196</v>
      </c>
      <c r="E1153" t="s">
        <v>7197</v>
      </c>
      <c r="F1153" t="s">
        <v>7198</v>
      </c>
      <c r="G1153" t="s">
        <v>7199</v>
      </c>
      <c r="J1153" t="s">
        <v>7200</v>
      </c>
      <c r="K1153" t="s">
        <v>7201</v>
      </c>
      <c r="L1153" t="s">
        <v>7202</v>
      </c>
      <c r="M1153" t="s">
        <v>7196</v>
      </c>
    </row>
    <row r="1154" spans="1:13">
      <c r="A1154">
        <f>COUNTIF($B$2:B1154,buscaDEPOT!$L$4)</f>
        <v>2</v>
      </c>
      <c r="B1154" t="s">
        <v>6842</v>
      </c>
      <c r="C1154" t="s">
        <v>6843</v>
      </c>
      <c r="D1154" t="s">
        <v>7326</v>
      </c>
      <c r="E1154" t="s">
        <v>7327</v>
      </c>
      <c r="F1154" t="s">
        <v>7327</v>
      </c>
      <c r="G1154" t="s">
        <v>7328</v>
      </c>
      <c r="H1154" t="s">
        <v>7329</v>
      </c>
      <c r="J1154" t="s">
        <v>7330</v>
      </c>
      <c r="K1154" t="s">
        <v>7331</v>
      </c>
      <c r="L1154" t="s">
        <v>7332</v>
      </c>
      <c r="M1154" t="s">
        <v>7326</v>
      </c>
    </row>
    <row r="1155" spans="1:13">
      <c r="A1155">
        <f>COUNTIF($B$2:B1155,buscaDEPOT!$L$4)</f>
        <v>2</v>
      </c>
      <c r="B1155" t="s">
        <v>6842</v>
      </c>
      <c r="C1155" t="s">
        <v>6843</v>
      </c>
      <c r="D1155" t="s">
        <v>7452</v>
      </c>
      <c r="E1155" t="s">
        <v>7453</v>
      </c>
      <c r="F1155" t="s">
        <v>7453</v>
      </c>
      <c r="G1155" t="s">
        <v>7454</v>
      </c>
      <c r="H1155" t="s">
        <v>7455</v>
      </c>
      <c r="J1155" t="s">
        <v>7456</v>
      </c>
      <c r="K1155" t="s">
        <v>7457</v>
      </c>
      <c r="L1155" t="s">
        <v>7458</v>
      </c>
      <c r="M1155" t="s">
        <v>7452</v>
      </c>
    </row>
    <row r="1156" spans="1:13">
      <c r="A1156">
        <f>COUNTIF($B$2:B1156,buscaDEPOT!$L$4)</f>
        <v>2</v>
      </c>
      <c r="B1156" t="s">
        <v>6842</v>
      </c>
      <c r="C1156" t="s">
        <v>6843</v>
      </c>
      <c r="D1156" t="s">
        <v>7445</v>
      </c>
      <c r="E1156" t="s">
        <v>7446</v>
      </c>
      <c r="F1156" t="s">
        <v>7447</v>
      </c>
      <c r="G1156" t="s">
        <v>7448</v>
      </c>
      <c r="J1156" t="s">
        <v>7449</v>
      </c>
      <c r="K1156" t="s">
        <v>7450</v>
      </c>
      <c r="L1156" t="s">
        <v>7451</v>
      </c>
      <c r="M1156" t="s">
        <v>7445</v>
      </c>
    </row>
    <row r="1157" spans="1:13">
      <c r="A1157">
        <f>COUNTIF($B$2:B1157,buscaDEPOT!$L$4)</f>
        <v>2</v>
      </c>
      <c r="B1157" t="s">
        <v>6842</v>
      </c>
      <c r="C1157" t="s">
        <v>6843</v>
      </c>
      <c r="D1157" t="s">
        <v>6990</v>
      </c>
      <c r="E1157" t="s">
        <v>6991</v>
      </c>
      <c r="F1157" t="s">
        <v>6991</v>
      </c>
      <c r="G1157" t="s">
        <v>6992</v>
      </c>
      <c r="J1157" t="s">
        <v>6993</v>
      </c>
      <c r="K1157" t="s">
        <v>6994</v>
      </c>
      <c r="L1157" t="s">
        <v>6995</v>
      </c>
      <c r="M1157" t="s">
        <v>6990</v>
      </c>
    </row>
    <row r="1158" spans="1:13">
      <c r="A1158">
        <f>COUNTIF($B$2:B1158,buscaDEPOT!$L$4)</f>
        <v>2</v>
      </c>
      <c r="B1158" t="s">
        <v>6842</v>
      </c>
      <c r="C1158" t="s">
        <v>6843</v>
      </c>
      <c r="D1158" t="s">
        <v>7430</v>
      </c>
      <c r="E1158" t="s">
        <v>7431</v>
      </c>
      <c r="F1158" t="s">
        <v>7432</v>
      </c>
      <c r="G1158" t="s">
        <v>7433</v>
      </c>
      <c r="H1158" t="s">
        <v>7434</v>
      </c>
      <c r="J1158" t="s">
        <v>7435</v>
      </c>
      <c r="K1158" t="s">
        <v>7436</v>
      </c>
      <c r="L1158" t="s">
        <v>7437</v>
      </c>
      <c r="M1158" t="s">
        <v>7430</v>
      </c>
    </row>
    <row r="1159" spans="1:13">
      <c r="A1159">
        <f>COUNTIF($B$2:B1159,buscaDEPOT!$L$4)</f>
        <v>2</v>
      </c>
      <c r="B1159" t="s">
        <v>6842</v>
      </c>
      <c r="C1159" t="s">
        <v>6843</v>
      </c>
      <c r="D1159" t="s">
        <v>7273</v>
      </c>
      <c r="E1159" t="s">
        <v>7274</v>
      </c>
      <c r="F1159" t="s">
        <v>7275</v>
      </c>
      <c r="G1159" t="s">
        <v>7276</v>
      </c>
      <c r="J1159" t="s">
        <v>7277</v>
      </c>
      <c r="K1159" t="s">
        <v>7278</v>
      </c>
      <c r="L1159" t="s">
        <v>7279</v>
      </c>
      <c r="M1159" t="s">
        <v>7273</v>
      </c>
    </row>
    <row r="1160" spans="1:13">
      <c r="A1160">
        <f>COUNTIF($B$2:B1160,buscaDEPOT!$L$4)</f>
        <v>2</v>
      </c>
      <c r="B1160" t="s">
        <v>6842</v>
      </c>
      <c r="C1160" t="s">
        <v>6843</v>
      </c>
      <c r="D1160" t="s">
        <v>7417</v>
      </c>
      <c r="E1160" t="s">
        <v>7418</v>
      </c>
      <c r="F1160" t="s">
        <v>7418</v>
      </c>
      <c r="G1160" t="s">
        <v>7419</v>
      </c>
      <c r="J1160" t="s">
        <v>7420</v>
      </c>
      <c r="K1160" t="s">
        <v>7421</v>
      </c>
      <c r="L1160" t="s">
        <v>7422</v>
      </c>
      <c r="M1160" t="s">
        <v>7417</v>
      </c>
    </row>
    <row r="1161" spans="1:13">
      <c r="A1161">
        <f>COUNTIF($B$2:B1161,buscaDEPOT!$L$4)</f>
        <v>2</v>
      </c>
      <c r="B1161" t="s">
        <v>6842</v>
      </c>
      <c r="C1161" t="s">
        <v>6843</v>
      </c>
      <c r="D1161" t="s">
        <v>7403</v>
      </c>
      <c r="E1161" t="s">
        <v>7404</v>
      </c>
      <c r="F1161" t="s">
        <v>7405</v>
      </c>
      <c r="G1161" t="s">
        <v>7406</v>
      </c>
      <c r="J1161" t="s">
        <v>7407</v>
      </c>
      <c r="K1161" t="s">
        <v>7408</v>
      </c>
      <c r="L1161" t="s">
        <v>7409</v>
      </c>
      <c r="M1161" t="s">
        <v>7403</v>
      </c>
    </row>
    <row r="1162" spans="1:13">
      <c r="A1162">
        <f>COUNTIF($B$2:B1162,buscaDEPOT!$L$4)</f>
        <v>2</v>
      </c>
      <c r="B1162" t="s">
        <v>6842</v>
      </c>
      <c r="C1162" t="s">
        <v>6843</v>
      </c>
      <c r="D1162" t="s">
        <v>7016</v>
      </c>
      <c r="E1162" t="s">
        <v>7017</v>
      </c>
      <c r="F1162" t="s">
        <v>7017</v>
      </c>
      <c r="G1162" t="s">
        <v>7018</v>
      </c>
      <c r="J1162" t="s">
        <v>7019</v>
      </c>
      <c r="K1162" t="s">
        <v>7020</v>
      </c>
      <c r="L1162" t="s">
        <v>7021</v>
      </c>
    </row>
    <row r="1163" spans="1:13">
      <c r="A1163">
        <f>COUNTIF($B$2:B1163,buscaDEPOT!$L$4)</f>
        <v>2</v>
      </c>
      <c r="B1163" t="s">
        <v>6842</v>
      </c>
      <c r="C1163" t="s">
        <v>6843</v>
      </c>
      <c r="D1163" t="s">
        <v>7397</v>
      </c>
      <c r="E1163" t="s">
        <v>7398</v>
      </c>
      <c r="F1163" t="s">
        <v>7399</v>
      </c>
      <c r="G1163" t="s">
        <v>7400</v>
      </c>
      <c r="J1163" t="s">
        <v>5767</v>
      </c>
      <c r="K1163" t="s">
        <v>7401</v>
      </c>
      <c r="L1163" t="s">
        <v>7402</v>
      </c>
      <c r="M1163" t="s">
        <v>7397</v>
      </c>
    </row>
    <row r="1164" spans="1:13">
      <c r="A1164">
        <f>COUNTIF($B$2:B1164,buscaDEPOT!$L$4)</f>
        <v>2</v>
      </c>
      <c r="B1164" t="s">
        <v>6842</v>
      </c>
      <c r="C1164" t="s">
        <v>6843</v>
      </c>
      <c r="D1164" t="s">
        <v>7390</v>
      </c>
      <c r="E1164" t="s">
        <v>7391</v>
      </c>
      <c r="F1164" t="s">
        <v>7392</v>
      </c>
      <c r="G1164" t="s">
        <v>7393</v>
      </c>
      <c r="J1164" t="s">
        <v>7394</v>
      </c>
      <c r="K1164" t="s">
        <v>7395</v>
      </c>
      <c r="L1164" t="s">
        <v>7396</v>
      </c>
      <c r="M1164" t="s">
        <v>7390</v>
      </c>
    </row>
    <row r="1165" spans="1:13">
      <c r="A1165">
        <f>COUNTIF($B$2:B1165,buscaDEPOT!$L$4)</f>
        <v>2</v>
      </c>
      <c r="B1165" t="s">
        <v>6842</v>
      </c>
      <c r="C1165" t="s">
        <v>6843</v>
      </c>
      <c r="D1165" t="s">
        <v>7293</v>
      </c>
      <c r="E1165" t="s">
        <v>7294</v>
      </c>
      <c r="F1165" t="s">
        <v>7294</v>
      </c>
      <c r="G1165" t="s">
        <v>7295</v>
      </c>
      <c r="J1165" t="s">
        <v>7296</v>
      </c>
      <c r="K1165" t="s">
        <v>7297</v>
      </c>
      <c r="L1165" t="s">
        <v>7298</v>
      </c>
      <c r="M1165" t="s">
        <v>6784</v>
      </c>
    </row>
    <row r="1166" spans="1:13">
      <c r="A1166">
        <f>COUNTIF($B$2:B1166,buscaDEPOT!$L$4)</f>
        <v>2</v>
      </c>
      <c r="B1166" t="s">
        <v>6842</v>
      </c>
      <c r="C1166" t="s">
        <v>6843</v>
      </c>
      <c r="D1166" t="s">
        <v>7376</v>
      </c>
      <c r="E1166" t="s">
        <v>7377</v>
      </c>
      <c r="F1166" t="s">
        <v>7378</v>
      </c>
      <c r="G1166" t="s">
        <v>7379</v>
      </c>
      <c r="H1166" t="s">
        <v>7380</v>
      </c>
      <c r="J1166" t="s">
        <v>7381</v>
      </c>
      <c r="K1166" t="s">
        <v>7382</v>
      </c>
      <c r="L1166" t="s">
        <v>7383</v>
      </c>
      <c r="M1166" t="s">
        <v>7376</v>
      </c>
    </row>
    <row r="1167" spans="1:13">
      <c r="A1167">
        <f>COUNTIF($B$2:B1167,buscaDEPOT!$L$4)</f>
        <v>2</v>
      </c>
      <c r="B1167" t="s">
        <v>6842</v>
      </c>
      <c r="C1167" t="s">
        <v>6843</v>
      </c>
      <c r="D1167" t="s">
        <v>7459</v>
      </c>
      <c r="E1167" t="s">
        <v>7460</v>
      </c>
      <c r="F1167" t="s">
        <v>7461</v>
      </c>
      <c r="G1167" t="s">
        <v>7462</v>
      </c>
      <c r="J1167" t="s">
        <v>7463</v>
      </c>
      <c r="K1167" t="s">
        <v>7464</v>
      </c>
      <c r="L1167" t="s">
        <v>7465</v>
      </c>
      <c r="M1167" t="s">
        <v>7459</v>
      </c>
    </row>
    <row r="1168" spans="1:13">
      <c r="A1168">
        <f>COUNTIF($B$2:B1168,buscaDEPOT!$L$4)</f>
        <v>2</v>
      </c>
      <c r="B1168" t="s">
        <v>6842</v>
      </c>
      <c r="C1168" t="s">
        <v>6843</v>
      </c>
      <c r="D1168" t="s">
        <v>7353</v>
      </c>
      <c r="E1168" t="s">
        <v>7354</v>
      </c>
      <c r="F1168" t="s">
        <v>7354</v>
      </c>
      <c r="G1168" t="s">
        <v>7355</v>
      </c>
      <c r="H1168" t="s">
        <v>7131</v>
      </c>
      <c r="J1168" t="s">
        <v>7356</v>
      </c>
      <c r="K1168" t="s">
        <v>7357</v>
      </c>
      <c r="L1168" t="s">
        <v>7358</v>
      </c>
      <c r="M1168" t="s">
        <v>7353</v>
      </c>
    </row>
    <row r="1169" spans="1:13">
      <c r="A1169">
        <f>COUNTIF($B$2:B1169,buscaDEPOT!$L$4)</f>
        <v>2</v>
      </c>
      <c r="B1169" t="s">
        <v>6842</v>
      </c>
      <c r="C1169" t="s">
        <v>6843</v>
      </c>
      <c r="D1169" t="s">
        <v>7333</v>
      </c>
      <c r="E1169" t="s">
        <v>7334</v>
      </c>
      <c r="F1169" t="s">
        <v>7334</v>
      </c>
      <c r="G1169" t="s">
        <v>7335</v>
      </c>
      <c r="J1169" t="s">
        <v>7336</v>
      </c>
      <c r="K1169" t="s">
        <v>7337</v>
      </c>
      <c r="L1169" t="s">
        <v>7338</v>
      </c>
      <c r="M1169" t="s">
        <v>7333</v>
      </c>
    </row>
    <row r="1170" spans="1:13">
      <c r="A1170">
        <f>COUNTIF($B$2:B1170,buscaDEPOT!$L$4)</f>
        <v>2</v>
      </c>
      <c r="B1170" t="s">
        <v>6842</v>
      </c>
      <c r="C1170" t="s">
        <v>6843</v>
      </c>
      <c r="D1170" t="s">
        <v>7384</v>
      </c>
      <c r="E1170" t="s">
        <v>7385</v>
      </c>
      <c r="F1170" t="s">
        <v>7385</v>
      </c>
      <c r="G1170" t="s">
        <v>7386</v>
      </c>
      <c r="J1170" t="s">
        <v>7387</v>
      </c>
      <c r="K1170" t="s">
        <v>7388</v>
      </c>
      <c r="L1170" t="s">
        <v>7389</v>
      </c>
      <c r="M1170" t="s">
        <v>7384</v>
      </c>
    </row>
    <row r="1171" spans="1:13">
      <c r="A1171">
        <f>COUNTIF($B$2:B1171,buscaDEPOT!$L$4)</f>
        <v>2</v>
      </c>
      <c r="B1171" t="s">
        <v>6842</v>
      </c>
      <c r="C1171" t="s">
        <v>6843</v>
      </c>
      <c r="D1171" t="s">
        <v>7022</v>
      </c>
      <c r="E1171" t="s">
        <v>7023</v>
      </c>
      <c r="F1171" t="s">
        <v>7024</v>
      </c>
      <c r="G1171" t="s">
        <v>7025</v>
      </c>
      <c r="J1171" t="s">
        <v>7026</v>
      </c>
      <c r="K1171" t="s">
        <v>7027</v>
      </c>
      <c r="L1171" t="s">
        <v>7028</v>
      </c>
    </row>
    <row r="1172" spans="1:13">
      <c r="A1172">
        <f>COUNTIF($B$2:B1172,buscaDEPOT!$L$4)</f>
        <v>2</v>
      </c>
      <c r="B1172" t="s">
        <v>6842</v>
      </c>
      <c r="C1172" t="s">
        <v>6843</v>
      </c>
      <c r="D1172" t="s">
        <v>7339</v>
      </c>
      <c r="E1172" t="s">
        <v>7340</v>
      </c>
      <c r="F1172" t="s">
        <v>7341</v>
      </c>
      <c r="G1172" t="s">
        <v>7342</v>
      </c>
      <c r="J1172" t="s">
        <v>7343</v>
      </c>
      <c r="K1172" t="s">
        <v>7344</v>
      </c>
      <c r="L1172" t="s">
        <v>7345</v>
      </c>
      <c r="M1172" t="s">
        <v>7339</v>
      </c>
    </row>
    <row r="1173" spans="1:13">
      <c r="A1173">
        <f>COUNTIF($B$2:B1173,buscaDEPOT!$L$4)</f>
        <v>2</v>
      </c>
      <c r="B1173" t="s">
        <v>6842</v>
      </c>
      <c r="C1173" t="s">
        <v>6843</v>
      </c>
      <c r="D1173" t="s">
        <v>7346</v>
      </c>
      <c r="E1173" t="s">
        <v>7347</v>
      </c>
      <c r="F1173" t="s">
        <v>7348</v>
      </c>
      <c r="G1173" t="s">
        <v>7349</v>
      </c>
      <c r="J1173" t="s">
        <v>7350</v>
      </c>
      <c r="K1173" t="s">
        <v>7351</v>
      </c>
      <c r="L1173" t="s">
        <v>7352</v>
      </c>
      <c r="M1173" t="s">
        <v>7346</v>
      </c>
    </row>
    <row r="1174" spans="1:13">
      <c r="A1174">
        <f>COUNTIF($B$2:B1174,buscaDEPOT!$L$4)</f>
        <v>2</v>
      </c>
      <c r="B1174" t="s">
        <v>6842</v>
      </c>
      <c r="C1174" t="s">
        <v>6843</v>
      </c>
      <c r="D1174" t="s">
        <v>7359</v>
      </c>
      <c r="E1174" t="s">
        <v>7360</v>
      </c>
      <c r="F1174" t="s">
        <v>7361</v>
      </c>
      <c r="G1174" t="s">
        <v>7362</v>
      </c>
      <c r="H1174" t="s">
        <v>7363</v>
      </c>
      <c r="I1174" t="s">
        <v>7364</v>
      </c>
      <c r="J1174" t="s">
        <v>7365</v>
      </c>
      <c r="K1174" t="s">
        <v>7366</v>
      </c>
      <c r="L1174" t="s">
        <v>7367</v>
      </c>
      <c r="M1174" t="s">
        <v>7359</v>
      </c>
    </row>
    <row r="1175" spans="1:13">
      <c r="A1175">
        <f>COUNTIF($B$2:B1175,buscaDEPOT!$L$4)</f>
        <v>2</v>
      </c>
      <c r="B1175" t="s">
        <v>6842</v>
      </c>
      <c r="C1175" t="s">
        <v>6843</v>
      </c>
      <c r="D1175" t="s">
        <v>7368</v>
      </c>
      <c r="E1175" t="s">
        <v>7369</v>
      </c>
      <c r="F1175" t="s">
        <v>7370</v>
      </c>
      <c r="G1175" t="s">
        <v>7371</v>
      </c>
      <c r="H1175" t="s">
        <v>7372</v>
      </c>
      <c r="J1175" t="s">
        <v>7373</v>
      </c>
      <c r="K1175" t="s">
        <v>7374</v>
      </c>
      <c r="L1175" t="s">
        <v>7375</v>
      </c>
      <c r="M1175" t="s">
        <v>7368</v>
      </c>
    </row>
    <row r="1176" spans="1:13">
      <c r="A1176">
        <f>COUNTIF($B$2:B1176,buscaDEPOT!$L$4)</f>
        <v>2</v>
      </c>
      <c r="B1176" t="s">
        <v>6842</v>
      </c>
      <c r="C1176" t="s">
        <v>6843</v>
      </c>
      <c r="D1176" t="s">
        <v>7299</v>
      </c>
      <c r="E1176" t="s">
        <v>7300</v>
      </c>
      <c r="F1176" t="s">
        <v>7300</v>
      </c>
      <c r="G1176" t="s">
        <v>7301</v>
      </c>
      <c r="I1176" t="s">
        <v>7302</v>
      </c>
      <c r="J1176" t="s">
        <v>7303</v>
      </c>
      <c r="K1176" t="s">
        <v>7304</v>
      </c>
      <c r="L1176" t="s">
        <v>7305</v>
      </c>
      <c r="M1176" t="s">
        <v>7299</v>
      </c>
    </row>
    <row r="1177" spans="1:13">
      <c r="A1177">
        <f>COUNTIF($B$2:B1177,buscaDEPOT!$L$4)</f>
        <v>2</v>
      </c>
      <c r="B1177" t="s">
        <v>6842</v>
      </c>
      <c r="C1177" t="s">
        <v>6843</v>
      </c>
      <c r="D1177" t="s">
        <v>7306</v>
      </c>
      <c r="E1177" t="s">
        <v>7307</v>
      </c>
      <c r="F1177" t="s">
        <v>7307</v>
      </c>
      <c r="G1177" t="s">
        <v>7308</v>
      </c>
      <c r="H1177" t="s">
        <v>7309</v>
      </c>
      <c r="J1177" t="s">
        <v>7310</v>
      </c>
      <c r="K1177" t="s">
        <v>7311</v>
      </c>
      <c r="L1177" t="s">
        <v>7312</v>
      </c>
      <c r="M1177" t="s">
        <v>7306</v>
      </c>
    </row>
    <row r="1178" spans="1:13">
      <c r="A1178">
        <f>COUNTIF($B$2:B1178,buscaDEPOT!$L$4)</f>
        <v>2</v>
      </c>
      <c r="B1178" t="s">
        <v>6842</v>
      </c>
      <c r="C1178" t="s">
        <v>6843</v>
      </c>
      <c r="D1178" t="s">
        <v>7319</v>
      </c>
      <c r="E1178" t="s">
        <v>7320</v>
      </c>
      <c r="F1178" t="s">
        <v>7320</v>
      </c>
      <c r="G1178" t="s">
        <v>7321</v>
      </c>
      <c r="H1178" t="s">
        <v>7322</v>
      </c>
      <c r="J1178" t="s">
        <v>7323</v>
      </c>
      <c r="K1178" t="s">
        <v>7324</v>
      </c>
      <c r="L1178" t="s">
        <v>7325</v>
      </c>
      <c r="M1178" t="s">
        <v>7319</v>
      </c>
    </row>
    <row r="1179" spans="1:13">
      <c r="A1179">
        <f>COUNTIF($B$2:B1179,buscaDEPOT!$L$4)</f>
        <v>2</v>
      </c>
      <c r="B1179" t="s">
        <v>6842</v>
      </c>
      <c r="C1179" t="s">
        <v>6843</v>
      </c>
      <c r="D1179" t="s">
        <v>7410</v>
      </c>
      <c r="E1179" t="s">
        <v>7411</v>
      </c>
      <c r="F1179" t="s">
        <v>7412</v>
      </c>
      <c r="G1179" t="s">
        <v>7413</v>
      </c>
      <c r="J1179" t="s">
        <v>7414</v>
      </c>
      <c r="K1179" t="s">
        <v>7415</v>
      </c>
      <c r="L1179" t="s">
        <v>7416</v>
      </c>
      <c r="M1179" t="s">
        <v>7410</v>
      </c>
    </row>
    <row r="1180" spans="1:13">
      <c r="A1180">
        <f>COUNTIF($B$2:B1180,buscaDEPOT!$L$4)</f>
        <v>2</v>
      </c>
      <c r="B1180" t="s">
        <v>6842</v>
      </c>
      <c r="C1180" t="s">
        <v>6843</v>
      </c>
      <c r="D1180" t="s">
        <v>7177</v>
      </c>
      <c r="E1180" t="s">
        <v>7178</v>
      </c>
      <c r="F1180" t="s">
        <v>7179</v>
      </c>
      <c r="G1180" t="s">
        <v>7180</v>
      </c>
      <c r="H1180" t="s">
        <v>7181</v>
      </c>
      <c r="J1180" t="s">
        <v>7182</v>
      </c>
      <c r="K1180" t="s">
        <v>7183</v>
      </c>
      <c r="L1180" t="s">
        <v>7183</v>
      </c>
      <c r="M1180" t="s">
        <v>7177</v>
      </c>
    </row>
    <row r="1181" spans="1:13">
      <c r="A1181">
        <f>COUNTIF($B$2:B1181,buscaDEPOT!$L$4)</f>
        <v>2</v>
      </c>
      <c r="B1181" t="s">
        <v>6842</v>
      </c>
      <c r="C1181" t="s">
        <v>6843</v>
      </c>
      <c r="D1181" t="s">
        <v>7002</v>
      </c>
      <c r="E1181" t="s">
        <v>7003</v>
      </c>
      <c r="F1181" t="s">
        <v>7003</v>
      </c>
      <c r="G1181" t="s">
        <v>7004</v>
      </c>
      <c r="H1181" t="s">
        <v>7005</v>
      </c>
      <c r="J1181" t="s">
        <v>7006</v>
      </c>
      <c r="K1181" t="s">
        <v>7007</v>
      </c>
      <c r="L1181" t="s">
        <v>7008</v>
      </c>
      <c r="M1181" t="s">
        <v>7002</v>
      </c>
    </row>
    <row r="1182" spans="1:13">
      <c r="A1182">
        <f>COUNTIF($B$2:B1182,buscaDEPOT!$L$4)</f>
        <v>2</v>
      </c>
      <c r="B1182" t="s">
        <v>6842</v>
      </c>
      <c r="C1182" t="s">
        <v>6843</v>
      </c>
      <c r="D1182" t="s">
        <v>6969</v>
      </c>
      <c r="E1182" t="s">
        <v>6970</v>
      </c>
      <c r="F1182" t="s">
        <v>6971</v>
      </c>
      <c r="G1182" t="s">
        <v>6972</v>
      </c>
      <c r="H1182" t="s">
        <v>6973</v>
      </c>
      <c r="J1182" t="s">
        <v>6974</v>
      </c>
      <c r="K1182" t="s">
        <v>6975</v>
      </c>
      <c r="L1182" t="s">
        <v>6976</v>
      </c>
      <c r="M1182" t="s">
        <v>6969</v>
      </c>
    </row>
    <row r="1183" spans="1:13">
      <c r="A1183">
        <f>COUNTIF($B$2:B1183,buscaDEPOT!$L$4)</f>
        <v>2</v>
      </c>
      <c r="B1183" t="s">
        <v>6842</v>
      </c>
      <c r="C1183" t="s">
        <v>6843</v>
      </c>
      <c r="D1183" t="s">
        <v>6961</v>
      </c>
      <c r="E1183" t="s">
        <v>6962</v>
      </c>
      <c r="F1183" t="s">
        <v>6963</v>
      </c>
      <c r="G1183" t="s">
        <v>6964</v>
      </c>
      <c r="H1183" t="s">
        <v>6965</v>
      </c>
      <c r="J1183" t="s">
        <v>6966</v>
      </c>
      <c r="K1183" t="s">
        <v>6967</v>
      </c>
      <c r="L1183" t="s">
        <v>6968</v>
      </c>
      <c r="M1183" t="s">
        <v>6961</v>
      </c>
    </row>
    <row r="1184" spans="1:13">
      <c r="A1184">
        <f>COUNTIF($B$2:B1184,buscaDEPOT!$L$4)</f>
        <v>2</v>
      </c>
      <c r="B1184" t="s">
        <v>6842</v>
      </c>
      <c r="C1184" t="s">
        <v>6843</v>
      </c>
      <c r="D1184" t="s">
        <v>6955</v>
      </c>
      <c r="E1184" t="s">
        <v>6956</v>
      </c>
      <c r="F1184" t="s">
        <v>6956</v>
      </c>
      <c r="G1184" t="s">
        <v>6957</v>
      </c>
      <c r="J1184" t="s">
        <v>6958</v>
      </c>
      <c r="K1184" t="s">
        <v>6959</v>
      </c>
      <c r="L1184" t="s">
        <v>6960</v>
      </c>
      <c r="M1184" t="s">
        <v>6955</v>
      </c>
    </row>
    <row r="1185" spans="1:13">
      <c r="A1185">
        <f>COUNTIF($B$2:B1185,buscaDEPOT!$L$4)</f>
        <v>2</v>
      </c>
      <c r="B1185" t="s">
        <v>6842</v>
      </c>
      <c r="C1185" t="s">
        <v>6843</v>
      </c>
      <c r="D1185" t="s">
        <v>6947</v>
      </c>
      <c r="E1185" t="s">
        <v>6948</v>
      </c>
      <c r="F1185" t="s">
        <v>6949</v>
      </c>
      <c r="G1185" t="s">
        <v>6950</v>
      </c>
      <c r="H1185" t="s">
        <v>6951</v>
      </c>
      <c r="J1185" t="s">
        <v>6952</v>
      </c>
      <c r="K1185" t="s">
        <v>6953</v>
      </c>
      <c r="L1185" t="s">
        <v>6954</v>
      </c>
      <c r="M1185" t="s">
        <v>6947</v>
      </c>
    </row>
    <row r="1186" spans="1:13">
      <c r="A1186">
        <f>COUNTIF($B$2:B1186,buscaDEPOT!$L$4)</f>
        <v>2</v>
      </c>
      <c r="B1186" t="s">
        <v>6842</v>
      </c>
      <c r="C1186" t="s">
        <v>6843</v>
      </c>
      <c r="D1186" t="s">
        <v>6940</v>
      </c>
      <c r="E1186" t="s">
        <v>6941</v>
      </c>
      <c r="F1186" t="s">
        <v>6942</v>
      </c>
      <c r="G1186" t="s">
        <v>6943</v>
      </c>
      <c r="J1186" t="s">
        <v>6944</v>
      </c>
      <c r="K1186" t="s">
        <v>6945</v>
      </c>
      <c r="L1186" t="s">
        <v>6946</v>
      </c>
      <c r="M1186" t="s">
        <v>6940</v>
      </c>
    </row>
    <row r="1187" spans="1:13">
      <c r="A1187">
        <f>COUNTIF($B$2:B1187,buscaDEPOT!$L$4)</f>
        <v>2</v>
      </c>
      <c r="B1187" t="s">
        <v>6842</v>
      </c>
      <c r="C1187" t="s">
        <v>6843</v>
      </c>
      <c r="D1187" t="s">
        <v>6934</v>
      </c>
      <c r="E1187" t="s">
        <v>6935</v>
      </c>
      <c r="F1187" t="s">
        <v>6935</v>
      </c>
      <c r="G1187" t="s">
        <v>6936</v>
      </c>
      <c r="J1187" t="s">
        <v>6937</v>
      </c>
      <c r="K1187" t="s">
        <v>6938</v>
      </c>
      <c r="L1187" t="s">
        <v>6939</v>
      </c>
      <c r="M1187" t="s">
        <v>6934</v>
      </c>
    </row>
    <row r="1188" spans="1:13">
      <c r="A1188">
        <f>COUNTIF($B$2:B1188,buscaDEPOT!$L$4)</f>
        <v>2</v>
      </c>
      <c r="B1188" t="s">
        <v>6842</v>
      </c>
      <c r="C1188" t="s">
        <v>6843</v>
      </c>
      <c r="D1188" t="s">
        <v>6928</v>
      </c>
      <c r="E1188" t="s">
        <v>6929</v>
      </c>
      <c r="F1188" t="s">
        <v>6929</v>
      </c>
      <c r="G1188" t="s">
        <v>6930</v>
      </c>
      <c r="J1188" t="s">
        <v>6931</v>
      </c>
      <c r="K1188" t="s">
        <v>6932</v>
      </c>
      <c r="L1188" t="s">
        <v>6933</v>
      </c>
      <c r="M1188" t="s">
        <v>6928</v>
      </c>
    </row>
    <row r="1189" spans="1:13">
      <c r="A1189">
        <f>COUNTIF($B$2:B1189,buscaDEPOT!$L$4)</f>
        <v>2</v>
      </c>
      <c r="B1189" t="s">
        <v>6842</v>
      </c>
      <c r="C1189" t="s">
        <v>6843</v>
      </c>
      <c r="D1189" t="s">
        <v>6922</v>
      </c>
      <c r="E1189" t="s">
        <v>6923</v>
      </c>
      <c r="F1189" t="s">
        <v>6923</v>
      </c>
      <c r="G1189" t="s">
        <v>6924</v>
      </c>
      <c r="J1189" t="s">
        <v>6925</v>
      </c>
      <c r="K1189" t="s">
        <v>6926</v>
      </c>
      <c r="L1189" t="s">
        <v>6927</v>
      </c>
      <c r="M1189" t="s">
        <v>6922</v>
      </c>
    </row>
    <row r="1190" spans="1:13">
      <c r="A1190">
        <f>COUNTIF($B$2:B1190,buscaDEPOT!$L$4)</f>
        <v>2</v>
      </c>
      <c r="B1190" t="s">
        <v>6842</v>
      </c>
      <c r="C1190" t="s">
        <v>6843</v>
      </c>
      <c r="D1190" t="s">
        <v>6844</v>
      </c>
      <c r="E1190" t="s">
        <v>6845</v>
      </c>
      <c r="F1190" t="s">
        <v>6845</v>
      </c>
      <c r="G1190" t="s">
        <v>6846</v>
      </c>
      <c r="J1190" t="s">
        <v>6847</v>
      </c>
      <c r="K1190" t="s">
        <v>6848</v>
      </c>
      <c r="L1190" t="s">
        <v>6849</v>
      </c>
      <c r="M1190" t="s">
        <v>6844</v>
      </c>
    </row>
    <row r="1191" spans="1:13">
      <c r="A1191">
        <f>COUNTIF($B$2:B1191,buscaDEPOT!$L$4)</f>
        <v>2</v>
      </c>
      <c r="B1191" t="s">
        <v>6842</v>
      </c>
      <c r="C1191" t="s">
        <v>6843</v>
      </c>
      <c r="D1191" t="s">
        <v>6909</v>
      </c>
      <c r="E1191" t="s">
        <v>6910</v>
      </c>
      <c r="F1191" t="s">
        <v>6910</v>
      </c>
      <c r="G1191" t="s">
        <v>6911</v>
      </c>
      <c r="J1191" t="s">
        <v>6912</v>
      </c>
      <c r="K1191" t="s">
        <v>6913</v>
      </c>
      <c r="L1191" t="s">
        <v>6914</v>
      </c>
      <c r="M1191" t="s">
        <v>6909</v>
      </c>
    </row>
    <row r="1192" spans="1:13">
      <c r="A1192">
        <f>COUNTIF($B$2:B1192,buscaDEPOT!$L$4)</f>
        <v>2</v>
      </c>
      <c r="B1192" t="s">
        <v>6842</v>
      </c>
      <c r="C1192" t="s">
        <v>6843</v>
      </c>
      <c r="D1192" t="s">
        <v>6977</v>
      </c>
      <c r="E1192" t="s">
        <v>6978</v>
      </c>
      <c r="F1192" t="s">
        <v>6979</v>
      </c>
      <c r="G1192" t="s">
        <v>6980</v>
      </c>
      <c r="J1192" t="s">
        <v>6981</v>
      </c>
      <c r="K1192" t="s">
        <v>6982</v>
      </c>
      <c r="L1192" t="s">
        <v>6983</v>
      </c>
      <c r="M1192" t="s">
        <v>6977</v>
      </c>
    </row>
    <row r="1193" spans="1:13">
      <c r="A1193">
        <f>COUNTIF($B$2:B1193,buscaDEPOT!$L$4)</f>
        <v>2</v>
      </c>
      <c r="B1193" t="s">
        <v>6842</v>
      </c>
      <c r="C1193" t="s">
        <v>6843</v>
      </c>
      <c r="D1193" t="s">
        <v>6902</v>
      </c>
      <c r="E1193" t="s">
        <v>6903</v>
      </c>
      <c r="F1193" t="s">
        <v>6903</v>
      </c>
      <c r="G1193" t="s">
        <v>6904</v>
      </c>
      <c r="H1193" t="s">
        <v>6905</v>
      </c>
      <c r="J1193" t="s">
        <v>6906</v>
      </c>
      <c r="K1193" t="s">
        <v>6907</v>
      </c>
      <c r="L1193" t="s">
        <v>6908</v>
      </c>
      <c r="M1193" t="s">
        <v>6902</v>
      </c>
    </row>
    <row r="1194" spans="1:13">
      <c r="A1194">
        <f>COUNTIF($B$2:B1194,buscaDEPOT!$L$4)</f>
        <v>2</v>
      </c>
      <c r="B1194" t="s">
        <v>6842</v>
      </c>
      <c r="C1194" t="s">
        <v>6843</v>
      </c>
      <c r="D1194" t="s">
        <v>6895</v>
      </c>
      <c r="E1194" t="s">
        <v>6896</v>
      </c>
      <c r="F1194" t="s">
        <v>6897</v>
      </c>
      <c r="G1194" t="s">
        <v>6898</v>
      </c>
      <c r="J1194" t="s">
        <v>6899</v>
      </c>
      <c r="K1194" t="s">
        <v>6900</v>
      </c>
      <c r="L1194" t="s">
        <v>6901</v>
      </c>
      <c r="M1194" t="s">
        <v>6895</v>
      </c>
    </row>
    <row r="1195" spans="1:13">
      <c r="A1195">
        <f>COUNTIF($B$2:B1195,buscaDEPOT!$L$4)</f>
        <v>2</v>
      </c>
      <c r="B1195" t="s">
        <v>6842</v>
      </c>
      <c r="C1195" t="s">
        <v>6843</v>
      </c>
      <c r="D1195" t="s">
        <v>6889</v>
      </c>
      <c r="E1195" t="s">
        <v>6890</v>
      </c>
      <c r="F1195" t="s">
        <v>6890</v>
      </c>
      <c r="G1195" t="s">
        <v>6891</v>
      </c>
      <c r="H1195" t="s">
        <v>6892</v>
      </c>
      <c r="J1195" t="s">
        <v>5650</v>
      </c>
      <c r="K1195" t="s">
        <v>6893</v>
      </c>
      <c r="L1195" t="s">
        <v>6894</v>
      </c>
      <c r="M1195" t="s">
        <v>6889</v>
      </c>
    </row>
    <row r="1196" spans="1:13">
      <c r="A1196">
        <f>COUNTIF($B$2:B1196,buscaDEPOT!$L$4)</f>
        <v>2</v>
      </c>
      <c r="B1196" t="s">
        <v>6842</v>
      </c>
      <c r="C1196" t="s">
        <v>6843</v>
      </c>
      <c r="D1196" t="s">
        <v>6883</v>
      </c>
      <c r="E1196" t="s">
        <v>6884</v>
      </c>
      <c r="F1196" t="s">
        <v>6884</v>
      </c>
      <c r="G1196" t="s">
        <v>6885</v>
      </c>
      <c r="J1196" t="s">
        <v>6886</v>
      </c>
      <c r="K1196" t="s">
        <v>6887</v>
      </c>
      <c r="L1196" t="s">
        <v>6888</v>
      </c>
      <c r="M1196" t="s">
        <v>6883</v>
      </c>
    </row>
    <row r="1197" spans="1:13">
      <c r="A1197">
        <f>COUNTIF($B$2:B1197,buscaDEPOT!$L$4)</f>
        <v>2</v>
      </c>
      <c r="B1197" t="s">
        <v>6842</v>
      </c>
      <c r="C1197" t="s">
        <v>6843</v>
      </c>
      <c r="D1197" t="s">
        <v>6877</v>
      </c>
      <c r="E1197" t="s">
        <v>6878</v>
      </c>
      <c r="F1197" t="s">
        <v>6878</v>
      </c>
      <c r="G1197" t="s">
        <v>6879</v>
      </c>
      <c r="J1197" t="s">
        <v>6880</v>
      </c>
      <c r="K1197" t="s">
        <v>6881</v>
      </c>
      <c r="L1197" t="s">
        <v>6882</v>
      </c>
      <c r="M1197" t="s">
        <v>6877</v>
      </c>
    </row>
    <row r="1198" spans="1:13">
      <c r="A1198">
        <f>COUNTIF($B$2:B1198,buscaDEPOT!$L$4)</f>
        <v>2</v>
      </c>
      <c r="B1198" t="s">
        <v>6842</v>
      </c>
      <c r="C1198" t="s">
        <v>6843</v>
      </c>
      <c r="D1198" t="s">
        <v>6870</v>
      </c>
      <c r="E1198" t="s">
        <v>6871</v>
      </c>
      <c r="F1198" t="s">
        <v>6872</v>
      </c>
      <c r="G1198" t="s">
        <v>6873</v>
      </c>
      <c r="J1198" t="s">
        <v>6874</v>
      </c>
      <c r="K1198" t="s">
        <v>6875</v>
      </c>
      <c r="L1198" t="s">
        <v>6876</v>
      </c>
      <c r="M1198" t="s">
        <v>6870</v>
      </c>
    </row>
    <row r="1199" spans="1:13">
      <c r="A1199">
        <f>COUNTIF($B$2:B1199,buscaDEPOT!$L$4)</f>
        <v>2</v>
      </c>
      <c r="B1199" t="s">
        <v>6842</v>
      </c>
      <c r="C1199" t="s">
        <v>6843</v>
      </c>
      <c r="D1199" t="s">
        <v>6863</v>
      </c>
      <c r="E1199" t="s">
        <v>6864</v>
      </c>
      <c r="F1199" t="s">
        <v>6865</v>
      </c>
      <c r="G1199" t="s">
        <v>6866</v>
      </c>
      <c r="J1199" t="s">
        <v>6867</v>
      </c>
      <c r="K1199" t="s">
        <v>6868</v>
      </c>
      <c r="L1199" t="s">
        <v>6869</v>
      </c>
      <c r="M1199" t="s">
        <v>6863</v>
      </c>
    </row>
    <row r="1200" spans="1:13">
      <c r="A1200">
        <f>COUNTIF($B$2:B1200,buscaDEPOT!$L$4)</f>
        <v>2</v>
      </c>
      <c r="B1200" t="s">
        <v>6842</v>
      </c>
      <c r="C1200" t="s">
        <v>6843</v>
      </c>
      <c r="D1200" t="s">
        <v>6856</v>
      </c>
      <c r="E1200" t="s">
        <v>6857</v>
      </c>
      <c r="F1200" t="s">
        <v>6858</v>
      </c>
      <c r="G1200" t="s">
        <v>6859</v>
      </c>
      <c r="J1200" t="s">
        <v>6860</v>
      </c>
      <c r="K1200" t="s">
        <v>6861</v>
      </c>
      <c r="L1200" t="s">
        <v>6862</v>
      </c>
      <c r="M1200" t="s">
        <v>6856</v>
      </c>
    </row>
    <row r="1201" spans="1:13">
      <c r="A1201">
        <f>COUNTIF($B$2:B1201,buscaDEPOT!$L$4)</f>
        <v>2</v>
      </c>
      <c r="B1201" t="s">
        <v>6842</v>
      </c>
      <c r="C1201" t="s">
        <v>6843</v>
      </c>
      <c r="D1201" t="s">
        <v>6850</v>
      </c>
      <c r="E1201" t="s">
        <v>6851</v>
      </c>
      <c r="F1201" t="s">
        <v>648</v>
      </c>
      <c r="G1201" t="s">
        <v>6852</v>
      </c>
      <c r="J1201" t="s">
        <v>6853</v>
      </c>
      <c r="K1201" t="s">
        <v>6854</v>
      </c>
      <c r="L1201" t="s">
        <v>6855</v>
      </c>
      <c r="M1201" t="s">
        <v>6850</v>
      </c>
    </row>
    <row r="1202" spans="1:13">
      <c r="A1202">
        <f>COUNTIF($B$2:B1202,buscaDEPOT!$L$4)</f>
        <v>2</v>
      </c>
      <c r="B1202" t="s">
        <v>6842</v>
      </c>
      <c r="C1202" t="s">
        <v>6843</v>
      </c>
      <c r="D1202" t="s">
        <v>7054</v>
      </c>
      <c r="E1202" t="s">
        <v>7055</v>
      </c>
      <c r="F1202" t="s">
        <v>7055</v>
      </c>
      <c r="G1202" t="s">
        <v>7056</v>
      </c>
      <c r="J1202" t="s">
        <v>7057</v>
      </c>
      <c r="K1202" t="s">
        <v>7058</v>
      </c>
      <c r="L1202" t="s">
        <v>7059</v>
      </c>
      <c r="M1202" t="s">
        <v>7054</v>
      </c>
    </row>
    <row r="1203" spans="1:13">
      <c r="A1203">
        <f>COUNTIF($B$2:B1203,buscaDEPOT!$L$4)</f>
        <v>2</v>
      </c>
      <c r="B1203" t="s">
        <v>6842</v>
      </c>
      <c r="C1203" t="s">
        <v>6843</v>
      </c>
      <c r="D1203" t="s">
        <v>7041</v>
      </c>
      <c r="E1203" t="s">
        <v>7042</v>
      </c>
      <c r="F1203" t="s">
        <v>648</v>
      </c>
      <c r="G1203" t="s">
        <v>7043</v>
      </c>
      <c r="H1203" t="s">
        <v>7044</v>
      </c>
      <c r="J1203" t="s">
        <v>6853</v>
      </c>
      <c r="K1203" t="s">
        <v>7045</v>
      </c>
      <c r="L1203" t="s">
        <v>7046</v>
      </c>
      <c r="M1203" t="s">
        <v>7041</v>
      </c>
    </row>
    <row r="1204" spans="1:13">
      <c r="A1204">
        <f>COUNTIF($B$2:B1204,buscaDEPOT!$L$4)</f>
        <v>2</v>
      </c>
      <c r="B1204" t="s">
        <v>6842</v>
      </c>
      <c r="C1204" t="s">
        <v>6843</v>
      </c>
      <c r="D1204" t="s">
        <v>7029</v>
      </c>
      <c r="E1204" t="s">
        <v>7030</v>
      </c>
      <c r="F1204" t="s">
        <v>7030</v>
      </c>
      <c r="G1204" t="s">
        <v>7031</v>
      </c>
      <c r="J1204" t="s">
        <v>7032</v>
      </c>
      <c r="K1204" t="s">
        <v>7033</v>
      </c>
      <c r="L1204" t="s">
        <v>7034</v>
      </c>
    </row>
    <row r="1205" spans="1:13">
      <c r="A1205">
        <f>COUNTIF($B$2:B1205,buscaDEPOT!$L$4)</f>
        <v>2</v>
      </c>
      <c r="B1205" t="s">
        <v>6842</v>
      </c>
      <c r="C1205" t="s">
        <v>6843</v>
      </c>
      <c r="D1205" t="s">
        <v>7114</v>
      </c>
      <c r="E1205" t="s">
        <v>7115</v>
      </c>
      <c r="F1205" t="s">
        <v>7024</v>
      </c>
      <c r="G1205" t="s">
        <v>7116</v>
      </c>
      <c r="H1205" t="s">
        <v>7117</v>
      </c>
      <c r="J1205" t="s">
        <v>7118</v>
      </c>
      <c r="K1205" t="s">
        <v>7119</v>
      </c>
      <c r="L1205" t="s">
        <v>7120</v>
      </c>
      <c r="M1205" t="s">
        <v>7114</v>
      </c>
    </row>
    <row r="1206" spans="1:13">
      <c r="A1206">
        <f>COUNTIF($B$2:B1206,buscaDEPOT!$L$4)</f>
        <v>2</v>
      </c>
      <c r="B1206" t="s">
        <v>6842</v>
      </c>
      <c r="C1206" t="s">
        <v>6843</v>
      </c>
      <c r="D1206" t="s">
        <v>6915</v>
      </c>
      <c r="E1206" t="s">
        <v>6916</v>
      </c>
      <c r="F1206" t="s">
        <v>6916</v>
      </c>
      <c r="G1206" t="s">
        <v>6917</v>
      </c>
      <c r="H1206" t="s">
        <v>6918</v>
      </c>
      <c r="J1206" t="s">
        <v>6919</v>
      </c>
      <c r="K1206" t="s">
        <v>6920</v>
      </c>
      <c r="L1206" t="s">
        <v>6921</v>
      </c>
      <c r="M1206" t="s">
        <v>6915</v>
      </c>
    </row>
    <row r="1207" spans="1:13">
      <c r="A1207">
        <f>COUNTIF($B$2:B1207,buscaDEPOT!$L$4)</f>
        <v>2</v>
      </c>
      <c r="B1207" t="s">
        <v>6842</v>
      </c>
      <c r="C1207" t="s">
        <v>6843</v>
      </c>
      <c r="D1207" t="s">
        <v>7107</v>
      </c>
      <c r="E1207" t="s">
        <v>7108</v>
      </c>
      <c r="F1207" t="s">
        <v>7109</v>
      </c>
      <c r="G1207" t="s">
        <v>7110</v>
      </c>
      <c r="J1207" t="s">
        <v>7111</v>
      </c>
      <c r="K1207" t="s">
        <v>7112</v>
      </c>
      <c r="L1207" t="s">
        <v>7113</v>
      </c>
      <c r="M1207" t="s">
        <v>7107</v>
      </c>
    </row>
    <row r="1208" spans="1:13">
      <c r="A1208">
        <f>COUNTIF($B$2:B1208,buscaDEPOT!$L$4)</f>
        <v>2</v>
      </c>
      <c r="B1208" t="s">
        <v>6842</v>
      </c>
      <c r="C1208" t="s">
        <v>6843</v>
      </c>
      <c r="D1208" t="s">
        <v>7100</v>
      </c>
      <c r="E1208" t="s">
        <v>7101</v>
      </c>
      <c r="F1208" t="s">
        <v>7102</v>
      </c>
      <c r="G1208" t="s">
        <v>7103</v>
      </c>
      <c r="J1208" t="s">
        <v>7104</v>
      </c>
      <c r="K1208" t="s">
        <v>7105</v>
      </c>
      <c r="L1208" t="s">
        <v>7106</v>
      </c>
      <c r="M1208" t="s">
        <v>7100</v>
      </c>
    </row>
    <row r="1209" spans="1:13">
      <c r="A1209">
        <f>COUNTIF($B$2:B1209,buscaDEPOT!$L$4)</f>
        <v>2</v>
      </c>
      <c r="B1209" t="s">
        <v>6842</v>
      </c>
      <c r="C1209" t="s">
        <v>6843</v>
      </c>
      <c r="D1209" t="s">
        <v>7093</v>
      </c>
      <c r="E1209" t="s">
        <v>7094</v>
      </c>
      <c r="F1209" t="s">
        <v>7095</v>
      </c>
      <c r="G1209" t="s">
        <v>7096</v>
      </c>
      <c r="J1209" t="s">
        <v>7097</v>
      </c>
      <c r="K1209" t="s">
        <v>7098</v>
      </c>
      <c r="L1209" t="s">
        <v>7099</v>
      </c>
      <c r="M1209" t="s">
        <v>7093</v>
      </c>
    </row>
    <row r="1210" spans="1:13">
      <c r="A1210">
        <f>COUNTIF($B$2:B1210,buscaDEPOT!$L$4)</f>
        <v>2</v>
      </c>
      <c r="B1210" t="s">
        <v>6842</v>
      </c>
      <c r="C1210" t="s">
        <v>6843</v>
      </c>
      <c r="D1210" t="s">
        <v>7087</v>
      </c>
      <c r="E1210" t="s">
        <v>7088</v>
      </c>
      <c r="F1210" t="s">
        <v>7088</v>
      </c>
      <c r="G1210" t="s">
        <v>7089</v>
      </c>
      <c r="J1210" t="s">
        <v>7090</v>
      </c>
      <c r="K1210" t="s">
        <v>7091</v>
      </c>
      <c r="L1210" t="s">
        <v>7092</v>
      </c>
      <c r="M1210" t="s">
        <v>7087</v>
      </c>
    </row>
    <row r="1211" spans="1:13">
      <c r="A1211">
        <f>COUNTIF($B$2:B1211,buscaDEPOT!$L$4)</f>
        <v>2</v>
      </c>
      <c r="B1211" t="s">
        <v>6842</v>
      </c>
      <c r="C1211" t="s">
        <v>6843</v>
      </c>
      <c r="D1211" t="s">
        <v>7080</v>
      </c>
      <c r="E1211" t="s">
        <v>7081</v>
      </c>
      <c r="F1211" t="s">
        <v>7081</v>
      </c>
      <c r="G1211" t="s">
        <v>7082</v>
      </c>
      <c r="H1211" t="s">
        <v>7083</v>
      </c>
      <c r="J1211" t="s">
        <v>7084</v>
      </c>
      <c r="K1211" t="s">
        <v>7085</v>
      </c>
      <c r="L1211" t="s">
        <v>7086</v>
      </c>
      <c r="M1211" t="s">
        <v>7080</v>
      </c>
    </row>
    <row r="1212" spans="1:13">
      <c r="A1212">
        <f>COUNTIF($B$2:B1212,buscaDEPOT!$L$4)</f>
        <v>2</v>
      </c>
      <c r="B1212" t="s">
        <v>6842</v>
      </c>
      <c r="C1212" t="s">
        <v>6843</v>
      </c>
      <c r="D1212" t="s">
        <v>7073</v>
      </c>
      <c r="E1212" t="s">
        <v>7074</v>
      </c>
      <c r="F1212" t="s">
        <v>7075</v>
      </c>
      <c r="G1212" t="s">
        <v>7076</v>
      </c>
      <c r="J1212" t="s">
        <v>7077</v>
      </c>
      <c r="K1212" t="s">
        <v>7078</v>
      </c>
      <c r="L1212" t="s">
        <v>7079</v>
      </c>
      <c r="M1212" t="s">
        <v>7073</v>
      </c>
    </row>
    <row r="1213" spans="1:13">
      <c r="A1213">
        <f>COUNTIF($B$2:B1213,buscaDEPOT!$L$4)</f>
        <v>2</v>
      </c>
      <c r="B1213" t="s">
        <v>6842</v>
      </c>
      <c r="C1213" t="s">
        <v>6843</v>
      </c>
      <c r="D1213" t="s">
        <v>7035</v>
      </c>
      <c r="E1213" t="s">
        <v>7036</v>
      </c>
      <c r="F1213" t="s">
        <v>7037</v>
      </c>
      <c r="G1213" t="s">
        <v>7038</v>
      </c>
      <c r="K1213" t="s">
        <v>7039</v>
      </c>
      <c r="L1213" t="s">
        <v>7040</v>
      </c>
    </row>
    <row r="1214" spans="1:13">
      <c r="A1214">
        <f>COUNTIF($B$2:B1214,buscaDEPOT!$L$4)</f>
        <v>2</v>
      </c>
      <c r="B1214" t="s">
        <v>6842</v>
      </c>
      <c r="C1214" t="s">
        <v>6843</v>
      </c>
      <c r="D1214" t="s">
        <v>7066</v>
      </c>
      <c r="E1214" t="s">
        <v>7067</v>
      </c>
      <c r="F1214" t="s">
        <v>7068</v>
      </c>
      <c r="G1214" t="s">
        <v>7069</v>
      </c>
      <c r="J1214" t="s">
        <v>7070</v>
      </c>
      <c r="K1214" t="s">
        <v>7071</v>
      </c>
      <c r="L1214" t="s">
        <v>7072</v>
      </c>
      <c r="M1214" t="s">
        <v>7066</v>
      </c>
    </row>
    <row r="1215" spans="1:13">
      <c r="A1215">
        <f>COUNTIF($B$2:B1215,buscaDEPOT!$L$4)</f>
        <v>2</v>
      </c>
      <c r="B1215" t="s">
        <v>6842</v>
      </c>
      <c r="C1215" t="s">
        <v>6843</v>
      </c>
      <c r="D1215" t="s">
        <v>7060</v>
      </c>
      <c r="E1215" t="s">
        <v>7061</v>
      </c>
      <c r="F1215" t="s">
        <v>7061</v>
      </c>
      <c r="G1215" t="s">
        <v>7062</v>
      </c>
      <c r="J1215" t="s">
        <v>7063</v>
      </c>
      <c r="K1215" t="s">
        <v>7064</v>
      </c>
      <c r="L1215" t="s">
        <v>7065</v>
      </c>
      <c r="M1215" t="s">
        <v>7060</v>
      </c>
    </row>
    <row r="1216" spans="1:13">
      <c r="A1216">
        <f>COUNTIF($B$2:B1216,buscaDEPOT!$L$4)</f>
        <v>2</v>
      </c>
      <c r="B1216" t="s">
        <v>6842</v>
      </c>
      <c r="C1216" t="s">
        <v>6843</v>
      </c>
      <c r="D1216" t="s">
        <v>6984</v>
      </c>
      <c r="E1216" t="s">
        <v>6985</v>
      </c>
      <c r="F1216" t="s">
        <v>6985</v>
      </c>
      <c r="G1216" t="s">
        <v>6986</v>
      </c>
      <c r="J1216" t="s">
        <v>6987</v>
      </c>
      <c r="K1216" t="s">
        <v>6988</v>
      </c>
      <c r="L1216" t="s">
        <v>6989</v>
      </c>
      <c r="M1216" t="s">
        <v>6984</v>
      </c>
    </row>
    <row r="1217" spans="1:13">
      <c r="A1217">
        <f>COUNTIF($B$2:B1217,buscaDEPOT!$L$4)</f>
        <v>2</v>
      </c>
      <c r="B1217" t="s">
        <v>6842</v>
      </c>
      <c r="C1217" t="s">
        <v>6843</v>
      </c>
      <c r="D1217" t="s">
        <v>7047</v>
      </c>
      <c r="E1217" t="s">
        <v>7048</v>
      </c>
      <c r="F1217" t="s">
        <v>7048</v>
      </c>
      <c r="G1217" t="s">
        <v>7049</v>
      </c>
      <c r="H1217" t="s">
        <v>7050</v>
      </c>
      <c r="J1217" t="s">
        <v>7051</v>
      </c>
      <c r="K1217" t="s">
        <v>7052</v>
      </c>
      <c r="L1217" t="s">
        <v>7053</v>
      </c>
      <c r="M1217" t="s">
        <v>7047</v>
      </c>
    </row>
    <row r="1218" spans="1:13">
      <c r="A1218">
        <f>COUNTIF($B$2:B1218,buscaDEPOT!$L$4)</f>
        <v>2</v>
      </c>
      <c r="B1218" t="s">
        <v>6842</v>
      </c>
      <c r="C1218" t="s">
        <v>6843</v>
      </c>
      <c r="D1218" t="s">
        <v>7121</v>
      </c>
      <c r="E1218" t="s">
        <v>7122</v>
      </c>
      <c r="F1218" t="s">
        <v>7123</v>
      </c>
      <c r="G1218" t="s">
        <v>7124</v>
      </c>
      <c r="J1218" t="s">
        <v>7125</v>
      </c>
      <c r="K1218" t="s">
        <v>7126</v>
      </c>
      <c r="L1218" t="s">
        <v>7127</v>
      </c>
      <c r="M1218" t="s">
        <v>7121</v>
      </c>
    </row>
    <row r="1219" spans="1:13">
      <c r="A1219">
        <f>COUNTIF($B$2:B1219,buscaDEPOT!$L$4)</f>
        <v>2</v>
      </c>
      <c r="B1219" t="s">
        <v>7466</v>
      </c>
      <c r="C1219" t="s">
        <v>7467</v>
      </c>
      <c r="D1219" t="s">
        <v>7468</v>
      </c>
      <c r="E1219" t="s">
        <v>7469</v>
      </c>
      <c r="F1219" t="s">
        <v>7470</v>
      </c>
      <c r="G1219" t="s">
        <v>7471</v>
      </c>
      <c r="K1219" t="s">
        <v>7472</v>
      </c>
      <c r="L1219" t="s">
        <v>7473</v>
      </c>
      <c r="M1219" t="s">
        <v>7474</v>
      </c>
    </row>
    <row r="1220" spans="1:13">
      <c r="A1220">
        <f>COUNTIF($B$2:B1220,buscaDEPOT!$L$4)</f>
        <v>2</v>
      </c>
      <c r="B1220" t="s">
        <v>7466</v>
      </c>
      <c r="C1220" t="s">
        <v>7467</v>
      </c>
      <c r="D1220" t="s">
        <v>7474</v>
      </c>
      <c r="E1220" t="s">
        <v>7479</v>
      </c>
      <c r="F1220" t="s">
        <v>7480</v>
      </c>
      <c r="G1220" t="s">
        <v>7471</v>
      </c>
      <c r="H1220" t="s">
        <v>7481</v>
      </c>
      <c r="I1220" t="s">
        <v>7482</v>
      </c>
      <c r="K1220" t="s">
        <v>7483</v>
      </c>
      <c r="L1220" t="s">
        <v>7484</v>
      </c>
      <c r="M1220" t="s">
        <v>7474</v>
      </c>
    </row>
    <row r="1221" spans="1:13">
      <c r="A1221">
        <f>COUNTIF($B$2:B1221,buscaDEPOT!$L$4)</f>
        <v>2</v>
      </c>
      <c r="B1221" t="s">
        <v>7466</v>
      </c>
      <c r="C1221" t="s">
        <v>7467</v>
      </c>
      <c r="D1221" t="s">
        <v>7475</v>
      </c>
      <c r="E1221" t="s">
        <v>7476</v>
      </c>
      <c r="F1221" t="s">
        <v>7476</v>
      </c>
      <c r="G1221" t="s">
        <v>7477</v>
      </c>
      <c r="K1221" t="s">
        <v>7478</v>
      </c>
      <c r="M1221" t="s">
        <v>7474</v>
      </c>
    </row>
    <row r="1222" spans="1:13">
      <c r="A1222">
        <f>COUNTIF($B$2:B1222,buscaDEPOT!$L$4)</f>
        <v>2</v>
      </c>
      <c r="B1222" t="s">
        <v>7485</v>
      </c>
      <c r="C1222" t="s">
        <v>7486</v>
      </c>
      <c r="D1222" t="s">
        <v>7487</v>
      </c>
      <c r="E1222" t="s">
        <v>7488</v>
      </c>
      <c r="F1222" t="s">
        <v>7489</v>
      </c>
      <c r="G1222" t="s">
        <v>7490</v>
      </c>
      <c r="H1222" t="s">
        <v>7491</v>
      </c>
      <c r="J1222" t="s">
        <v>7492</v>
      </c>
      <c r="K1222" t="s">
        <v>7493</v>
      </c>
      <c r="L1222" t="s">
        <v>7494</v>
      </c>
      <c r="M1222" t="s">
        <v>7487</v>
      </c>
    </row>
    <row r="1223" spans="1:13">
      <c r="A1223">
        <f>COUNTIF($B$2:B1223,buscaDEPOT!$L$4)</f>
        <v>2</v>
      </c>
      <c r="B1223" t="s">
        <v>7495</v>
      </c>
      <c r="C1223" t="s">
        <v>7496</v>
      </c>
      <c r="D1223" t="s">
        <v>7505</v>
      </c>
      <c r="E1223" t="s">
        <v>7506</v>
      </c>
      <c r="F1223" t="s">
        <v>7506</v>
      </c>
      <c r="G1223" t="s">
        <v>7507</v>
      </c>
      <c r="H1223" t="s">
        <v>7508</v>
      </c>
      <c r="J1223" t="s">
        <v>7509</v>
      </c>
      <c r="K1223" t="s">
        <v>7510</v>
      </c>
      <c r="L1223" t="s">
        <v>7511</v>
      </c>
      <c r="M1223" t="s">
        <v>7497</v>
      </c>
    </row>
    <row r="1224" spans="1:13">
      <c r="A1224">
        <f>COUNTIF($B$2:B1224,buscaDEPOT!$L$4)</f>
        <v>2</v>
      </c>
      <c r="B1224" t="s">
        <v>7495</v>
      </c>
      <c r="C1224" t="s">
        <v>7496</v>
      </c>
      <c r="D1224" t="s">
        <v>7497</v>
      </c>
      <c r="E1224" t="s">
        <v>7498</v>
      </c>
      <c r="F1224" t="s">
        <v>7499</v>
      </c>
      <c r="G1224" t="s">
        <v>7500</v>
      </c>
      <c r="H1224" t="s">
        <v>7501</v>
      </c>
      <c r="J1224" t="s">
        <v>7502</v>
      </c>
      <c r="K1224" t="s">
        <v>7503</v>
      </c>
      <c r="L1224" t="s">
        <v>7504</v>
      </c>
      <c r="M1224" t="s">
        <v>7497</v>
      </c>
    </row>
    <row r="1225" spans="1:13">
      <c r="A1225">
        <f>COUNTIF($B$2:B1225,buscaDEPOT!$L$4)</f>
        <v>2</v>
      </c>
      <c r="B1225" t="s">
        <v>7512</v>
      </c>
      <c r="C1225" t="s">
        <v>7513</v>
      </c>
      <c r="D1225" t="s">
        <v>7514</v>
      </c>
      <c r="E1225" t="s">
        <v>7515</v>
      </c>
      <c r="F1225" t="s">
        <v>7516</v>
      </c>
      <c r="G1225" t="s">
        <v>7517</v>
      </c>
      <c r="H1225" t="s">
        <v>7518</v>
      </c>
      <c r="J1225" t="s">
        <v>6853</v>
      </c>
      <c r="K1225" t="s">
        <v>7519</v>
      </c>
      <c r="M1225" t="s">
        <v>7514</v>
      </c>
    </row>
    <row r="1226" spans="1:13">
      <c r="A1226">
        <f>COUNTIF($B$2:B1226,buscaDEPOT!$L$4)</f>
        <v>2</v>
      </c>
      <c r="B1226" t="s">
        <v>7512</v>
      </c>
      <c r="C1226" t="s">
        <v>7513</v>
      </c>
      <c r="D1226" t="s">
        <v>7520</v>
      </c>
      <c r="E1226" t="s">
        <v>7521</v>
      </c>
      <c r="F1226" t="s">
        <v>7516</v>
      </c>
      <c r="G1226" t="s">
        <v>7522</v>
      </c>
      <c r="H1226" t="s">
        <v>7523</v>
      </c>
      <c r="I1226" t="s">
        <v>7524</v>
      </c>
      <c r="K1226" t="s">
        <v>7525</v>
      </c>
      <c r="L1226" t="s">
        <v>7526</v>
      </c>
    </row>
    <row r="1227" spans="1:13">
      <c r="A1227">
        <f>COUNTIF($B$2:B1227,buscaDEPOT!$L$4)</f>
        <v>2</v>
      </c>
      <c r="B1227" t="s">
        <v>7512</v>
      </c>
      <c r="C1227" t="s">
        <v>7513</v>
      </c>
      <c r="D1227" t="s">
        <v>7532</v>
      </c>
      <c r="E1227" t="s">
        <v>7533</v>
      </c>
      <c r="F1227" t="s">
        <v>7533</v>
      </c>
      <c r="G1227" t="s">
        <v>7534</v>
      </c>
      <c r="H1227" t="s">
        <v>7535</v>
      </c>
      <c r="I1227" t="s">
        <v>7536</v>
      </c>
      <c r="K1227" t="s">
        <v>7537</v>
      </c>
      <c r="L1227" t="s">
        <v>7538</v>
      </c>
      <c r="M1227" t="s">
        <v>7514</v>
      </c>
    </row>
    <row r="1228" spans="1:13">
      <c r="A1228">
        <f>COUNTIF($B$2:B1228,buscaDEPOT!$L$4)</f>
        <v>2</v>
      </c>
      <c r="B1228" t="s">
        <v>7512</v>
      </c>
      <c r="C1228" t="s">
        <v>7513</v>
      </c>
      <c r="D1228" t="s">
        <v>7527</v>
      </c>
      <c r="E1228" t="s">
        <v>7516</v>
      </c>
      <c r="F1228" t="s">
        <v>7516</v>
      </c>
      <c r="G1228" t="s">
        <v>7528</v>
      </c>
      <c r="H1228" t="s">
        <v>7529</v>
      </c>
      <c r="I1228" t="s">
        <v>7529</v>
      </c>
      <c r="K1228" t="s">
        <v>7530</v>
      </c>
      <c r="L1228" t="s">
        <v>7531</v>
      </c>
    </row>
    <row r="1229" spans="1:13">
      <c r="A1229">
        <f>COUNTIF($B$2:B1229,buscaDEPOT!$L$4)</f>
        <v>2</v>
      </c>
      <c r="B1229" t="s">
        <v>7539</v>
      </c>
      <c r="C1229" t="s">
        <v>7540</v>
      </c>
      <c r="D1229" t="s">
        <v>7549</v>
      </c>
      <c r="E1229" t="s">
        <v>7543</v>
      </c>
      <c r="F1229" t="s">
        <v>7543</v>
      </c>
      <c r="G1229" t="s">
        <v>7544</v>
      </c>
      <c r="H1229" t="s">
        <v>7545</v>
      </c>
      <c r="J1229" t="s">
        <v>7546</v>
      </c>
      <c r="K1229" t="s">
        <v>7550</v>
      </c>
      <c r="L1229" t="s">
        <v>7551</v>
      </c>
      <c r="M1229" t="s">
        <v>7549</v>
      </c>
    </row>
    <row r="1230" spans="1:13">
      <c r="A1230">
        <f>COUNTIF($B$2:B1230,buscaDEPOT!$L$4)</f>
        <v>2</v>
      </c>
      <c r="B1230" t="s">
        <v>7539</v>
      </c>
      <c r="C1230" t="s">
        <v>7540</v>
      </c>
      <c r="D1230" t="s">
        <v>7541</v>
      </c>
      <c r="E1230" t="s">
        <v>7542</v>
      </c>
      <c r="F1230" t="s">
        <v>7543</v>
      </c>
      <c r="G1230" t="s">
        <v>7544</v>
      </c>
      <c r="H1230" t="s">
        <v>7545</v>
      </c>
      <c r="J1230" t="s">
        <v>7546</v>
      </c>
      <c r="K1230" t="s">
        <v>7547</v>
      </c>
      <c r="L1230" t="s">
        <v>7548</v>
      </c>
      <c r="M1230" t="s">
        <v>7549</v>
      </c>
    </row>
    <row r="1231" spans="1:13">
      <c r="A1231">
        <f>COUNTIF($B$2:B1231,buscaDEPOT!$L$4)</f>
        <v>2</v>
      </c>
      <c r="B1231" t="s">
        <v>7552</v>
      </c>
      <c r="C1231" t="s">
        <v>7553</v>
      </c>
      <c r="D1231" t="s">
        <v>7554</v>
      </c>
      <c r="E1231" t="s">
        <v>7555</v>
      </c>
      <c r="F1231" t="s">
        <v>7556</v>
      </c>
      <c r="G1231" t="s">
        <v>7557</v>
      </c>
      <c r="K1231" t="s">
        <v>7558</v>
      </c>
      <c r="L1231" t="s">
        <v>7559</v>
      </c>
      <c r="M1231" t="s">
        <v>197</v>
      </c>
    </row>
    <row r="1232" spans="1:13">
      <c r="A1232">
        <f>COUNTIF($B$2:B1232,buscaDEPOT!$L$4)</f>
        <v>2</v>
      </c>
      <c r="B1232" t="s">
        <v>7560</v>
      </c>
      <c r="C1232" t="s">
        <v>7561</v>
      </c>
      <c r="D1232" t="s">
        <v>7568</v>
      </c>
      <c r="E1232" t="s">
        <v>7564</v>
      </c>
      <c r="F1232" t="s">
        <v>7569</v>
      </c>
      <c r="G1232" t="s">
        <v>7570</v>
      </c>
      <c r="H1232" t="s">
        <v>7571</v>
      </c>
      <c r="K1232" t="s">
        <v>7572</v>
      </c>
      <c r="L1232" t="s">
        <v>7573</v>
      </c>
      <c r="M1232" t="s">
        <v>79</v>
      </c>
    </row>
    <row r="1233" spans="1:13">
      <c r="A1233">
        <f>COUNTIF($B$2:B1233,buscaDEPOT!$L$4)</f>
        <v>2</v>
      </c>
      <c r="B1233" t="s">
        <v>7560</v>
      </c>
      <c r="C1233" t="s">
        <v>7561</v>
      </c>
      <c r="D1233" t="s">
        <v>7562</v>
      </c>
      <c r="E1233" t="s">
        <v>7563</v>
      </c>
      <c r="F1233" t="s">
        <v>7564</v>
      </c>
      <c r="G1233" t="s">
        <v>7565</v>
      </c>
      <c r="H1233" t="s">
        <v>7566</v>
      </c>
      <c r="K1233" t="s">
        <v>7567</v>
      </c>
      <c r="L1233" t="s">
        <v>7567</v>
      </c>
      <c r="M1233" t="s">
        <v>79</v>
      </c>
    </row>
    <row r="1234" spans="1:13">
      <c r="A1234">
        <f>COUNTIF($B$2:B1234,buscaDEPOT!$L$4)</f>
        <v>2</v>
      </c>
      <c r="B1234" t="s">
        <v>7574</v>
      </c>
      <c r="C1234" t="s">
        <v>7575</v>
      </c>
      <c r="D1234" t="s">
        <v>7615</v>
      </c>
      <c r="E1234" t="s">
        <v>7616</v>
      </c>
      <c r="F1234" t="s">
        <v>7617</v>
      </c>
      <c r="G1234" t="s">
        <v>7618</v>
      </c>
      <c r="H1234" t="s">
        <v>7619</v>
      </c>
      <c r="J1234" t="s">
        <v>7620</v>
      </c>
      <c r="K1234" t="s">
        <v>7621</v>
      </c>
      <c r="L1234" t="s">
        <v>7622</v>
      </c>
      <c r="M1234" t="s">
        <v>7583</v>
      </c>
    </row>
    <row r="1235" spans="1:13">
      <c r="A1235">
        <f>COUNTIF($B$2:B1235,buscaDEPOT!$L$4)</f>
        <v>2</v>
      </c>
      <c r="B1235" t="s">
        <v>7574</v>
      </c>
      <c r="C1235" t="s">
        <v>7575</v>
      </c>
      <c r="D1235" t="s">
        <v>7599</v>
      </c>
      <c r="E1235" t="s">
        <v>7600</v>
      </c>
      <c r="F1235" t="s">
        <v>7600</v>
      </c>
      <c r="G1235" t="s">
        <v>7601</v>
      </c>
      <c r="H1235" t="s">
        <v>7602</v>
      </c>
      <c r="J1235" t="s">
        <v>7603</v>
      </c>
      <c r="K1235" t="s">
        <v>7604</v>
      </c>
      <c r="L1235" t="s">
        <v>7605</v>
      </c>
      <c r="M1235" t="s">
        <v>7583</v>
      </c>
    </row>
    <row r="1236" spans="1:13">
      <c r="A1236">
        <f>COUNTIF($B$2:B1236,buscaDEPOT!$L$4)</f>
        <v>2</v>
      </c>
      <c r="B1236" t="s">
        <v>7574</v>
      </c>
      <c r="C1236" t="s">
        <v>7575</v>
      </c>
      <c r="D1236" t="s">
        <v>7592</v>
      </c>
      <c r="E1236" t="s">
        <v>7593</v>
      </c>
      <c r="F1236" t="s">
        <v>7593</v>
      </c>
      <c r="G1236" t="s">
        <v>7594</v>
      </c>
      <c r="H1236" t="s">
        <v>7595</v>
      </c>
      <c r="J1236" t="s">
        <v>7596</v>
      </c>
      <c r="K1236" t="s">
        <v>7597</v>
      </c>
      <c r="L1236" t="s">
        <v>7598</v>
      </c>
      <c r="M1236" t="s">
        <v>7583</v>
      </c>
    </row>
    <row r="1237" spans="1:13">
      <c r="A1237">
        <f>COUNTIF($B$2:B1237,buscaDEPOT!$L$4)</f>
        <v>2</v>
      </c>
      <c r="B1237" t="s">
        <v>7574</v>
      </c>
      <c r="C1237" t="s">
        <v>7575</v>
      </c>
      <c r="D1237" t="s">
        <v>7576</v>
      </c>
      <c r="E1237" t="s">
        <v>7577</v>
      </c>
      <c r="F1237" t="s">
        <v>7577</v>
      </c>
      <c r="G1237" t="s">
        <v>7578</v>
      </c>
      <c r="H1237" t="s">
        <v>7579</v>
      </c>
      <c r="J1237" t="s">
        <v>7580</v>
      </c>
      <c r="K1237" t="s">
        <v>7581</v>
      </c>
      <c r="L1237" t="s">
        <v>7582</v>
      </c>
      <c r="M1237" t="s">
        <v>7583</v>
      </c>
    </row>
    <row r="1238" spans="1:13">
      <c r="A1238">
        <f>COUNTIF($B$2:B1238,buscaDEPOT!$L$4)</f>
        <v>2</v>
      </c>
      <c r="B1238" t="s">
        <v>7574</v>
      </c>
      <c r="C1238" t="s">
        <v>7575</v>
      </c>
      <c r="D1238" t="s">
        <v>7623</v>
      </c>
      <c r="E1238" t="s">
        <v>7624</v>
      </c>
      <c r="F1238" t="s">
        <v>7608</v>
      </c>
      <c r="G1238" t="s">
        <v>7625</v>
      </c>
      <c r="H1238" t="s">
        <v>7626</v>
      </c>
      <c r="J1238" t="s">
        <v>7627</v>
      </c>
      <c r="K1238" t="s">
        <v>7628</v>
      </c>
      <c r="L1238" t="s">
        <v>7629</v>
      </c>
      <c r="M1238" t="s">
        <v>7583</v>
      </c>
    </row>
    <row r="1239" spans="1:13">
      <c r="A1239">
        <f>COUNTIF($B$2:B1239,buscaDEPOT!$L$4)</f>
        <v>2</v>
      </c>
      <c r="B1239" t="s">
        <v>7574</v>
      </c>
      <c r="C1239" t="s">
        <v>7575</v>
      </c>
      <c r="D1239" t="s">
        <v>7606</v>
      </c>
      <c r="E1239" t="s">
        <v>7607</v>
      </c>
      <c r="F1239" t="s">
        <v>7608</v>
      </c>
      <c r="G1239" t="s">
        <v>7609</v>
      </c>
      <c r="H1239" t="s">
        <v>7610</v>
      </c>
      <c r="I1239" t="s">
        <v>7611</v>
      </c>
      <c r="J1239" t="s">
        <v>7612</v>
      </c>
      <c r="K1239" t="s">
        <v>7613</v>
      </c>
      <c r="L1239" t="s">
        <v>7614</v>
      </c>
      <c r="M1239" t="s">
        <v>7583</v>
      </c>
    </row>
    <row r="1240" spans="1:13">
      <c r="A1240">
        <f>COUNTIF($B$2:B1240,buscaDEPOT!$L$4)</f>
        <v>2</v>
      </c>
      <c r="B1240" t="s">
        <v>7574</v>
      </c>
      <c r="C1240" t="s">
        <v>7575</v>
      </c>
      <c r="D1240" t="s">
        <v>7584</v>
      </c>
      <c r="E1240" t="s">
        <v>7585</v>
      </c>
      <c r="F1240" t="s">
        <v>7586</v>
      </c>
      <c r="G1240" t="s">
        <v>7587</v>
      </c>
      <c r="H1240" t="s">
        <v>7588</v>
      </c>
      <c r="J1240" t="s">
        <v>7589</v>
      </c>
      <c r="K1240" t="s">
        <v>7590</v>
      </c>
      <c r="L1240" t="s">
        <v>7591</v>
      </c>
      <c r="M1240" t="s">
        <v>7583</v>
      </c>
    </row>
    <row r="1241" spans="1:13">
      <c r="A1241">
        <f>COUNTIF($B$2:B1241,buscaDEPOT!$L$4)</f>
        <v>2</v>
      </c>
      <c r="B1241" t="s">
        <v>7574</v>
      </c>
      <c r="C1241" t="s">
        <v>7575</v>
      </c>
      <c r="D1241" t="s">
        <v>7638</v>
      </c>
      <c r="E1241" t="s">
        <v>7608</v>
      </c>
      <c r="F1241" t="s">
        <v>7608</v>
      </c>
      <c r="G1241" t="s">
        <v>7639</v>
      </c>
      <c r="H1241" t="s">
        <v>7588</v>
      </c>
      <c r="J1241" t="s">
        <v>7640</v>
      </c>
      <c r="K1241" t="s">
        <v>7641</v>
      </c>
      <c r="L1241" t="s">
        <v>7642</v>
      </c>
      <c r="M1241" t="s">
        <v>7583</v>
      </c>
    </row>
    <row r="1242" spans="1:13">
      <c r="A1242">
        <f>COUNTIF($B$2:B1242,buscaDEPOT!$L$4)</f>
        <v>2</v>
      </c>
      <c r="B1242" t="s">
        <v>7574</v>
      </c>
      <c r="C1242" t="s">
        <v>7575</v>
      </c>
      <c r="D1242" t="s">
        <v>7630</v>
      </c>
      <c r="E1242" t="s">
        <v>7631</v>
      </c>
      <c r="F1242" t="s">
        <v>7631</v>
      </c>
      <c r="G1242" t="s">
        <v>7632</v>
      </c>
      <c r="H1242" t="s">
        <v>7633</v>
      </c>
      <c r="I1242" t="s">
        <v>7634</v>
      </c>
      <c r="J1242" t="s">
        <v>7635</v>
      </c>
      <c r="K1242" t="s">
        <v>7636</v>
      </c>
      <c r="L1242" t="s">
        <v>7637</v>
      </c>
      <c r="M1242" t="s">
        <v>7583</v>
      </c>
    </row>
    <row r="1243" spans="1:13">
      <c r="A1243">
        <f>COUNTIF($B$2:B1243,buscaDEPOT!$L$4)</f>
        <v>2</v>
      </c>
      <c r="B1243" t="s">
        <v>7643</v>
      </c>
      <c r="C1243" t="s">
        <v>7644</v>
      </c>
      <c r="D1243" t="s">
        <v>7645</v>
      </c>
      <c r="E1243" t="s">
        <v>7646</v>
      </c>
      <c r="F1243" t="s">
        <v>7647</v>
      </c>
      <c r="G1243" t="s">
        <v>7648</v>
      </c>
      <c r="H1243" t="s">
        <v>7649</v>
      </c>
      <c r="I1243" t="s">
        <v>7650</v>
      </c>
      <c r="J1243" t="s">
        <v>7651</v>
      </c>
      <c r="K1243" t="s">
        <v>7652</v>
      </c>
      <c r="L1243" t="s">
        <v>7653</v>
      </c>
      <c r="M1243" t="s">
        <v>7645</v>
      </c>
    </row>
    <row r="1244" spans="1:13">
      <c r="A1244">
        <f>COUNTIF($B$2:B1244,buscaDEPOT!$L$4)</f>
        <v>2</v>
      </c>
      <c r="B1244" t="s">
        <v>7654</v>
      </c>
      <c r="C1244" t="s">
        <v>7655</v>
      </c>
      <c r="D1244" t="s">
        <v>7656</v>
      </c>
      <c r="E1244" t="s">
        <v>7657</v>
      </c>
      <c r="F1244" t="s">
        <v>7657</v>
      </c>
      <c r="G1244" t="s">
        <v>7658</v>
      </c>
      <c r="H1244" t="s">
        <v>7659</v>
      </c>
      <c r="I1244" t="s">
        <v>7660</v>
      </c>
      <c r="K1244" t="s">
        <v>7661</v>
      </c>
      <c r="L1244" t="s">
        <v>7662</v>
      </c>
      <c r="M1244" t="s">
        <v>7656</v>
      </c>
    </row>
    <row r="1245" spans="1:13">
      <c r="A1245">
        <f>COUNTIF($B$2:B1245,buscaDEPOT!$L$4)</f>
        <v>2</v>
      </c>
      <c r="B1245" t="s">
        <v>7663</v>
      </c>
      <c r="C1245" t="s">
        <v>7664</v>
      </c>
      <c r="D1245" t="s">
        <v>7675</v>
      </c>
      <c r="E1245" t="s">
        <v>7676</v>
      </c>
      <c r="F1245" t="s">
        <v>7676</v>
      </c>
      <c r="G1245" t="s">
        <v>7677</v>
      </c>
      <c r="H1245" t="s">
        <v>7678</v>
      </c>
      <c r="J1245" t="s">
        <v>7679</v>
      </c>
      <c r="K1245" t="s">
        <v>7680</v>
      </c>
      <c r="L1245" t="s">
        <v>7681</v>
      </c>
      <c r="M1245" t="s">
        <v>7665</v>
      </c>
    </row>
    <row r="1246" spans="1:13">
      <c r="A1246">
        <f>COUNTIF($B$2:B1246,buscaDEPOT!$L$4)</f>
        <v>2</v>
      </c>
      <c r="B1246" t="s">
        <v>7663</v>
      </c>
      <c r="C1246" t="s">
        <v>7664</v>
      </c>
      <c r="D1246" t="s">
        <v>7665</v>
      </c>
      <c r="E1246" t="s">
        <v>7666</v>
      </c>
      <c r="F1246" t="s">
        <v>7666</v>
      </c>
      <c r="G1246" t="s">
        <v>7667</v>
      </c>
      <c r="J1246" t="s">
        <v>7668</v>
      </c>
      <c r="K1246" t="s">
        <v>7669</v>
      </c>
      <c r="L1246" t="s">
        <v>7670</v>
      </c>
      <c r="M1246" t="s">
        <v>7665</v>
      </c>
    </row>
    <row r="1247" spans="1:13">
      <c r="A1247">
        <f>COUNTIF($B$2:B1247,buscaDEPOT!$L$4)</f>
        <v>2</v>
      </c>
      <c r="B1247" t="s">
        <v>7663</v>
      </c>
      <c r="C1247" t="s">
        <v>7664</v>
      </c>
      <c r="D1247" t="s">
        <v>7671</v>
      </c>
      <c r="E1247" t="s">
        <v>7672</v>
      </c>
      <c r="F1247" t="s">
        <v>7666</v>
      </c>
      <c r="G1247" t="s">
        <v>7667</v>
      </c>
      <c r="J1247" t="s">
        <v>7668</v>
      </c>
      <c r="K1247" t="s">
        <v>7673</v>
      </c>
      <c r="L1247" t="s">
        <v>7674</v>
      </c>
      <c r="M1247" t="s">
        <v>7665</v>
      </c>
    </row>
    <row r="1248" spans="1:13">
      <c r="A1248">
        <f>COUNTIF($B$2:B1248,buscaDEPOT!$L$4)</f>
        <v>2</v>
      </c>
      <c r="B1248" t="s">
        <v>7682</v>
      </c>
      <c r="C1248" t="s">
        <v>7683</v>
      </c>
      <c r="D1248" t="s">
        <v>7690</v>
      </c>
      <c r="E1248" t="s">
        <v>7691</v>
      </c>
      <c r="F1248" t="s">
        <v>7691</v>
      </c>
      <c r="G1248" t="s">
        <v>7692</v>
      </c>
      <c r="H1248" t="s">
        <v>7693</v>
      </c>
      <c r="K1248" t="s">
        <v>7694</v>
      </c>
      <c r="L1248" t="s">
        <v>7695</v>
      </c>
      <c r="M1248" t="s">
        <v>7696</v>
      </c>
    </row>
    <row r="1249" spans="1:13">
      <c r="A1249">
        <f>COUNTIF($B$2:B1249,buscaDEPOT!$L$4)</f>
        <v>2</v>
      </c>
      <c r="B1249" t="s">
        <v>7682</v>
      </c>
      <c r="C1249" t="s">
        <v>7683</v>
      </c>
      <c r="D1249" t="s">
        <v>7684</v>
      </c>
      <c r="E1249" t="s">
        <v>7685</v>
      </c>
      <c r="F1249" t="s">
        <v>7685</v>
      </c>
      <c r="G1249" t="s">
        <v>7686</v>
      </c>
      <c r="H1249" t="s">
        <v>7687</v>
      </c>
      <c r="I1249" t="s">
        <v>7688</v>
      </c>
      <c r="K1249" t="s">
        <v>7689</v>
      </c>
      <c r="L1249" t="s">
        <v>7689</v>
      </c>
    </row>
    <row r="1250" spans="1:13">
      <c r="A1250">
        <f>COUNTIF($B$2:B1250,buscaDEPOT!$L$4)</f>
        <v>2</v>
      </c>
      <c r="B1250" t="s">
        <v>7697</v>
      </c>
      <c r="C1250" t="s">
        <v>7698</v>
      </c>
      <c r="D1250" t="s">
        <v>7699</v>
      </c>
      <c r="E1250" t="s">
        <v>7700</v>
      </c>
      <c r="F1250" t="s">
        <v>7700</v>
      </c>
      <c r="G1250" t="s">
        <v>7701</v>
      </c>
      <c r="H1250" t="s">
        <v>7702</v>
      </c>
      <c r="I1250" t="s">
        <v>7703</v>
      </c>
      <c r="K1250" t="s">
        <v>7704</v>
      </c>
      <c r="L1250" t="s">
        <v>7704</v>
      </c>
      <c r="M1250" t="s">
        <v>7699</v>
      </c>
    </row>
    <row r="1251" spans="1:13">
      <c r="A1251">
        <f>COUNTIF($B$2:B1251,buscaDEPOT!$L$4)</f>
        <v>2</v>
      </c>
      <c r="B1251" t="s">
        <v>7705</v>
      </c>
      <c r="C1251" t="s">
        <v>7706</v>
      </c>
      <c r="D1251" t="s">
        <v>79</v>
      </c>
      <c r="E1251" t="s">
        <v>7706</v>
      </c>
      <c r="F1251" t="s">
        <v>75</v>
      </c>
      <c r="G1251" t="s">
        <v>7570</v>
      </c>
      <c r="H1251" t="s">
        <v>7571</v>
      </c>
      <c r="K1251" t="s">
        <v>7707</v>
      </c>
      <c r="L1251" t="s">
        <v>7708</v>
      </c>
      <c r="M1251" t="s">
        <v>79</v>
      </c>
    </row>
    <row r="1252" spans="1:13">
      <c r="A1252">
        <f>COUNTIF($B$2:B1252,buscaDEPOT!$L$4)</f>
        <v>2</v>
      </c>
      <c r="B1252" t="s">
        <v>7709</v>
      </c>
      <c r="C1252" t="s">
        <v>7710</v>
      </c>
      <c r="D1252" t="s">
        <v>7711</v>
      </c>
      <c r="E1252" t="s">
        <v>2304</v>
      </c>
      <c r="F1252" t="s">
        <v>2304</v>
      </c>
      <c r="G1252" t="s">
        <v>2305</v>
      </c>
      <c r="J1252" t="s">
        <v>2307</v>
      </c>
      <c r="K1252" t="s">
        <v>7712</v>
      </c>
      <c r="L1252" t="s">
        <v>7713</v>
      </c>
      <c r="M1252" t="s">
        <v>2302</v>
      </c>
    </row>
    <row r="1253" spans="1:13">
      <c r="A1253">
        <f>COUNTIF($B$2:B1253,buscaDEPOT!$L$4)</f>
        <v>2</v>
      </c>
      <c r="B1253" t="s">
        <v>7714</v>
      </c>
      <c r="C1253" t="s">
        <v>7715</v>
      </c>
      <c r="D1253" t="s">
        <v>7724</v>
      </c>
      <c r="E1253" t="s">
        <v>7718</v>
      </c>
      <c r="F1253" t="s">
        <v>7718</v>
      </c>
      <c r="G1253" t="s">
        <v>7732</v>
      </c>
      <c r="H1253" t="s">
        <v>7733</v>
      </c>
      <c r="K1253" t="s">
        <v>7722</v>
      </c>
      <c r="L1253" t="s">
        <v>7723</v>
      </c>
      <c r="M1253" t="s">
        <v>7724</v>
      </c>
    </row>
    <row r="1254" spans="1:13">
      <c r="A1254">
        <f>COUNTIF($B$2:B1254,buscaDEPOT!$L$4)</f>
        <v>2</v>
      </c>
      <c r="B1254" t="s">
        <v>7714</v>
      </c>
      <c r="C1254" t="s">
        <v>7715</v>
      </c>
      <c r="D1254" t="s">
        <v>7725</v>
      </c>
      <c r="E1254" t="s">
        <v>7726</v>
      </c>
      <c r="F1254" t="s">
        <v>7727</v>
      </c>
      <c r="G1254" t="s">
        <v>7719</v>
      </c>
      <c r="H1254" t="s">
        <v>7728</v>
      </c>
      <c r="I1254" t="s">
        <v>7729</v>
      </c>
      <c r="K1254" t="s">
        <v>7730</v>
      </c>
      <c r="L1254" t="s">
        <v>7731</v>
      </c>
      <c r="M1254" t="s">
        <v>7724</v>
      </c>
    </row>
    <row r="1255" spans="1:13">
      <c r="A1255">
        <f>COUNTIF($B$2:B1255,buscaDEPOT!$L$4)</f>
        <v>2</v>
      </c>
      <c r="B1255" t="s">
        <v>7714</v>
      </c>
      <c r="C1255" t="s">
        <v>7715</v>
      </c>
      <c r="D1255" t="s">
        <v>7716</v>
      </c>
      <c r="E1255" t="s">
        <v>7717</v>
      </c>
      <c r="F1255" t="s">
        <v>7718</v>
      </c>
      <c r="G1255" t="s">
        <v>7719</v>
      </c>
      <c r="H1255" t="s">
        <v>7720</v>
      </c>
      <c r="I1255" t="s">
        <v>7721</v>
      </c>
      <c r="K1255" t="s">
        <v>7722</v>
      </c>
      <c r="L1255" t="s">
        <v>7723</v>
      </c>
      <c r="M1255" t="s">
        <v>7724</v>
      </c>
    </row>
    <row r="1256" spans="1:13">
      <c r="A1256">
        <f>COUNTIF($B$2:B1256,buscaDEPOT!$L$4)</f>
        <v>2</v>
      </c>
      <c r="B1256" t="s">
        <v>7734</v>
      </c>
      <c r="C1256" t="s">
        <v>7735</v>
      </c>
      <c r="D1256" t="s">
        <v>7736</v>
      </c>
      <c r="E1256" t="s">
        <v>7737</v>
      </c>
      <c r="F1256" t="s">
        <v>7737</v>
      </c>
      <c r="G1256" t="s">
        <v>7738</v>
      </c>
      <c r="H1256" t="s">
        <v>7739</v>
      </c>
      <c r="I1256" t="s">
        <v>7740</v>
      </c>
      <c r="K1256" t="s">
        <v>7741</v>
      </c>
      <c r="L1256" t="s">
        <v>7742</v>
      </c>
      <c r="M1256" t="s">
        <v>7736</v>
      </c>
    </row>
    <row r="1257" spans="1:13">
      <c r="A1257">
        <f>COUNTIF($B$2:B1257,buscaDEPOT!$L$4)</f>
        <v>2</v>
      </c>
      <c r="B1257" t="s">
        <v>7743</v>
      </c>
      <c r="C1257" t="s">
        <v>7744</v>
      </c>
      <c r="D1257" t="s">
        <v>7745</v>
      </c>
      <c r="E1257" t="s">
        <v>7746</v>
      </c>
      <c r="F1257" t="s">
        <v>7746</v>
      </c>
      <c r="G1257" t="s">
        <v>7747</v>
      </c>
      <c r="H1257" t="s">
        <v>7748</v>
      </c>
      <c r="K1257" t="s">
        <v>7749</v>
      </c>
      <c r="L1257" t="s">
        <v>7750</v>
      </c>
      <c r="M1257" t="s">
        <v>7745</v>
      </c>
    </row>
    <row r="1258" spans="1:13">
      <c r="A1258">
        <f>COUNTIF($B$2:B1258,buscaDEPOT!$L$4)</f>
        <v>2</v>
      </c>
      <c r="B1258" t="s">
        <v>7751</v>
      </c>
      <c r="C1258" t="s">
        <v>7752</v>
      </c>
      <c r="D1258" t="s">
        <v>7753</v>
      </c>
      <c r="E1258" t="s">
        <v>7754</v>
      </c>
      <c r="F1258" t="s">
        <v>7755</v>
      </c>
      <c r="G1258" t="s">
        <v>7756</v>
      </c>
      <c r="J1258" t="s">
        <v>7757</v>
      </c>
      <c r="K1258" t="s">
        <v>7758</v>
      </c>
      <c r="L1258" t="s">
        <v>7759</v>
      </c>
      <c r="M1258" t="s">
        <v>7760</v>
      </c>
    </row>
    <row r="1259" spans="1:13">
      <c r="A1259">
        <f>COUNTIF($B$2:B1259,buscaDEPOT!$L$4)</f>
        <v>2</v>
      </c>
      <c r="B1259" t="s">
        <v>7751</v>
      </c>
      <c r="C1259" t="s">
        <v>7752</v>
      </c>
      <c r="D1259" t="s">
        <v>7760</v>
      </c>
      <c r="E1259" t="s">
        <v>7761</v>
      </c>
      <c r="F1259" t="s">
        <v>7761</v>
      </c>
      <c r="G1259" t="s">
        <v>7762</v>
      </c>
      <c r="J1259" t="s">
        <v>7763</v>
      </c>
      <c r="K1259" t="s">
        <v>7764</v>
      </c>
      <c r="L1259" t="s">
        <v>7765</v>
      </c>
      <c r="M1259" t="s">
        <v>7760</v>
      </c>
    </row>
    <row r="1260" spans="1:13">
      <c r="A1260">
        <f>COUNTIF($B$2:B1260,buscaDEPOT!$L$4)</f>
        <v>2</v>
      </c>
      <c r="B1260" t="s">
        <v>7766</v>
      </c>
      <c r="C1260" t="s">
        <v>7767</v>
      </c>
      <c r="D1260" t="s">
        <v>1543</v>
      </c>
      <c r="E1260" t="s">
        <v>7767</v>
      </c>
      <c r="F1260" t="s">
        <v>1538</v>
      </c>
      <c r="G1260" t="s">
        <v>7768</v>
      </c>
      <c r="J1260" t="s">
        <v>7769</v>
      </c>
      <c r="K1260" t="s">
        <v>7770</v>
      </c>
      <c r="L1260" t="s">
        <v>7771</v>
      </c>
      <c r="M1260" t="s">
        <v>1543</v>
      </c>
    </row>
    <row r="1261" spans="1:13">
      <c r="A1261">
        <f>COUNTIF($B$2:B1261,buscaDEPOT!$L$4)</f>
        <v>2</v>
      </c>
      <c r="B1261" t="s">
        <v>7772</v>
      </c>
      <c r="C1261" t="s">
        <v>7773</v>
      </c>
      <c r="D1261" t="s">
        <v>7774</v>
      </c>
      <c r="E1261" t="s">
        <v>7775</v>
      </c>
      <c r="F1261" t="s">
        <v>7776</v>
      </c>
      <c r="G1261" t="s">
        <v>7777</v>
      </c>
      <c r="J1261" t="s">
        <v>7778</v>
      </c>
      <c r="K1261" t="s">
        <v>7779</v>
      </c>
      <c r="L1261" t="s">
        <v>7780</v>
      </c>
    </row>
    <row r="1262" spans="1:13">
      <c r="A1262">
        <f>COUNTIF($B$2:B1262,buscaDEPOT!$L$4)</f>
        <v>2</v>
      </c>
      <c r="B1262" t="s">
        <v>7781</v>
      </c>
      <c r="C1262" t="s">
        <v>7782</v>
      </c>
      <c r="D1262" t="s">
        <v>7794</v>
      </c>
      <c r="E1262" t="s">
        <v>7795</v>
      </c>
      <c r="F1262" t="s">
        <v>7795</v>
      </c>
      <c r="G1262" t="s">
        <v>7796</v>
      </c>
      <c r="H1262" t="s">
        <v>7796</v>
      </c>
      <c r="I1262" t="s">
        <v>7797</v>
      </c>
      <c r="K1262" t="s">
        <v>7798</v>
      </c>
      <c r="L1262" t="s">
        <v>7799</v>
      </c>
      <c r="M1262" t="s">
        <v>7783</v>
      </c>
    </row>
    <row r="1263" spans="1:13">
      <c r="A1263">
        <f>COUNTIF($B$2:B1263,buscaDEPOT!$L$4)</f>
        <v>2</v>
      </c>
      <c r="B1263" t="s">
        <v>7781</v>
      </c>
      <c r="C1263" t="s">
        <v>7782</v>
      </c>
      <c r="D1263" t="s">
        <v>7789</v>
      </c>
      <c r="E1263" t="s">
        <v>7790</v>
      </c>
      <c r="F1263" t="s">
        <v>7790</v>
      </c>
      <c r="G1263" t="s">
        <v>7791</v>
      </c>
      <c r="K1263" t="s">
        <v>7792</v>
      </c>
      <c r="L1263" t="s">
        <v>7793</v>
      </c>
      <c r="M1263" t="s">
        <v>7783</v>
      </c>
    </row>
    <row r="1264" spans="1:13">
      <c r="A1264">
        <f>COUNTIF($B$2:B1264,buscaDEPOT!$L$4)</f>
        <v>2</v>
      </c>
      <c r="B1264" t="s">
        <v>7781</v>
      </c>
      <c r="C1264" t="s">
        <v>7782</v>
      </c>
      <c r="D1264" t="s">
        <v>7783</v>
      </c>
      <c r="E1264" t="s">
        <v>7784</v>
      </c>
      <c r="F1264" t="s">
        <v>7784</v>
      </c>
      <c r="G1264" t="s">
        <v>7785</v>
      </c>
      <c r="H1264" t="s">
        <v>7786</v>
      </c>
      <c r="K1264" t="s">
        <v>7787</v>
      </c>
      <c r="L1264" t="s">
        <v>7788</v>
      </c>
      <c r="M1264" t="s">
        <v>7783</v>
      </c>
    </row>
    <row r="1265" spans="1:13">
      <c r="A1265">
        <f>COUNTIF($B$2:B1265,buscaDEPOT!$L$4)</f>
        <v>2</v>
      </c>
      <c r="B1265" t="s">
        <v>7800</v>
      </c>
      <c r="C1265" t="s">
        <v>7801</v>
      </c>
      <c r="D1265" t="s">
        <v>7833</v>
      </c>
      <c r="E1265" t="s">
        <v>7834</v>
      </c>
      <c r="F1265" t="s">
        <v>7834</v>
      </c>
      <c r="G1265" t="s">
        <v>2495</v>
      </c>
      <c r="K1265" t="s">
        <v>7835</v>
      </c>
      <c r="L1265" t="s">
        <v>7836</v>
      </c>
      <c r="M1265" t="s">
        <v>7807</v>
      </c>
    </row>
    <row r="1266" spans="1:13">
      <c r="A1266">
        <f>COUNTIF($B$2:B1266,buscaDEPOT!$L$4)</f>
        <v>2</v>
      </c>
      <c r="B1266" t="s">
        <v>7800</v>
      </c>
      <c r="C1266" t="s">
        <v>7801</v>
      </c>
      <c r="D1266" t="s">
        <v>7807</v>
      </c>
      <c r="E1266" t="s">
        <v>7810</v>
      </c>
      <c r="F1266" t="s">
        <v>7810</v>
      </c>
      <c r="G1266" t="s">
        <v>7827</v>
      </c>
      <c r="H1266" t="s">
        <v>7828</v>
      </c>
      <c r="I1266" t="s">
        <v>7829</v>
      </c>
      <c r="J1266" t="s">
        <v>7830</v>
      </c>
      <c r="K1266" t="s">
        <v>7831</v>
      </c>
      <c r="L1266" t="s">
        <v>7832</v>
      </c>
      <c r="M1266" t="s">
        <v>7807</v>
      </c>
    </row>
    <row r="1267" spans="1:13">
      <c r="A1267">
        <f>COUNTIF($B$2:B1267,buscaDEPOT!$L$4)</f>
        <v>2</v>
      </c>
      <c r="B1267" t="s">
        <v>7800</v>
      </c>
      <c r="C1267" t="s">
        <v>7801</v>
      </c>
      <c r="D1267" t="s">
        <v>7824</v>
      </c>
      <c r="E1267" t="s">
        <v>7825</v>
      </c>
      <c r="F1267" t="s">
        <v>7825</v>
      </c>
      <c r="G1267" t="s">
        <v>2495</v>
      </c>
      <c r="J1267" t="s">
        <v>3261</v>
      </c>
      <c r="K1267" t="s">
        <v>7805</v>
      </c>
      <c r="L1267" t="s">
        <v>7826</v>
      </c>
      <c r="M1267" t="s">
        <v>7807</v>
      </c>
    </row>
    <row r="1268" spans="1:13">
      <c r="A1268">
        <f>COUNTIF($B$2:B1268,buscaDEPOT!$L$4)</f>
        <v>2</v>
      </c>
      <c r="B1268" t="s">
        <v>7800</v>
      </c>
      <c r="C1268" t="s">
        <v>7801</v>
      </c>
      <c r="D1268" t="s">
        <v>7821</v>
      </c>
      <c r="E1268" t="s">
        <v>7822</v>
      </c>
      <c r="F1268" t="s">
        <v>7822</v>
      </c>
      <c r="G1268" t="s">
        <v>2495</v>
      </c>
      <c r="K1268" t="s">
        <v>7813</v>
      </c>
      <c r="L1268" t="s">
        <v>7823</v>
      </c>
      <c r="M1268" t="s">
        <v>7807</v>
      </c>
    </row>
    <row r="1269" spans="1:13">
      <c r="A1269">
        <f>COUNTIF($B$2:B1269,buscaDEPOT!$L$4)</f>
        <v>2</v>
      </c>
      <c r="B1269" t="s">
        <v>7800</v>
      </c>
      <c r="C1269" t="s">
        <v>7801</v>
      </c>
      <c r="D1269" t="s">
        <v>7802</v>
      </c>
      <c r="E1269" t="s">
        <v>7803</v>
      </c>
      <c r="F1269" t="s">
        <v>7803</v>
      </c>
      <c r="G1269" t="s">
        <v>2495</v>
      </c>
      <c r="J1269" t="s">
        <v>7804</v>
      </c>
      <c r="K1269" t="s">
        <v>7805</v>
      </c>
      <c r="L1269" t="s">
        <v>7806</v>
      </c>
      <c r="M1269" t="s">
        <v>7807</v>
      </c>
    </row>
    <row r="1270" spans="1:13">
      <c r="A1270">
        <f>COUNTIF($B$2:B1270,buscaDEPOT!$L$4)</f>
        <v>2</v>
      </c>
      <c r="B1270" t="s">
        <v>7800</v>
      </c>
      <c r="C1270" t="s">
        <v>7801</v>
      </c>
      <c r="D1270" t="s">
        <v>7808</v>
      </c>
      <c r="E1270" t="s">
        <v>7809</v>
      </c>
      <c r="F1270" t="s">
        <v>7810</v>
      </c>
      <c r="G1270" t="s">
        <v>7811</v>
      </c>
      <c r="J1270" t="s">
        <v>7812</v>
      </c>
      <c r="K1270" t="s">
        <v>7813</v>
      </c>
      <c r="L1270" t="s">
        <v>7814</v>
      </c>
      <c r="M1270" t="s">
        <v>7807</v>
      </c>
    </row>
    <row r="1271" spans="1:13">
      <c r="A1271">
        <f>COUNTIF($B$2:B1271,buscaDEPOT!$L$4)</f>
        <v>2</v>
      </c>
      <c r="B1271" t="s">
        <v>7800</v>
      </c>
      <c r="C1271" t="s">
        <v>7801</v>
      </c>
      <c r="D1271" t="s">
        <v>7837</v>
      </c>
      <c r="E1271" t="s">
        <v>7838</v>
      </c>
      <c r="F1271" t="s">
        <v>7810</v>
      </c>
      <c r="G1271" t="s">
        <v>7839</v>
      </c>
      <c r="J1271" t="s">
        <v>7840</v>
      </c>
      <c r="K1271" t="s">
        <v>7841</v>
      </c>
      <c r="L1271" t="s">
        <v>7842</v>
      </c>
      <c r="M1271" t="s">
        <v>7807</v>
      </c>
    </row>
    <row r="1272" spans="1:13">
      <c r="A1272">
        <f>COUNTIF($B$2:B1272,buscaDEPOT!$L$4)</f>
        <v>2</v>
      </c>
      <c r="B1272" t="s">
        <v>7800</v>
      </c>
      <c r="C1272" t="s">
        <v>7801</v>
      </c>
      <c r="D1272" t="s">
        <v>7815</v>
      </c>
      <c r="E1272" t="s">
        <v>7816</v>
      </c>
      <c r="F1272" t="s">
        <v>7816</v>
      </c>
      <c r="G1272" t="s">
        <v>7817</v>
      </c>
      <c r="J1272" t="s">
        <v>7818</v>
      </c>
      <c r="K1272" t="s">
        <v>7819</v>
      </c>
      <c r="L1272" t="s">
        <v>7820</v>
      </c>
      <c r="M1272" t="s">
        <v>7807</v>
      </c>
    </row>
    <row r="1273" spans="1:13">
      <c r="A1273">
        <f>COUNTIF($B$2:B1273,buscaDEPOT!$L$4)</f>
        <v>2</v>
      </c>
      <c r="B1273" t="s">
        <v>7843</v>
      </c>
      <c r="C1273" t="s">
        <v>7844</v>
      </c>
      <c r="D1273" t="s">
        <v>7845</v>
      </c>
      <c r="E1273" t="s">
        <v>7846</v>
      </c>
      <c r="F1273" t="s">
        <v>4217</v>
      </c>
      <c r="G1273" t="s">
        <v>7847</v>
      </c>
      <c r="H1273" t="s">
        <v>4642</v>
      </c>
      <c r="I1273" t="s">
        <v>7848</v>
      </c>
      <c r="J1273" t="s">
        <v>7849</v>
      </c>
      <c r="K1273" t="s">
        <v>4646</v>
      </c>
      <c r="L1273" t="s">
        <v>7850</v>
      </c>
      <c r="M1273" t="s">
        <v>4349</v>
      </c>
    </row>
    <row r="1274" spans="1:13">
      <c r="A1274">
        <f>COUNTIF($B$2:B1274,buscaDEPOT!$L$4)</f>
        <v>2</v>
      </c>
      <c r="B1274" t="s">
        <v>7851</v>
      </c>
      <c r="C1274" t="s">
        <v>7852</v>
      </c>
      <c r="D1274" t="s">
        <v>7860</v>
      </c>
      <c r="E1274" t="s">
        <v>7855</v>
      </c>
      <c r="F1274" t="s">
        <v>7855</v>
      </c>
      <c r="G1274" t="s">
        <v>7856</v>
      </c>
      <c r="J1274" t="s">
        <v>7857</v>
      </c>
      <c r="K1274" t="s">
        <v>7861</v>
      </c>
      <c r="L1274" t="s">
        <v>7862</v>
      </c>
      <c r="M1274" t="s">
        <v>7860</v>
      </c>
    </row>
    <row r="1275" spans="1:13">
      <c r="A1275">
        <f>COUNTIF($B$2:B1275,buscaDEPOT!$L$4)</f>
        <v>2</v>
      </c>
      <c r="B1275" t="s">
        <v>7851</v>
      </c>
      <c r="C1275" t="s">
        <v>7852</v>
      </c>
      <c r="D1275" t="s">
        <v>7853</v>
      </c>
      <c r="E1275" t="s">
        <v>7854</v>
      </c>
      <c r="F1275" t="s">
        <v>7855</v>
      </c>
      <c r="G1275" t="s">
        <v>7856</v>
      </c>
      <c r="J1275" t="s">
        <v>7857</v>
      </c>
      <c r="K1275" t="s">
        <v>7858</v>
      </c>
      <c r="L1275" t="s">
        <v>7859</v>
      </c>
      <c r="M1275" t="s">
        <v>7860</v>
      </c>
    </row>
    <row r="1276" spans="1:13">
      <c r="A1276">
        <f>COUNTIF($B$2:B1276,buscaDEPOT!$L$4)</f>
        <v>2</v>
      </c>
      <c r="B1276" t="s">
        <v>7863</v>
      </c>
      <c r="C1276" t="s">
        <v>7864</v>
      </c>
      <c r="D1276" t="s">
        <v>7865</v>
      </c>
      <c r="E1276" t="s">
        <v>7866</v>
      </c>
      <c r="F1276" t="s">
        <v>7866</v>
      </c>
      <c r="G1276" t="s">
        <v>7867</v>
      </c>
      <c r="J1276" t="s">
        <v>7868</v>
      </c>
      <c r="K1276" t="s">
        <v>7869</v>
      </c>
      <c r="L1276" t="s">
        <v>7870</v>
      </c>
      <c r="M1276" t="s">
        <v>7865</v>
      </c>
    </row>
    <row r="1277" spans="1:13">
      <c r="A1277">
        <f>COUNTIF($B$2:B1277,buscaDEPOT!$L$4)</f>
        <v>2</v>
      </c>
      <c r="B1277" t="s">
        <v>7871</v>
      </c>
      <c r="C1277" t="s">
        <v>7872</v>
      </c>
      <c r="D1277" t="s">
        <v>7873</v>
      </c>
      <c r="E1277" t="s">
        <v>7872</v>
      </c>
      <c r="F1277" t="s">
        <v>7874</v>
      </c>
      <c r="G1277" t="s">
        <v>7875</v>
      </c>
      <c r="K1277" t="s">
        <v>1679</v>
      </c>
      <c r="L1277" t="s">
        <v>1680</v>
      </c>
      <c r="M1277" t="s">
        <v>1681</v>
      </c>
    </row>
    <row r="1278" spans="1:13">
      <c r="A1278">
        <f>COUNTIF($B$2:B1278,buscaDEPOT!$L$4)</f>
        <v>2</v>
      </c>
      <c r="B1278" t="s">
        <v>7876</v>
      </c>
      <c r="C1278" t="s">
        <v>7877</v>
      </c>
      <c r="D1278" t="s">
        <v>7878</v>
      </c>
      <c r="E1278" t="s">
        <v>7879</v>
      </c>
      <c r="F1278" t="s">
        <v>7880</v>
      </c>
      <c r="G1278" t="s">
        <v>7881</v>
      </c>
      <c r="H1278" t="s">
        <v>7882</v>
      </c>
      <c r="K1278" t="s">
        <v>7883</v>
      </c>
      <c r="L1278" t="s">
        <v>7884</v>
      </c>
      <c r="M1278" t="s">
        <v>7885</v>
      </c>
    </row>
    <row r="1279" spans="1:13">
      <c r="A1279">
        <f>COUNTIF($B$2:B1279,buscaDEPOT!$L$4)</f>
        <v>2</v>
      </c>
      <c r="B1279" t="s">
        <v>7876</v>
      </c>
      <c r="C1279" t="s">
        <v>7877</v>
      </c>
      <c r="D1279" t="s">
        <v>7885</v>
      </c>
      <c r="E1279" t="s">
        <v>7880</v>
      </c>
      <c r="F1279" t="s">
        <v>7880</v>
      </c>
      <c r="G1279" t="s">
        <v>7882</v>
      </c>
      <c r="J1279" t="s">
        <v>7886</v>
      </c>
      <c r="K1279" t="s">
        <v>7883</v>
      </c>
      <c r="L1279" t="s">
        <v>7884</v>
      </c>
      <c r="M1279" t="s">
        <v>7885</v>
      </c>
    </row>
    <row r="1280" spans="1:13">
      <c r="A1280">
        <f>COUNTIF($B$2:B1280,buscaDEPOT!$L$4)</f>
        <v>2</v>
      </c>
      <c r="B1280" t="s">
        <v>7887</v>
      </c>
      <c r="C1280" t="s">
        <v>7888</v>
      </c>
      <c r="D1280" t="s">
        <v>7889</v>
      </c>
      <c r="E1280" t="s">
        <v>7890</v>
      </c>
      <c r="F1280" t="s">
        <v>7890</v>
      </c>
      <c r="G1280" t="s">
        <v>7891</v>
      </c>
      <c r="H1280" t="s">
        <v>7892</v>
      </c>
      <c r="I1280" t="s">
        <v>7893</v>
      </c>
      <c r="K1280" t="s">
        <v>7894</v>
      </c>
      <c r="L1280" t="s">
        <v>7895</v>
      </c>
      <c r="M1280" t="s">
        <v>3875</v>
      </c>
    </row>
    <row r="1281" spans="1:13">
      <c r="A1281">
        <f>COUNTIF($B$2:B1281,buscaDEPOT!$L$4)</f>
        <v>2</v>
      </c>
      <c r="B1281" t="s">
        <v>7896</v>
      </c>
      <c r="C1281" t="s">
        <v>7897</v>
      </c>
      <c r="D1281" t="s">
        <v>7898</v>
      </c>
      <c r="E1281" t="s">
        <v>7899</v>
      </c>
      <c r="F1281" t="s">
        <v>7900</v>
      </c>
      <c r="G1281" t="s">
        <v>7901</v>
      </c>
      <c r="J1281" t="s">
        <v>90</v>
      </c>
      <c r="K1281" t="s">
        <v>7902</v>
      </c>
      <c r="L1281" t="s">
        <v>7903</v>
      </c>
      <c r="M1281" t="s">
        <v>7904</v>
      </c>
    </row>
    <row r="1282" spans="1:13">
      <c r="A1282">
        <f>COUNTIF($B$2:B1282,buscaDEPOT!$L$4)</f>
        <v>2</v>
      </c>
      <c r="B1282" t="s">
        <v>7896</v>
      </c>
      <c r="C1282" t="s">
        <v>7897</v>
      </c>
      <c r="D1282" t="s">
        <v>7904</v>
      </c>
      <c r="E1282" t="s">
        <v>7900</v>
      </c>
      <c r="F1282" t="s">
        <v>7900</v>
      </c>
      <c r="G1282" t="s">
        <v>7905</v>
      </c>
      <c r="J1282" t="s">
        <v>90</v>
      </c>
      <c r="K1282" t="s">
        <v>7906</v>
      </c>
      <c r="L1282" t="s">
        <v>7907</v>
      </c>
      <c r="M1282" t="s">
        <v>7904</v>
      </c>
    </row>
    <row r="1283" spans="1:13">
      <c r="A1283">
        <f>COUNTIF($B$2:B1283,buscaDEPOT!$L$4)</f>
        <v>2</v>
      </c>
      <c r="B1283" t="s">
        <v>7908</v>
      </c>
      <c r="C1283" t="s">
        <v>7909</v>
      </c>
      <c r="D1283" t="s">
        <v>7910</v>
      </c>
      <c r="E1283" t="s">
        <v>7911</v>
      </c>
      <c r="F1283" t="s">
        <v>7911</v>
      </c>
      <c r="G1283" t="s">
        <v>7912</v>
      </c>
      <c r="H1283" t="s">
        <v>7913</v>
      </c>
      <c r="I1283" t="s">
        <v>7914</v>
      </c>
      <c r="K1283" t="s">
        <v>7915</v>
      </c>
      <c r="L1283" t="s">
        <v>7915</v>
      </c>
      <c r="M1283" t="s">
        <v>7910</v>
      </c>
    </row>
    <row r="1284" spans="1:13">
      <c r="A1284">
        <f>COUNTIF($B$2:B1284,buscaDEPOT!$L$4)</f>
        <v>2</v>
      </c>
      <c r="B1284" t="s">
        <v>7908</v>
      </c>
      <c r="C1284" t="s">
        <v>7909</v>
      </c>
      <c r="D1284" t="s">
        <v>7916</v>
      </c>
      <c r="E1284" t="s">
        <v>7917</v>
      </c>
      <c r="F1284" t="s">
        <v>7911</v>
      </c>
      <c r="G1284" t="s">
        <v>7912</v>
      </c>
      <c r="H1284" t="s">
        <v>7913</v>
      </c>
      <c r="I1284" t="s">
        <v>7914</v>
      </c>
      <c r="K1284" t="s">
        <v>7915</v>
      </c>
      <c r="L1284" t="s">
        <v>7915</v>
      </c>
      <c r="M1284" t="s">
        <v>7910</v>
      </c>
    </row>
    <row r="1285" spans="1:13">
      <c r="A1285">
        <f>COUNTIF($B$2:B1285,buscaDEPOT!$L$4)</f>
        <v>2</v>
      </c>
      <c r="B1285" t="s">
        <v>7918</v>
      </c>
      <c r="C1285" t="s">
        <v>7919</v>
      </c>
      <c r="D1285" t="s">
        <v>7920</v>
      </c>
      <c r="E1285" t="s">
        <v>7921</v>
      </c>
      <c r="F1285" t="s">
        <v>7921</v>
      </c>
      <c r="G1285" t="s">
        <v>7922</v>
      </c>
      <c r="H1285" t="s">
        <v>7923</v>
      </c>
      <c r="I1285" t="s">
        <v>7924</v>
      </c>
      <c r="J1285" t="s">
        <v>7925</v>
      </c>
      <c r="K1285" t="s">
        <v>7926</v>
      </c>
      <c r="L1285" t="s">
        <v>7927</v>
      </c>
      <c r="M1285" t="s">
        <v>7920</v>
      </c>
    </row>
    <row r="1286" spans="1:13">
      <c r="A1286">
        <f>COUNTIF($B$2:B1286,buscaDEPOT!$L$4)</f>
        <v>2</v>
      </c>
      <c r="B1286" t="s">
        <v>7928</v>
      </c>
      <c r="C1286" t="s">
        <v>7929</v>
      </c>
      <c r="D1286" t="s">
        <v>7939</v>
      </c>
      <c r="E1286" t="s">
        <v>7932</v>
      </c>
      <c r="F1286" t="s">
        <v>7932</v>
      </c>
      <c r="G1286" t="s">
        <v>7933</v>
      </c>
      <c r="H1286" t="s">
        <v>7934</v>
      </c>
      <c r="I1286" t="s">
        <v>7935</v>
      </c>
      <c r="J1286" t="s">
        <v>7936</v>
      </c>
      <c r="K1286" t="s">
        <v>7937</v>
      </c>
      <c r="L1286" t="s">
        <v>7938</v>
      </c>
      <c r="M1286" t="s">
        <v>5842</v>
      </c>
    </row>
    <row r="1287" spans="1:13">
      <c r="A1287">
        <f>COUNTIF($B$2:B1287,buscaDEPOT!$L$4)</f>
        <v>2</v>
      </c>
      <c r="B1287" t="s">
        <v>7928</v>
      </c>
      <c r="C1287" t="s">
        <v>7929</v>
      </c>
      <c r="D1287" t="s">
        <v>7930</v>
      </c>
      <c r="E1287" t="s">
        <v>7931</v>
      </c>
      <c r="F1287" t="s">
        <v>7932</v>
      </c>
      <c r="G1287" t="s">
        <v>7933</v>
      </c>
      <c r="H1287" t="s">
        <v>7934</v>
      </c>
      <c r="I1287" t="s">
        <v>7935</v>
      </c>
      <c r="J1287" t="s">
        <v>7936</v>
      </c>
      <c r="K1287" t="s">
        <v>7937</v>
      </c>
      <c r="L1287" t="s">
        <v>7938</v>
      </c>
      <c r="M1287" t="s">
        <v>5842</v>
      </c>
    </row>
    <row r="1288" spans="1:13">
      <c r="A1288">
        <f>COUNTIF($B$2:B1288,buscaDEPOT!$L$4)</f>
        <v>2</v>
      </c>
      <c r="B1288" t="s">
        <v>7940</v>
      </c>
      <c r="C1288" t="s">
        <v>7941</v>
      </c>
      <c r="D1288" t="s">
        <v>7942</v>
      </c>
      <c r="E1288" t="s">
        <v>7943</v>
      </c>
      <c r="F1288" t="s">
        <v>5845</v>
      </c>
      <c r="G1288" t="s">
        <v>7944</v>
      </c>
      <c r="H1288" t="s">
        <v>7945</v>
      </c>
      <c r="I1288" t="s">
        <v>7946</v>
      </c>
      <c r="K1288" t="s">
        <v>7947</v>
      </c>
      <c r="L1288" t="s">
        <v>7948</v>
      </c>
      <c r="M1288" t="s">
        <v>5842</v>
      </c>
    </row>
    <row r="1289" spans="1:13">
      <c r="A1289">
        <f>COUNTIF($B$2:B1289,buscaDEPOT!$L$4)</f>
        <v>2</v>
      </c>
      <c r="B1289" t="s">
        <v>7949</v>
      </c>
      <c r="C1289" t="s">
        <v>7950</v>
      </c>
      <c r="D1289" t="s">
        <v>7954</v>
      </c>
      <c r="E1289" t="s">
        <v>7955</v>
      </c>
      <c r="F1289" t="s">
        <v>7955</v>
      </c>
      <c r="G1289" t="s">
        <v>7891</v>
      </c>
      <c r="H1289" t="s">
        <v>7892</v>
      </c>
      <c r="I1289" t="s">
        <v>7893</v>
      </c>
      <c r="K1289" t="s">
        <v>7894</v>
      </c>
      <c r="L1289" t="s">
        <v>7895</v>
      </c>
      <c r="M1289" t="s">
        <v>3875</v>
      </c>
    </row>
    <row r="1290" spans="1:13">
      <c r="A1290">
        <f>COUNTIF($B$2:B1290,buscaDEPOT!$L$4)</f>
        <v>2</v>
      </c>
      <c r="B1290" t="s">
        <v>7949</v>
      </c>
      <c r="C1290" t="s">
        <v>7950</v>
      </c>
      <c r="D1290" t="s">
        <v>7951</v>
      </c>
      <c r="E1290" t="s">
        <v>7952</v>
      </c>
      <c r="F1290" t="s">
        <v>7952</v>
      </c>
      <c r="G1290" t="s">
        <v>7891</v>
      </c>
      <c r="H1290" t="s">
        <v>5812</v>
      </c>
      <c r="I1290" t="s">
        <v>7953</v>
      </c>
      <c r="K1290" t="s">
        <v>3873</v>
      </c>
      <c r="L1290" t="s">
        <v>3874</v>
      </c>
      <c r="M1290" t="s">
        <v>3875</v>
      </c>
    </row>
    <row r="1291" spans="1:13">
      <c r="A1291">
        <f>COUNTIF($B$2:B1291,buscaDEPOT!$L$4)</f>
        <v>2</v>
      </c>
      <c r="B1291" t="s">
        <v>7956</v>
      </c>
      <c r="C1291" t="s">
        <v>7957</v>
      </c>
      <c r="D1291" t="s">
        <v>7958</v>
      </c>
      <c r="E1291" t="s">
        <v>7959</v>
      </c>
      <c r="F1291" t="s">
        <v>7960</v>
      </c>
      <c r="G1291" t="s">
        <v>7961</v>
      </c>
      <c r="J1291" t="s">
        <v>7962</v>
      </c>
      <c r="K1291" t="s">
        <v>7963</v>
      </c>
      <c r="L1291" t="s">
        <v>7964</v>
      </c>
      <c r="M1291" t="s">
        <v>7958</v>
      </c>
    </row>
    <row r="1292" spans="1:13">
      <c r="A1292">
        <f>COUNTIF($B$2:B1292,buscaDEPOT!$L$4)</f>
        <v>2</v>
      </c>
      <c r="B1292" t="s">
        <v>7965</v>
      </c>
      <c r="C1292" t="s">
        <v>7966</v>
      </c>
      <c r="D1292" t="s">
        <v>7967</v>
      </c>
      <c r="E1292" t="s">
        <v>7968</v>
      </c>
      <c r="F1292" t="s">
        <v>7968</v>
      </c>
      <c r="G1292" t="s">
        <v>7969</v>
      </c>
      <c r="K1292" t="s">
        <v>7970</v>
      </c>
      <c r="L1292" t="s">
        <v>7971</v>
      </c>
      <c r="M1292" t="s">
        <v>7972</v>
      </c>
    </row>
    <row r="1293" spans="1:13">
      <c r="A1293">
        <f>COUNTIF($B$2:B1293,buscaDEPOT!$L$4)</f>
        <v>2</v>
      </c>
      <c r="B1293" t="s">
        <v>7965</v>
      </c>
      <c r="C1293" t="s">
        <v>7966</v>
      </c>
      <c r="D1293" t="s">
        <v>7972</v>
      </c>
      <c r="E1293" t="s">
        <v>7973</v>
      </c>
      <c r="F1293" t="s">
        <v>7973</v>
      </c>
      <c r="G1293" t="s">
        <v>7974</v>
      </c>
      <c r="H1293" t="s">
        <v>7975</v>
      </c>
      <c r="K1293" t="s">
        <v>7976</v>
      </c>
      <c r="L1293" t="s">
        <v>7977</v>
      </c>
      <c r="M1293" t="s">
        <v>7972</v>
      </c>
    </row>
    <row r="1294" spans="1:13">
      <c r="A1294">
        <f>COUNTIF($B$2:B1294,buscaDEPOT!$L$4)</f>
        <v>2</v>
      </c>
      <c r="B1294" t="s">
        <v>7978</v>
      </c>
      <c r="C1294" t="s">
        <v>7979</v>
      </c>
      <c r="D1294" t="s">
        <v>7980</v>
      </c>
      <c r="E1294" t="s">
        <v>7979</v>
      </c>
      <c r="F1294" t="s">
        <v>75</v>
      </c>
      <c r="G1294" t="s">
        <v>83</v>
      </c>
      <c r="K1294" t="s">
        <v>77</v>
      </c>
      <c r="L1294" t="s">
        <v>78</v>
      </c>
      <c r="M1294" t="s">
        <v>7981</v>
      </c>
    </row>
    <row r="1295" spans="1:13">
      <c r="A1295">
        <f>COUNTIF($B$2:B1295,buscaDEPOT!$L$4)</f>
        <v>2</v>
      </c>
      <c r="B1295" t="s">
        <v>7982</v>
      </c>
      <c r="C1295" t="s">
        <v>7983</v>
      </c>
      <c r="D1295" t="s">
        <v>7984</v>
      </c>
      <c r="E1295" t="s">
        <v>7983</v>
      </c>
      <c r="F1295" t="s">
        <v>7985</v>
      </c>
      <c r="G1295" t="s">
        <v>7986</v>
      </c>
      <c r="H1295" t="s">
        <v>7987</v>
      </c>
      <c r="J1295" t="s">
        <v>7988</v>
      </c>
      <c r="K1295" t="s">
        <v>7989</v>
      </c>
      <c r="L1295" t="s">
        <v>7990</v>
      </c>
      <c r="M1295" t="s">
        <v>7984</v>
      </c>
    </row>
    <row r="1296" spans="1:13">
      <c r="A1296">
        <f>COUNTIF($B$2:B1296,buscaDEPOT!$L$4)</f>
        <v>2</v>
      </c>
      <c r="B1296" t="s">
        <v>7991</v>
      </c>
      <c r="C1296" t="s">
        <v>7992</v>
      </c>
      <c r="D1296" t="s">
        <v>7993</v>
      </c>
      <c r="E1296" t="s">
        <v>7994</v>
      </c>
      <c r="F1296" t="s">
        <v>7994</v>
      </c>
      <c r="G1296" t="s">
        <v>7995</v>
      </c>
      <c r="H1296" t="s">
        <v>7996</v>
      </c>
      <c r="I1296" t="s">
        <v>7992</v>
      </c>
      <c r="K1296" t="s">
        <v>7997</v>
      </c>
      <c r="L1296" t="s">
        <v>7998</v>
      </c>
      <c r="M1296" t="s">
        <v>7993</v>
      </c>
    </row>
    <row r="1297" spans="1:13">
      <c r="A1297">
        <f>COUNTIF($B$2:B1297,buscaDEPOT!$L$4)</f>
        <v>2</v>
      </c>
      <c r="B1297" t="s">
        <v>7999</v>
      </c>
      <c r="C1297" t="s">
        <v>8000</v>
      </c>
      <c r="D1297" t="s">
        <v>8001</v>
      </c>
      <c r="E1297" t="s">
        <v>8002</v>
      </c>
      <c r="F1297" t="s">
        <v>8003</v>
      </c>
      <c r="G1297" t="s">
        <v>8004</v>
      </c>
      <c r="H1297" t="s">
        <v>8005</v>
      </c>
      <c r="I1297" t="s">
        <v>8006</v>
      </c>
      <c r="K1297" t="s">
        <v>8007</v>
      </c>
      <c r="L1297" t="s">
        <v>8007</v>
      </c>
      <c r="M1297" t="s">
        <v>7724</v>
      </c>
    </row>
    <row r="1298" spans="1:13">
      <c r="A1298">
        <f>COUNTIF($B$2:B1298,buscaDEPOT!$L$4)</f>
        <v>2</v>
      </c>
      <c r="B1298" t="s">
        <v>8008</v>
      </c>
      <c r="C1298" t="s">
        <v>8009</v>
      </c>
      <c r="D1298" t="s">
        <v>8016</v>
      </c>
      <c r="E1298" t="s">
        <v>8017</v>
      </c>
      <c r="F1298" t="s">
        <v>1699</v>
      </c>
      <c r="G1298" t="s">
        <v>8013</v>
      </c>
      <c r="H1298" t="s">
        <v>8014</v>
      </c>
      <c r="I1298" t="s">
        <v>8018</v>
      </c>
      <c r="K1298" t="s">
        <v>8015</v>
      </c>
      <c r="M1298" t="s">
        <v>8010</v>
      </c>
    </row>
    <row r="1299" spans="1:13">
      <c r="A1299">
        <f>COUNTIF($B$2:B1299,buscaDEPOT!$L$4)</f>
        <v>2</v>
      </c>
      <c r="B1299" t="s">
        <v>8008</v>
      </c>
      <c r="C1299" t="s">
        <v>8009</v>
      </c>
      <c r="D1299" t="s">
        <v>8010</v>
      </c>
      <c r="E1299" t="s">
        <v>8011</v>
      </c>
      <c r="F1299" t="s">
        <v>8011</v>
      </c>
      <c r="G1299" t="s">
        <v>8012</v>
      </c>
      <c r="H1299" t="s">
        <v>8013</v>
      </c>
      <c r="I1299" t="s">
        <v>8014</v>
      </c>
      <c r="K1299" t="s">
        <v>8015</v>
      </c>
      <c r="M1299" t="s">
        <v>2271</v>
      </c>
    </row>
    <row r="1300" spans="1:13">
      <c r="A1300">
        <f>COUNTIF($B$2:B1300,buscaDEPOT!$L$4)</f>
        <v>2</v>
      </c>
      <c r="B1300" t="s">
        <v>8008</v>
      </c>
      <c r="C1300" t="s">
        <v>8009</v>
      </c>
      <c r="D1300" t="s">
        <v>8019</v>
      </c>
      <c r="E1300" t="s">
        <v>8020</v>
      </c>
      <c r="F1300" t="s">
        <v>8020</v>
      </c>
      <c r="G1300" t="s">
        <v>8021</v>
      </c>
      <c r="H1300" t="s">
        <v>8022</v>
      </c>
      <c r="K1300" t="s">
        <v>8023</v>
      </c>
      <c r="L1300" t="s">
        <v>8024</v>
      </c>
      <c r="M1300" t="s">
        <v>8010</v>
      </c>
    </row>
    <row r="1301" spans="1:13">
      <c r="A1301">
        <f>COUNTIF($B$2:B1301,buscaDEPOT!$L$4)</f>
        <v>2</v>
      </c>
      <c r="B1301" t="s">
        <v>8025</v>
      </c>
      <c r="C1301" t="s">
        <v>8026</v>
      </c>
      <c r="D1301" t="s">
        <v>8078</v>
      </c>
      <c r="E1301" t="s">
        <v>8079</v>
      </c>
      <c r="F1301" t="s">
        <v>8080</v>
      </c>
      <c r="G1301" t="s">
        <v>8081</v>
      </c>
      <c r="H1301" t="s">
        <v>8082</v>
      </c>
      <c r="J1301" t="s">
        <v>8083</v>
      </c>
      <c r="K1301" t="s">
        <v>8084</v>
      </c>
      <c r="L1301" t="s">
        <v>8085</v>
      </c>
      <c r="M1301" t="s">
        <v>8035</v>
      </c>
    </row>
    <row r="1302" spans="1:13">
      <c r="A1302">
        <f>COUNTIF($B$2:B1302,buscaDEPOT!$L$4)</f>
        <v>2</v>
      </c>
      <c r="B1302" t="s">
        <v>8025</v>
      </c>
      <c r="C1302" t="s">
        <v>8026</v>
      </c>
      <c r="D1302" t="s">
        <v>8074</v>
      </c>
      <c r="E1302" t="s">
        <v>3682</v>
      </c>
      <c r="F1302" t="s">
        <v>8059</v>
      </c>
      <c r="G1302" t="s">
        <v>8060</v>
      </c>
      <c r="H1302" t="s">
        <v>8075</v>
      </c>
      <c r="I1302" t="s">
        <v>8054</v>
      </c>
      <c r="J1302" t="s">
        <v>8055</v>
      </c>
      <c r="K1302" t="s">
        <v>8076</v>
      </c>
      <c r="L1302" t="s">
        <v>8077</v>
      </c>
      <c r="M1302" t="s">
        <v>8035</v>
      </c>
    </row>
    <row r="1303" spans="1:13">
      <c r="A1303">
        <f>COUNTIF($B$2:B1303,buscaDEPOT!$L$4)</f>
        <v>2</v>
      </c>
      <c r="B1303" t="s">
        <v>8025</v>
      </c>
      <c r="C1303" t="s">
        <v>8026</v>
      </c>
      <c r="D1303" t="s">
        <v>8066</v>
      </c>
      <c r="E1303" t="s">
        <v>8067</v>
      </c>
      <c r="F1303" t="s">
        <v>8068</v>
      </c>
      <c r="G1303" t="s">
        <v>8069</v>
      </c>
      <c r="H1303" t="s">
        <v>8070</v>
      </c>
      <c r="I1303" t="s">
        <v>8071</v>
      </c>
      <c r="J1303" t="s">
        <v>8072</v>
      </c>
      <c r="K1303" t="s">
        <v>8073</v>
      </c>
      <c r="L1303" t="s">
        <v>8073</v>
      </c>
      <c r="M1303" t="s">
        <v>8035</v>
      </c>
    </row>
    <row r="1304" spans="1:13">
      <c r="A1304">
        <f>COUNTIF($B$2:B1304,buscaDEPOT!$L$4)</f>
        <v>2</v>
      </c>
      <c r="B1304" t="s">
        <v>8025</v>
      </c>
      <c r="C1304" t="s">
        <v>8026</v>
      </c>
      <c r="D1304" t="s">
        <v>8035</v>
      </c>
      <c r="E1304" t="s">
        <v>8026</v>
      </c>
      <c r="F1304" t="s">
        <v>8064</v>
      </c>
      <c r="G1304" t="s">
        <v>8048</v>
      </c>
      <c r="H1304" t="s">
        <v>8049</v>
      </c>
      <c r="I1304" t="s">
        <v>8050</v>
      </c>
      <c r="J1304" t="s">
        <v>8055</v>
      </c>
      <c r="K1304" t="s">
        <v>8065</v>
      </c>
      <c r="L1304" t="s">
        <v>8065</v>
      </c>
      <c r="M1304" t="s">
        <v>8035</v>
      </c>
    </row>
    <row r="1305" spans="1:13">
      <c r="A1305">
        <f>COUNTIF($B$2:B1305,buscaDEPOT!$L$4)</f>
        <v>2</v>
      </c>
      <c r="B1305" t="s">
        <v>8025</v>
      </c>
      <c r="C1305" t="s">
        <v>8026</v>
      </c>
      <c r="D1305" t="s">
        <v>8057</v>
      </c>
      <c r="E1305" t="s">
        <v>8058</v>
      </c>
      <c r="F1305" t="s">
        <v>8059</v>
      </c>
      <c r="G1305" t="s">
        <v>8060</v>
      </c>
      <c r="H1305" t="s">
        <v>8061</v>
      </c>
      <c r="J1305" t="s">
        <v>8055</v>
      </c>
      <c r="K1305" t="s">
        <v>8062</v>
      </c>
      <c r="L1305" t="s">
        <v>8063</v>
      </c>
      <c r="M1305" t="s">
        <v>8035</v>
      </c>
    </row>
    <row r="1306" spans="1:13">
      <c r="A1306">
        <f>COUNTIF($B$2:B1306,buscaDEPOT!$L$4)</f>
        <v>2</v>
      </c>
      <c r="B1306" t="s">
        <v>8025</v>
      </c>
      <c r="C1306" t="s">
        <v>8026</v>
      </c>
      <c r="D1306" t="s">
        <v>8052</v>
      </c>
      <c r="E1306" t="s">
        <v>8053</v>
      </c>
      <c r="F1306" t="s">
        <v>8053</v>
      </c>
      <c r="G1306" t="s">
        <v>8054</v>
      </c>
      <c r="J1306" t="s">
        <v>8055</v>
      </c>
      <c r="K1306" t="s">
        <v>8056</v>
      </c>
      <c r="L1306" t="s">
        <v>8056</v>
      </c>
      <c r="M1306" t="s">
        <v>8035</v>
      </c>
    </row>
    <row r="1307" spans="1:13">
      <c r="A1307">
        <f>COUNTIF($B$2:B1307,buscaDEPOT!$L$4)</f>
        <v>2</v>
      </c>
      <c r="B1307" t="s">
        <v>8025</v>
      </c>
      <c r="C1307" t="s">
        <v>8026</v>
      </c>
      <c r="D1307" t="s">
        <v>8045</v>
      </c>
      <c r="E1307" t="s">
        <v>8046</v>
      </c>
      <c r="F1307" t="s">
        <v>8047</v>
      </c>
      <c r="G1307" t="s">
        <v>8048</v>
      </c>
      <c r="H1307" t="s">
        <v>8049</v>
      </c>
      <c r="J1307" t="s">
        <v>8050</v>
      </c>
      <c r="K1307" t="s">
        <v>8051</v>
      </c>
      <c r="L1307" t="s">
        <v>8051</v>
      </c>
      <c r="M1307" t="s">
        <v>8035</v>
      </c>
    </row>
    <row r="1308" spans="1:13">
      <c r="A1308">
        <f>COUNTIF($B$2:B1308,buscaDEPOT!$L$4)</f>
        <v>2</v>
      </c>
      <c r="B1308" t="s">
        <v>8025</v>
      </c>
      <c r="C1308" t="s">
        <v>8026</v>
      </c>
      <c r="D1308" t="s">
        <v>8036</v>
      </c>
      <c r="E1308" t="s">
        <v>8037</v>
      </c>
      <c r="F1308" t="s">
        <v>8038</v>
      </c>
      <c r="G1308" t="s">
        <v>8039</v>
      </c>
      <c r="H1308" t="s">
        <v>8040</v>
      </c>
      <c r="I1308" t="s">
        <v>8041</v>
      </c>
      <c r="J1308" t="s">
        <v>8042</v>
      </c>
      <c r="K1308" t="s">
        <v>8043</v>
      </c>
      <c r="L1308" t="s">
        <v>8044</v>
      </c>
      <c r="M1308" t="s">
        <v>8035</v>
      </c>
    </row>
    <row r="1309" spans="1:13">
      <c r="A1309">
        <f>COUNTIF($B$2:B1309,buscaDEPOT!$L$4)</f>
        <v>2</v>
      </c>
      <c r="B1309" t="s">
        <v>8025</v>
      </c>
      <c r="C1309" t="s">
        <v>8026</v>
      </c>
      <c r="D1309" t="s">
        <v>8027</v>
      </c>
      <c r="E1309" t="s">
        <v>8028</v>
      </c>
      <c r="F1309" t="s">
        <v>8029</v>
      </c>
      <c r="G1309" t="s">
        <v>8030</v>
      </c>
      <c r="H1309" t="s">
        <v>8031</v>
      </c>
      <c r="I1309" t="s">
        <v>8032</v>
      </c>
      <c r="J1309" t="s">
        <v>8033</v>
      </c>
      <c r="K1309" t="s">
        <v>8034</v>
      </c>
      <c r="L1309" t="s">
        <v>8034</v>
      </c>
      <c r="M1309" t="s">
        <v>8035</v>
      </c>
    </row>
    <row r="1310" spans="1:13">
      <c r="A1310">
        <f>COUNTIF($B$2:B1310,buscaDEPOT!$L$4)</f>
        <v>2</v>
      </c>
      <c r="B1310" t="s">
        <v>8086</v>
      </c>
      <c r="C1310" t="s">
        <v>8087</v>
      </c>
      <c r="D1310" t="s">
        <v>8159</v>
      </c>
      <c r="E1310" t="s">
        <v>8090</v>
      </c>
      <c r="F1310" t="s">
        <v>8090</v>
      </c>
      <c r="G1310" t="s">
        <v>8160</v>
      </c>
      <c r="H1310" t="s">
        <v>8161</v>
      </c>
      <c r="J1310" t="s">
        <v>1496</v>
      </c>
      <c r="K1310" t="s">
        <v>8162</v>
      </c>
      <c r="L1310" t="s">
        <v>8163</v>
      </c>
      <c r="M1310" t="s">
        <v>1702</v>
      </c>
    </row>
    <row r="1311" spans="1:13">
      <c r="A1311">
        <f>COUNTIF($B$2:B1311,buscaDEPOT!$L$4)</f>
        <v>2</v>
      </c>
      <c r="B1311" t="s">
        <v>8086</v>
      </c>
      <c r="C1311" t="s">
        <v>8087</v>
      </c>
      <c r="D1311" t="s">
        <v>8151</v>
      </c>
      <c r="E1311" t="s">
        <v>8152</v>
      </c>
      <c r="F1311" t="s">
        <v>8152</v>
      </c>
      <c r="G1311" t="s">
        <v>8153</v>
      </c>
      <c r="H1311" t="s">
        <v>8154</v>
      </c>
      <c r="I1311" t="s">
        <v>8155</v>
      </c>
      <c r="J1311" t="s">
        <v>8156</v>
      </c>
      <c r="K1311" t="s">
        <v>8157</v>
      </c>
      <c r="L1311" t="s">
        <v>8158</v>
      </c>
      <c r="M1311" t="s">
        <v>1702</v>
      </c>
    </row>
    <row r="1312" spans="1:13">
      <c r="A1312">
        <f>COUNTIF($B$2:B1312,buscaDEPOT!$L$4)</f>
        <v>2</v>
      </c>
      <c r="B1312" t="s">
        <v>8086</v>
      </c>
      <c r="C1312" t="s">
        <v>8087</v>
      </c>
      <c r="D1312" t="s">
        <v>8144</v>
      </c>
      <c r="E1312" t="s">
        <v>8145</v>
      </c>
      <c r="F1312" t="s">
        <v>8145</v>
      </c>
      <c r="G1312" t="s">
        <v>8146</v>
      </c>
      <c r="H1312" t="s">
        <v>8147</v>
      </c>
      <c r="J1312" t="s">
        <v>8148</v>
      </c>
      <c r="K1312" t="s">
        <v>8149</v>
      </c>
      <c r="L1312" t="s">
        <v>8150</v>
      </c>
      <c r="M1312" t="s">
        <v>1702</v>
      </c>
    </row>
    <row r="1313" spans="1:13">
      <c r="A1313">
        <f>COUNTIF($B$2:B1313,buscaDEPOT!$L$4)</f>
        <v>2</v>
      </c>
      <c r="B1313" t="s">
        <v>8086</v>
      </c>
      <c r="C1313" t="s">
        <v>8087</v>
      </c>
      <c r="D1313" t="s">
        <v>8137</v>
      </c>
      <c r="E1313" t="s">
        <v>8138</v>
      </c>
      <c r="F1313" t="s">
        <v>8138</v>
      </c>
      <c r="G1313" t="s">
        <v>8139</v>
      </c>
      <c r="H1313" t="s">
        <v>8140</v>
      </c>
      <c r="J1313" t="s">
        <v>8141</v>
      </c>
      <c r="K1313" t="s">
        <v>8142</v>
      </c>
      <c r="L1313" t="s">
        <v>8143</v>
      </c>
      <c r="M1313" t="s">
        <v>1702</v>
      </c>
    </row>
    <row r="1314" spans="1:13">
      <c r="A1314">
        <f>COUNTIF($B$2:B1314,buscaDEPOT!$L$4)</f>
        <v>2</v>
      </c>
      <c r="B1314" t="s">
        <v>8086</v>
      </c>
      <c r="C1314" t="s">
        <v>8087</v>
      </c>
      <c r="D1314" t="s">
        <v>8128</v>
      </c>
      <c r="E1314" t="s">
        <v>8129</v>
      </c>
      <c r="F1314" t="s">
        <v>8130</v>
      </c>
      <c r="G1314" t="s">
        <v>8131</v>
      </c>
      <c r="H1314" t="s">
        <v>8132</v>
      </c>
      <c r="I1314" t="s">
        <v>8133</v>
      </c>
      <c r="J1314" t="s">
        <v>8134</v>
      </c>
      <c r="K1314" t="s">
        <v>8135</v>
      </c>
      <c r="L1314" t="s">
        <v>8136</v>
      </c>
      <c r="M1314" t="s">
        <v>1702</v>
      </c>
    </row>
    <row r="1315" spans="1:13">
      <c r="A1315">
        <f>COUNTIF($B$2:B1315,buscaDEPOT!$L$4)</f>
        <v>2</v>
      </c>
      <c r="B1315" t="s">
        <v>8086</v>
      </c>
      <c r="C1315" t="s">
        <v>8087</v>
      </c>
      <c r="D1315" t="s">
        <v>8120</v>
      </c>
      <c r="E1315" t="s">
        <v>8121</v>
      </c>
      <c r="F1315" t="s">
        <v>8121</v>
      </c>
      <c r="G1315" t="s">
        <v>8122</v>
      </c>
      <c r="H1315" t="s">
        <v>8123</v>
      </c>
      <c r="I1315" t="s">
        <v>8124</v>
      </c>
      <c r="J1315" t="s">
        <v>8125</v>
      </c>
      <c r="K1315" t="s">
        <v>8126</v>
      </c>
      <c r="L1315" t="s">
        <v>8127</v>
      </c>
      <c r="M1315" t="s">
        <v>1702</v>
      </c>
    </row>
    <row r="1316" spans="1:13">
      <c r="A1316">
        <f>COUNTIF($B$2:B1316,buscaDEPOT!$L$4)</f>
        <v>2</v>
      </c>
      <c r="B1316" t="s">
        <v>8086</v>
      </c>
      <c r="C1316" t="s">
        <v>8087</v>
      </c>
      <c r="D1316" t="s">
        <v>8088</v>
      </c>
      <c r="E1316" t="s">
        <v>8089</v>
      </c>
      <c r="F1316" t="s">
        <v>8090</v>
      </c>
      <c r="G1316" t="s">
        <v>8091</v>
      </c>
      <c r="H1316" t="s">
        <v>8092</v>
      </c>
      <c r="I1316" t="s">
        <v>8093</v>
      </c>
      <c r="J1316" t="s">
        <v>8094</v>
      </c>
      <c r="K1316" t="s">
        <v>8095</v>
      </c>
      <c r="L1316" t="s">
        <v>8096</v>
      </c>
      <c r="M1316" t="s">
        <v>1702</v>
      </c>
    </row>
    <row r="1317" spans="1:13">
      <c r="A1317">
        <f>COUNTIF($B$2:B1317,buscaDEPOT!$L$4)</f>
        <v>2</v>
      </c>
      <c r="B1317" t="s">
        <v>8086</v>
      </c>
      <c r="C1317" t="s">
        <v>8087</v>
      </c>
      <c r="D1317" t="s">
        <v>8113</v>
      </c>
      <c r="E1317" t="s">
        <v>8114</v>
      </c>
      <c r="F1317" t="s">
        <v>8115</v>
      </c>
      <c r="G1317" t="s">
        <v>8116</v>
      </c>
      <c r="H1317" t="s">
        <v>8117</v>
      </c>
      <c r="J1317" t="s">
        <v>1503</v>
      </c>
      <c r="K1317" t="s">
        <v>8118</v>
      </c>
      <c r="L1317" t="s">
        <v>8119</v>
      </c>
      <c r="M1317" t="s">
        <v>1702</v>
      </c>
    </row>
    <row r="1318" spans="1:13">
      <c r="A1318">
        <f>COUNTIF($B$2:B1318,buscaDEPOT!$L$4)</f>
        <v>2</v>
      </c>
      <c r="B1318" t="s">
        <v>8086</v>
      </c>
      <c r="C1318" t="s">
        <v>8087</v>
      </c>
      <c r="D1318" t="s">
        <v>8164</v>
      </c>
      <c r="E1318" t="s">
        <v>8165</v>
      </c>
      <c r="F1318" t="s">
        <v>8165</v>
      </c>
      <c r="G1318" t="s">
        <v>8166</v>
      </c>
      <c r="H1318" t="s">
        <v>8167</v>
      </c>
      <c r="J1318" t="s">
        <v>4637</v>
      </c>
      <c r="K1318" t="s">
        <v>8168</v>
      </c>
      <c r="M1318" t="s">
        <v>1702</v>
      </c>
    </row>
    <row r="1319" spans="1:13">
      <c r="A1319">
        <f>COUNTIF($B$2:B1319,buscaDEPOT!$L$4)</f>
        <v>2</v>
      </c>
      <c r="B1319" t="s">
        <v>8086</v>
      </c>
      <c r="C1319" t="s">
        <v>8087</v>
      </c>
      <c r="D1319" t="s">
        <v>8105</v>
      </c>
      <c r="E1319" t="s">
        <v>8106</v>
      </c>
      <c r="F1319" t="s">
        <v>8107</v>
      </c>
      <c r="G1319" t="s">
        <v>8108</v>
      </c>
      <c r="H1319" t="s">
        <v>8109</v>
      </c>
      <c r="I1319" t="s">
        <v>8110</v>
      </c>
      <c r="K1319" t="s">
        <v>8111</v>
      </c>
      <c r="L1319" t="s">
        <v>8112</v>
      </c>
      <c r="M1319" t="s">
        <v>1702</v>
      </c>
    </row>
    <row r="1320" spans="1:13">
      <c r="A1320">
        <f>COUNTIF($B$2:B1320,buscaDEPOT!$L$4)</f>
        <v>2</v>
      </c>
      <c r="B1320" t="s">
        <v>8086</v>
      </c>
      <c r="C1320" t="s">
        <v>8087</v>
      </c>
      <c r="D1320" t="s">
        <v>8097</v>
      </c>
      <c r="E1320" t="s">
        <v>8098</v>
      </c>
      <c r="F1320" t="s">
        <v>8099</v>
      </c>
      <c r="G1320" t="s">
        <v>8100</v>
      </c>
      <c r="H1320" t="s">
        <v>8101</v>
      </c>
      <c r="J1320" t="s">
        <v>8102</v>
      </c>
      <c r="K1320" t="s">
        <v>8103</v>
      </c>
      <c r="L1320" t="s">
        <v>8104</v>
      </c>
      <c r="M1320" t="s">
        <v>1702</v>
      </c>
    </row>
    <row r="1321" spans="1:13">
      <c r="A1321">
        <f>COUNTIF($B$2:B1321,buscaDEPOT!$L$4)</f>
        <v>2</v>
      </c>
      <c r="B1321" t="s">
        <v>8169</v>
      </c>
      <c r="C1321" t="s">
        <v>8170</v>
      </c>
      <c r="D1321" t="s">
        <v>8171</v>
      </c>
      <c r="E1321" t="s">
        <v>8172</v>
      </c>
      <c r="F1321" t="s">
        <v>8172</v>
      </c>
      <c r="G1321" t="s">
        <v>8173</v>
      </c>
      <c r="H1321" t="s">
        <v>8174</v>
      </c>
      <c r="I1321" t="s">
        <v>8175</v>
      </c>
      <c r="K1321" t="s">
        <v>8176</v>
      </c>
      <c r="L1321" t="s">
        <v>8176</v>
      </c>
      <c r="M1321" t="s">
        <v>8171</v>
      </c>
    </row>
    <row r="1322" spans="1:13">
      <c r="A1322">
        <f>COUNTIF($B$2:B1322,buscaDEPOT!$L$4)</f>
        <v>2</v>
      </c>
      <c r="B1322" t="s">
        <v>8169</v>
      </c>
      <c r="C1322" t="s">
        <v>8170</v>
      </c>
      <c r="D1322" t="s">
        <v>8177</v>
      </c>
      <c r="E1322" t="s">
        <v>8178</v>
      </c>
      <c r="F1322" t="s">
        <v>8172</v>
      </c>
      <c r="G1322" t="s">
        <v>8173</v>
      </c>
      <c r="H1322" t="s">
        <v>8179</v>
      </c>
      <c r="I1322" t="s">
        <v>8180</v>
      </c>
      <c r="K1322" t="s">
        <v>8181</v>
      </c>
      <c r="L1322" t="s">
        <v>8181</v>
      </c>
      <c r="M1322" t="s">
        <v>8171</v>
      </c>
    </row>
    <row r="1323" spans="1:13">
      <c r="A1323">
        <f>COUNTIF($B$2:B1323,buscaDEPOT!$L$4)</f>
        <v>2</v>
      </c>
      <c r="B1323" t="s">
        <v>8182</v>
      </c>
      <c r="C1323" t="s">
        <v>8183</v>
      </c>
      <c r="D1323" t="s">
        <v>8184</v>
      </c>
      <c r="E1323" t="s">
        <v>8185</v>
      </c>
      <c r="F1323" t="s">
        <v>8185</v>
      </c>
      <c r="G1323" t="s">
        <v>8186</v>
      </c>
      <c r="H1323" t="s">
        <v>8187</v>
      </c>
      <c r="I1323" t="s">
        <v>8188</v>
      </c>
      <c r="K1323" t="s">
        <v>8189</v>
      </c>
      <c r="L1323" t="s">
        <v>8190</v>
      </c>
      <c r="M1323" t="s">
        <v>8184</v>
      </c>
    </row>
    <row r="1324" spans="1:13">
      <c r="A1324">
        <f>COUNTIF($B$2:B1324,buscaDEPOT!$L$4)</f>
        <v>2</v>
      </c>
      <c r="B1324" t="s">
        <v>8182</v>
      </c>
      <c r="C1324" t="s">
        <v>8183</v>
      </c>
      <c r="D1324" t="s">
        <v>8191</v>
      </c>
      <c r="E1324" t="s">
        <v>8192</v>
      </c>
      <c r="F1324" t="s">
        <v>8192</v>
      </c>
      <c r="G1324" t="s">
        <v>8193</v>
      </c>
      <c r="K1324" t="s">
        <v>8194</v>
      </c>
      <c r="L1324" t="s">
        <v>8194</v>
      </c>
      <c r="M1324" t="s">
        <v>8184</v>
      </c>
    </row>
    <row r="1325" spans="1:13">
      <c r="A1325">
        <f>COUNTIF($B$2:B1325,buscaDEPOT!$L$4)</f>
        <v>2</v>
      </c>
      <c r="B1325" t="s">
        <v>8195</v>
      </c>
      <c r="C1325" t="s">
        <v>8196</v>
      </c>
      <c r="D1325" t="s">
        <v>8197</v>
      </c>
      <c r="E1325" t="s">
        <v>8198</v>
      </c>
      <c r="F1325" t="s">
        <v>8199</v>
      </c>
      <c r="G1325" t="s">
        <v>8200</v>
      </c>
      <c r="H1325" t="s">
        <v>8201</v>
      </c>
      <c r="J1325" t="s">
        <v>8202</v>
      </c>
      <c r="K1325" t="s">
        <v>8203</v>
      </c>
      <c r="L1325" t="s">
        <v>8204</v>
      </c>
      <c r="M1325" t="s">
        <v>197</v>
      </c>
    </row>
    <row r="1326" spans="1:13">
      <c r="A1326">
        <f>COUNTIF($B$2:B1326,buscaDEPOT!$L$4)</f>
        <v>2</v>
      </c>
      <c r="B1326" t="s">
        <v>8205</v>
      </c>
      <c r="C1326" t="s">
        <v>8206</v>
      </c>
      <c r="D1326" t="s">
        <v>8207</v>
      </c>
      <c r="E1326" t="s">
        <v>8208</v>
      </c>
      <c r="F1326" t="s">
        <v>8208</v>
      </c>
      <c r="G1326" t="s">
        <v>8209</v>
      </c>
      <c r="H1326" t="s">
        <v>8210</v>
      </c>
      <c r="K1326" t="s">
        <v>8211</v>
      </c>
      <c r="L1326" t="s">
        <v>8211</v>
      </c>
      <c r="M1326" t="s">
        <v>8207</v>
      </c>
    </row>
    <row r="1327" spans="1:13">
      <c r="A1327">
        <f>COUNTIF($B$2:B1327,buscaDEPOT!$L$4)</f>
        <v>2</v>
      </c>
      <c r="B1327" t="s">
        <v>8212</v>
      </c>
      <c r="C1327" t="s">
        <v>8213</v>
      </c>
      <c r="D1327" t="s">
        <v>8214</v>
      </c>
      <c r="E1327" t="s">
        <v>8213</v>
      </c>
      <c r="F1327" t="s">
        <v>8213</v>
      </c>
      <c r="G1327" t="s">
        <v>8215</v>
      </c>
      <c r="K1327" t="s">
        <v>8216</v>
      </c>
      <c r="L1327" t="s">
        <v>8217</v>
      </c>
      <c r="M1327" t="s">
        <v>197</v>
      </c>
    </row>
    <row r="1328" spans="1:13">
      <c r="A1328">
        <f>COUNTIF($B$2:B1328,buscaDEPOT!$L$4)</f>
        <v>2</v>
      </c>
      <c r="B1328" t="s">
        <v>8218</v>
      </c>
      <c r="C1328" t="s">
        <v>8219</v>
      </c>
      <c r="D1328" t="s">
        <v>8228</v>
      </c>
      <c r="E1328" t="s">
        <v>8222</v>
      </c>
      <c r="F1328" t="s">
        <v>8222</v>
      </c>
      <c r="G1328" t="s">
        <v>8229</v>
      </c>
      <c r="H1328" t="s">
        <v>8230</v>
      </c>
      <c r="I1328" t="s">
        <v>8231</v>
      </c>
      <c r="K1328" t="s">
        <v>8226</v>
      </c>
      <c r="L1328" t="s">
        <v>8227</v>
      </c>
      <c r="M1328" t="s">
        <v>8228</v>
      </c>
    </row>
    <row r="1329" spans="1:13">
      <c r="A1329">
        <f>COUNTIF($B$2:B1329,buscaDEPOT!$L$4)</f>
        <v>2</v>
      </c>
      <c r="B1329" t="s">
        <v>8218</v>
      </c>
      <c r="C1329" t="s">
        <v>8219</v>
      </c>
      <c r="D1329" t="s">
        <v>8220</v>
      </c>
      <c r="E1329" t="s">
        <v>8221</v>
      </c>
      <c r="F1329" t="s">
        <v>8222</v>
      </c>
      <c r="G1329" t="s">
        <v>8223</v>
      </c>
      <c r="H1329" t="s">
        <v>8224</v>
      </c>
      <c r="I1329" t="s">
        <v>8225</v>
      </c>
      <c r="K1329" t="s">
        <v>8226</v>
      </c>
      <c r="L1329" t="s">
        <v>8227</v>
      </c>
      <c r="M1329" t="s">
        <v>8228</v>
      </c>
    </row>
    <row r="1330" spans="1:13">
      <c r="A1330">
        <f>COUNTIF($B$2:B1330,buscaDEPOT!$L$4)</f>
        <v>2</v>
      </c>
      <c r="B1330" t="s">
        <v>8232</v>
      </c>
      <c r="C1330" t="s">
        <v>8233</v>
      </c>
      <c r="D1330" t="s">
        <v>8240</v>
      </c>
      <c r="E1330" t="s">
        <v>8236</v>
      </c>
      <c r="F1330" t="s">
        <v>8236</v>
      </c>
      <c r="G1330" t="s">
        <v>8241</v>
      </c>
      <c r="J1330" t="s">
        <v>8242</v>
      </c>
      <c r="K1330" t="s">
        <v>8243</v>
      </c>
      <c r="L1330" t="s">
        <v>8244</v>
      </c>
      <c r="M1330" t="s">
        <v>8240</v>
      </c>
    </row>
    <row r="1331" spans="1:13">
      <c r="A1331">
        <f>COUNTIF($B$2:B1331,buscaDEPOT!$L$4)</f>
        <v>2</v>
      </c>
      <c r="B1331" t="s">
        <v>8232</v>
      </c>
      <c r="C1331" t="s">
        <v>8233</v>
      </c>
      <c r="D1331" t="s">
        <v>8234</v>
      </c>
      <c r="E1331" t="s">
        <v>8235</v>
      </c>
      <c r="F1331" t="s">
        <v>8236</v>
      </c>
      <c r="G1331" t="s">
        <v>8237</v>
      </c>
      <c r="H1331" t="s">
        <v>8238</v>
      </c>
      <c r="I1331" t="s">
        <v>8239</v>
      </c>
      <c r="K1331" t="s">
        <v>3293</v>
      </c>
      <c r="L1331" t="s">
        <v>3293</v>
      </c>
      <c r="M1331" t="s">
        <v>8240</v>
      </c>
    </row>
    <row r="1332" spans="1:13">
      <c r="A1332">
        <f>COUNTIF($B$2:B1332,buscaDEPOT!$L$4)</f>
        <v>2</v>
      </c>
      <c r="B1332" t="s">
        <v>8245</v>
      </c>
      <c r="C1332" t="s">
        <v>8246</v>
      </c>
      <c r="D1332" t="s">
        <v>8266</v>
      </c>
      <c r="E1332" t="s">
        <v>8267</v>
      </c>
      <c r="F1332" t="s">
        <v>8255</v>
      </c>
      <c r="G1332" t="s">
        <v>8268</v>
      </c>
      <c r="J1332" t="s">
        <v>8269</v>
      </c>
      <c r="K1332" t="s">
        <v>8270</v>
      </c>
      <c r="L1332" t="s">
        <v>8271</v>
      </c>
      <c r="M1332" t="s">
        <v>8266</v>
      </c>
    </row>
    <row r="1333" spans="1:13">
      <c r="A1333">
        <f>COUNTIF($B$2:B1333,buscaDEPOT!$L$4)</f>
        <v>2</v>
      </c>
      <c r="B1333" t="s">
        <v>8245</v>
      </c>
      <c r="C1333" t="s">
        <v>8246</v>
      </c>
      <c r="D1333" t="s">
        <v>8251</v>
      </c>
      <c r="E1333" t="s">
        <v>8251</v>
      </c>
      <c r="F1333" t="s">
        <v>1699</v>
      </c>
      <c r="G1333" t="s">
        <v>1699</v>
      </c>
      <c r="K1333" t="s">
        <v>8252</v>
      </c>
    </row>
    <row r="1334" spans="1:13">
      <c r="A1334">
        <f>COUNTIF($B$2:B1334,buscaDEPOT!$L$4)</f>
        <v>2</v>
      </c>
      <c r="B1334" t="s">
        <v>8245</v>
      </c>
      <c r="C1334" t="s">
        <v>8246</v>
      </c>
      <c r="D1334" t="s">
        <v>8253</v>
      </c>
      <c r="E1334" t="s">
        <v>8254</v>
      </c>
      <c r="F1334" t="s">
        <v>8255</v>
      </c>
      <c r="G1334" t="s">
        <v>8256</v>
      </c>
      <c r="J1334" t="s">
        <v>8257</v>
      </c>
      <c r="K1334" t="s">
        <v>8258</v>
      </c>
      <c r="M1334" t="s">
        <v>8259</v>
      </c>
    </row>
    <row r="1335" spans="1:13">
      <c r="A1335">
        <f>COUNTIF($B$2:B1335,buscaDEPOT!$L$4)</f>
        <v>2</v>
      </c>
      <c r="B1335" t="s">
        <v>8245</v>
      </c>
      <c r="C1335" t="s">
        <v>8246</v>
      </c>
      <c r="D1335" t="s">
        <v>8247</v>
      </c>
      <c r="E1335" t="s">
        <v>8248</v>
      </c>
    </row>
    <row r="1336" spans="1:13">
      <c r="A1336">
        <f>COUNTIF($B$2:B1336,buscaDEPOT!$L$4)</f>
        <v>2</v>
      </c>
      <c r="B1336" t="s">
        <v>8245</v>
      </c>
      <c r="C1336" t="s">
        <v>8246</v>
      </c>
      <c r="D1336" t="s">
        <v>8249</v>
      </c>
      <c r="E1336" t="s">
        <v>8250</v>
      </c>
    </row>
    <row r="1337" spans="1:13">
      <c r="A1337">
        <f>COUNTIF($B$2:B1337,buscaDEPOT!$L$4)</f>
        <v>2</v>
      </c>
      <c r="B1337" t="s">
        <v>8245</v>
      </c>
      <c r="C1337" t="s">
        <v>8246</v>
      </c>
      <c r="D1337" t="s">
        <v>8272</v>
      </c>
      <c r="E1337" t="s">
        <v>8273</v>
      </c>
      <c r="F1337" t="s">
        <v>8274</v>
      </c>
      <c r="G1337" t="s">
        <v>8275</v>
      </c>
      <c r="J1337" t="s">
        <v>8276</v>
      </c>
      <c r="K1337" t="s">
        <v>8277</v>
      </c>
      <c r="L1337" t="s">
        <v>8278</v>
      </c>
      <c r="M1337" t="s">
        <v>8279</v>
      </c>
    </row>
    <row r="1338" spans="1:13">
      <c r="A1338">
        <f>COUNTIF($B$2:B1338,buscaDEPOT!$L$4)</f>
        <v>2</v>
      </c>
      <c r="B1338" t="s">
        <v>8245</v>
      </c>
      <c r="C1338" t="s">
        <v>8246</v>
      </c>
      <c r="D1338" t="s">
        <v>8279</v>
      </c>
      <c r="E1338" t="s">
        <v>8299</v>
      </c>
      <c r="F1338" t="s">
        <v>8299</v>
      </c>
      <c r="G1338" t="s">
        <v>8300</v>
      </c>
      <c r="J1338" t="s">
        <v>8301</v>
      </c>
      <c r="K1338" t="s">
        <v>8302</v>
      </c>
      <c r="L1338" t="s">
        <v>8303</v>
      </c>
      <c r="M1338" t="s">
        <v>8279</v>
      </c>
    </row>
    <row r="1339" spans="1:13">
      <c r="A1339">
        <f>COUNTIF($B$2:B1339,buscaDEPOT!$L$4)</f>
        <v>2</v>
      </c>
      <c r="B1339" t="s">
        <v>8245</v>
      </c>
      <c r="C1339" t="s">
        <v>8246</v>
      </c>
      <c r="D1339" t="s">
        <v>8280</v>
      </c>
      <c r="E1339" t="s">
        <v>8281</v>
      </c>
      <c r="F1339" t="s">
        <v>8282</v>
      </c>
      <c r="G1339" t="s">
        <v>8283</v>
      </c>
      <c r="H1339" t="s">
        <v>8284</v>
      </c>
      <c r="J1339" t="s">
        <v>8285</v>
      </c>
      <c r="K1339" t="s">
        <v>8286</v>
      </c>
      <c r="L1339" t="s">
        <v>8287</v>
      </c>
      <c r="M1339" t="s">
        <v>8279</v>
      </c>
    </row>
    <row r="1340" spans="1:13">
      <c r="A1340">
        <f>COUNTIF($B$2:B1340,buscaDEPOT!$L$4)</f>
        <v>2</v>
      </c>
      <c r="B1340" t="s">
        <v>8245</v>
      </c>
      <c r="C1340" t="s">
        <v>8246</v>
      </c>
      <c r="D1340" t="s">
        <v>8288</v>
      </c>
      <c r="E1340" t="s">
        <v>8289</v>
      </c>
      <c r="F1340" t="s">
        <v>8289</v>
      </c>
      <c r="G1340" t="s">
        <v>8290</v>
      </c>
      <c r="J1340" t="s">
        <v>8291</v>
      </c>
      <c r="K1340" t="s">
        <v>8292</v>
      </c>
      <c r="M1340" t="s">
        <v>8293</v>
      </c>
    </row>
    <row r="1341" spans="1:13">
      <c r="A1341">
        <f>COUNTIF($B$2:B1341,buscaDEPOT!$L$4)</f>
        <v>2</v>
      </c>
      <c r="B1341" t="s">
        <v>8245</v>
      </c>
      <c r="C1341" t="s">
        <v>8246</v>
      </c>
      <c r="D1341" t="s">
        <v>8294</v>
      </c>
      <c r="E1341" t="s">
        <v>8295</v>
      </c>
      <c r="F1341" t="s">
        <v>8295</v>
      </c>
      <c r="G1341" t="s">
        <v>8296</v>
      </c>
      <c r="J1341" t="s">
        <v>8297</v>
      </c>
      <c r="K1341" t="s">
        <v>8298</v>
      </c>
      <c r="M1341" t="s">
        <v>8266</v>
      </c>
    </row>
    <row r="1342" spans="1:13">
      <c r="A1342">
        <f>COUNTIF($B$2:B1342,buscaDEPOT!$L$4)</f>
        <v>2</v>
      </c>
      <c r="B1342" t="s">
        <v>8245</v>
      </c>
      <c r="C1342" t="s">
        <v>8246</v>
      </c>
      <c r="D1342" t="s">
        <v>8293</v>
      </c>
      <c r="E1342" t="s">
        <v>8311</v>
      </c>
      <c r="F1342" t="s">
        <v>8312</v>
      </c>
      <c r="G1342" t="s">
        <v>8313</v>
      </c>
      <c r="J1342" t="s">
        <v>8314</v>
      </c>
      <c r="K1342" t="s">
        <v>8315</v>
      </c>
      <c r="L1342" t="s">
        <v>8316</v>
      </c>
      <c r="M1342" t="s">
        <v>8293</v>
      </c>
    </row>
    <row r="1343" spans="1:13">
      <c r="A1343">
        <f>COUNTIF($B$2:B1343,buscaDEPOT!$L$4)</f>
        <v>2</v>
      </c>
      <c r="B1343" t="s">
        <v>8245</v>
      </c>
      <c r="C1343" t="s">
        <v>8246</v>
      </c>
      <c r="D1343" t="s">
        <v>8304</v>
      </c>
      <c r="E1343" t="s">
        <v>8305</v>
      </c>
      <c r="F1343" t="s">
        <v>8306</v>
      </c>
      <c r="G1343" t="s">
        <v>8307</v>
      </c>
      <c r="J1343" t="s">
        <v>8308</v>
      </c>
      <c r="K1343" t="s">
        <v>8309</v>
      </c>
      <c r="L1343" t="s">
        <v>8310</v>
      </c>
      <c r="M1343" t="s">
        <v>8304</v>
      </c>
    </row>
    <row r="1344" spans="1:13">
      <c r="A1344">
        <f>COUNTIF($B$2:B1344,buscaDEPOT!$L$4)</f>
        <v>2</v>
      </c>
      <c r="B1344" t="s">
        <v>8245</v>
      </c>
      <c r="C1344" t="s">
        <v>8246</v>
      </c>
      <c r="D1344" t="s">
        <v>8260</v>
      </c>
      <c r="E1344" t="s">
        <v>8261</v>
      </c>
      <c r="F1344" t="s">
        <v>8261</v>
      </c>
      <c r="G1344" t="s">
        <v>8262</v>
      </c>
      <c r="J1344" t="s">
        <v>8263</v>
      </c>
      <c r="K1344" t="s">
        <v>8264</v>
      </c>
      <c r="L1344" t="s">
        <v>8265</v>
      </c>
      <c r="M1344" t="s">
        <v>8260</v>
      </c>
    </row>
    <row r="1345" spans="1:13">
      <c r="A1345">
        <f>COUNTIF($B$2:B1345,buscaDEPOT!$L$4)</f>
        <v>2</v>
      </c>
      <c r="B1345" t="s">
        <v>8317</v>
      </c>
      <c r="C1345" t="s">
        <v>8318</v>
      </c>
      <c r="D1345" t="s">
        <v>8319</v>
      </c>
      <c r="E1345" t="s">
        <v>8320</v>
      </c>
      <c r="F1345" t="s">
        <v>8321</v>
      </c>
      <c r="G1345" t="s">
        <v>8322</v>
      </c>
      <c r="J1345" t="s">
        <v>8323</v>
      </c>
      <c r="K1345" t="s">
        <v>8324</v>
      </c>
      <c r="L1345" t="s">
        <v>8325</v>
      </c>
      <c r="M1345" t="s">
        <v>8326</v>
      </c>
    </row>
    <row r="1346" spans="1:13">
      <c r="A1346">
        <f>COUNTIF($B$2:B1346,buscaDEPOT!$L$4)</f>
        <v>2</v>
      </c>
      <c r="B1346" t="s">
        <v>8317</v>
      </c>
      <c r="C1346" t="s">
        <v>8318</v>
      </c>
      <c r="D1346" t="s">
        <v>8327</v>
      </c>
      <c r="E1346" t="s">
        <v>8328</v>
      </c>
      <c r="F1346" t="s">
        <v>8328</v>
      </c>
      <c r="G1346" t="s">
        <v>8329</v>
      </c>
      <c r="J1346" t="s">
        <v>8330</v>
      </c>
      <c r="K1346" t="s">
        <v>8331</v>
      </c>
      <c r="L1346" t="s">
        <v>8332</v>
      </c>
      <c r="M1346" t="s">
        <v>8326</v>
      </c>
    </row>
    <row r="1347" spans="1:13">
      <c r="A1347">
        <f>COUNTIF($B$2:B1347,buscaDEPOT!$L$4)</f>
        <v>2</v>
      </c>
      <c r="B1347" t="s">
        <v>8317</v>
      </c>
      <c r="C1347" t="s">
        <v>8318</v>
      </c>
      <c r="D1347" t="s">
        <v>8333</v>
      </c>
      <c r="E1347" t="s">
        <v>8334</v>
      </c>
      <c r="F1347" t="s">
        <v>8335</v>
      </c>
      <c r="G1347" t="s">
        <v>8336</v>
      </c>
      <c r="J1347" t="s">
        <v>8337</v>
      </c>
      <c r="K1347" t="s">
        <v>8338</v>
      </c>
      <c r="M1347" t="s">
        <v>8326</v>
      </c>
    </row>
    <row r="1348" spans="1:13">
      <c r="A1348">
        <f>COUNTIF($B$2:B1348,buscaDEPOT!$L$4)</f>
        <v>2</v>
      </c>
      <c r="B1348" t="s">
        <v>8317</v>
      </c>
      <c r="C1348" t="s">
        <v>8318</v>
      </c>
      <c r="D1348" t="s">
        <v>8339</v>
      </c>
      <c r="E1348" t="s">
        <v>8340</v>
      </c>
      <c r="F1348" t="s">
        <v>8335</v>
      </c>
      <c r="G1348" t="s">
        <v>8336</v>
      </c>
      <c r="J1348" t="s">
        <v>8337</v>
      </c>
      <c r="K1348" t="s">
        <v>8338</v>
      </c>
      <c r="M1348" t="s">
        <v>8326</v>
      </c>
    </row>
    <row r="1349" spans="1:13">
      <c r="A1349">
        <f>COUNTIF($B$2:B1349,buscaDEPOT!$L$4)</f>
        <v>2</v>
      </c>
      <c r="B1349" t="s">
        <v>8317</v>
      </c>
      <c r="C1349" t="s">
        <v>8318</v>
      </c>
      <c r="D1349" t="s">
        <v>8341</v>
      </c>
      <c r="E1349" t="s">
        <v>8342</v>
      </c>
      <c r="F1349" t="s">
        <v>8335</v>
      </c>
      <c r="G1349" t="s">
        <v>8336</v>
      </c>
      <c r="J1349" t="s">
        <v>8337</v>
      </c>
      <c r="K1349" t="s">
        <v>8338</v>
      </c>
      <c r="M1349" t="s">
        <v>8326</v>
      </c>
    </row>
    <row r="1350" spans="1:13">
      <c r="A1350">
        <f>COUNTIF($B$2:B1350,buscaDEPOT!$L$4)</f>
        <v>2</v>
      </c>
      <c r="B1350" t="s">
        <v>8317</v>
      </c>
      <c r="C1350" t="s">
        <v>8318</v>
      </c>
      <c r="D1350" t="s">
        <v>8326</v>
      </c>
      <c r="E1350" t="s">
        <v>8343</v>
      </c>
      <c r="F1350" t="s">
        <v>8344</v>
      </c>
      <c r="G1350" t="s">
        <v>8345</v>
      </c>
      <c r="J1350" t="s">
        <v>7812</v>
      </c>
      <c r="K1350" t="s">
        <v>8346</v>
      </c>
      <c r="L1350" t="s">
        <v>8347</v>
      </c>
      <c r="M1350" t="s">
        <v>8326</v>
      </c>
    </row>
    <row r="1351" spans="1:13">
      <c r="A1351">
        <f>COUNTIF($B$2:B1351,buscaDEPOT!$L$4)</f>
        <v>2</v>
      </c>
      <c r="B1351" t="s">
        <v>8317</v>
      </c>
      <c r="C1351" t="s">
        <v>8318</v>
      </c>
      <c r="D1351" t="s">
        <v>8348</v>
      </c>
      <c r="E1351" t="s">
        <v>8349</v>
      </c>
      <c r="F1351" t="s">
        <v>8350</v>
      </c>
      <c r="G1351" t="s">
        <v>8351</v>
      </c>
      <c r="J1351" t="s">
        <v>8352</v>
      </c>
      <c r="K1351" t="s">
        <v>8353</v>
      </c>
      <c r="L1351" t="s">
        <v>8354</v>
      </c>
      <c r="M1351" t="s">
        <v>8326</v>
      </c>
    </row>
    <row r="1352" spans="1:13">
      <c r="A1352">
        <f>COUNTIF($B$2:B1352,buscaDEPOT!$L$4)</f>
        <v>2</v>
      </c>
      <c r="B1352" t="s">
        <v>8355</v>
      </c>
      <c r="C1352" t="s">
        <v>8356</v>
      </c>
      <c r="D1352" t="s">
        <v>8357</v>
      </c>
      <c r="E1352" t="s">
        <v>8358</v>
      </c>
      <c r="F1352" t="s">
        <v>8359</v>
      </c>
      <c r="G1352" t="s">
        <v>8360</v>
      </c>
      <c r="H1352" t="s">
        <v>8361</v>
      </c>
      <c r="K1352" t="s">
        <v>8362</v>
      </c>
      <c r="L1352" t="s">
        <v>8363</v>
      </c>
      <c r="M1352" t="s">
        <v>8357</v>
      </c>
    </row>
    <row r="1353" spans="1:13">
      <c r="A1353">
        <f>COUNTIF($B$2:B1353,buscaDEPOT!$L$4)</f>
        <v>2</v>
      </c>
      <c r="B1353" t="s">
        <v>8364</v>
      </c>
      <c r="C1353" t="s">
        <v>8365</v>
      </c>
      <c r="D1353" t="s">
        <v>8366</v>
      </c>
      <c r="E1353" t="s">
        <v>8365</v>
      </c>
      <c r="F1353" t="s">
        <v>8365</v>
      </c>
      <c r="G1353" t="s">
        <v>6700</v>
      </c>
      <c r="H1353" t="s">
        <v>8367</v>
      </c>
      <c r="K1353" t="s">
        <v>8368</v>
      </c>
      <c r="L1353" t="s">
        <v>8369</v>
      </c>
      <c r="M1353" t="s">
        <v>197</v>
      </c>
    </row>
    <row r="1354" spans="1:13">
      <c r="A1354">
        <f>COUNTIF($B$2:B1354,buscaDEPOT!$L$4)</f>
        <v>2</v>
      </c>
      <c r="B1354" t="s">
        <v>8370</v>
      </c>
      <c r="C1354" t="s">
        <v>8371</v>
      </c>
      <c r="D1354" t="s">
        <v>8378</v>
      </c>
      <c r="E1354" t="s">
        <v>8395</v>
      </c>
      <c r="F1354" t="s">
        <v>8395</v>
      </c>
      <c r="G1354" t="s">
        <v>8407</v>
      </c>
      <c r="H1354" t="s">
        <v>8408</v>
      </c>
      <c r="J1354" t="s">
        <v>8409</v>
      </c>
      <c r="K1354" t="s">
        <v>8410</v>
      </c>
      <c r="L1354" t="s">
        <v>8411</v>
      </c>
      <c r="M1354" t="s">
        <v>8378</v>
      </c>
    </row>
    <row r="1355" spans="1:13">
      <c r="A1355">
        <f>COUNTIF($B$2:B1355,buscaDEPOT!$L$4)</f>
        <v>2</v>
      </c>
      <c r="B1355" t="s">
        <v>8370</v>
      </c>
      <c r="C1355" t="s">
        <v>8371</v>
      </c>
      <c r="D1355" t="s">
        <v>8393</v>
      </c>
      <c r="E1355" t="s">
        <v>8394</v>
      </c>
      <c r="F1355" t="s">
        <v>8395</v>
      </c>
      <c r="G1355" t="s">
        <v>8396</v>
      </c>
      <c r="H1355" t="s">
        <v>8397</v>
      </c>
      <c r="J1355" t="s">
        <v>8398</v>
      </c>
      <c r="K1355" t="s">
        <v>8376</v>
      </c>
      <c r="L1355" t="s">
        <v>8377</v>
      </c>
      <c r="M1355" t="s">
        <v>8378</v>
      </c>
    </row>
    <row r="1356" spans="1:13">
      <c r="A1356">
        <f>COUNTIF($B$2:B1356,buscaDEPOT!$L$4)</f>
        <v>2</v>
      </c>
      <c r="B1356" t="s">
        <v>8370</v>
      </c>
      <c r="C1356" t="s">
        <v>8371</v>
      </c>
      <c r="D1356" t="s">
        <v>8446</v>
      </c>
      <c r="E1356" t="s">
        <v>8447</v>
      </c>
      <c r="F1356" t="s">
        <v>8447</v>
      </c>
      <c r="G1356" t="s">
        <v>8448</v>
      </c>
      <c r="H1356" t="s">
        <v>8449</v>
      </c>
      <c r="K1356" t="s">
        <v>8376</v>
      </c>
      <c r="L1356" t="s">
        <v>8377</v>
      </c>
      <c r="M1356" t="s">
        <v>8387</v>
      </c>
    </row>
    <row r="1357" spans="1:13">
      <c r="A1357">
        <f>COUNTIF($B$2:B1357,buscaDEPOT!$L$4)</f>
        <v>2</v>
      </c>
      <c r="B1357" t="s">
        <v>8370</v>
      </c>
      <c r="C1357" t="s">
        <v>8371</v>
      </c>
      <c r="D1357" t="s">
        <v>8426</v>
      </c>
      <c r="E1357" t="s">
        <v>8427</v>
      </c>
      <c r="F1357" t="s">
        <v>8427</v>
      </c>
      <c r="G1357" t="s">
        <v>8428</v>
      </c>
      <c r="H1357" t="s">
        <v>8429</v>
      </c>
      <c r="K1357" t="s">
        <v>8376</v>
      </c>
      <c r="L1357" t="s">
        <v>8377</v>
      </c>
      <c r="M1357" t="s">
        <v>8387</v>
      </c>
    </row>
    <row r="1358" spans="1:13">
      <c r="A1358">
        <f>COUNTIF($B$2:B1358,buscaDEPOT!$L$4)</f>
        <v>2</v>
      </c>
      <c r="B1358" t="s">
        <v>8370</v>
      </c>
      <c r="C1358" t="s">
        <v>8371</v>
      </c>
      <c r="D1358" t="s">
        <v>8387</v>
      </c>
      <c r="E1358" t="s">
        <v>8438</v>
      </c>
      <c r="F1358" t="s">
        <v>8438</v>
      </c>
      <c r="G1358" t="s">
        <v>8463</v>
      </c>
      <c r="H1358" t="s">
        <v>8464</v>
      </c>
      <c r="K1358" t="s">
        <v>8410</v>
      </c>
      <c r="L1358" t="s">
        <v>8465</v>
      </c>
      <c r="M1358" t="s">
        <v>8387</v>
      </c>
    </row>
    <row r="1359" spans="1:13">
      <c r="A1359">
        <f>COUNTIF($B$2:B1359,buscaDEPOT!$L$4)</f>
        <v>2</v>
      </c>
      <c r="B1359" t="s">
        <v>8370</v>
      </c>
      <c r="C1359" t="s">
        <v>8371</v>
      </c>
      <c r="D1359" t="s">
        <v>8419</v>
      </c>
      <c r="E1359" t="s">
        <v>8420</v>
      </c>
      <c r="F1359" t="s">
        <v>8420</v>
      </c>
      <c r="G1359" t="s">
        <v>8421</v>
      </c>
      <c r="H1359" t="s">
        <v>8422</v>
      </c>
      <c r="K1359" t="s">
        <v>8376</v>
      </c>
      <c r="L1359" t="s">
        <v>8377</v>
      </c>
      <c r="M1359" t="s">
        <v>8387</v>
      </c>
    </row>
    <row r="1360" spans="1:13">
      <c r="A1360">
        <f>COUNTIF($B$2:B1360,buscaDEPOT!$L$4)</f>
        <v>2</v>
      </c>
      <c r="B1360" t="s">
        <v>8370</v>
      </c>
      <c r="C1360" t="s">
        <v>8371</v>
      </c>
      <c r="D1360" t="s">
        <v>8459</v>
      </c>
      <c r="E1360" t="s">
        <v>8460</v>
      </c>
      <c r="F1360" t="s">
        <v>8460</v>
      </c>
      <c r="G1360" t="s">
        <v>8461</v>
      </c>
      <c r="H1360" t="s">
        <v>8462</v>
      </c>
      <c r="K1360" t="s">
        <v>8376</v>
      </c>
      <c r="L1360" t="s">
        <v>8377</v>
      </c>
      <c r="M1360" t="s">
        <v>8378</v>
      </c>
    </row>
    <row r="1361" spans="1:13">
      <c r="A1361">
        <f>COUNTIF($B$2:B1361,buscaDEPOT!$L$4)</f>
        <v>2</v>
      </c>
      <c r="B1361" t="s">
        <v>8370</v>
      </c>
      <c r="C1361" t="s">
        <v>8371</v>
      </c>
      <c r="D1361" t="s">
        <v>8456</v>
      </c>
      <c r="E1361" t="s">
        <v>8457</v>
      </c>
      <c r="F1361" t="s">
        <v>8457</v>
      </c>
      <c r="G1361" t="s">
        <v>8458</v>
      </c>
      <c r="K1361" t="s">
        <v>8376</v>
      </c>
      <c r="L1361" t="s">
        <v>8377</v>
      </c>
      <c r="M1361" t="s">
        <v>8378</v>
      </c>
    </row>
    <row r="1362" spans="1:13">
      <c r="A1362">
        <f>COUNTIF($B$2:B1362,buscaDEPOT!$L$4)</f>
        <v>2</v>
      </c>
      <c r="B1362" t="s">
        <v>8370</v>
      </c>
      <c r="C1362" t="s">
        <v>8371</v>
      </c>
      <c r="D1362" t="s">
        <v>8453</v>
      </c>
      <c r="E1362" t="s">
        <v>8454</v>
      </c>
      <c r="F1362" t="s">
        <v>8454</v>
      </c>
      <c r="G1362" t="s">
        <v>8455</v>
      </c>
      <c r="K1362" t="s">
        <v>8376</v>
      </c>
      <c r="L1362" t="s">
        <v>8377</v>
      </c>
      <c r="M1362" t="s">
        <v>8387</v>
      </c>
    </row>
    <row r="1363" spans="1:13">
      <c r="A1363">
        <f>COUNTIF($B$2:B1363,buscaDEPOT!$L$4)</f>
        <v>2</v>
      </c>
      <c r="B1363" t="s">
        <v>8370</v>
      </c>
      <c r="C1363" t="s">
        <v>8371</v>
      </c>
      <c r="D1363" t="s">
        <v>8388</v>
      </c>
      <c r="E1363" t="s">
        <v>8389</v>
      </c>
      <c r="F1363" t="s">
        <v>8390</v>
      </c>
      <c r="G1363" t="s">
        <v>8391</v>
      </c>
      <c r="K1363" t="s">
        <v>8392</v>
      </c>
      <c r="L1363" t="s">
        <v>8392</v>
      </c>
      <c r="M1363" t="s">
        <v>8378</v>
      </c>
    </row>
    <row r="1364" spans="1:13">
      <c r="A1364">
        <f>COUNTIF($B$2:B1364,buscaDEPOT!$L$4)</f>
        <v>2</v>
      </c>
      <c r="B1364" t="s">
        <v>8370</v>
      </c>
      <c r="C1364" t="s">
        <v>8371</v>
      </c>
      <c r="D1364" t="s">
        <v>8450</v>
      </c>
      <c r="E1364" t="s">
        <v>8390</v>
      </c>
      <c r="F1364" t="s">
        <v>8390</v>
      </c>
      <c r="G1364" t="s">
        <v>8451</v>
      </c>
      <c r="H1364" t="s">
        <v>8452</v>
      </c>
      <c r="K1364" t="s">
        <v>8376</v>
      </c>
      <c r="L1364" t="s">
        <v>8377</v>
      </c>
      <c r="M1364" t="s">
        <v>8378</v>
      </c>
    </row>
    <row r="1365" spans="1:13">
      <c r="A1365">
        <f>COUNTIF($B$2:B1365,buscaDEPOT!$L$4)</f>
        <v>2</v>
      </c>
      <c r="B1365" t="s">
        <v>8370</v>
      </c>
      <c r="C1365" t="s">
        <v>8371</v>
      </c>
      <c r="D1365" t="s">
        <v>8472</v>
      </c>
      <c r="E1365" t="s">
        <v>8473</v>
      </c>
      <c r="F1365" t="s">
        <v>8473</v>
      </c>
      <c r="G1365" t="s">
        <v>8474</v>
      </c>
      <c r="I1365" t="s">
        <v>8475</v>
      </c>
      <c r="K1365" t="s">
        <v>8376</v>
      </c>
      <c r="L1365" t="s">
        <v>8377</v>
      </c>
      <c r="M1365" t="s">
        <v>8378</v>
      </c>
    </row>
    <row r="1366" spans="1:13">
      <c r="A1366">
        <f>COUNTIF($B$2:B1366,buscaDEPOT!$L$4)</f>
        <v>2</v>
      </c>
      <c r="B1366" t="s">
        <v>8370</v>
      </c>
      <c r="C1366" t="s">
        <v>8371</v>
      </c>
      <c r="D1366" t="s">
        <v>8441</v>
      </c>
      <c r="E1366" t="s">
        <v>8442</v>
      </c>
      <c r="F1366" t="s">
        <v>8443</v>
      </c>
      <c r="G1366" t="s">
        <v>8444</v>
      </c>
      <c r="H1366" t="s">
        <v>8445</v>
      </c>
      <c r="K1366" t="s">
        <v>8376</v>
      </c>
      <c r="L1366" t="s">
        <v>8377</v>
      </c>
      <c r="M1366" t="s">
        <v>8387</v>
      </c>
    </row>
    <row r="1367" spans="1:13">
      <c r="A1367">
        <f>COUNTIF($B$2:B1367,buscaDEPOT!$L$4)</f>
        <v>2</v>
      </c>
      <c r="B1367" t="s">
        <v>8370</v>
      </c>
      <c r="C1367" t="s">
        <v>8371</v>
      </c>
      <c r="D1367" t="s">
        <v>8436</v>
      </c>
      <c r="E1367" t="s">
        <v>8437</v>
      </c>
      <c r="F1367" t="s">
        <v>8438</v>
      </c>
      <c r="G1367" t="s">
        <v>8439</v>
      </c>
      <c r="H1367" t="s">
        <v>8440</v>
      </c>
      <c r="K1367" t="s">
        <v>8376</v>
      </c>
      <c r="L1367" t="s">
        <v>8377</v>
      </c>
      <c r="M1367" t="s">
        <v>8387</v>
      </c>
    </row>
    <row r="1368" spans="1:13">
      <c r="A1368">
        <f>COUNTIF($B$2:B1368,buscaDEPOT!$L$4)</f>
        <v>2</v>
      </c>
      <c r="B1368" t="s">
        <v>8370</v>
      </c>
      <c r="C1368" t="s">
        <v>8371</v>
      </c>
      <c r="D1368" t="s">
        <v>8432</v>
      </c>
      <c r="E1368" t="s">
        <v>8433</v>
      </c>
      <c r="F1368" t="s">
        <v>8395</v>
      </c>
      <c r="G1368" t="s">
        <v>8434</v>
      </c>
      <c r="H1368" t="s">
        <v>8435</v>
      </c>
      <c r="K1368" t="s">
        <v>8376</v>
      </c>
      <c r="L1368" t="s">
        <v>8377</v>
      </c>
      <c r="M1368" t="s">
        <v>8378</v>
      </c>
    </row>
    <row r="1369" spans="1:13">
      <c r="A1369">
        <f>COUNTIF($B$2:B1369,buscaDEPOT!$L$4)</f>
        <v>2</v>
      </c>
      <c r="B1369" t="s">
        <v>8370</v>
      </c>
      <c r="C1369" t="s">
        <v>8371</v>
      </c>
      <c r="D1369" t="s">
        <v>8430</v>
      </c>
      <c r="E1369" t="s">
        <v>8431</v>
      </c>
      <c r="F1369" t="s">
        <v>8395</v>
      </c>
      <c r="G1369" t="s">
        <v>8396</v>
      </c>
      <c r="H1369" t="s">
        <v>8397</v>
      </c>
      <c r="K1369" t="s">
        <v>8376</v>
      </c>
      <c r="L1369" t="s">
        <v>8377</v>
      </c>
      <c r="M1369" t="s">
        <v>8387</v>
      </c>
    </row>
    <row r="1370" spans="1:13">
      <c r="A1370">
        <f>COUNTIF($B$2:B1370,buscaDEPOT!$L$4)</f>
        <v>2</v>
      </c>
      <c r="B1370" t="s">
        <v>8370</v>
      </c>
      <c r="C1370" t="s">
        <v>8371</v>
      </c>
      <c r="D1370" t="s">
        <v>8372</v>
      </c>
      <c r="E1370" t="s">
        <v>8373</v>
      </c>
      <c r="F1370" t="s">
        <v>8373</v>
      </c>
      <c r="G1370" t="s">
        <v>8374</v>
      </c>
      <c r="H1370" t="s">
        <v>8375</v>
      </c>
      <c r="K1370" t="s">
        <v>8376</v>
      </c>
      <c r="L1370" t="s">
        <v>8377</v>
      </c>
      <c r="M1370" t="s">
        <v>8378</v>
      </c>
    </row>
    <row r="1371" spans="1:13">
      <c r="A1371">
        <f>COUNTIF($B$2:B1371,buscaDEPOT!$L$4)</f>
        <v>2</v>
      </c>
      <c r="B1371" t="s">
        <v>8370</v>
      </c>
      <c r="C1371" t="s">
        <v>8371</v>
      </c>
      <c r="D1371" t="s">
        <v>8399</v>
      </c>
      <c r="E1371" t="s">
        <v>8400</v>
      </c>
      <c r="F1371" t="s">
        <v>8400</v>
      </c>
      <c r="G1371" t="s">
        <v>8401</v>
      </c>
      <c r="H1371" t="s">
        <v>8402</v>
      </c>
      <c r="K1371" t="s">
        <v>8376</v>
      </c>
      <c r="L1371" t="s">
        <v>8403</v>
      </c>
      <c r="M1371" t="s">
        <v>8378</v>
      </c>
    </row>
    <row r="1372" spans="1:13">
      <c r="A1372">
        <f>COUNTIF($B$2:B1372,buscaDEPOT!$L$4)</f>
        <v>2</v>
      </c>
      <c r="B1372" t="s">
        <v>8370</v>
      </c>
      <c r="C1372" t="s">
        <v>8371</v>
      </c>
      <c r="D1372" t="s">
        <v>8404</v>
      </c>
      <c r="E1372" t="s">
        <v>8405</v>
      </c>
      <c r="F1372" t="s">
        <v>8405</v>
      </c>
      <c r="G1372" t="s">
        <v>8385</v>
      </c>
      <c r="H1372" t="s">
        <v>8406</v>
      </c>
      <c r="K1372" t="s">
        <v>8376</v>
      </c>
      <c r="L1372" t="s">
        <v>8377</v>
      </c>
      <c r="M1372" t="s">
        <v>8387</v>
      </c>
    </row>
    <row r="1373" spans="1:13">
      <c r="A1373">
        <f>COUNTIF($B$2:B1373,buscaDEPOT!$L$4)</f>
        <v>2</v>
      </c>
      <c r="B1373" t="s">
        <v>8370</v>
      </c>
      <c r="C1373" t="s">
        <v>8371</v>
      </c>
      <c r="D1373" t="s">
        <v>8423</v>
      </c>
      <c r="E1373" t="s">
        <v>8424</v>
      </c>
      <c r="F1373" t="s">
        <v>8424</v>
      </c>
      <c r="G1373" t="s">
        <v>8425</v>
      </c>
      <c r="K1373" t="s">
        <v>8376</v>
      </c>
      <c r="L1373" t="s">
        <v>8377</v>
      </c>
      <c r="M1373" t="s">
        <v>8378</v>
      </c>
    </row>
    <row r="1374" spans="1:13">
      <c r="A1374">
        <f>COUNTIF($B$2:B1374,buscaDEPOT!$L$4)</f>
        <v>2</v>
      </c>
      <c r="B1374" t="s">
        <v>8370</v>
      </c>
      <c r="C1374" t="s">
        <v>8371</v>
      </c>
      <c r="D1374" t="s">
        <v>8466</v>
      </c>
      <c r="E1374" t="s">
        <v>8467</v>
      </c>
      <c r="F1374" t="s">
        <v>8467</v>
      </c>
      <c r="G1374" t="s">
        <v>8468</v>
      </c>
      <c r="H1374" t="s">
        <v>8469</v>
      </c>
      <c r="K1374" t="s">
        <v>8376</v>
      </c>
      <c r="L1374" t="s">
        <v>8377</v>
      </c>
      <c r="M1374" t="s">
        <v>8378</v>
      </c>
    </row>
    <row r="1375" spans="1:13">
      <c r="A1375">
        <f>COUNTIF($B$2:B1375,buscaDEPOT!$L$4)</f>
        <v>2</v>
      </c>
      <c r="B1375" t="s">
        <v>8370</v>
      </c>
      <c r="C1375" t="s">
        <v>8371</v>
      </c>
      <c r="D1375" t="s">
        <v>8470</v>
      </c>
      <c r="E1375" t="s">
        <v>8471</v>
      </c>
      <c r="F1375" t="s">
        <v>8395</v>
      </c>
      <c r="G1375" t="s">
        <v>8396</v>
      </c>
      <c r="H1375" t="s">
        <v>8397</v>
      </c>
      <c r="J1375" t="s">
        <v>8398</v>
      </c>
      <c r="K1375" t="s">
        <v>8376</v>
      </c>
      <c r="L1375" t="s">
        <v>8377</v>
      </c>
      <c r="M1375" t="s">
        <v>8412</v>
      </c>
    </row>
    <row r="1376" spans="1:13">
      <c r="A1376">
        <f>COUNTIF($B$2:B1376,buscaDEPOT!$L$4)</f>
        <v>2</v>
      </c>
      <c r="B1376" t="s">
        <v>8370</v>
      </c>
      <c r="C1376" t="s">
        <v>8371</v>
      </c>
      <c r="D1376" t="s">
        <v>8412</v>
      </c>
      <c r="E1376" t="s">
        <v>8413</v>
      </c>
      <c r="F1376" t="s">
        <v>8413</v>
      </c>
      <c r="G1376" t="s">
        <v>8414</v>
      </c>
      <c r="H1376" t="s">
        <v>8415</v>
      </c>
      <c r="J1376" t="s">
        <v>8416</v>
      </c>
      <c r="K1376" t="s">
        <v>8417</v>
      </c>
      <c r="L1376" t="s">
        <v>8418</v>
      </c>
      <c r="M1376" t="s">
        <v>8378</v>
      </c>
    </row>
    <row r="1377" spans="1:13">
      <c r="A1377">
        <f>COUNTIF($B$2:B1377,buscaDEPOT!$L$4)</f>
        <v>2</v>
      </c>
      <c r="B1377" t="s">
        <v>8370</v>
      </c>
      <c r="C1377" t="s">
        <v>8371</v>
      </c>
      <c r="D1377" t="s">
        <v>8379</v>
      </c>
      <c r="E1377" t="s">
        <v>8380</v>
      </c>
      <c r="F1377" t="s">
        <v>8380</v>
      </c>
      <c r="G1377" t="s">
        <v>8381</v>
      </c>
      <c r="H1377" t="s">
        <v>8382</v>
      </c>
      <c r="K1377" t="s">
        <v>8376</v>
      </c>
      <c r="L1377" t="s">
        <v>8377</v>
      </c>
      <c r="M1377" t="s">
        <v>8378</v>
      </c>
    </row>
    <row r="1378" spans="1:13">
      <c r="A1378">
        <f>COUNTIF($B$2:B1378,buscaDEPOT!$L$4)</f>
        <v>2</v>
      </c>
      <c r="B1378" t="s">
        <v>8370</v>
      </c>
      <c r="C1378" t="s">
        <v>8371</v>
      </c>
      <c r="D1378" t="s">
        <v>8383</v>
      </c>
      <c r="E1378" t="s">
        <v>8384</v>
      </c>
      <c r="F1378" t="s">
        <v>8384</v>
      </c>
      <c r="G1378" t="s">
        <v>8385</v>
      </c>
      <c r="H1378" t="s">
        <v>8386</v>
      </c>
      <c r="K1378" t="s">
        <v>8376</v>
      </c>
      <c r="L1378" t="s">
        <v>8377</v>
      </c>
      <c r="M1378" t="s">
        <v>8387</v>
      </c>
    </row>
    <row r="1379" spans="1:13">
      <c r="A1379">
        <f>COUNTIF($B$2:B1379,buscaDEPOT!$L$4)</f>
        <v>2</v>
      </c>
      <c r="B1379" t="s">
        <v>8476</v>
      </c>
      <c r="C1379" t="s">
        <v>8477</v>
      </c>
      <c r="D1379" t="s">
        <v>8485</v>
      </c>
      <c r="E1379" t="s">
        <v>8486</v>
      </c>
      <c r="F1379" t="s">
        <v>8479</v>
      </c>
      <c r="G1379" t="s">
        <v>8480</v>
      </c>
      <c r="H1379" t="s">
        <v>8481</v>
      </c>
      <c r="I1379" t="s">
        <v>8487</v>
      </c>
      <c r="K1379" t="s">
        <v>8483</v>
      </c>
      <c r="L1379" t="s">
        <v>8484</v>
      </c>
      <c r="M1379" t="s">
        <v>8478</v>
      </c>
    </row>
    <row r="1380" spans="1:13">
      <c r="A1380">
        <f>COUNTIF($B$2:B1380,buscaDEPOT!$L$4)</f>
        <v>2</v>
      </c>
      <c r="B1380" t="s">
        <v>8476</v>
      </c>
      <c r="C1380" t="s">
        <v>8477</v>
      </c>
      <c r="D1380" t="s">
        <v>8478</v>
      </c>
      <c r="E1380" t="s">
        <v>8479</v>
      </c>
      <c r="F1380" t="s">
        <v>8479</v>
      </c>
      <c r="G1380" t="s">
        <v>8480</v>
      </c>
      <c r="H1380" t="s">
        <v>8481</v>
      </c>
      <c r="J1380" t="s">
        <v>8482</v>
      </c>
      <c r="K1380" t="s">
        <v>8483</v>
      </c>
      <c r="L1380" t="s">
        <v>8484</v>
      </c>
      <c r="M1380" t="s">
        <v>8478</v>
      </c>
    </row>
    <row r="1381" spans="1:13">
      <c r="A1381">
        <f>COUNTIF($B$2:B1381,buscaDEPOT!$L$4)</f>
        <v>2</v>
      </c>
      <c r="B1381" t="s">
        <v>8488</v>
      </c>
      <c r="C1381" t="s">
        <v>8489</v>
      </c>
      <c r="D1381" t="s">
        <v>8496</v>
      </c>
      <c r="E1381" t="s">
        <v>8497</v>
      </c>
      <c r="F1381" t="s">
        <v>8491</v>
      </c>
      <c r="G1381" t="s">
        <v>8492</v>
      </c>
      <c r="H1381" t="s">
        <v>8493</v>
      </c>
      <c r="I1381" t="s">
        <v>8498</v>
      </c>
      <c r="K1381" t="s">
        <v>8499</v>
      </c>
      <c r="L1381" t="s">
        <v>8500</v>
      </c>
      <c r="M1381" t="s">
        <v>8490</v>
      </c>
    </row>
    <row r="1382" spans="1:13">
      <c r="A1382">
        <f>COUNTIF($B$2:B1382,buscaDEPOT!$L$4)</f>
        <v>2</v>
      </c>
      <c r="B1382" t="s">
        <v>8488</v>
      </c>
      <c r="C1382" t="s">
        <v>8489</v>
      </c>
      <c r="D1382" t="s">
        <v>8490</v>
      </c>
      <c r="E1382" t="s">
        <v>8491</v>
      </c>
      <c r="F1382" t="s">
        <v>8491</v>
      </c>
      <c r="G1382" t="s">
        <v>8492</v>
      </c>
      <c r="H1382" t="s">
        <v>8493</v>
      </c>
      <c r="K1382" t="s">
        <v>8494</v>
      </c>
      <c r="L1382" t="s">
        <v>8495</v>
      </c>
      <c r="M1382" t="s">
        <v>8490</v>
      </c>
    </row>
    <row r="1383" spans="1:13">
      <c r="A1383">
        <f>COUNTIF($B$2:B1383,buscaDEPOT!$L$4)</f>
        <v>2</v>
      </c>
      <c r="B1383" t="s">
        <v>8501</v>
      </c>
      <c r="C1383" t="s">
        <v>8502</v>
      </c>
      <c r="D1383" t="s">
        <v>8509</v>
      </c>
      <c r="E1383" t="s">
        <v>8505</v>
      </c>
      <c r="F1383" t="s">
        <v>8505</v>
      </c>
      <c r="G1383" t="s">
        <v>8506</v>
      </c>
      <c r="K1383" t="s">
        <v>8507</v>
      </c>
      <c r="L1383" t="s">
        <v>8508</v>
      </c>
      <c r="M1383" t="s">
        <v>8509</v>
      </c>
    </row>
    <row r="1384" spans="1:13">
      <c r="A1384">
        <f>COUNTIF($B$2:B1384,buscaDEPOT!$L$4)</f>
        <v>2</v>
      </c>
      <c r="B1384" t="s">
        <v>8501</v>
      </c>
      <c r="C1384" t="s">
        <v>8502</v>
      </c>
      <c r="D1384" t="s">
        <v>8503</v>
      </c>
      <c r="E1384" t="s">
        <v>8504</v>
      </c>
      <c r="F1384" t="s">
        <v>8505</v>
      </c>
      <c r="G1384" t="s">
        <v>8506</v>
      </c>
      <c r="K1384" t="s">
        <v>8507</v>
      </c>
      <c r="L1384" t="s">
        <v>8508</v>
      </c>
      <c r="M1384" t="s">
        <v>8509</v>
      </c>
    </row>
    <row r="1385" spans="1:13">
      <c r="A1385">
        <f>COUNTIF($B$2:B1385,buscaDEPOT!$L$4)</f>
        <v>2</v>
      </c>
      <c r="B1385" t="s">
        <v>8510</v>
      </c>
      <c r="C1385" t="s">
        <v>8511</v>
      </c>
      <c r="D1385" t="s">
        <v>8512</v>
      </c>
      <c r="E1385" t="s">
        <v>8513</v>
      </c>
      <c r="F1385" t="s">
        <v>8514</v>
      </c>
      <c r="G1385" t="s">
        <v>8515</v>
      </c>
      <c r="K1385" t="s">
        <v>8516</v>
      </c>
      <c r="L1385" t="s">
        <v>8517</v>
      </c>
      <c r="M1385" t="s">
        <v>197</v>
      </c>
    </row>
    <row r="1386" spans="1:13">
      <c r="A1386">
        <f>COUNTIF($B$2:B1386,buscaDEPOT!$L$4)</f>
        <v>2</v>
      </c>
      <c r="B1386" t="s">
        <v>8518</v>
      </c>
      <c r="C1386" t="s">
        <v>8519</v>
      </c>
      <c r="D1386" t="s">
        <v>8577</v>
      </c>
      <c r="E1386" t="s">
        <v>8578</v>
      </c>
      <c r="F1386" t="s">
        <v>8579</v>
      </c>
      <c r="G1386" t="s">
        <v>8578</v>
      </c>
      <c r="K1386" t="s">
        <v>8541</v>
      </c>
      <c r="L1386" t="s">
        <v>8542</v>
      </c>
      <c r="M1386" t="s">
        <v>8527</v>
      </c>
    </row>
    <row r="1387" spans="1:13">
      <c r="A1387">
        <f>COUNTIF($B$2:B1387,buscaDEPOT!$L$4)</f>
        <v>2</v>
      </c>
      <c r="B1387" t="s">
        <v>8518</v>
      </c>
      <c r="C1387" t="s">
        <v>8519</v>
      </c>
      <c r="D1387" t="s">
        <v>8571</v>
      </c>
      <c r="E1387" t="s">
        <v>8572</v>
      </c>
      <c r="F1387" t="s">
        <v>8572</v>
      </c>
      <c r="G1387" t="s">
        <v>8573</v>
      </c>
      <c r="H1387" t="s">
        <v>8574</v>
      </c>
      <c r="K1387" t="s">
        <v>8575</v>
      </c>
      <c r="L1387" t="s">
        <v>8576</v>
      </c>
      <c r="M1387" t="s">
        <v>8527</v>
      </c>
    </row>
    <row r="1388" spans="1:13">
      <c r="A1388">
        <f>COUNTIF($B$2:B1388,buscaDEPOT!$L$4)</f>
        <v>2</v>
      </c>
      <c r="B1388" t="s">
        <v>8518</v>
      </c>
      <c r="C1388" t="s">
        <v>8519</v>
      </c>
      <c r="D1388" t="s">
        <v>8568</v>
      </c>
      <c r="E1388" t="s">
        <v>8569</v>
      </c>
      <c r="F1388" t="s">
        <v>8569</v>
      </c>
      <c r="G1388" t="s">
        <v>8570</v>
      </c>
      <c r="K1388" t="s">
        <v>8541</v>
      </c>
      <c r="L1388" t="s">
        <v>8542</v>
      </c>
      <c r="M1388" t="s">
        <v>8527</v>
      </c>
    </row>
    <row r="1389" spans="1:13">
      <c r="A1389">
        <f>COUNTIF($B$2:B1389,buscaDEPOT!$L$4)</f>
        <v>2</v>
      </c>
      <c r="B1389" t="s">
        <v>8518</v>
      </c>
      <c r="C1389" t="s">
        <v>8519</v>
      </c>
      <c r="D1389" t="s">
        <v>8563</v>
      </c>
      <c r="E1389" t="s">
        <v>8564</v>
      </c>
      <c r="F1389" t="s">
        <v>8564</v>
      </c>
      <c r="G1389" t="s">
        <v>8565</v>
      </c>
      <c r="H1389" t="s">
        <v>8524</v>
      </c>
      <c r="K1389" t="s">
        <v>8566</v>
      </c>
      <c r="L1389" t="s">
        <v>8567</v>
      </c>
      <c r="M1389" t="s">
        <v>8527</v>
      </c>
    </row>
    <row r="1390" spans="1:13">
      <c r="A1390">
        <f>COUNTIF($B$2:B1390,buscaDEPOT!$L$4)</f>
        <v>2</v>
      </c>
      <c r="B1390" t="s">
        <v>8518</v>
      </c>
      <c r="C1390" t="s">
        <v>8519</v>
      </c>
      <c r="D1390" t="s">
        <v>8560</v>
      </c>
      <c r="E1390" t="s">
        <v>8561</v>
      </c>
      <c r="F1390" t="s">
        <v>8561</v>
      </c>
      <c r="G1390" t="s">
        <v>8562</v>
      </c>
      <c r="K1390" t="s">
        <v>8541</v>
      </c>
      <c r="L1390" t="s">
        <v>8542</v>
      </c>
      <c r="M1390" t="s">
        <v>8527</v>
      </c>
    </row>
    <row r="1391" spans="1:13">
      <c r="A1391">
        <f>COUNTIF($B$2:B1391,buscaDEPOT!$L$4)</f>
        <v>2</v>
      </c>
      <c r="B1391" t="s">
        <v>8518</v>
      </c>
      <c r="C1391" t="s">
        <v>8519</v>
      </c>
      <c r="D1391" t="s">
        <v>8556</v>
      </c>
      <c r="E1391" t="s">
        <v>8556</v>
      </c>
      <c r="F1391" t="s">
        <v>8556</v>
      </c>
      <c r="G1391" t="s">
        <v>8557</v>
      </c>
      <c r="K1391" t="s">
        <v>8558</v>
      </c>
      <c r="L1391" t="s">
        <v>8559</v>
      </c>
      <c r="M1391" t="s">
        <v>8527</v>
      </c>
    </row>
    <row r="1392" spans="1:13">
      <c r="A1392">
        <f>COUNTIF($B$2:B1392,buscaDEPOT!$L$4)</f>
        <v>2</v>
      </c>
      <c r="B1392" t="s">
        <v>8518</v>
      </c>
      <c r="C1392" t="s">
        <v>8519</v>
      </c>
      <c r="D1392" t="s">
        <v>8550</v>
      </c>
      <c r="E1392" t="s">
        <v>8551</v>
      </c>
      <c r="F1392" t="s">
        <v>8552</v>
      </c>
      <c r="G1392" t="s">
        <v>8553</v>
      </c>
      <c r="K1392" t="s">
        <v>8554</v>
      </c>
      <c r="L1392" t="s">
        <v>8555</v>
      </c>
      <c r="M1392" t="s">
        <v>8527</v>
      </c>
    </row>
    <row r="1393" spans="1:13">
      <c r="A1393">
        <f>COUNTIF($B$2:B1393,buscaDEPOT!$L$4)</f>
        <v>2</v>
      </c>
      <c r="B1393" t="s">
        <v>8518</v>
      </c>
      <c r="C1393" t="s">
        <v>8519</v>
      </c>
      <c r="D1393" t="s">
        <v>8547</v>
      </c>
      <c r="E1393" t="s">
        <v>8548</v>
      </c>
      <c r="F1393" t="s">
        <v>8533</v>
      </c>
      <c r="G1393" t="s">
        <v>8534</v>
      </c>
      <c r="H1393" t="s">
        <v>8535</v>
      </c>
      <c r="K1393" t="s">
        <v>8549</v>
      </c>
      <c r="L1393" t="s">
        <v>8537</v>
      </c>
      <c r="M1393" t="s">
        <v>8527</v>
      </c>
    </row>
    <row r="1394" spans="1:13">
      <c r="A1394">
        <f>COUNTIF($B$2:B1394,buscaDEPOT!$L$4)</f>
        <v>2</v>
      </c>
      <c r="B1394" t="s">
        <v>8518</v>
      </c>
      <c r="C1394" t="s">
        <v>8519</v>
      </c>
      <c r="D1394" t="s">
        <v>8543</v>
      </c>
      <c r="E1394" t="s">
        <v>8544</v>
      </c>
      <c r="F1394" t="s">
        <v>8533</v>
      </c>
      <c r="G1394" t="s">
        <v>8545</v>
      </c>
      <c r="K1394" t="s">
        <v>8546</v>
      </c>
      <c r="M1394" t="s">
        <v>8527</v>
      </c>
    </row>
    <row r="1395" spans="1:13">
      <c r="A1395">
        <f>COUNTIF($B$2:B1395,buscaDEPOT!$L$4)</f>
        <v>2</v>
      </c>
      <c r="B1395" t="s">
        <v>8518</v>
      </c>
      <c r="C1395" t="s">
        <v>8519</v>
      </c>
      <c r="D1395" t="s">
        <v>8538</v>
      </c>
      <c r="E1395" t="s">
        <v>8539</v>
      </c>
      <c r="F1395" t="s">
        <v>8539</v>
      </c>
      <c r="G1395" t="s">
        <v>8540</v>
      </c>
      <c r="K1395" t="s">
        <v>8541</v>
      </c>
      <c r="L1395" t="s">
        <v>8542</v>
      </c>
      <c r="M1395" t="s">
        <v>8527</v>
      </c>
    </row>
    <row r="1396" spans="1:13">
      <c r="A1396">
        <f>COUNTIF($B$2:B1396,buscaDEPOT!$L$4)</f>
        <v>2</v>
      </c>
      <c r="B1396" t="s">
        <v>8518</v>
      </c>
      <c r="C1396" t="s">
        <v>8519</v>
      </c>
      <c r="D1396" t="s">
        <v>8527</v>
      </c>
      <c r="E1396" t="s">
        <v>8533</v>
      </c>
      <c r="F1396" t="s">
        <v>8533</v>
      </c>
      <c r="G1396" t="s">
        <v>8534</v>
      </c>
      <c r="H1396" t="s">
        <v>8535</v>
      </c>
      <c r="K1396" t="s">
        <v>8536</v>
      </c>
      <c r="L1396" t="s">
        <v>8537</v>
      </c>
      <c r="M1396" t="s">
        <v>8527</v>
      </c>
    </row>
    <row r="1397" spans="1:13">
      <c r="A1397">
        <f>COUNTIF($B$2:B1397,buscaDEPOT!$L$4)</f>
        <v>2</v>
      </c>
      <c r="B1397" t="s">
        <v>8518</v>
      </c>
      <c r="C1397" t="s">
        <v>8519</v>
      </c>
      <c r="D1397" t="s">
        <v>8520</v>
      </c>
      <c r="E1397" t="s">
        <v>8521</v>
      </c>
      <c r="F1397" t="s">
        <v>8522</v>
      </c>
      <c r="G1397" t="s">
        <v>8523</v>
      </c>
      <c r="H1397" t="s">
        <v>8524</v>
      </c>
      <c r="K1397" t="s">
        <v>8525</v>
      </c>
      <c r="L1397" t="s">
        <v>8526</v>
      </c>
      <c r="M1397" t="s">
        <v>8527</v>
      </c>
    </row>
    <row r="1398" spans="1:13">
      <c r="A1398">
        <f>COUNTIF($B$2:B1398,buscaDEPOT!$L$4)</f>
        <v>2</v>
      </c>
      <c r="B1398" t="s">
        <v>8518</v>
      </c>
      <c r="C1398" t="s">
        <v>8519</v>
      </c>
      <c r="D1398" t="s">
        <v>8528</v>
      </c>
      <c r="E1398" t="s">
        <v>8529</v>
      </c>
      <c r="F1398" t="s">
        <v>8529</v>
      </c>
      <c r="G1398" t="s">
        <v>8530</v>
      </c>
      <c r="K1398" t="s">
        <v>8531</v>
      </c>
      <c r="L1398" t="s">
        <v>8532</v>
      </c>
      <c r="M1398" t="s">
        <v>8527</v>
      </c>
    </row>
    <row r="1399" spans="1:13">
      <c r="A1399">
        <f>COUNTIF($B$2:B1399,buscaDEPOT!$L$4)</f>
        <v>2</v>
      </c>
      <c r="B1399" t="s">
        <v>8518</v>
      </c>
      <c r="C1399" t="s">
        <v>8519</v>
      </c>
      <c r="D1399" t="s">
        <v>8580</v>
      </c>
      <c r="E1399" t="s">
        <v>8581</v>
      </c>
      <c r="F1399" t="s">
        <v>8581</v>
      </c>
      <c r="G1399" t="s">
        <v>8582</v>
      </c>
      <c r="K1399" t="s">
        <v>8541</v>
      </c>
      <c r="L1399" t="s">
        <v>8542</v>
      </c>
      <c r="M1399" t="s">
        <v>8527</v>
      </c>
    </row>
    <row r="1400" spans="1:13">
      <c r="A1400">
        <f>COUNTIF($B$2:B1400,buscaDEPOT!$L$4)</f>
        <v>2</v>
      </c>
      <c r="B1400" t="s">
        <v>8583</v>
      </c>
      <c r="C1400" t="s">
        <v>8584</v>
      </c>
      <c r="D1400" t="s">
        <v>8616</v>
      </c>
      <c r="E1400" t="s">
        <v>8617</v>
      </c>
      <c r="F1400" t="s">
        <v>8618</v>
      </c>
      <c r="G1400" t="s">
        <v>8619</v>
      </c>
      <c r="H1400" t="s">
        <v>8620</v>
      </c>
      <c r="J1400" t="s">
        <v>8621</v>
      </c>
      <c r="K1400" t="s">
        <v>8622</v>
      </c>
      <c r="L1400" t="s">
        <v>8623</v>
      </c>
      <c r="M1400" t="s">
        <v>8592</v>
      </c>
    </row>
    <row r="1401" spans="1:13">
      <c r="A1401">
        <f>COUNTIF($B$2:B1401,buscaDEPOT!$L$4)</f>
        <v>2</v>
      </c>
      <c r="B1401" t="s">
        <v>8583</v>
      </c>
      <c r="C1401" t="s">
        <v>8584</v>
      </c>
      <c r="D1401" t="s">
        <v>8592</v>
      </c>
      <c r="E1401" t="s">
        <v>8593</v>
      </c>
      <c r="F1401" t="s">
        <v>8587</v>
      </c>
      <c r="G1401" t="s">
        <v>8594</v>
      </c>
      <c r="H1401" t="s">
        <v>8589</v>
      </c>
      <c r="I1401" t="s">
        <v>8590</v>
      </c>
      <c r="J1401" t="s">
        <v>239</v>
      </c>
      <c r="K1401" t="s">
        <v>8595</v>
      </c>
      <c r="L1401" t="s">
        <v>8596</v>
      </c>
    </row>
    <row r="1402" spans="1:13">
      <c r="A1402">
        <f>COUNTIF($B$2:B1402,buscaDEPOT!$L$4)</f>
        <v>2</v>
      </c>
      <c r="B1402" t="s">
        <v>8583</v>
      </c>
      <c r="C1402" t="s">
        <v>8584</v>
      </c>
      <c r="D1402" t="s">
        <v>8609</v>
      </c>
      <c r="E1402" t="s">
        <v>8610</v>
      </c>
      <c r="F1402" t="s">
        <v>8611</v>
      </c>
      <c r="G1402" t="s">
        <v>8612</v>
      </c>
      <c r="H1402" t="s">
        <v>8613</v>
      </c>
      <c r="J1402" t="s">
        <v>8614</v>
      </c>
      <c r="K1402" t="s">
        <v>8615</v>
      </c>
      <c r="M1402" t="s">
        <v>8592</v>
      </c>
    </row>
    <row r="1403" spans="1:13">
      <c r="A1403">
        <f>COUNTIF($B$2:B1403,buscaDEPOT!$L$4)</f>
        <v>2</v>
      </c>
      <c r="B1403" t="s">
        <v>8583</v>
      </c>
      <c r="C1403" t="s">
        <v>8584</v>
      </c>
      <c r="D1403" t="s">
        <v>8604</v>
      </c>
      <c r="E1403" t="s">
        <v>8605</v>
      </c>
      <c r="F1403" t="s">
        <v>8605</v>
      </c>
      <c r="G1403" t="s">
        <v>8606</v>
      </c>
      <c r="K1403" t="s">
        <v>8607</v>
      </c>
      <c r="L1403" t="s">
        <v>8608</v>
      </c>
      <c r="M1403" t="s">
        <v>8592</v>
      </c>
    </row>
    <row r="1404" spans="1:13">
      <c r="A1404">
        <f>COUNTIF($B$2:B1404,buscaDEPOT!$L$4)</f>
        <v>2</v>
      </c>
      <c r="B1404" t="s">
        <v>8583</v>
      </c>
      <c r="C1404" t="s">
        <v>8584</v>
      </c>
      <c r="D1404" t="s">
        <v>8585</v>
      </c>
      <c r="E1404" t="s">
        <v>8586</v>
      </c>
      <c r="F1404" t="s">
        <v>8587</v>
      </c>
      <c r="G1404" t="s">
        <v>8588</v>
      </c>
      <c r="H1404" t="s">
        <v>8589</v>
      </c>
      <c r="I1404" t="s">
        <v>8590</v>
      </c>
      <c r="J1404" t="s">
        <v>239</v>
      </c>
      <c r="K1404" t="s">
        <v>8591</v>
      </c>
      <c r="M1404" t="s">
        <v>8592</v>
      </c>
    </row>
    <row r="1405" spans="1:13">
      <c r="A1405">
        <f>COUNTIF($B$2:B1405,buscaDEPOT!$L$4)</f>
        <v>2</v>
      </c>
      <c r="B1405" t="s">
        <v>8583</v>
      </c>
      <c r="C1405" t="s">
        <v>8584</v>
      </c>
      <c r="D1405" t="s">
        <v>8597</v>
      </c>
      <c r="E1405" t="s">
        <v>8598</v>
      </c>
      <c r="F1405" t="s">
        <v>8599</v>
      </c>
      <c r="G1405" t="s">
        <v>8600</v>
      </c>
      <c r="H1405" t="s">
        <v>8601</v>
      </c>
      <c r="J1405" t="s">
        <v>8602</v>
      </c>
      <c r="K1405" t="s">
        <v>8603</v>
      </c>
      <c r="M1405" t="s">
        <v>8592</v>
      </c>
    </row>
    <row r="1406" spans="1:13">
      <c r="A1406">
        <f>COUNTIF($B$2:B1406,buscaDEPOT!$L$4)</f>
        <v>2</v>
      </c>
      <c r="B1406" t="s">
        <v>8624</v>
      </c>
      <c r="C1406" t="s">
        <v>8625</v>
      </c>
      <c r="D1406" t="s">
        <v>8638</v>
      </c>
      <c r="E1406" t="s">
        <v>8639</v>
      </c>
      <c r="F1406" t="s">
        <v>8639</v>
      </c>
      <c r="G1406" t="s">
        <v>8635</v>
      </c>
      <c r="H1406" t="s">
        <v>8640</v>
      </c>
      <c r="I1406" t="s">
        <v>8641</v>
      </c>
      <c r="K1406" t="s">
        <v>8642</v>
      </c>
      <c r="L1406" t="s">
        <v>8643</v>
      </c>
      <c r="M1406" t="s">
        <v>8633</v>
      </c>
    </row>
    <row r="1407" spans="1:13">
      <c r="A1407">
        <f>COUNTIF($B$2:B1407,buscaDEPOT!$L$4)</f>
        <v>2</v>
      </c>
      <c r="B1407" t="s">
        <v>8624</v>
      </c>
      <c r="C1407" t="s">
        <v>8625</v>
      </c>
      <c r="D1407" t="s">
        <v>8633</v>
      </c>
      <c r="E1407" t="s">
        <v>8634</v>
      </c>
      <c r="F1407" t="s">
        <v>8634</v>
      </c>
      <c r="G1407" t="s">
        <v>8635</v>
      </c>
      <c r="H1407" t="s">
        <v>8636</v>
      </c>
      <c r="I1407" t="s">
        <v>8637</v>
      </c>
      <c r="K1407" t="s">
        <v>8631</v>
      </c>
      <c r="L1407" t="s">
        <v>8632</v>
      </c>
      <c r="M1407" t="s">
        <v>8633</v>
      </c>
    </row>
    <row r="1408" spans="1:13">
      <c r="A1408">
        <f>COUNTIF($B$2:B1408,buscaDEPOT!$L$4)</f>
        <v>2</v>
      </c>
      <c r="B1408" t="s">
        <v>8624</v>
      </c>
      <c r="C1408" t="s">
        <v>8625</v>
      </c>
      <c r="D1408" t="s">
        <v>8626</v>
      </c>
      <c r="E1408" t="s">
        <v>8627</v>
      </c>
      <c r="F1408" t="s">
        <v>8627</v>
      </c>
      <c r="G1408" t="s">
        <v>8628</v>
      </c>
      <c r="H1408" t="s">
        <v>8629</v>
      </c>
      <c r="I1408" t="s">
        <v>8630</v>
      </c>
      <c r="K1408" t="s">
        <v>8631</v>
      </c>
      <c r="L1408" t="s">
        <v>8632</v>
      </c>
      <c r="M1408" t="s">
        <v>8633</v>
      </c>
    </row>
    <row r="1409" spans="1:13">
      <c r="A1409">
        <f>COUNTIF($B$2:B1409,buscaDEPOT!$L$4)</f>
        <v>2</v>
      </c>
      <c r="B1409" t="s">
        <v>8644</v>
      </c>
      <c r="C1409" t="s">
        <v>8645</v>
      </c>
      <c r="D1409" t="s">
        <v>8781</v>
      </c>
      <c r="E1409" t="s">
        <v>8782</v>
      </c>
      <c r="F1409" t="s">
        <v>8782</v>
      </c>
      <c r="G1409" t="s">
        <v>8783</v>
      </c>
      <c r="J1409" t="s">
        <v>8784</v>
      </c>
      <c r="K1409" t="s">
        <v>8785</v>
      </c>
      <c r="L1409" t="s">
        <v>8786</v>
      </c>
      <c r="M1409" t="s">
        <v>8646</v>
      </c>
    </row>
    <row r="1410" spans="1:13">
      <c r="A1410">
        <f>COUNTIF($B$2:B1410,buscaDEPOT!$L$4)</f>
        <v>2</v>
      </c>
      <c r="B1410" t="s">
        <v>8644</v>
      </c>
      <c r="C1410" t="s">
        <v>8645</v>
      </c>
      <c r="D1410" t="s">
        <v>8775</v>
      </c>
      <c r="E1410" t="s">
        <v>8776</v>
      </c>
      <c r="F1410" t="s">
        <v>8776</v>
      </c>
      <c r="G1410" t="s">
        <v>8777</v>
      </c>
      <c r="J1410" t="s">
        <v>8778</v>
      </c>
      <c r="K1410" t="s">
        <v>8779</v>
      </c>
      <c r="L1410" t="s">
        <v>8780</v>
      </c>
      <c r="M1410" t="s">
        <v>8671</v>
      </c>
    </row>
    <row r="1411" spans="1:13">
      <c r="A1411">
        <f>COUNTIF($B$2:B1411,buscaDEPOT!$L$4)</f>
        <v>2</v>
      </c>
      <c r="B1411" t="s">
        <v>8644</v>
      </c>
      <c r="C1411" t="s">
        <v>8645</v>
      </c>
      <c r="D1411" t="s">
        <v>8769</v>
      </c>
      <c r="E1411" t="s">
        <v>8770</v>
      </c>
      <c r="F1411" t="s">
        <v>8770</v>
      </c>
      <c r="G1411" t="s">
        <v>8771</v>
      </c>
      <c r="J1411" t="s">
        <v>8772</v>
      </c>
      <c r="K1411" t="s">
        <v>8773</v>
      </c>
      <c r="L1411" t="s">
        <v>8774</v>
      </c>
      <c r="M1411" t="s">
        <v>8646</v>
      </c>
    </row>
    <row r="1412" spans="1:13">
      <c r="A1412">
        <f>COUNTIF($B$2:B1412,buscaDEPOT!$L$4)</f>
        <v>2</v>
      </c>
      <c r="B1412" t="s">
        <v>8644</v>
      </c>
      <c r="C1412" t="s">
        <v>8645</v>
      </c>
      <c r="D1412" t="s">
        <v>8763</v>
      </c>
      <c r="E1412" t="s">
        <v>8764</v>
      </c>
      <c r="F1412" t="s">
        <v>8764</v>
      </c>
      <c r="G1412" t="s">
        <v>8765</v>
      </c>
      <c r="J1412" t="s">
        <v>8766</v>
      </c>
      <c r="K1412" t="s">
        <v>8767</v>
      </c>
      <c r="L1412" t="s">
        <v>8768</v>
      </c>
      <c r="M1412" t="s">
        <v>8646</v>
      </c>
    </row>
    <row r="1413" spans="1:13">
      <c r="A1413">
        <f>COUNTIF($B$2:B1413,buscaDEPOT!$L$4)</f>
        <v>2</v>
      </c>
      <c r="B1413" t="s">
        <v>8644</v>
      </c>
      <c r="C1413" t="s">
        <v>8645</v>
      </c>
      <c r="D1413" t="s">
        <v>8757</v>
      </c>
      <c r="E1413" t="s">
        <v>8758</v>
      </c>
      <c r="F1413" t="s">
        <v>8758</v>
      </c>
      <c r="G1413" t="s">
        <v>8759</v>
      </c>
      <c r="J1413" t="s">
        <v>8760</v>
      </c>
      <c r="K1413" t="s">
        <v>8761</v>
      </c>
      <c r="L1413" t="s">
        <v>8762</v>
      </c>
      <c r="M1413" t="s">
        <v>8646</v>
      </c>
    </row>
    <row r="1414" spans="1:13">
      <c r="A1414">
        <f>COUNTIF($B$2:B1414,buscaDEPOT!$L$4)</f>
        <v>2</v>
      </c>
      <c r="B1414" t="s">
        <v>8644</v>
      </c>
      <c r="C1414" t="s">
        <v>8645</v>
      </c>
      <c r="D1414" t="s">
        <v>8751</v>
      </c>
      <c r="E1414" t="s">
        <v>8752</v>
      </c>
      <c r="F1414" t="s">
        <v>8752</v>
      </c>
      <c r="G1414" t="s">
        <v>8753</v>
      </c>
      <c r="J1414" t="s">
        <v>8754</v>
      </c>
      <c r="K1414" t="s">
        <v>8755</v>
      </c>
      <c r="L1414" t="s">
        <v>8756</v>
      </c>
      <c r="M1414" t="s">
        <v>8671</v>
      </c>
    </row>
    <row r="1415" spans="1:13">
      <c r="A1415">
        <f>COUNTIF($B$2:B1415,buscaDEPOT!$L$4)</f>
        <v>2</v>
      </c>
      <c r="B1415" t="s">
        <v>8644</v>
      </c>
      <c r="C1415" t="s">
        <v>8645</v>
      </c>
      <c r="D1415" t="s">
        <v>8745</v>
      </c>
      <c r="E1415" t="s">
        <v>8746</v>
      </c>
      <c r="F1415" t="s">
        <v>8746</v>
      </c>
      <c r="G1415" t="s">
        <v>8747</v>
      </c>
      <c r="J1415" t="s">
        <v>8748</v>
      </c>
      <c r="K1415" t="s">
        <v>8749</v>
      </c>
      <c r="L1415" t="s">
        <v>8750</v>
      </c>
      <c r="M1415" t="s">
        <v>8671</v>
      </c>
    </row>
    <row r="1416" spans="1:13">
      <c r="A1416">
        <f>COUNTIF($B$2:B1416,buscaDEPOT!$L$4)</f>
        <v>2</v>
      </c>
      <c r="B1416" t="s">
        <v>8644</v>
      </c>
      <c r="C1416" t="s">
        <v>8645</v>
      </c>
      <c r="D1416" t="s">
        <v>8671</v>
      </c>
      <c r="E1416" t="s">
        <v>8679</v>
      </c>
      <c r="F1416" t="s">
        <v>8680</v>
      </c>
      <c r="G1416" t="s">
        <v>8681</v>
      </c>
      <c r="J1416" t="s">
        <v>8682</v>
      </c>
      <c r="K1416" t="s">
        <v>8683</v>
      </c>
      <c r="L1416" t="s">
        <v>8684</v>
      </c>
      <c r="M1416" t="s">
        <v>8671</v>
      </c>
    </row>
    <row r="1417" spans="1:13">
      <c r="A1417">
        <f>COUNTIF($B$2:B1417,buscaDEPOT!$L$4)</f>
        <v>2</v>
      </c>
      <c r="B1417" t="s">
        <v>8644</v>
      </c>
      <c r="C1417" t="s">
        <v>8645</v>
      </c>
      <c r="D1417" t="s">
        <v>8734</v>
      </c>
      <c r="E1417" t="s">
        <v>8735</v>
      </c>
      <c r="F1417" t="s">
        <v>8735</v>
      </c>
      <c r="G1417" t="s">
        <v>8736</v>
      </c>
      <c r="K1417" t="s">
        <v>8737</v>
      </c>
      <c r="L1417" t="s">
        <v>8738</v>
      </c>
      <c r="M1417" t="s">
        <v>8671</v>
      </c>
    </row>
    <row r="1418" spans="1:13">
      <c r="A1418">
        <f>COUNTIF($B$2:B1418,buscaDEPOT!$L$4)</f>
        <v>2</v>
      </c>
      <c r="B1418" t="s">
        <v>8644</v>
      </c>
      <c r="C1418" t="s">
        <v>8645</v>
      </c>
      <c r="D1418" t="s">
        <v>8787</v>
      </c>
      <c r="E1418" t="s">
        <v>8788</v>
      </c>
      <c r="F1418" t="s">
        <v>8788</v>
      </c>
      <c r="G1418" t="s">
        <v>8789</v>
      </c>
      <c r="J1418" t="s">
        <v>8790</v>
      </c>
      <c r="K1418" t="s">
        <v>8791</v>
      </c>
      <c r="L1418" t="s">
        <v>8792</v>
      </c>
      <c r="M1418" t="s">
        <v>8646</v>
      </c>
    </row>
    <row r="1419" spans="1:13">
      <c r="A1419">
        <f>COUNTIF($B$2:B1419,buscaDEPOT!$L$4)</f>
        <v>2</v>
      </c>
      <c r="B1419" t="s">
        <v>8644</v>
      </c>
      <c r="C1419" t="s">
        <v>8645</v>
      </c>
      <c r="D1419" t="s">
        <v>8721</v>
      </c>
      <c r="E1419" t="s">
        <v>8722</v>
      </c>
      <c r="F1419" t="s">
        <v>8722</v>
      </c>
      <c r="G1419" t="s">
        <v>8723</v>
      </c>
      <c r="H1419" t="s">
        <v>8724</v>
      </c>
      <c r="J1419" t="s">
        <v>8725</v>
      </c>
      <c r="K1419" t="s">
        <v>8726</v>
      </c>
      <c r="L1419" t="s">
        <v>8727</v>
      </c>
      <c r="M1419" t="s">
        <v>8646</v>
      </c>
    </row>
    <row r="1420" spans="1:13">
      <c r="A1420">
        <f>COUNTIF($B$2:B1420,buscaDEPOT!$L$4)</f>
        <v>2</v>
      </c>
      <c r="B1420" t="s">
        <v>8644</v>
      </c>
      <c r="C1420" t="s">
        <v>8645</v>
      </c>
      <c r="D1420" t="s">
        <v>8715</v>
      </c>
      <c r="E1420" t="s">
        <v>8716</v>
      </c>
      <c r="F1420" t="s">
        <v>8716</v>
      </c>
      <c r="G1420" t="s">
        <v>8717</v>
      </c>
      <c r="J1420" t="s">
        <v>8718</v>
      </c>
      <c r="K1420" t="s">
        <v>8719</v>
      </c>
      <c r="L1420" t="s">
        <v>8720</v>
      </c>
      <c r="M1420" t="s">
        <v>8646</v>
      </c>
    </row>
    <row r="1421" spans="1:13">
      <c r="A1421">
        <f>COUNTIF($B$2:B1421,buscaDEPOT!$L$4)</f>
        <v>2</v>
      </c>
      <c r="B1421" t="s">
        <v>8644</v>
      </c>
      <c r="C1421" t="s">
        <v>8645</v>
      </c>
      <c r="D1421" t="s">
        <v>8709</v>
      </c>
      <c r="E1421" t="s">
        <v>8710</v>
      </c>
      <c r="F1421" t="s">
        <v>8710</v>
      </c>
      <c r="G1421" t="s">
        <v>8711</v>
      </c>
      <c r="J1421" t="s">
        <v>8712</v>
      </c>
      <c r="K1421" t="s">
        <v>8713</v>
      </c>
      <c r="L1421" t="s">
        <v>8714</v>
      </c>
      <c r="M1421" t="s">
        <v>8671</v>
      </c>
    </row>
    <row r="1422" spans="1:13">
      <c r="A1422">
        <f>COUNTIF($B$2:B1422,buscaDEPOT!$L$4)</f>
        <v>2</v>
      </c>
      <c r="B1422" t="s">
        <v>8644</v>
      </c>
      <c r="C1422" t="s">
        <v>8645</v>
      </c>
      <c r="D1422" t="s">
        <v>8703</v>
      </c>
      <c r="E1422" t="s">
        <v>8704</v>
      </c>
      <c r="F1422" t="s">
        <v>8704</v>
      </c>
      <c r="G1422" t="s">
        <v>8705</v>
      </c>
      <c r="J1422" t="s">
        <v>8706</v>
      </c>
      <c r="K1422" t="s">
        <v>8707</v>
      </c>
      <c r="L1422" t="s">
        <v>8708</v>
      </c>
      <c r="M1422" t="s">
        <v>8671</v>
      </c>
    </row>
    <row r="1423" spans="1:13">
      <c r="A1423">
        <f>COUNTIF($B$2:B1423,buscaDEPOT!$L$4)</f>
        <v>2</v>
      </c>
      <c r="B1423" t="s">
        <v>8644</v>
      </c>
      <c r="C1423" t="s">
        <v>8645</v>
      </c>
      <c r="D1423" t="s">
        <v>8697</v>
      </c>
      <c r="E1423" t="s">
        <v>8698</v>
      </c>
      <c r="F1423" t="s">
        <v>8698</v>
      </c>
      <c r="G1423" t="s">
        <v>8699</v>
      </c>
      <c r="J1423" t="s">
        <v>8700</v>
      </c>
      <c r="K1423" t="s">
        <v>8701</v>
      </c>
      <c r="L1423" t="s">
        <v>8702</v>
      </c>
      <c r="M1423" t="s">
        <v>8671</v>
      </c>
    </row>
    <row r="1424" spans="1:13">
      <c r="A1424">
        <f>COUNTIF($B$2:B1424,buscaDEPOT!$L$4)</f>
        <v>2</v>
      </c>
      <c r="B1424" t="s">
        <v>8644</v>
      </c>
      <c r="C1424" t="s">
        <v>8645</v>
      </c>
      <c r="D1424" t="s">
        <v>8653</v>
      </c>
      <c r="E1424" t="s">
        <v>8654</v>
      </c>
      <c r="F1424" t="s">
        <v>8654</v>
      </c>
      <c r="G1424" t="s">
        <v>8655</v>
      </c>
      <c r="J1424" t="s">
        <v>8656</v>
      </c>
      <c r="K1424" t="s">
        <v>8657</v>
      </c>
      <c r="L1424" t="s">
        <v>8658</v>
      </c>
      <c r="M1424" t="s">
        <v>8646</v>
      </c>
    </row>
    <row r="1425" spans="1:13">
      <c r="A1425">
        <f>COUNTIF($B$2:B1425,buscaDEPOT!$L$4)</f>
        <v>2</v>
      </c>
      <c r="B1425" t="s">
        <v>8644</v>
      </c>
      <c r="C1425" t="s">
        <v>8645</v>
      </c>
      <c r="D1425" t="s">
        <v>8691</v>
      </c>
      <c r="E1425" t="s">
        <v>8692</v>
      </c>
      <c r="F1425" t="s">
        <v>8692</v>
      </c>
      <c r="G1425" t="s">
        <v>8693</v>
      </c>
      <c r="J1425" t="s">
        <v>8694</v>
      </c>
      <c r="K1425" t="s">
        <v>8695</v>
      </c>
      <c r="L1425" t="s">
        <v>8696</v>
      </c>
      <c r="M1425" t="s">
        <v>8646</v>
      </c>
    </row>
    <row r="1426" spans="1:13">
      <c r="A1426">
        <f>COUNTIF($B$2:B1426,buscaDEPOT!$L$4)</f>
        <v>2</v>
      </c>
      <c r="B1426" t="s">
        <v>8644</v>
      </c>
      <c r="C1426" t="s">
        <v>8645</v>
      </c>
      <c r="D1426" t="s">
        <v>8685</v>
      </c>
      <c r="E1426" t="s">
        <v>8686</v>
      </c>
      <c r="F1426" t="s">
        <v>8686</v>
      </c>
      <c r="G1426" t="s">
        <v>8687</v>
      </c>
      <c r="J1426" t="s">
        <v>8688</v>
      </c>
      <c r="K1426" t="s">
        <v>8689</v>
      </c>
      <c r="L1426" t="s">
        <v>8690</v>
      </c>
      <c r="M1426" t="s">
        <v>8671</v>
      </c>
    </row>
    <row r="1427" spans="1:13">
      <c r="A1427">
        <f>COUNTIF($B$2:B1427,buscaDEPOT!$L$4)</f>
        <v>2</v>
      </c>
      <c r="B1427" t="s">
        <v>8644</v>
      </c>
      <c r="C1427" t="s">
        <v>8645</v>
      </c>
      <c r="D1427" t="s">
        <v>8810</v>
      </c>
      <c r="E1427" t="s">
        <v>8811</v>
      </c>
      <c r="F1427" t="s">
        <v>8811</v>
      </c>
      <c r="G1427" t="s">
        <v>8812</v>
      </c>
      <c r="J1427" t="s">
        <v>8813</v>
      </c>
      <c r="K1427" t="s">
        <v>8814</v>
      </c>
      <c r="L1427" t="s">
        <v>8815</v>
      </c>
      <c r="M1427" t="s">
        <v>8646</v>
      </c>
    </row>
    <row r="1428" spans="1:13">
      <c r="A1428">
        <f>COUNTIF($B$2:B1428,buscaDEPOT!$L$4)</f>
        <v>2</v>
      </c>
      <c r="B1428" t="s">
        <v>8644</v>
      </c>
      <c r="C1428" t="s">
        <v>8645</v>
      </c>
      <c r="D1428" t="s">
        <v>8728</v>
      </c>
      <c r="E1428" t="s">
        <v>8729</v>
      </c>
      <c r="F1428" t="s">
        <v>8729</v>
      </c>
      <c r="G1428" t="s">
        <v>8730</v>
      </c>
      <c r="J1428" t="s">
        <v>8731</v>
      </c>
      <c r="K1428" t="s">
        <v>8732</v>
      </c>
      <c r="L1428" t="s">
        <v>8733</v>
      </c>
      <c r="M1428" t="s">
        <v>8646</v>
      </c>
    </row>
    <row r="1429" spans="1:13">
      <c r="A1429">
        <f>COUNTIF($B$2:B1429,buscaDEPOT!$L$4)</f>
        <v>2</v>
      </c>
      <c r="B1429" t="s">
        <v>8644</v>
      </c>
      <c r="C1429" t="s">
        <v>8645</v>
      </c>
      <c r="D1429" t="s">
        <v>8739</v>
      </c>
      <c r="E1429" t="s">
        <v>8740</v>
      </c>
      <c r="F1429" t="s">
        <v>8740</v>
      </c>
      <c r="G1429" t="s">
        <v>8741</v>
      </c>
      <c r="J1429" t="s">
        <v>8742</v>
      </c>
      <c r="K1429" t="s">
        <v>8743</v>
      </c>
      <c r="L1429" t="s">
        <v>8744</v>
      </c>
      <c r="M1429" t="s">
        <v>8646</v>
      </c>
    </row>
    <row r="1430" spans="1:13">
      <c r="A1430">
        <f>COUNTIF($B$2:B1430,buscaDEPOT!$L$4)</f>
        <v>2</v>
      </c>
      <c r="B1430" t="s">
        <v>8644</v>
      </c>
      <c r="C1430" t="s">
        <v>8645</v>
      </c>
      <c r="D1430" t="s">
        <v>8803</v>
      </c>
      <c r="E1430" t="s">
        <v>8804</v>
      </c>
      <c r="F1430" t="s">
        <v>8805</v>
      </c>
      <c r="G1430" t="s">
        <v>8806</v>
      </c>
      <c r="J1430" t="s">
        <v>8807</v>
      </c>
      <c r="K1430" t="s">
        <v>8808</v>
      </c>
      <c r="L1430" t="s">
        <v>8809</v>
      </c>
      <c r="M1430" t="s">
        <v>8671</v>
      </c>
    </row>
    <row r="1431" spans="1:13">
      <c r="A1431">
        <f>COUNTIF($B$2:B1431,buscaDEPOT!$L$4)</f>
        <v>2</v>
      </c>
      <c r="B1431" t="s">
        <v>8644</v>
      </c>
      <c r="C1431" t="s">
        <v>8645</v>
      </c>
      <c r="D1431" t="s">
        <v>8799</v>
      </c>
      <c r="E1431" t="s">
        <v>8800</v>
      </c>
      <c r="F1431" t="s">
        <v>8770</v>
      </c>
      <c r="G1431" t="s">
        <v>8771</v>
      </c>
      <c r="K1431" t="s">
        <v>8801</v>
      </c>
      <c r="L1431" t="s">
        <v>8802</v>
      </c>
      <c r="M1431" t="s">
        <v>8646</v>
      </c>
    </row>
    <row r="1432" spans="1:13">
      <c r="A1432">
        <f>COUNTIF($B$2:B1432,buscaDEPOT!$L$4)</f>
        <v>2</v>
      </c>
      <c r="B1432" t="s">
        <v>8644</v>
      </c>
      <c r="C1432" t="s">
        <v>8645</v>
      </c>
      <c r="D1432" t="s">
        <v>8793</v>
      </c>
      <c r="E1432" t="s">
        <v>8794</v>
      </c>
      <c r="F1432" t="s">
        <v>8794</v>
      </c>
      <c r="G1432" t="s">
        <v>8795</v>
      </c>
      <c r="J1432" t="s">
        <v>8796</v>
      </c>
      <c r="K1432" t="s">
        <v>8797</v>
      </c>
      <c r="L1432" t="s">
        <v>8798</v>
      </c>
      <c r="M1432" t="s">
        <v>8646</v>
      </c>
    </row>
    <row r="1433" spans="1:13">
      <c r="A1433">
        <f>COUNTIF($B$2:B1433,buscaDEPOT!$L$4)</f>
        <v>2</v>
      </c>
      <c r="B1433" t="s">
        <v>8644</v>
      </c>
      <c r="C1433" t="s">
        <v>8645</v>
      </c>
      <c r="D1433" t="s">
        <v>8816</v>
      </c>
      <c r="E1433" t="s">
        <v>8817</v>
      </c>
      <c r="F1433" t="s">
        <v>8817</v>
      </c>
      <c r="G1433" t="s">
        <v>8818</v>
      </c>
      <c r="J1433" t="s">
        <v>8819</v>
      </c>
      <c r="K1433" t="s">
        <v>8820</v>
      </c>
      <c r="L1433" t="s">
        <v>8821</v>
      </c>
      <c r="M1433" t="s">
        <v>8646</v>
      </c>
    </row>
    <row r="1434" spans="1:13">
      <c r="A1434">
        <f>COUNTIF($B$2:B1434,buscaDEPOT!$L$4)</f>
        <v>2</v>
      </c>
      <c r="B1434" t="s">
        <v>8644</v>
      </c>
      <c r="C1434" t="s">
        <v>8645</v>
      </c>
      <c r="D1434" t="s">
        <v>8646</v>
      </c>
      <c r="E1434" t="s">
        <v>8647</v>
      </c>
      <c r="F1434" t="s">
        <v>8648</v>
      </c>
      <c r="G1434" t="s">
        <v>8649</v>
      </c>
      <c r="J1434" t="s">
        <v>8650</v>
      </c>
      <c r="K1434" t="s">
        <v>8651</v>
      </c>
      <c r="L1434" t="s">
        <v>8652</v>
      </c>
      <c r="M1434" t="s">
        <v>8646</v>
      </c>
    </row>
    <row r="1435" spans="1:13">
      <c r="A1435">
        <f>COUNTIF($B$2:B1435,buscaDEPOT!$L$4)</f>
        <v>2</v>
      </c>
      <c r="B1435" t="s">
        <v>8644</v>
      </c>
      <c r="C1435" t="s">
        <v>8645</v>
      </c>
      <c r="D1435" t="s">
        <v>8672</v>
      </c>
      <c r="E1435" t="s">
        <v>8673</v>
      </c>
      <c r="F1435" t="s">
        <v>8674</v>
      </c>
      <c r="G1435" t="s">
        <v>8675</v>
      </c>
      <c r="J1435" t="s">
        <v>8676</v>
      </c>
      <c r="K1435" t="s">
        <v>8677</v>
      </c>
      <c r="L1435" t="s">
        <v>8678</v>
      </c>
      <c r="M1435" t="s">
        <v>8671</v>
      </c>
    </row>
    <row r="1436" spans="1:13">
      <c r="A1436">
        <f>COUNTIF($B$2:B1436,buscaDEPOT!$L$4)</f>
        <v>2</v>
      </c>
      <c r="B1436" t="s">
        <v>8644</v>
      </c>
      <c r="C1436" t="s">
        <v>8645</v>
      </c>
      <c r="D1436" t="s">
        <v>8665</v>
      </c>
      <c r="E1436" t="s">
        <v>8666</v>
      </c>
      <c r="F1436" t="s">
        <v>8666</v>
      </c>
      <c r="G1436" t="s">
        <v>8667</v>
      </c>
      <c r="J1436" t="s">
        <v>8668</v>
      </c>
      <c r="K1436" t="s">
        <v>8669</v>
      </c>
      <c r="L1436" t="s">
        <v>8670</v>
      </c>
      <c r="M1436" t="s">
        <v>8671</v>
      </c>
    </row>
    <row r="1437" spans="1:13">
      <c r="A1437">
        <f>COUNTIF($B$2:B1437,buscaDEPOT!$L$4)</f>
        <v>2</v>
      </c>
      <c r="B1437" t="s">
        <v>8644</v>
      </c>
      <c r="C1437" t="s">
        <v>8645</v>
      </c>
      <c r="D1437" t="s">
        <v>8659</v>
      </c>
      <c r="E1437" t="s">
        <v>8660</v>
      </c>
      <c r="F1437" t="s">
        <v>8660</v>
      </c>
      <c r="G1437" t="s">
        <v>8661</v>
      </c>
      <c r="J1437" t="s">
        <v>8662</v>
      </c>
      <c r="K1437" t="s">
        <v>8663</v>
      </c>
      <c r="L1437" t="s">
        <v>8664</v>
      </c>
      <c r="M1437" t="s">
        <v>8646</v>
      </c>
    </row>
    <row r="1438" spans="1:13">
      <c r="A1438">
        <f>COUNTIF($B$2:B1438,buscaDEPOT!$L$4)</f>
        <v>2</v>
      </c>
      <c r="B1438" t="s">
        <v>8822</v>
      </c>
      <c r="C1438" t="s">
        <v>8823</v>
      </c>
      <c r="D1438" t="s">
        <v>8824</v>
      </c>
      <c r="E1438" t="s">
        <v>8825</v>
      </c>
      <c r="F1438" t="s">
        <v>8826</v>
      </c>
      <c r="G1438" t="s">
        <v>8827</v>
      </c>
      <c r="J1438" t="s">
        <v>8828</v>
      </c>
      <c r="K1438" t="s">
        <v>8829</v>
      </c>
      <c r="L1438" t="s">
        <v>8829</v>
      </c>
      <c r="M1438" t="s">
        <v>8824</v>
      </c>
    </row>
    <row r="1439" spans="1:13">
      <c r="A1439">
        <f>COUNTIF($B$2:B1439,buscaDEPOT!$L$4)</f>
        <v>2</v>
      </c>
      <c r="B1439" t="s">
        <v>8830</v>
      </c>
      <c r="C1439" t="s">
        <v>8831</v>
      </c>
      <c r="D1439" t="s">
        <v>8832</v>
      </c>
      <c r="E1439" t="s">
        <v>8833</v>
      </c>
      <c r="F1439" t="s">
        <v>8834</v>
      </c>
      <c r="G1439" t="s">
        <v>8835</v>
      </c>
      <c r="H1439" t="s">
        <v>8836</v>
      </c>
      <c r="I1439" t="s">
        <v>8837</v>
      </c>
      <c r="J1439" t="s">
        <v>8838</v>
      </c>
      <c r="K1439" t="s">
        <v>8839</v>
      </c>
      <c r="L1439" t="s">
        <v>8840</v>
      </c>
      <c r="M1439" t="s">
        <v>8841</v>
      </c>
    </row>
    <row r="1440" spans="1:13">
      <c r="A1440">
        <f>COUNTIF($B$2:B1440,buscaDEPOT!$L$4)</f>
        <v>2</v>
      </c>
      <c r="B1440" t="s">
        <v>8830</v>
      </c>
      <c r="C1440" t="s">
        <v>8831</v>
      </c>
      <c r="D1440" t="s">
        <v>8841</v>
      </c>
      <c r="E1440" t="s">
        <v>137</v>
      </c>
      <c r="F1440" t="s">
        <v>8842</v>
      </c>
      <c r="G1440" t="s">
        <v>8835</v>
      </c>
      <c r="H1440" t="s">
        <v>8836</v>
      </c>
      <c r="I1440" t="s">
        <v>8837</v>
      </c>
      <c r="J1440" t="s">
        <v>8838</v>
      </c>
      <c r="K1440" t="s">
        <v>8839</v>
      </c>
      <c r="L1440" t="s">
        <v>8843</v>
      </c>
      <c r="M1440" t="s">
        <v>8841</v>
      </c>
    </row>
    <row r="1441" spans="1:13">
      <c r="A1441">
        <f>COUNTIF($B$2:B1441,buscaDEPOT!$L$4)</f>
        <v>2</v>
      </c>
      <c r="B1441" t="s">
        <v>8844</v>
      </c>
      <c r="C1441" t="s">
        <v>8845</v>
      </c>
      <c r="D1441" t="s">
        <v>8846</v>
      </c>
      <c r="E1441" t="s">
        <v>8847</v>
      </c>
      <c r="F1441" t="s">
        <v>8848</v>
      </c>
      <c r="G1441" t="s">
        <v>8849</v>
      </c>
      <c r="H1441" t="s">
        <v>8850</v>
      </c>
      <c r="I1441" t="s">
        <v>8851</v>
      </c>
      <c r="J1441" t="s">
        <v>8852</v>
      </c>
      <c r="K1441" t="s">
        <v>8853</v>
      </c>
      <c r="L1441" t="s">
        <v>8854</v>
      </c>
      <c r="M1441" t="s">
        <v>8855</v>
      </c>
    </row>
    <row r="1442" spans="1:13">
      <c r="A1442">
        <f>COUNTIF($B$2:B1442,buscaDEPOT!$L$4)</f>
        <v>2</v>
      </c>
      <c r="B1442" t="s">
        <v>8856</v>
      </c>
      <c r="C1442" t="s">
        <v>8857</v>
      </c>
      <c r="D1442" t="s">
        <v>8916</v>
      </c>
      <c r="E1442" t="s">
        <v>8917</v>
      </c>
      <c r="F1442" t="s">
        <v>8918</v>
      </c>
      <c r="G1442" t="s">
        <v>8919</v>
      </c>
      <c r="H1442" t="s">
        <v>8920</v>
      </c>
      <c r="I1442" t="s">
        <v>8921</v>
      </c>
      <c r="J1442" t="s">
        <v>8922</v>
      </c>
      <c r="K1442" t="s">
        <v>8923</v>
      </c>
      <c r="L1442" t="s">
        <v>8924</v>
      </c>
      <c r="M1442" t="s">
        <v>8866</v>
      </c>
    </row>
    <row r="1443" spans="1:13">
      <c r="A1443">
        <f>COUNTIF($B$2:B1443,buscaDEPOT!$L$4)</f>
        <v>2</v>
      </c>
      <c r="B1443" t="s">
        <v>8856</v>
      </c>
      <c r="C1443" t="s">
        <v>8857</v>
      </c>
      <c r="D1443" t="s">
        <v>8867</v>
      </c>
      <c r="E1443" t="s">
        <v>8868</v>
      </c>
      <c r="F1443" t="s">
        <v>8868</v>
      </c>
      <c r="G1443" t="s">
        <v>8869</v>
      </c>
      <c r="J1443" t="s">
        <v>8870</v>
      </c>
      <c r="K1443" t="s">
        <v>8871</v>
      </c>
      <c r="L1443" t="s">
        <v>8872</v>
      </c>
      <c r="M1443" t="s">
        <v>8866</v>
      </c>
    </row>
    <row r="1444" spans="1:13">
      <c r="A1444">
        <f>COUNTIF($B$2:B1444,buscaDEPOT!$L$4)</f>
        <v>2</v>
      </c>
      <c r="B1444" t="s">
        <v>8856</v>
      </c>
      <c r="C1444" t="s">
        <v>8857</v>
      </c>
      <c r="D1444" t="s">
        <v>8858</v>
      </c>
      <c r="E1444" t="s">
        <v>8859</v>
      </c>
      <c r="F1444" t="s">
        <v>8860</v>
      </c>
      <c r="G1444" t="s">
        <v>8861</v>
      </c>
      <c r="H1444" t="s">
        <v>8862</v>
      </c>
      <c r="J1444" t="s">
        <v>8863</v>
      </c>
      <c r="K1444" t="s">
        <v>8864</v>
      </c>
      <c r="L1444" t="s">
        <v>8865</v>
      </c>
      <c r="M1444" t="s">
        <v>8866</v>
      </c>
    </row>
    <row r="1445" spans="1:13">
      <c r="A1445">
        <f>COUNTIF($B$2:B1445,buscaDEPOT!$L$4)</f>
        <v>2</v>
      </c>
      <c r="B1445" t="s">
        <v>8856</v>
      </c>
      <c r="C1445" t="s">
        <v>8857</v>
      </c>
      <c r="D1445" t="s">
        <v>8873</v>
      </c>
      <c r="E1445" t="s">
        <v>8874</v>
      </c>
      <c r="F1445" t="s">
        <v>8875</v>
      </c>
      <c r="G1445" t="s">
        <v>8876</v>
      </c>
      <c r="J1445" t="s">
        <v>8877</v>
      </c>
      <c r="K1445" t="s">
        <v>8878</v>
      </c>
      <c r="L1445" t="s">
        <v>8879</v>
      </c>
      <c r="M1445" t="s">
        <v>8866</v>
      </c>
    </row>
    <row r="1446" spans="1:13">
      <c r="A1446">
        <f>COUNTIF($B$2:B1446,buscaDEPOT!$L$4)</f>
        <v>2</v>
      </c>
      <c r="B1446" t="s">
        <v>8856</v>
      </c>
      <c r="C1446" t="s">
        <v>8857</v>
      </c>
      <c r="D1446" t="s">
        <v>8866</v>
      </c>
      <c r="E1446" t="s">
        <v>8880</v>
      </c>
      <c r="F1446" t="s">
        <v>8881</v>
      </c>
      <c r="G1446" t="s">
        <v>8882</v>
      </c>
      <c r="H1446" t="s">
        <v>8883</v>
      </c>
      <c r="J1446" t="s">
        <v>8884</v>
      </c>
      <c r="K1446" t="s">
        <v>8885</v>
      </c>
      <c r="L1446" t="s">
        <v>8886</v>
      </c>
      <c r="M1446" t="s">
        <v>8866</v>
      </c>
    </row>
    <row r="1447" spans="1:13">
      <c r="A1447">
        <f>COUNTIF($B$2:B1447,buscaDEPOT!$L$4)</f>
        <v>2</v>
      </c>
      <c r="B1447" t="s">
        <v>8856</v>
      </c>
      <c r="C1447" t="s">
        <v>8857</v>
      </c>
      <c r="D1447" t="s">
        <v>8887</v>
      </c>
      <c r="E1447" t="s">
        <v>8888</v>
      </c>
      <c r="F1447" t="s">
        <v>8889</v>
      </c>
      <c r="G1447" t="s">
        <v>8890</v>
      </c>
      <c r="H1447" t="s">
        <v>8891</v>
      </c>
      <c r="J1447" t="s">
        <v>8892</v>
      </c>
      <c r="K1447" t="s">
        <v>8893</v>
      </c>
      <c r="L1447" t="s">
        <v>8893</v>
      </c>
      <c r="M1447" t="s">
        <v>8866</v>
      </c>
    </row>
    <row r="1448" spans="1:13">
      <c r="A1448">
        <f>COUNTIF($B$2:B1448,buscaDEPOT!$L$4)</f>
        <v>2</v>
      </c>
      <c r="B1448" t="s">
        <v>8856</v>
      </c>
      <c r="C1448" t="s">
        <v>8857</v>
      </c>
      <c r="D1448" t="s">
        <v>8894</v>
      </c>
      <c r="E1448" t="s">
        <v>8895</v>
      </c>
      <c r="F1448" t="s">
        <v>8896</v>
      </c>
      <c r="G1448" t="s">
        <v>8897</v>
      </c>
      <c r="H1448" t="s">
        <v>8898</v>
      </c>
      <c r="J1448" t="s">
        <v>8899</v>
      </c>
      <c r="K1448" t="s">
        <v>8900</v>
      </c>
      <c r="L1448" t="s">
        <v>8901</v>
      </c>
      <c r="M1448" t="s">
        <v>8866</v>
      </c>
    </row>
    <row r="1449" spans="1:13">
      <c r="A1449">
        <f>COUNTIF($B$2:B1449,buscaDEPOT!$L$4)</f>
        <v>2</v>
      </c>
      <c r="B1449" t="s">
        <v>8856</v>
      </c>
      <c r="C1449" t="s">
        <v>8857</v>
      </c>
      <c r="D1449" t="s">
        <v>8902</v>
      </c>
      <c r="E1449" t="s">
        <v>8903</v>
      </c>
      <c r="F1449" t="s">
        <v>8904</v>
      </c>
      <c r="G1449" t="s">
        <v>8905</v>
      </c>
      <c r="J1449" t="s">
        <v>8906</v>
      </c>
      <c r="K1449" t="s">
        <v>8907</v>
      </c>
      <c r="L1449" t="s">
        <v>8908</v>
      </c>
      <c r="M1449" t="s">
        <v>8866</v>
      </c>
    </row>
    <row r="1450" spans="1:13">
      <c r="A1450">
        <f>COUNTIF($B$2:B1450,buscaDEPOT!$L$4)</f>
        <v>2</v>
      </c>
      <c r="B1450" t="s">
        <v>8856</v>
      </c>
      <c r="C1450" t="s">
        <v>8857</v>
      </c>
      <c r="D1450" t="s">
        <v>8909</v>
      </c>
      <c r="E1450" t="s">
        <v>8910</v>
      </c>
      <c r="F1450" t="s">
        <v>8910</v>
      </c>
      <c r="G1450" t="s">
        <v>8911</v>
      </c>
      <c r="H1450" t="s">
        <v>8912</v>
      </c>
      <c r="J1450" t="s">
        <v>8913</v>
      </c>
      <c r="K1450" t="s">
        <v>8914</v>
      </c>
      <c r="L1450" t="s">
        <v>8915</v>
      </c>
      <c r="M1450" t="s">
        <v>8866</v>
      </c>
    </row>
    <row r="1451" spans="1:13">
      <c r="A1451">
        <f>COUNTIF($B$2:B1451,buscaDEPOT!$L$4)</f>
        <v>2</v>
      </c>
      <c r="B1451" t="s">
        <v>8925</v>
      </c>
      <c r="C1451" t="s">
        <v>8926</v>
      </c>
      <c r="D1451" t="s">
        <v>8927</v>
      </c>
      <c r="E1451" t="s">
        <v>8928</v>
      </c>
      <c r="F1451" t="s">
        <v>8928</v>
      </c>
      <c r="G1451" t="s">
        <v>7891</v>
      </c>
      <c r="H1451" t="s">
        <v>7892</v>
      </c>
      <c r="I1451" t="s">
        <v>5813</v>
      </c>
      <c r="K1451" t="s">
        <v>3873</v>
      </c>
      <c r="L1451" t="s">
        <v>3874</v>
      </c>
      <c r="M1451" t="s">
        <v>3875</v>
      </c>
    </row>
    <row r="1452" spans="1:13">
      <c r="A1452">
        <f>COUNTIF($B$2:B1452,buscaDEPOT!$L$4)</f>
        <v>2</v>
      </c>
      <c r="B1452" t="s">
        <v>8929</v>
      </c>
      <c r="C1452" t="s">
        <v>8930</v>
      </c>
      <c r="D1452" t="s">
        <v>8931</v>
      </c>
      <c r="E1452" t="s">
        <v>8932</v>
      </c>
      <c r="F1452" t="s">
        <v>8933</v>
      </c>
      <c r="G1452" t="s">
        <v>8934</v>
      </c>
      <c r="H1452" t="s">
        <v>8935</v>
      </c>
      <c r="K1452" t="s">
        <v>8936</v>
      </c>
      <c r="L1452" t="s">
        <v>8937</v>
      </c>
      <c r="M1452" t="s">
        <v>8938</v>
      </c>
    </row>
    <row r="1453" spans="1:13">
      <c r="A1453">
        <f>COUNTIF($B$2:B1453,buscaDEPOT!$L$4)</f>
        <v>2</v>
      </c>
      <c r="B1453" t="s">
        <v>8929</v>
      </c>
      <c r="C1453" t="s">
        <v>8930</v>
      </c>
      <c r="D1453" t="s">
        <v>8938</v>
      </c>
      <c r="E1453" t="s">
        <v>8933</v>
      </c>
      <c r="F1453" t="s">
        <v>8933</v>
      </c>
      <c r="G1453" t="s">
        <v>8934</v>
      </c>
      <c r="H1453" t="s">
        <v>8935</v>
      </c>
      <c r="K1453" t="s">
        <v>8936</v>
      </c>
      <c r="L1453" t="s">
        <v>8937</v>
      </c>
      <c r="M1453" t="s">
        <v>8938</v>
      </c>
    </row>
    <row r="1454" spans="1:13">
      <c r="A1454">
        <f>COUNTIF($B$2:B1454,buscaDEPOT!$L$4)</f>
        <v>2</v>
      </c>
      <c r="B1454" t="s">
        <v>8939</v>
      </c>
      <c r="C1454" t="s">
        <v>8940</v>
      </c>
      <c r="D1454" t="s">
        <v>8941</v>
      </c>
      <c r="E1454" t="s">
        <v>8942</v>
      </c>
      <c r="F1454" t="s">
        <v>8943</v>
      </c>
      <c r="G1454" t="s">
        <v>8944</v>
      </c>
      <c r="H1454" t="s">
        <v>8945</v>
      </c>
      <c r="K1454" t="s">
        <v>8946</v>
      </c>
      <c r="L1454" t="s">
        <v>8947</v>
      </c>
      <c r="M1454" t="s">
        <v>8941</v>
      </c>
    </row>
    <row r="1455" spans="1:13">
      <c r="A1455">
        <f>COUNTIF($B$2:B1455,buscaDEPOT!$L$4)</f>
        <v>2</v>
      </c>
      <c r="B1455" t="s">
        <v>8948</v>
      </c>
      <c r="C1455" t="s">
        <v>8949</v>
      </c>
      <c r="D1455" t="s">
        <v>8950</v>
      </c>
      <c r="E1455" t="s">
        <v>8951</v>
      </c>
      <c r="F1455" t="s">
        <v>8952</v>
      </c>
      <c r="G1455" t="s">
        <v>8953</v>
      </c>
      <c r="J1455" t="s">
        <v>8954</v>
      </c>
      <c r="K1455" t="s">
        <v>8955</v>
      </c>
      <c r="L1455" t="s">
        <v>8956</v>
      </c>
      <c r="M1455" t="s">
        <v>8950</v>
      </c>
    </row>
    <row r="1456" spans="1:13">
      <c r="A1456">
        <f>COUNTIF($B$2:B1456,buscaDEPOT!$L$4)</f>
        <v>2</v>
      </c>
      <c r="B1456" t="s">
        <v>8957</v>
      </c>
      <c r="C1456" t="s">
        <v>8958</v>
      </c>
      <c r="D1456" t="s">
        <v>8959</v>
      </c>
      <c r="E1456" t="s">
        <v>8960</v>
      </c>
      <c r="F1456" t="s">
        <v>8960</v>
      </c>
      <c r="G1456" t="s">
        <v>8961</v>
      </c>
      <c r="J1456" t="s">
        <v>8962</v>
      </c>
      <c r="K1456" t="s">
        <v>8963</v>
      </c>
      <c r="L1456" t="s">
        <v>8964</v>
      </c>
      <c r="M1456" t="s">
        <v>8965</v>
      </c>
    </row>
    <row r="1457" spans="1:13">
      <c r="A1457">
        <f>COUNTIF($B$2:B1457,buscaDEPOT!$L$4)</f>
        <v>2</v>
      </c>
      <c r="B1457" t="s">
        <v>8957</v>
      </c>
      <c r="C1457" t="s">
        <v>8958</v>
      </c>
      <c r="D1457" t="s">
        <v>8966</v>
      </c>
      <c r="E1457" t="s">
        <v>8967</v>
      </c>
      <c r="F1457" t="s">
        <v>8967</v>
      </c>
      <c r="G1457" t="s">
        <v>8968</v>
      </c>
      <c r="J1457" t="s">
        <v>8969</v>
      </c>
      <c r="K1457" t="s">
        <v>8970</v>
      </c>
      <c r="L1457" t="s">
        <v>8971</v>
      </c>
      <c r="M1457" t="s">
        <v>8966</v>
      </c>
    </row>
    <row r="1458" spans="1:13">
      <c r="A1458">
        <f>COUNTIF($B$2:B1458,buscaDEPOT!$L$4)</f>
        <v>2</v>
      </c>
      <c r="B1458" t="s">
        <v>8957</v>
      </c>
      <c r="C1458" t="s">
        <v>8958</v>
      </c>
      <c r="D1458" t="s">
        <v>8972</v>
      </c>
      <c r="E1458" t="s">
        <v>8973</v>
      </c>
      <c r="F1458" t="s">
        <v>8973</v>
      </c>
      <c r="G1458" t="s">
        <v>8974</v>
      </c>
      <c r="H1458" t="s">
        <v>8975</v>
      </c>
      <c r="J1458" t="s">
        <v>8976</v>
      </c>
      <c r="K1458" t="s">
        <v>8977</v>
      </c>
      <c r="L1458" t="s">
        <v>8978</v>
      </c>
      <c r="M1458" t="s">
        <v>8972</v>
      </c>
    </row>
    <row r="1459" spans="1:13">
      <c r="A1459">
        <f>COUNTIF($B$2:B1459,buscaDEPOT!$L$4)</f>
        <v>2</v>
      </c>
      <c r="B1459" t="s">
        <v>8957</v>
      </c>
      <c r="C1459" t="s">
        <v>8958</v>
      </c>
      <c r="D1459" t="s">
        <v>8979</v>
      </c>
      <c r="E1459" t="s">
        <v>8980</v>
      </c>
      <c r="F1459" t="s">
        <v>8981</v>
      </c>
      <c r="G1459" t="s">
        <v>8982</v>
      </c>
      <c r="J1459" t="s">
        <v>8983</v>
      </c>
      <c r="K1459" t="s">
        <v>8984</v>
      </c>
      <c r="L1459" t="s">
        <v>8985</v>
      </c>
      <c r="M1459" t="s">
        <v>8979</v>
      </c>
    </row>
    <row r="1460" spans="1:13">
      <c r="A1460">
        <f>COUNTIF($B$2:B1460,buscaDEPOT!$L$4)</f>
        <v>2</v>
      </c>
      <c r="B1460" t="s">
        <v>8957</v>
      </c>
      <c r="C1460" t="s">
        <v>8958</v>
      </c>
      <c r="D1460" t="s">
        <v>8965</v>
      </c>
      <c r="E1460" t="s">
        <v>8986</v>
      </c>
      <c r="F1460" t="s">
        <v>8986</v>
      </c>
      <c r="G1460" t="s">
        <v>8987</v>
      </c>
      <c r="J1460" t="s">
        <v>8988</v>
      </c>
      <c r="K1460" t="s">
        <v>8989</v>
      </c>
      <c r="L1460" t="s">
        <v>8990</v>
      </c>
      <c r="M1460" t="s">
        <v>8965</v>
      </c>
    </row>
    <row r="1461" spans="1:13">
      <c r="A1461">
        <f>COUNTIF($B$2:B1461,buscaDEPOT!$L$4)</f>
        <v>2</v>
      </c>
      <c r="B1461" t="s">
        <v>8957</v>
      </c>
      <c r="C1461" t="s">
        <v>8958</v>
      </c>
      <c r="D1461" t="s">
        <v>8991</v>
      </c>
      <c r="E1461" t="s">
        <v>8992</v>
      </c>
      <c r="F1461" t="s">
        <v>8993</v>
      </c>
      <c r="G1461" t="s">
        <v>8994</v>
      </c>
      <c r="J1461" t="s">
        <v>8995</v>
      </c>
      <c r="K1461" t="s">
        <v>8996</v>
      </c>
      <c r="L1461" t="s">
        <v>8997</v>
      </c>
      <c r="M1461" t="s">
        <v>8991</v>
      </c>
    </row>
    <row r="1462" spans="1:13">
      <c r="A1462">
        <f>COUNTIF($B$2:B1462,buscaDEPOT!$L$4)</f>
        <v>2</v>
      </c>
      <c r="B1462" t="s">
        <v>8957</v>
      </c>
      <c r="C1462" t="s">
        <v>8958</v>
      </c>
      <c r="D1462" t="s">
        <v>8998</v>
      </c>
      <c r="E1462" t="s">
        <v>8999</v>
      </c>
      <c r="F1462" t="s">
        <v>8999</v>
      </c>
      <c r="G1462" t="s">
        <v>9000</v>
      </c>
      <c r="H1462" t="s">
        <v>9001</v>
      </c>
      <c r="J1462" t="s">
        <v>9002</v>
      </c>
      <c r="K1462" t="s">
        <v>9003</v>
      </c>
      <c r="L1462" t="s">
        <v>9004</v>
      </c>
      <c r="M1462" t="s">
        <v>8998</v>
      </c>
    </row>
    <row r="1463" spans="1:13">
      <c r="A1463">
        <f>COUNTIF($B$2:B1463,buscaDEPOT!$L$4)</f>
        <v>2</v>
      </c>
      <c r="B1463" t="s">
        <v>8957</v>
      </c>
      <c r="C1463" t="s">
        <v>8958</v>
      </c>
      <c r="D1463" t="s">
        <v>9005</v>
      </c>
      <c r="E1463" t="s">
        <v>9006</v>
      </c>
      <c r="F1463" t="s">
        <v>9007</v>
      </c>
      <c r="G1463" t="s">
        <v>9008</v>
      </c>
      <c r="J1463" t="s">
        <v>9009</v>
      </c>
      <c r="K1463" t="s">
        <v>9010</v>
      </c>
      <c r="L1463" t="s">
        <v>9011</v>
      </c>
      <c r="M1463" t="s">
        <v>9005</v>
      </c>
    </row>
    <row r="1464" spans="1:13">
      <c r="A1464">
        <f>COUNTIF($B$2:B1464,buscaDEPOT!$L$4)</f>
        <v>2</v>
      </c>
      <c r="B1464" t="s">
        <v>8957</v>
      </c>
      <c r="C1464" t="s">
        <v>8958</v>
      </c>
      <c r="D1464" t="s">
        <v>9019</v>
      </c>
      <c r="E1464" t="s">
        <v>9020</v>
      </c>
      <c r="F1464" t="s">
        <v>9020</v>
      </c>
      <c r="G1464" t="s">
        <v>9021</v>
      </c>
      <c r="J1464" t="s">
        <v>9022</v>
      </c>
      <c r="K1464" t="s">
        <v>9023</v>
      </c>
      <c r="L1464" t="s">
        <v>9024</v>
      </c>
      <c r="M1464" t="s">
        <v>9025</v>
      </c>
    </row>
    <row r="1465" spans="1:13">
      <c r="A1465">
        <f>COUNTIF($B$2:B1465,buscaDEPOT!$L$4)</f>
        <v>2</v>
      </c>
      <c r="B1465" t="s">
        <v>8957</v>
      </c>
      <c r="C1465" t="s">
        <v>8958</v>
      </c>
      <c r="D1465" t="s">
        <v>9065</v>
      </c>
      <c r="E1465" t="s">
        <v>9066</v>
      </c>
      <c r="F1465" t="s">
        <v>9066</v>
      </c>
      <c r="G1465" t="s">
        <v>9067</v>
      </c>
      <c r="J1465" t="s">
        <v>9068</v>
      </c>
      <c r="K1465" t="s">
        <v>9069</v>
      </c>
      <c r="L1465" t="s">
        <v>9070</v>
      </c>
      <c r="M1465" t="s">
        <v>9065</v>
      </c>
    </row>
    <row r="1466" spans="1:13">
      <c r="A1466">
        <f>COUNTIF($B$2:B1466,buscaDEPOT!$L$4)</f>
        <v>2</v>
      </c>
      <c r="B1466" t="s">
        <v>8957</v>
      </c>
      <c r="C1466" t="s">
        <v>8958</v>
      </c>
      <c r="D1466" t="s">
        <v>9058</v>
      </c>
      <c r="E1466" t="s">
        <v>9059</v>
      </c>
      <c r="F1466" t="s">
        <v>9059</v>
      </c>
      <c r="G1466" t="s">
        <v>9060</v>
      </c>
      <c r="H1466" t="s">
        <v>9061</v>
      </c>
      <c r="J1466" t="s">
        <v>9062</v>
      </c>
      <c r="K1466" t="s">
        <v>9063</v>
      </c>
      <c r="L1466" t="s">
        <v>9064</v>
      </c>
      <c r="M1466" t="s">
        <v>9058</v>
      </c>
    </row>
    <row r="1467" spans="1:13">
      <c r="A1467">
        <f>COUNTIF($B$2:B1467,buscaDEPOT!$L$4)</f>
        <v>2</v>
      </c>
      <c r="B1467" t="s">
        <v>8957</v>
      </c>
      <c r="C1467" t="s">
        <v>8958</v>
      </c>
      <c r="D1467" t="s">
        <v>9051</v>
      </c>
      <c r="E1467" t="s">
        <v>9052</v>
      </c>
      <c r="F1467" t="s">
        <v>9053</v>
      </c>
      <c r="G1467" t="s">
        <v>9054</v>
      </c>
      <c r="J1467" t="s">
        <v>9055</v>
      </c>
      <c r="K1467" t="s">
        <v>9056</v>
      </c>
      <c r="L1467" t="s">
        <v>9057</v>
      </c>
      <c r="M1467" t="s">
        <v>9005</v>
      </c>
    </row>
    <row r="1468" spans="1:13">
      <c r="A1468">
        <f>COUNTIF($B$2:B1468,buscaDEPOT!$L$4)</f>
        <v>2</v>
      </c>
      <c r="B1468" t="s">
        <v>8957</v>
      </c>
      <c r="C1468" t="s">
        <v>8958</v>
      </c>
      <c r="D1468" t="s">
        <v>9044</v>
      </c>
      <c r="E1468" t="s">
        <v>9045</v>
      </c>
      <c r="F1468" t="s">
        <v>9046</v>
      </c>
      <c r="G1468" t="s">
        <v>9047</v>
      </c>
      <c r="J1468" t="s">
        <v>9048</v>
      </c>
      <c r="K1468" t="s">
        <v>9049</v>
      </c>
      <c r="L1468" t="s">
        <v>9050</v>
      </c>
      <c r="M1468" t="s">
        <v>9044</v>
      </c>
    </row>
    <row r="1469" spans="1:13">
      <c r="A1469">
        <f>COUNTIF($B$2:B1469,buscaDEPOT!$L$4)</f>
        <v>2</v>
      </c>
      <c r="B1469" t="s">
        <v>8957</v>
      </c>
      <c r="C1469" t="s">
        <v>8958</v>
      </c>
      <c r="D1469" t="s">
        <v>9038</v>
      </c>
      <c r="E1469" t="s">
        <v>9039</v>
      </c>
      <c r="F1469" t="s">
        <v>9039</v>
      </c>
      <c r="G1469" t="s">
        <v>9040</v>
      </c>
      <c r="J1469" t="s">
        <v>9041</v>
      </c>
      <c r="K1469" t="s">
        <v>9042</v>
      </c>
      <c r="L1469" t="s">
        <v>9043</v>
      </c>
      <c r="M1469" t="s">
        <v>9038</v>
      </c>
    </row>
    <row r="1470" spans="1:13">
      <c r="A1470">
        <f>COUNTIF($B$2:B1470,buscaDEPOT!$L$4)</f>
        <v>2</v>
      </c>
      <c r="B1470" t="s">
        <v>8957</v>
      </c>
      <c r="C1470" t="s">
        <v>8958</v>
      </c>
      <c r="D1470" t="s">
        <v>9032</v>
      </c>
      <c r="E1470" t="s">
        <v>9033</v>
      </c>
      <c r="F1470" t="s">
        <v>9033</v>
      </c>
      <c r="G1470" t="s">
        <v>9034</v>
      </c>
      <c r="J1470" t="s">
        <v>9035</v>
      </c>
      <c r="K1470" t="s">
        <v>9036</v>
      </c>
      <c r="L1470" t="s">
        <v>9037</v>
      </c>
      <c r="M1470" t="s">
        <v>8966</v>
      </c>
    </row>
    <row r="1471" spans="1:13">
      <c r="A1471">
        <f>COUNTIF($B$2:B1471,buscaDEPOT!$L$4)</f>
        <v>2</v>
      </c>
      <c r="B1471" t="s">
        <v>8957</v>
      </c>
      <c r="C1471" t="s">
        <v>8958</v>
      </c>
      <c r="D1471" t="s">
        <v>9012</v>
      </c>
      <c r="E1471" t="s">
        <v>9013</v>
      </c>
      <c r="F1471" t="s">
        <v>9014</v>
      </c>
      <c r="G1471" t="s">
        <v>9015</v>
      </c>
      <c r="J1471" t="s">
        <v>9016</v>
      </c>
      <c r="K1471" t="s">
        <v>9017</v>
      </c>
      <c r="L1471" t="s">
        <v>9018</v>
      </c>
      <c r="M1471" t="s">
        <v>8991</v>
      </c>
    </row>
    <row r="1472" spans="1:13">
      <c r="A1472">
        <f>COUNTIF($B$2:B1472,buscaDEPOT!$L$4)</f>
        <v>2</v>
      </c>
      <c r="B1472" t="s">
        <v>8957</v>
      </c>
      <c r="C1472" t="s">
        <v>8958</v>
      </c>
      <c r="D1472" t="s">
        <v>9025</v>
      </c>
      <c r="E1472" t="s">
        <v>9026</v>
      </c>
      <c r="F1472" t="s">
        <v>9027</v>
      </c>
      <c r="G1472" t="s">
        <v>9028</v>
      </c>
      <c r="J1472" t="s">
        <v>9029</v>
      </c>
      <c r="K1472" t="s">
        <v>9030</v>
      </c>
      <c r="L1472" t="s">
        <v>9031</v>
      </c>
      <c r="M1472" t="s">
        <v>9025</v>
      </c>
    </row>
    <row r="1473" spans="1:13">
      <c r="A1473">
        <f>COUNTIF($B$2:B1473,buscaDEPOT!$L$4)</f>
        <v>2</v>
      </c>
      <c r="B1473" t="s">
        <v>9071</v>
      </c>
      <c r="C1473" t="s">
        <v>9072</v>
      </c>
      <c r="D1473" t="s">
        <v>9080</v>
      </c>
      <c r="E1473" t="s">
        <v>9081</v>
      </c>
      <c r="F1473" t="s">
        <v>9075</v>
      </c>
      <c r="G1473" t="s">
        <v>9082</v>
      </c>
      <c r="J1473" t="s">
        <v>9077</v>
      </c>
      <c r="K1473" t="s">
        <v>9078</v>
      </c>
      <c r="L1473" t="s">
        <v>9079</v>
      </c>
      <c r="M1473" t="s">
        <v>9080</v>
      </c>
    </row>
    <row r="1474" spans="1:13">
      <c r="A1474">
        <f>COUNTIF($B$2:B1474,buscaDEPOT!$L$4)</f>
        <v>2</v>
      </c>
      <c r="B1474" t="s">
        <v>9071</v>
      </c>
      <c r="C1474" t="s">
        <v>9072</v>
      </c>
      <c r="D1474" t="s">
        <v>9073</v>
      </c>
      <c r="E1474" t="s">
        <v>9074</v>
      </c>
      <c r="F1474" t="s">
        <v>9075</v>
      </c>
      <c r="G1474" t="s">
        <v>9076</v>
      </c>
      <c r="J1474" t="s">
        <v>9077</v>
      </c>
      <c r="K1474" t="s">
        <v>9078</v>
      </c>
      <c r="L1474" t="s">
        <v>9079</v>
      </c>
      <c r="M1474" t="s">
        <v>9080</v>
      </c>
    </row>
    <row r="1475" spans="1:13">
      <c r="A1475">
        <f>COUNTIF($B$2:B1475,buscaDEPOT!$L$4)</f>
        <v>2</v>
      </c>
      <c r="B1475" t="s">
        <v>9083</v>
      </c>
      <c r="C1475" t="s">
        <v>9084</v>
      </c>
      <c r="D1475" t="s">
        <v>9315</v>
      </c>
      <c r="E1475" t="s">
        <v>9316</v>
      </c>
      <c r="F1475" t="s">
        <v>9316</v>
      </c>
      <c r="G1475" t="s">
        <v>9317</v>
      </c>
      <c r="J1475" t="s">
        <v>9318</v>
      </c>
      <c r="K1475" t="s">
        <v>9319</v>
      </c>
      <c r="L1475" t="s">
        <v>9319</v>
      </c>
      <c r="M1475" t="s">
        <v>9090</v>
      </c>
    </row>
    <row r="1476" spans="1:13">
      <c r="A1476">
        <f>COUNTIF($B$2:B1476,buscaDEPOT!$L$4)</f>
        <v>2</v>
      </c>
      <c r="B1476" t="s">
        <v>9083</v>
      </c>
      <c r="C1476" t="s">
        <v>9084</v>
      </c>
      <c r="D1476" t="s">
        <v>9325</v>
      </c>
      <c r="E1476" t="s">
        <v>9326</v>
      </c>
      <c r="F1476" t="s">
        <v>9326</v>
      </c>
      <c r="G1476" t="s">
        <v>9327</v>
      </c>
      <c r="J1476" t="s">
        <v>9328</v>
      </c>
      <c r="K1476" t="s">
        <v>9329</v>
      </c>
      <c r="L1476" t="s">
        <v>9330</v>
      </c>
      <c r="M1476" t="s">
        <v>9090</v>
      </c>
    </row>
    <row r="1477" spans="1:13">
      <c r="A1477">
        <f>COUNTIF($B$2:B1477,buscaDEPOT!$L$4)</f>
        <v>2</v>
      </c>
      <c r="B1477" t="s">
        <v>9083</v>
      </c>
      <c r="C1477" t="s">
        <v>9084</v>
      </c>
      <c r="D1477" t="s">
        <v>9331</v>
      </c>
      <c r="E1477" t="s">
        <v>9332</v>
      </c>
      <c r="F1477" t="s">
        <v>9332</v>
      </c>
      <c r="G1477" t="s">
        <v>9333</v>
      </c>
      <c r="K1477" t="s">
        <v>9334</v>
      </c>
      <c r="L1477" t="s">
        <v>9334</v>
      </c>
      <c r="M1477" t="s">
        <v>9090</v>
      </c>
    </row>
    <row r="1478" spans="1:13">
      <c r="A1478">
        <f>COUNTIF($B$2:B1478,buscaDEPOT!$L$4)</f>
        <v>2</v>
      </c>
      <c r="B1478" t="s">
        <v>9083</v>
      </c>
      <c r="C1478" t="s">
        <v>9084</v>
      </c>
      <c r="D1478" t="s">
        <v>9335</v>
      </c>
      <c r="E1478" t="s">
        <v>9336</v>
      </c>
      <c r="F1478" t="s">
        <v>9337</v>
      </c>
      <c r="G1478" t="s">
        <v>9338</v>
      </c>
      <c r="J1478" t="s">
        <v>9339</v>
      </c>
      <c r="K1478" t="s">
        <v>9340</v>
      </c>
      <c r="L1478" t="s">
        <v>9340</v>
      </c>
      <c r="M1478" t="s">
        <v>9090</v>
      </c>
    </row>
    <row r="1479" spans="1:13">
      <c r="A1479">
        <f>COUNTIF($B$2:B1479,buscaDEPOT!$L$4)</f>
        <v>2</v>
      </c>
      <c r="B1479" t="s">
        <v>9083</v>
      </c>
      <c r="C1479" t="s">
        <v>9084</v>
      </c>
      <c r="D1479" t="s">
        <v>9415</v>
      </c>
      <c r="E1479" t="s">
        <v>9416</v>
      </c>
      <c r="F1479" t="s">
        <v>9416</v>
      </c>
      <c r="G1479" t="s">
        <v>9417</v>
      </c>
      <c r="J1479" t="s">
        <v>9418</v>
      </c>
      <c r="K1479" t="s">
        <v>9419</v>
      </c>
      <c r="L1479" t="s">
        <v>9419</v>
      </c>
      <c r="M1479" t="s">
        <v>9090</v>
      </c>
    </row>
    <row r="1480" spans="1:13">
      <c r="A1480">
        <f>COUNTIF($B$2:B1480,buscaDEPOT!$L$4)</f>
        <v>2</v>
      </c>
      <c r="B1480" t="s">
        <v>9083</v>
      </c>
      <c r="C1480" t="s">
        <v>9084</v>
      </c>
      <c r="D1480" t="s">
        <v>9348</v>
      </c>
      <c r="E1480" t="s">
        <v>9349</v>
      </c>
      <c r="F1480" t="s">
        <v>9349</v>
      </c>
      <c r="G1480" t="s">
        <v>9350</v>
      </c>
      <c r="J1480" t="s">
        <v>9351</v>
      </c>
      <c r="K1480" t="s">
        <v>9352</v>
      </c>
      <c r="L1480" t="s">
        <v>9352</v>
      </c>
      <c r="M1480" t="s">
        <v>9090</v>
      </c>
    </row>
    <row r="1481" spans="1:13">
      <c r="A1481">
        <f>COUNTIF($B$2:B1481,buscaDEPOT!$L$4)</f>
        <v>2</v>
      </c>
      <c r="B1481" t="s">
        <v>9083</v>
      </c>
      <c r="C1481" t="s">
        <v>9084</v>
      </c>
      <c r="D1481" t="s">
        <v>9277</v>
      </c>
      <c r="E1481" t="s">
        <v>9278</v>
      </c>
      <c r="F1481" t="s">
        <v>9278</v>
      </c>
      <c r="G1481" t="s">
        <v>9279</v>
      </c>
      <c r="J1481" t="s">
        <v>9280</v>
      </c>
      <c r="K1481" t="s">
        <v>9281</v>
      </c>
      <c r="L1481" t="s">
        <v>9281</v>
      </c>
      <c r="M1481" t="s">
        <v>9090</v>
      </c>
    </row>
    <row r="1482" spans="1:13">
      <c r="A1482">
        <f>COUNTIF($B$2:B1482,buscaDEPOT!$L$4)</f>
        <v>2</v>
      </c>
      <c r="B1482" t="s">
        <v>9083</v>
      </c>
      <c r="C1482" t="s">
        <v>9084</v>
      </c>
      <c r="D1482" t="s">
        <v>9358</v>
      </c>
      <c r="E1482" t="s">
        <v>9359</v>
      </c>
      <c r="F1482" t="s">
        <v>9359</v>
      </c>
      <c r="G1482" t="s">
        <v>9360</v>
      </c>
      <c r="J1482" t="s">
        <v>9361</v>
      </c>
      <c r="K1482" t="s">
        <v>9362</v>
      </c>
      <c r="L1482" t="s">
        <v>9362</v>
      </c>
      <c r="M1482" t="s">
        <v>9090</v>
      </c>
    </row>
    <row r="1483" spans="1:13">
      <c r="A1483">
        <f>COUNTIF($B$2:B1483,buscaDEPOT!$L$4)</f>
        <v>2</v>
      </c>
      <c r="B1483" t="s">
        <v>9083</v>
      </c>
      <c r="C1483" t="s">
        <v>9084</v>
      </c>
      <c r="D1483" t="s">
        <v>9363</v>
      </c>
      <c r="E1483" t="s">
        <v>9364</v>
      </c>
      <c r="F1483" t="s">
        <v>9364</v>
      </c>
      <c r="G1483" t="s">
        <v>9365</v>
      </c>
      <c r="J1483" t="s">
        <v>9366</v>
      </c>
      <c r="K1483" t="s">
        <v>9367</v>
      </c>
      <c r="L1483" t="s">
        <v>9367</v>
      </c>
      <c r="M1483" t="s">
        <v>9090</v>
      </c>
    </row>
    <row r="1484" spans="1:13">
      <c r="A1484">
        <f>COUNTIF($B$2:B1484,buscaDEPOT!$L$4)</f>
        <v>2</v>
      </c>
      <c r="B1484" t="s">
        <v>9083</v>
      </c>
      <c r="C1484" t="s">
        <v>9084</v>
      </c>
      <c r="D1484" t="s">
        <v>9368</v>
      </c>
      <c r="E1484" t="s">
        <v>9369</v>
      </c>
      <c r="F1484" t="s">
        <v>9369</v>
      </c>
      <c r="G1484" t="s">
        <v>9370</v>
      </c>
      <c r="J1484" t="s">
        <v>9371</v>
      </c>
      <c r="K1484" t="s">
        <v>9372</v>
      </c>
      <c r="L1484" t="s">
        <v>9372</v>
      </c>
      <c r="M1484" t="s">
        <v>9090</v>
      </c>
    </row>
    <row r="1485" spans="1:13">
      <c r="A1485">
        <f>COUNTIF($B$2:B1485,buscaDEPOT!$L$4)</f>
        <v>2</v>
      </c>
      <c r="B1485" t="s">
        <v>9083</v>
      </c>
      <c r="C1485" t="s">
        <v>9084</v>
      </c>
      <c r="D1485" t="s">
        <v>9373</v>
      </c>
      <c r="E1485" t="s">
        <v>9374</v>
      </c>
      <c r="F1485" t="s">
        <v>9374</v>
      </c>
      <c r="G1485" t="s">
        <v>9375</v>
      </c>
      <c r="J1485" t="s">
        <v>9376</v>
      </c>
      <c r="K1485" t="s">
        <v>9377</v>
      </c>
      <c r="L1485" t="s">
        <v>9377</v>
      </c>
      <c r="M1485" t="s">
        <v>9090</v>
      </c>
    </row>
    <row r="1486" spans="1:13">
      <c r="A1486">
        <f>COUNTIF($B$2:B1486,buscaDEPOT!$L$4)</f>
        <v>2</v>
      </c>
      <c r="B1486" t="s">
        <v>9083</v>
      </c>
      <c r="C1486" t="s">
        <v>9084</v>
      </c>
      <c r="D1486" t="s">
        <v>9378</v>
      </c>
      <c r="E1486" t="s">
        <v>9379</v>
      </c>
      <c r="F1486" t="s">
        <v>9379</v>
      </c>
      <c r="G1486" t="s">
        <v>9380</v>
      </c>
      <c r="J1486" t="s">
        <v>9381</v>
      </c>
      <c r="K1486" t="s">
        <v>9382</v>
      </c>
      <c r="L1486" t="s">
        <v>9383</v>
      </c>
      <c r="M1486" t="s">
        <v>9090</v>
      </c>
    </row>
    <row r="1487" spans="1:13">
      <c r="A1487">
        <f>COUNTIF($B$2:B1487,buscaDEPOT!$L$4)</f>
        <v>2</v>
      </c>
      <c r="B1487" t="s">
        <v>9083</v>
      </c>
      <c r="C1487" t="s">
        <v>9084</v>
      </c>
      <c r="D1487" t="s">
        <v>9406</v>
      </c>
      <c r="E1487" t="s">
        <v>9407</v>
      </c>
      <c r="F1487" t="s">
        <v>9407</v>
      </c>
      <c r="G1487" t="s">
        <v>9408</v>
      </c>
      <c r="J1487" t="s">
        <v>9409</v>
      </c>
      <c r="K1487" t="s">
        <v>9334</v>
      </c>
      <c r="L1487" t="s">
        <v>9334</v>
      </c>
      <c r="M1487" t="s">
        <v>9090</v>
      </c>
    </row>
    <row r="1488" spans="1:13">
      <c r="A1488">
        <f>COUNTIF($B$2:B1488,buscaDEPOT!$L$4)</f>
        <v>2</v>
      </c>
      <c r="B1488" t="s">
        <v>9083</v>
      </c>
      <c r="C1488" t="s">
        <v>9084</v>
      </c>
      <c r="D1488" t="s">
        <v>9194</v>
      </c>
      <c r="E1488" t="s">
        <v>9195</v>
      </c>
      <c r="F1488" t="s">
        <v>9195</v>
      </c>
      <c r="G1488" t="s">
        <v>9196</v>
      </c>
      <c r="J1488" t="s">
        <v>9197</v>
      </c>
      <c r="K1488" t="s">
        <v>9198</v>
      </c>
      <c r="L1488" t="s">
        <v>9198</v>
      </c>
      <c r="M1488" t="s">
        <v>9090</v>
      </c>
    </row>
    <row r="1489" spans="1:13">
      <c r="A1489">
        <f>COUNTIF($B$2:B1489,buscaDEPOT!$L$4)</f>
        <v>2</v>
      </c>
      <c r="B1489" t="s">
        <v>9083</v>
      </c>
      <c r="C1489" t="s">
        <v>9084</v>
      </c>
      <c r="D1489" t="s">
        <v>9341</v>
      </c>
      <c r="E1489" t="s">
        <v>9342</v>
      </c>
      <c r="F1489" t="s">
        <v>9342</v>
      </c>
      <c r="G1489" t="s">
        <v>9343</v>
      </c>
      <c r="H1489" t="s">
        <v>9344</v>
      </c>
      <c r="J1489" t="s">
        <v>9345</v>
      </c>
      <c r="K1489" t="s">
        <v>9346</v>
      </c>
      <c r="L1489" t="s">
        <v>9347</v>
      </c>
      <c r="M1489" t="s">
        <v>9090</v>
      </c>
    </row>
    <row r="1490" spans="1:13">
      <c r="A1490">
        <f>COUNTIF($B$2:B1490,buscaDEPOT!$L$4)</f>
        <v>2</v>
      </c>
      <c r="B1490" t="s">
        <v>9083</v>
      </c>
      <c r="C1490" t="s">
        <v>9084</v>
      </c>
      <c r="D1490" t="s">
        <v>9320</v>
      </c>
      <c r="E1490" t="s">
        <v>9321</v>
      </c>
      <c r="F1490" t="s">
        <v>9321</v>
      </c>
      <c r="G1490" t="s">
        <v>9322</v>
      </c>
      <c r="J1490" t="s">
        <v>9323</v>
      </c>
      <c r="K1490" t="s">
        <v>9324</v>
      </c>
      <c r="L1490" t="s">
        <v>9324</v>
      </c>
      <c r="M1490" t="s">
        <v>9090</v>
      </c>
    </row>
    <row r="1491" spans="1:13">
      <c r="A1491">
        <f>COUNTIF($B$2:B1491,buscaDEPOT!$L$4)</f>
        <v>2</v>
      </c>
      <c r="B1491" t="s">
        <v>9083</v>
      </c>
      <c r="C1491" t="s">
        <v>9084</v>
      </c>
      <c r="D1491" t="s">
        <v>9410</v>
      </c>
      <c r="E1491" t="s">
        <v>9411</v>
      </c>
      <c r="F1491" t="s">
        <v>9411</v>
      </c>
      <c r="G1491" t="s">
        <v>9412</v>
      </c>
      <c r="J1491" t="s">
        <v>9413</v>
      </c>
      <c r="K1491" t="s">
        <v>9414</v>
      </c>
      <c r="L1491" t="s">
        <v>9414</v>
      </c>
      <c r="M1491" t="s">
        <v>9090</v>
      </c>
    </row>
    <row r="1492" spans="1:13">
      <c r="A1492">
        <f>COUNTIF($B$2:B1492,buscaDEPOT!$L$4)</f>
        <v>2</v>
      </c>
      <c r="B1492" t="s">
        <v>9083</v>
      </c>
      <c r="C1492" t="s">
        <v>9084</v>
      </c>
      <c r="D1492" t="s">
        <v>9401</v>
      </c>
      <c r="E1492" t="s">
        <v>9402</v>
      </c>
      <c r="F1492" t="s">
        <v>9402</v>
      </c>
      <c r="G1492" t="s">
        <v>9403</v>
      </c>
      <c r="J1492" t="s">
        <v>9404</v>
      </c>
      <c r="K1492" t="s">
        <v>9405</v>
      </c>
      <c r="L1492" t="s">
        <v>9405</v>
      </c>
      <c r="M1492" t="s">
        <v>9090</v>
      </c>
    </row>
    <row r="1493" spans="1:13">
      <c r="A1493">
        <f>COUNTIF($B$2:B1493,buscaDEPOT!$L$4)</f>
        <v>2</v>
      </c>
      <c r="B1493" t="s">
        <v>9083</v>
      </c>
      <c r="C1493" t="s">
        <v>9084</v>
      </c>
      <c r="D1493" t="s">
        <v>9396</v>
      </c>
      <c r="E1493" t="s">
        <v>9397</v>
      </c>
      <c r="F1493" t="s">
        <v>9397</v>
      </c>
      <c r="G1493" t="s">
        <v>9398</v>
      </c>
      <c r="J1493" t="s">
        <v>9399</v>
      </c>
      <c r="K1493" t="s">
        <v>9400</v>
      </c>
      <c r="L1493" t="s">
        <v>9400</v>
      </c>
      <c r="M1493" t="s">
        <v>9090</v>
      </c>
    </row>
    <row r="1494" spans="1:13">
      <c r="A1494">
        <f>COUNTIF($B$2:B1494,buscaDEPOT!$L$4)</f>
        <v>2</v>
      </c>
      <c r="B1494" t="s">
        <v>9083</v>
      </c>
      <c r="C1494" t="s">
        <v>9084</v>
      </c>
      <c r="D1494" t="s">
        <v>9391</v>
      </c>
      <c r="E1494" t="s">
        <v>9392</v>
      </c>
      <c r="F1494" t="s">
        <v>9392</v>
      </c>
      <c r="G1494" t="s">
        <v>9393</v>
      </c>
      <c r="J1494" t="s">
        <v>9394</v>
      </c>
      <c r="K1494" t="s">
        <v>9395</v>
      </c>
      <c r="L1494" t="s">
        <v>9395</v>
      </c>
      <c r="M1494" t="s">
        <v>9090</v>
      </c>
    </row>
    <row r="1495" spans="1:13">
      <c r="A1495">
        <f>COUNTIF($B$2:B1495,buscaDEPOT!$L$4)</f>
        <v>2</v>
      </c>
      <c r="B1495" t="s">
        <v>9083</v>
      </c>
      <c r="C1495" t="s">
        <v>9084</v>
      </c>
      <c r="D1495" t="s">
        <v>9384</v>
      </c>
      <c r="E1495" t="s">
        <v>9385</v>
      </c>
      <c r="F1495" t="s">
        <v>9386</v>
      </c>
      <c r="G1495" t="s">
        <v>9387</v>
      </c>
      <c r="J1495" t="s">
        <v>9388</v>
      </c>
      <c r="K1495" t="s">
        <v>9389</v>
      </c>
      <c r="L1495" t="s">
        <v>9390</v>
      </c>
      <c r="M1495" t="s">
        <v>9090</v>
      </c>
    </row>
    <row r="1496" spans="1:13">
      <c r="A1496">
        <f>COUNTIF($B$2:B1496,buscaDEPOT!$L$4)</f>
        <v>2</v>
      </c>
      <c r="B1496" t="s">
        <v>9083</v>
      </c>
      <c r="C1496" t="s">
        <v>9084</v>
      </c>
      <c r="D1496" t="s">
        <v>9549</v>
      </c>
      <c r="E1496" t="s">
        <v>9550</v>
      </c>
      <c r="F1496" t="s">
        <v>9550</v>
      </c>
      <c r="G1496" t="s">
        <v>9551</v>
      </c>
      <c r="J1496" t="s">
        <v>9552</v>
      </c>
      <c r="K1496" t="s">
        <v>9553</v>
      </c>
      <c r="L1496" t="s">
        <v>9553</v>
      </c>
      <c r="M1496" t="s">
        <v>9090</v>
      </c>
    </row>
    <row r="1497" spans="1:13">
      <c r="A1497">
        <f>COUNTIF($B$2:B1497,buscaDEPOT!$L$4)</f>
        <v>2</v>
      </c>
      <c r="B1497" t="s">
        <v>9083</v>
      </c>
      <c r="C1497" t="s">
        <v>9084</v>
      </c>
      <c r="D1497" t="s">
        <v>9302</v>
      </c>
      <c r="E1497" t="s">
        <v>9303</v>
      </c>
      <c r="F1497" t="s">
        <v>9303</v>
      </c>
      <c r="G1497" t="s">
        <v>9304</v>
      </c>
      <c r="H1497" t="s">
        <v>9305</v>
      </c>
      <c r="J1497" t="s">
        <v>9306</v>
      </c>
      <c r="K1497" t="s">
        <v>9307</v>
      </c>
      <c r="L1497" t="s">
        <v>9307</v>
      </c>
      <c r="M1497" t="s">
        <v>9090</v>
      </c>
    </row>
    <row r="1498" spans="1:13">
      <c r="A1498">
        <f>COUNTIF($B$2:B1498,buscaDEPOT!$L$4)</f>
        <v>2</v>
      </c>
      <c r="B1498" t="s">
        <v>9083</v>
      </c>
      <c r="C1498" t="s">
        <v>9084</v>
      </c>
      <c r="D1498" t="s">
        <v>9296</v>
      </c>
      <c r="E1498" t="s">
        <v>9297</v>
      </c>
      <c r="F1498" t="s">
        <v>9297</v>
      </c>
      <c r="G1498" t="s">
        <v>9298</v>
      </c>
      <c r="J1498" t="s">
        <v>9299</v>
      </c>
      <c r="K1498" t="s">
        <v>9300</v>
      </c>
      <c r="L1498" t="s">
        <v>9301</v>
      </c>
      <c r="M1498" t="s">
        <v>9090</v>
      </c>
    </row>
    <row r="1499" spans="1:13">
      <c r="A1499">
        <f>COUNTIF($B$2:B1499,buscaDEPOT!$L$4)</f>
        <v>2</v>
      </c>
      <c r="B1499" t="s">
        <v>9083</v>
      </c>
      <c r="C1499" t="s">
        <v>9084</v>
      </c>
      <c r="D1499" t="s">
        <v>9291</v>
      </c>
      <c r="E1499" t="s">
        <v>9292</v>
      </c>
      <c r="F1499" t="s">
        <v>9292</v>
      </c>
      <c r="G1499" t="s">
        <v>9293</v>
      </c>
      <c r="J1499" t="s">
        <v>9294</v>
      </c>
      <c r="K1499" t="s">
        <v>9295</v>
      </c>
      <c r="L1499" t="s">
        <v>9295</v>
      </c>
      <c r="M1499" t="s">
        <v>9090</v>
      </c>
    </row>
    <row r="1500" spans="1:13">
      <c r="A1500">
        <f>COUNTIF($B$2:B1500,buscaDEPOT!$L$4)</f>
        <v>2</v>
      </c>
      <c r="B1500" t="s">
        <v>9083</v>
      </c>
      <c r="C1500" t="s">
        <v>9084</v>
      </c>
      <c r="D1500" t="s">
        <v>9286</v>
      </c>
      <c r="E1500" t="s">
        <v>9287</v>
      </c>
      <c r="F1500" t="s">
        <v>9287</v>
      </c>
      <c r="G1500" t="s">
        <v>9288</v>
      </c>
      <c r="J1500" t="s">
        <v>9289</v>
      </c>
      <c r="K1500" t="s">
        <v>9290</v>
      </c>
      <c r="L1500" t="s">
        <v>9290</v>
      </c>
      <c r="M1500" t="s">
        <v>9090</v>
      </c>
    </row>
    <row r="1501" spans="1:13">
      <c r="A1501">
        <f>COUNTIF($B$2:B1501,buscaDEPOT!$L$4)</f>
        <v>2</v>
      </c>
      <c r="B1501" t="s">
        <v>9083</v>
      </c>
      <c r="C1501" t="s">
        <v>9084</v>
      </c>
      <c r="D1501" t="s">
        <v>9282</v>
      </c>
      <c r="E1501" t="s">
        <v>9283</v>
      </c>
      <c r="F1501" t="s">
        <v>9283</v>
      </c>
      <c r="G1501" t="s">
        <v>9284</v>
      </c>
      <c r="J1501" t="s">
        <v>9285</v>
      </c>
      <c r="K1501" t="s">
        <v>9193</v>
      </c>
      <c r="L1501" t="s">
        <v>9193</v>
      </c>
      <c r="M1501" t="s">
        <v>9090</v>
      </c>
    </row>
    <row r="1502" spans="1:13">
      <c r="A1502">
        <f>COUNTIF($B$2:B1502,buscaDEPOT!$L$4)</f>
        <v>2</v>
      </c>
      <c r="B1502" t="s">
        <v>9083</v>
      </c>
      <c r="C1502" t="s">
        <v>9084</v>
      </c>
      <c r="D1502" t="s">
        <v>9482</v>
      </c>
      <c r="E1502" t="s">
        <v>9483</v>
      </c>
      <c r="F1502" t="s">
        <v>9483</v>
      </c>
      <c r="G1502" t="s">
        <v>9484</v>
      </c>
      <c r="J1502" t="s">
        <v>9485</v>
      </c>
      <c r="K1502" t="s">
        <v>9486</v>
      </c>
      <c r="L1502" t="s">
        <v>9486</v>
      </c>
      <c r="M1502" t="s">
        <v>9090</v>
      </c>
    </row>
    <row r="1503" spans="1:13">
      <c r="A1503">
        <f>COUNTIF($B$2:B1503,buscaDEPOT!$L$4)</f>
        <v>2</v>
      </c>
      <c r="B1503" t="s">
        <v>9083</v>
      </c>
      <c r="C1503" t="s">
        <v>9084</v>
      </c>
      <c r="D1503" t="s">
        <v>9493</v>
      </c>
      <c r="E1503" t="s">
        <v>9494</v>
      </c>
      <c r="F1503" t="s">
        <v>9494</v>
      </c>
      <c r="G1503" t="s">
        <v>9495</v>
      </c>
      <c r="J1503" t="s">
        <v>9496</v>
      </c>
      <c r="K1503" t="s">
        <v>9497</v>
      </c>
      <c r="L1503" t="s">
        <v>9497</v>
      </c>
      <c r="M1503" t="s">
        <v>9090</v>
      </c>
    </row>
    <row r="1504" spans="1:13">
      <c r="A1504">
        <f>COUNTIF($B$2:B1504,buscaDEPOT!$L$4)</f>
        <v>2</v>
      </c>
      <c r="B1504" t="s">
        <v>9083</v>
      </c>
      <c r="C1504" t="s">
        <v>9084</v>
      </c>
      <c r="D1504" t="s">
        <v>9353</v>
      </c>
      <c r="E1504" t="s">
        <v>9354</v>
      </c>
      <c r="F1504" t="s">
        <v>9354</v>
      </c>
      <c r="G1504" t="s">
        <v>9355</v>
      </c>
      <c r="J1504" t="s">
        <v>9356</v>
      </c>
      <c r="K1504" t="s">
        <v>9357</v>
      </c>
      <c r="L1504" t="s">
        <v>9357</v>
      </c>
      <c r="M1504" t="s">
        <v>9090</v>
      </c>
    </row>
    <row r="1505" spans="1:13">
      <c r="A1505">
        <f>COUNTIF($B$2:B1505,buscaDEPOT!$L$4)</f>
        <v>2</v>
      </c>
      <c r="B1505" t="s">
        <v>9083</v>
      </c>
      <c r="C1505" t="s">
        <v>9084</v>
      </c>
      <c r="D1505" t="s">
        <v>9545</v>
      </c>
      <c r="E1505" t="s">
        <v>9546</v>
      </c>
      <c r="F1505" t="s">
        <v>9546</v>
      </c>
      <c r="G1505" t="s">
        <v>9547</v>
      </c>
      <c r="J1505" t="s">
        <v>9548</v>
      </c>
      <c r="K1505" t="s">
        <v>9193</v>
      </c>
      <c r="L1505" t="s">
        <v>9193</v>
      </c>
      <c r="M1505" t="s">
        <v>9090</v>
      </c>
    </row>
    <row r="1506" spans="1:13">
      <c r="A1506">
        <f>COUNTIF($B$2:B1506,buscaDEPOT!$L$4)</f>
        <v>2</v>
      </c>
      <c r="B1506" t="s">
        <v>9083</v>
      </c>
      <c r="C1506" t="s">
        <v>9084</v>
      </c>
      <c r="D1506" t="s">
        <v>9541</v>
      </c>
      <c r="E1506" t="s">
        <v>9542</v>
      </c>
      <c r="F1506" t="s">
        <v>9542</v>
      </c>
      <c r="G1506" t="s">
        <v>9543</v>
      </c>
      <c r="K1506" t="s">
        <v>9544</v>
      </c>
      <c r="L1506" t="s">
        <v>9544</v>
      </c>
      <c r="M1506" t="s">
        <v>9090</v>
      </c>
    </row>
    <row r="1507" spans="1:13">
      <c r="A1507">
        <f>COUNTIF($B$2:B1507,buscaDEPOT!$L$4)</f>
        <v>2</v>
      </c>
      <c r="B1507" t="s">
        <v>9083</v>
      </c>
      <c r="C1507" t="s">
        <v>9084</v>
      </c>
      <c r="D1507" t="s">
        <v>9536</v>
      </c>
      <c r="E1507" t="s">
        <v>9537</v>
      </c>
      <c r="F1507" t="s">
        <v>9537</v>
      </c>
      <c r="G1507" t="s">
        <v>9538</v>
      </c>
      <c r="J1507" t="s">
        <v>9539</v>
      </c>
      <c r="K1507" t="s">
        <v>9540</v>
      </c>
      <c r="L1507" t="s">
        <v>9540</v>
      </c>
      <c r="M1507" t="s">
        <v>9090</v>
      </c>
    </row>
    <row r="1508" spans="1:13">
      <c r="A1508">
        <f>COUNTIF($B$2:B1508,buscaDEPOT!$L$4)</f>
        <v>2</v>
      </c>
      <c r="B1508" t="s">
        <v>9083</v>
      </c>
      <c r="C1508" t="s">
        <v>9084</v>
      </c>
      <c r="D1508" t="s">
        <v>9531</v>
      </c>
      <c r="E1508" t="s">
        <v>9532</v>
      </c>
      <c r="F1508" t="s">
        <v>9532</v>
      </c>
      <c r="G1508" t="s">
        <v>9533</v>
      </c>
      <c r="J1508" t="s">
        <v>9534</v>
      </c>
      <c r="K1508" t="s">
        <v>9535</v>
      </c>
      <c r="L1508" t="s">
        <v>9535</v>
      </c>
      <c r="M1508" t="s">
        <v>9090</v>
      </c>
    </row>
    <row r="1509" spans="1:13">
      <c r="A1509">
        <f>COUNTIF($B$2:B1509,buscaDEPOT!$L$4)</f>
        <v>2</v>
      </c>
      <c r="B1509" t="s">
        <v>9083</v>
      </c>
      <c r="C1509" t="s">
        <v>9084</v>
      </c>
      <c r="D1509" t="s">
        <v>9526</v>
      </c>
      <c r="E1509" t="s">
        <v>9527</v>
      </c>
      <c r="F1509" t="s">
        <v>9422</v>
      </c>
      <c r="G1509" t="s">
        <v>9528</v>
      </c>
      <c r="J1509" t="s">
        <v>9529</v>
      </c>
      <c r="K1509" t="s">
        <v>9425</v>
      </c>
      <c r="L1509" t="s">
        <v>9530</v>
      </c>
      <c r="M1509" t="s">
        <v>9090</v>
      </c>
    </row>
    <row r="1510" spans="1:13">
      <c r="A1510">
        <f>COUNTIF($B$2:B1510,buscaDEPOT!$L$4)</f>
        <v>2</v>
      </c>
      <c r="B1510" t="s">
        <v>9083</v>
      </c>
      <c r="C1510" t="s">
        <v>9084</v>
      </c>
      <c r="D1510" t="s">
        <v>9090</v>
      </c>
      <c r="E1510" t="s">
        <v>9422</v>
      </c>
      <c r="F1510" t="s">
        <v>9422</v>
      </c>
      <c r="G1510" t="s">
        <v>9523</v>
      </c>
      <c r="J1510" t="s">
        <v>9522</v>
      </c>
      <c r="K1510" t="s">
        <v>9524</v>
      </c>
      <c r="L1510" t="s">
        <v>9525</v>
      </c>
      <c r="M1510" t="s">
        <v>9090</v>
      </c>
    </row>
    <row r="1511" spans="1:13">
      <c r="A1511">
        <f>COUNTIF($B$2:B1511,buscaDEPOT!$L$4)</f>
        <v>2</v>
      </c>
      <c r="B1511" t="s">
        <v>9083</v>
      </c>
      <c r="C1511" t="s">
        <v>9084</v>
      </c>
      <c r="D1511" t="s">
        <v>9518</v>
      </c>
      <c r="E1511" t="s">
        <v>9519</v>
      </c>
      <c r="F1511" t="s">
        <v>9422</v>
      </c>
      <c r="G1511" t="s">
        <v>9520</v>
      </c>
      <c r="H1511" t="s">
        <v>9521</v>
      </c>
      <c r="J1511" t="s">
        <v>9522</v>
      </c>
      <c r="K1511" t="s">
        <v>9425</v>
      </c>
      <c r="L1511" t="s">
        <v>9425</v>
      </c>
      <c r="M1511" t="s">
        <v>9090</v>
      </c>
    </row>
    <row r="1512" spans="1:13">
      <c r="A1512">
        <f>COUNTIF($B$2:B1512,buscaDEPOT!$L$4)</f>
        <v>2</v>
      </c>
      <c r="B1512" t="s">
        <v>9083</v>
      </c>
      <c r="C1512" t="s">
        <v>9084</v>
      </c>
      <c r="D1512" t="s">
        <v>9513</v>
      </c>
      <c r="E1512" t="s">
        <v>9514</v>
      </c>
      <c r="F1512" t="s">
        <v>9514</v>
      </c>
      <c r="G1512" t="s">
        <v>9515</v>
      </c>
      <c r="J1512" t="s">
        <v>9516</v>
      </c>
      <c r="K1512" t="s">
        <v>9517</v>
      </c>
      <c r="L1512" t="s">
        <v>9517</v>
      </c>
      <c r="M1512" t="s">
        <v>9090</v>
      </c>
    </row>
    <row r="1513" spans="1:13">
      <c r="A1513">
        <f>COUNTIF($B$2:B1513,buscaDEPOT!$L$4)</f>
        <v>2</v>
      </c>
      <c r="B1513" t="s">
        <v>9083</v>
      </c>
      <c r="C1513" t="s">
        <v>9084</v>
      </c>
      <c r="D1513" t="s">
        <v>9507</v>
      </c>
      <c r="E1513" t="s">
        <v>9508</v>
      </c>
      <c r="F1513" t="s">
        <v>9509</v>
      </c>
      <c r="G1513" t="s">
        <v>9510</v>
      </c>
      <c r="J1513" t="s">
        <v>9511</v>
      </c>
      <c r="K1513" t="s">
        <v>9512</v>
      </c>
      <c r="L1513" t="s">
        <v>9512</v>
      </c>
      <c r="M1513" t="s">
        <v>9090</v>
      </c>
    </row>
    <row r="1514" spans="1:13">
      <c r="A1514">
        <f>COUNTIF($B$2:B1514,buscaDEPOT!$L$4)</f>
        <v>2</v>
      </c>
      <c r="B1514" t="s">
        <v>9083</v>
      </c>
      <c r="C1514" t="s">
        <v>9084</v>
      </c>
      <c r="D1514" t="s">
        <v>9502</v>
      </c>
      <c r="E1514" t="s">
        <v>9503</v>
      </c>
      <c r="F1514" t="s">
        <v>9422</v>
      </c>
      <c r="G1514" t="s">
        <v>9504</v>
      </c>
      <c r="H1514" t="s">
        <v>9505</v>
      </c>
      <c r="J1514" t="s">
        <v>9506</v>
      </c>
      <c r="K1514" t="s">
        <v>9425</v>
      </c>
      <c r="M1514" t="s">
        <v>9090</v>
      </c>
    </row>
    <row r="1515" spans="1:13">
      <c r="A1515">
        <f>COUNTIF($B$2:B1515,buscaDEPOT!$L$4)</f>
        <v>2</v>
      </c>
      <c r="B1515" t="s">
        <v>9083</v>
      </c>
      <c r="C1515" t="s">
        <v>9084</v>
      </c>
      <c r="D1515" t="s">
        <v>9498</v>
      </c>
      <c r="E1515" t="s">
        <v>9499</v>
      </c>
      <c r="F1515" t="s">
        <v>9422</v>
      </c>
      <c r="G1515" t="s">
        <v>9500</v>
      </c>
      <c r="J1515" t="s">
        <v>9501</v>
      </c>
      <c r="K1515" t="s">
        <v>9425</v>
      </c>
      <c r="M1515" t="s">
        <v>9090</v>
      </c>
    </row>
    <row r="1516" spans="1:13">
      <c r="A1516">
        <f>COUNTIF($B$2:B1516,buscaDEPOT!$L$4)</f>
        <v>2</v>
      </c>
      <c r="B1516" t="s">
        <v>9083</v>
      </c>
      <c r="C1516" t="s">
        <v>9084</v>
      </c>
      <c r="D1516" t="s">
        <v>9420</v>
      </c>
      <c r="E1516" t="s">
        <v>9421</v>
      </c>
      <c r="F1516" t="s">
        <v>9422</v>
      </c>
      <c r="G1516" t="s">
        <v>9423</v>
      </c>
      <c r="J1516" t="s">
        <v>9424</v>
      </c>
      <c r="K1516" t="s">
        <v>9425</v>
      </c>
      <c r="M1516" t="s">
        <v>9090</v>
      </c>
    </row>
    <row r="1517" spans="1:13">
      <c r="A1517">
        <f>COUNTIF($B$2:B1517,buscaDEPOT!$L$4)</f>
        <v>2</v>
      </c>
      <c r="B1517" t="s">
        <v>9083</v>
      </c>
      <c r="C1517" t="s">
        <v>9084</v>
      </c>
      <c r="D1517" t="s">
        <v>9487</v>
      </c>
      <c r="E1517" t="s">
        <v>9488</v>
      </c>
      <c r="F1517" t="s">
        <v>9488</v>
      </c>
      <c r="G1517" t="s">
        <v>9489</v>
      </c>
      <c r="J1517" t="s">
        <v>9490</v>
      </c>
      <c r="K1517" t="s">
        <v>9491</v>
      </c>
      <c r="L1517" t="s">
        <v>9492</v>
      </c>
      <c r="M1517" t="s">
        <v>9090</v>
      </c>
    </row>
    <row r="1518" spans="1:13">
      <c r="A1518">
        <f>COUNTIF($B$2:B1518,buscaDEPOT!$L$4)</f>
        <v>2</v>
      </c>
      <c r="B1518" t="s">
        <v>9083</v>
      </c>
      <c r="C1518" t="s">
        <v>9084</v>
      </c>
      <c r="D1518" t="s">
        <v>9554</v>
      </c>
      <c r="E1518" t="s">
        <v>9555</v>
      </c>
      <c r="F1518" t="s">
        <v>9555</v>
      </c>
      <c r="G1518" t="s">
        <v>9556</v>
      </c>
      <c r="J1518" t="s">
        <v>9557</v>
      </c>
      <c r="K1518" t="s">
        <v>9558</v>
      </c>
      <c r="L1518" t="s">
        <v>9558</v>
      </c>
      <c r="M1518" t="s">
        <v>9090</v>
      </c>
    </row>
    <row r="1519" spans="1:13">
      <c r="A1519">
        <f>COUNTIF($B$2:B1519,buscaDEPOT!$L$4)</f>
        <v>2</v>
      </c>
      <c r="B1519" t="s">
        <v>9083</v>
      </c>
      <c r="C1519" t="s">
        <v>9084</v>
      </c>
      <c r="D1519" t="s">
        <v>9477</v>
      </c>
      <c r="E1519" t="s">
        <v>9478</v>
      </c>
      <c r="F1519" t="s">
        <v>9478</v>
      </c>
      <c r="G1519" t="s">
        <v>9479</v>
      </c>
      <c r="J1519" t="s">
        <v>9480</v>
      </c>
      <c r="K1519" t="s">
        <v>9481</v>
      </c>
      <c r="L1519" t="s">
        <v>9481</v>
      </c>
      <c r="M1519" t="s">
        <v>9090</v>
      </c>
    </row>
    <row r="1520" spans="1:13">
      <c r="A1520">
        <f>COUNTIF($B$2:B1520,buscaDEPOT!$L$4)</f>
        <v>2</v>
      </c>
      <c r="B1520" t="s">
        <v>9083</v>
      </c>
      <c r="C1520" t="s">
        <v>9084</v>
      </c>
      <c r="D1520" t="s">
        <v>9472</v>
      </c>
      <c r="E1520" t="s">
        <v>9473</v>
      </c>
      <c r="F1520" t="s">
        <v>9473</v>
      </c>
      <c r="G1520" t="s">
        <v>9474</v>
      </c>
      <c r="J1520" t="s">
        <v>9475</v>
      </c>
      <c r="K1520" t="s">
        <v>9476</v>
      </c>
      <c r="L1520" t="s">
        <v>9476</v>
      </c>
      <c r="M1520" t="s">
        <v>9090</v>
      </c>
    </row>
    <row r="1521" spans="1:13">
      <c r="A1521">
        <f>COUNTIF($B$2:B1521,buscaDEPOT!$L$4)</f>
        <v>2</v>
      </c>
      <c r="B1521" t="s">
        <v>9083</v>
      </c>
      <c r="C1521" t="s">
        <v>9084</v>
      </c>
      <c r="D1521" t="s">
        <v>9467</v>
      </c>
      <c r="E1521" t="s">
        <v>9468</v>
      </c>
      <c r="F1521" t="s">
        <v>9468</v>
      </c>
      <c r="G1521" t="s">
        <v>9469</v>
      </c>
      <c r="J1521" t="s">
        <v>9470</v>
      </c>
      <c r="K1521" t="s">
        <v>9471</v>
      </c>
      <c r="L1521" t="s">
        <v>9471</v>
      </c>
      <c r="M1521" t="s">
        <v>9090</v>
      </c>
    </row>
    <row r="1522" spans="1:13">
      <c r="A1522">
        <f>COUNTIF($B$2:B1522,buscaDEPOT!$L$4)</f>
        <v>2</v>
      </c>
      <c r="B1522" t="s">
        <v>9083</v>
      </c>
      <c r="C1522" t="s">
        <v>9084</v>
      </c>
      <c r="D1522" t="s">
        <v>9462</v>
      </c>
      <c r="E1522" t="s">
        <v>9463</v>
      </c>
      <c r="F1522" t="s">
        <v>9463</v>
      </c>
      <c r="G1522" t="s">
        <v>9464</v>
      </c>
      <c r="J1522" t="s">
        <v>9465</v>
      </c>
      <c r="K1522" t="s">
        <v>9466</v>
      </c>
      <c r="L1522" t="s">
        <v>9466</v>
      </c>
      <c r="M1522" t="s">
        <v>9090</v>
      </c>
    </row>
    <row r="1523" spans="1:13">
      <c r="A1523">
        <f>COUNTIF($B$2:B1523,buscaDEPOT!$L$4)</f>
        <v>2</v>
      </c>
      <c r="B1523" t="s">
        <v>9083</v>
      </c>
      <c r="C1523" t="s">
        <v>9084</v>
      </c>
      <c r="D1523" t="s">
        <v>9457</v>
      </c>
      <c r="E1523" t="s">
        <v>9458</v>
      </c>
      <c r="F1523" t="s">
        <v>9458</v>
      </c>
      <c r="G1523" t="s">
        <v>9459</v>
      </c>
      <c r="J1523" t="s">
        <v>9460</v>
      </c>
      <c r="K1523" t="s">
        <v>9461</v>
      </c>
      <c r="L1523" t="s">
        <v>9461</v>
      </c>
      <c r="M1523" t="s">
        <v>9090</v>
      </c>
    </row>
    <row r="1524" spans="1:13">
      <c r="A1524">
        <f>COUNTIF($B$2:B1524,buscaDEPOT!$L$4)</f>
        <v>2</v>
      </c>
      <c r="B1524" t="s">
        <v>9083</v>
      </c>
      <c r="C1524" t="s">
        <v>9084</v>
      </c>
      <c r="D1524" t="s">
        <v>9451</v>
      </c>
      <c r="E1524" t="s">
        <v>9452</v>
      </c>
      <c r="F1524" t="s">
        <v>9453</v>
      </c>
      <c r="G1524" t="s">
        <v>9454</v>
      </c>
      <c r="J1524" t="s">
        <v>9455</v>
      </c>
      <c r="K1524" t="s">
        <v>9456</v>
      </c>
      <c r="L1524" t="s">
        <v>9456</v>
      </c>
      <c r="M1524" t="s">
        <v>9090</v>
      </c>
    </row>
    <row r="1525" spans="1:13">
      <c r="A1525">
        <f>COUNTIF($B$2:B1525,buscaDEPOT!$L$4)</f>
        <v>2</v>
      </c>
      <c r="B1525" t="s">
        <v>9083</v>
      </c>
      <c r="C1525" t="s">
        <v>9084</v>
      </c>
      <c r="D1525" t="s">
        <v>9446</v>
      </c>
      <c r="E1525" t="s">
        <v>9447</v>
      </c>
      <c r="F1525" t="s">
        <v>9447</v>
      </c>
      <c r="G1525" t="s">
        <v>9448</v>
      </c>
      <c r="J1525" t="s">
        <v>9449</v>
      </c>
      <c r="K1525" t="s">
        <v>9450</v>
      </c>
      <c r="L1525" t="s">
        <v>9450</v>
      </c>
      <c r="M1525" t="s">
        <v>9090</v>
      </c>
    </row>
    <row r="1526" spans="1:13">
      <c r="A1526">
        <f>COUNTIF($B$2:B1526,buscaDEPOT!$L$4)</f>
        <v>2</v>
      </c>
      <c r="B1526" t="s">
        <v>9083</v>
      </c>
      <c r="C1526" t="s">
        <v>9084</v>
      </c>
      <c r="D1526" t="s">
        <v>9441</v>
      </c>
      <c r="E1526" t="s">
        <v>9442</v>
      </c>
      <c r="F1526" t="s">
        <v>9443</v>
      </c>
      <c r="G1526" t="s">
        <v>9444</v>
      </c>
      <c r="K1526" t="s">
        <v>9445</v>
      </c>
      <c r="L1526" t="s">
        <v>9445</v>
      </c>
      <c r="M1526" t="s">
        <v>9090</v>
      </c>
    </row>
    <row r="1527" spans="1:13">
      <c r="A1527">
        <f>COUNTIF($B$2:B1527,buscaDEPOT!$L$4)</f>
        <v>2</v>
      </c>
      <c r="B1527" t="s">
        <v>9083</v>
      </c>
      <c r="C1527" t="s">
        <v>9084</v>
      </c>
      <c r="D1527" t="s">
        <v>9436</v>
      </c>
      <c r="E1527" t="s">
        <v>9437</v>
      </c>
      <c r="F1527" t="s">
        <v>9437</v>
      </c>
      <c r="G1527" t="s">
        <v>9438</v>
      </c>
      <c r="J1527" t="s">
        <v>6712</v>
      </c>
      <c r="K1527" t="s">
        <v>9439</v>
      </c>
      <c r="L1527" t="s">
        <v>9440</v>
      </c>
      <c r="M1527" t="s">
        <v>9090</v>
      </c>
    </row>
    <row r="1528" spans="1:13">
      <c r="A1528">
        <f>COUNTIF($B$2:B1528,buscaDEPOT!$L$4)</f>
        <v>2</v>
      </c>
      <c r="B1528" t="s">
        <v>9083</v>
      </c>
      <c r="C1528" t="s">
        <v>9084</v>
      </c>
      <c r="D1528" t="s">
        <v>9431</v>
      </c>
      <c r="E1528" t="s">
        <v>9432</v>
      </c>
      <c r="F1528" t="s">
        <v>9432</v>
      </c>
      <c r="G1528" t="s">
        <v>9433</v>
      </c>
      <c r="J1528" t="s">
        <v>9434</v>
      </c>
      <c r="K1528" t="s">
        <v>9435</v>
      </c>
      <c r="L1528" t="s">
        <v>9435</v>
      </c>
      <c r="M1528" t="s">
        <v>9090</v>
      </c>
    </row>
    <row r="1529" spans="1:13">
      <c r="A1529">
        <f>COUNTIF($B$2:B1529,buscaDEPOT!$L$4)</f>
        <v>2</v>
      </c>
      <c r="B1529" t="s">
        <v>9083</v>
      </c>
      <c r="C1529" t="s">
        <v>9084</v>
      </c>
      <c r="D1529" t="s">
        <v>9426</v>
      </c>
      <c r="E1529" t="s">
        <v>9427</v>
      </c>
      <c r="F1529" t="s">
        <v>9427</v>
      </c>
      <c r="G1529" t="s">
        <v>9428</v>
      </c>
      <c r="J1529" t="s">
        <v>9429</v>
      </c>
      <c r="K1529" t="s">
        <v>9430</v>
      </c>
      <c r="L1529" t="s">
        <v>9430</v>
      </c>
      <c r="M1529" t="s">
        <v>9090</v>
      </c>
    </row>
    <row r="1530" spans="1:13">
      <c r="A1530">
        <f>COUNTIF($B$2:B1530,buscaDEPOT!$L$4)</f>
        <v>2</v>
      </c>
      <c r="B1530" t="s">
        <v>9083</v>
      </c>
      <c r="C1530" t="s">
        <v>9084</v>
      </c>
      <c r="D1530" t="s">
        <v>9308</v>
      </c>
      <c r="E1530" t="s">
        <v>9309</v>
      </c>
      <c r="F1530" t="s">
        <v>9310</v>
      </c>
      <c r="G1530" t="s">
        <v>9311</v>
      </c>
      <c r="J1530" t="s">
        <v>9312</v>
      </c>
      <c r="K1530" t="s">
        <v>9313</v>
      </c>
      <c r="L1530" t="s">
        <v>9314</v>
      </c>
      <c r="M1530" t="s">
        <v>9090</v>
      </c>
    </row>
    <row r="1531" spans="1:13">
      <c r="A1531">
        <f>COUNTIF($B$2:B1531,buscaDEPOT!$L$4)</f>
        <v>2</v>
      </c>
      <c r="B1531" t="s">
        <v>9083</v>
      </c>
      <c r="C1531" t="s">
        <v>9084</v>
      </c>
      <c r="D1531" t="s">
        <v>9189</v>
      </c>
      <c r="E1531" t="s">
        <v>9190</v>
      </c>
      <c r="F1531" t="s">
        <v>9190</v>
      </c>
      <c r="G1531" t="s">
        <v>9191</v>
      </c>
      <c r="J1531" t="s">
        <v>9192</v>
      </c>
      <c r="K1531" t="s">
        <v>9193</v>
      </c>
      <c r="L1531" t="s">
        <v>9193</v>
      </c>
      <c r="M1531" t="s">
        <v>9090</v>
      </c>
    </row>
    <row r="1532" spans="1:13">
      <c r="A1532">
        <f>COUNTIF($B$2:B1532,buscaDEPOT!$L$4)</f>
        <v>2</v>
      </c>
      <c r="B1532" t="s">
        <v>9083</v>
      </c>
      <c r="C1532" t="s">
        <v>9084</v>
      </c>
      <c r="D1532" t="s">
        <v>9142</v>
      </c>
      <c r="E1532" t="s">
        <v>9143</v>
      </c>
      <c r="F1532" t="s">
        <v>9144</v>
      </c>
      <c r="G1532" t="s">
        <v>9145</v>
      </c>
      <c r="J1532" t="s">
        <v>9146</v>
      </c>
      <c r="K1532" t="s">
        <v>9147</v>
      </c>
      <c r="L1532" t="s">
        <v>9148</v>
      </c>
      <c r="M1532" t="s">
        <v>9090</v>
      </c>
    </row>
    <row r="1533" spans="1:13">
      <c r="A1533">
        <f>COUNTIF($B$2:B1533,buscaDEPOT!$L$4)</f>
        <v>2</v>
      </c>
      <c r="B1533" t="s">
        <v>9083</v>
      </c>
      <c r="C1533" t="s">
        <v>9084</v>
      </c>
      <c r="D1533" t="s">
        <v>9161</v>
      </c>
      <c r="E1533" t="s">
        <v>9162</v>
      </c>
      <c r="F1533" t="s">
        <v>9163</v>
      </c>
      <c r="G1533" t="s">
        <v>9164</v>
      </c>
      <c r="J1533" t="s">
        <v>9165</v>
      </c>
      <c r="K1533" t="s">
        <v>9166</v>
      </c>
      <c r="L1533" t="s">
        <v>9166</v>
      </c>
      <c r="M1533" t="s">
        <v>9090</v>
      </c>
    </row>
    <row r="1534" spans="1:13">
      <c r="A1534">
        <f>COUNTIF($B$2:B1534,buscaDEPOT!$L$4)</f>
        <v>2</v>
      </c>
      <c r="B1534" t="s">
        <v>9083</v>
      </c>
      <c r="C1534" t="s">
        <v>9084</v>
      </c>
      <c r="D1534" t="s">
        <v>9155</v>
      </c>
      <c r="E1534" t="s">
        <v>9156</v>
      </c>
      <c r="F1534" t="s">
        <v>9156</v>
      </c>
      <c r="G1534" t="s">
        <v>9157</v>
      </c>
      <c r="H1534" t="s">
        <v>9158</v>
      </c>
      <c r="J1534" t="s">
        <v>9159</v>
      </c>
      <c r="K1534" t="s">
        <v>9160</v>
      </c>
      <c r="L1534" t="s">
        <v>9160</v>
      </c>
      <c r="M1534" t="s">
        <v>9090</v>
      </c>
    </row>
    <row r="1535" spans="1:13">
      <c r="A1535">
        <f>COUNTIF($B$2:B1535,buscaDEPOT!$L$4)</f>
        <v>2</v>
      </c>
      <c r="B1535" t="s">
        <v>9083</v>
      </c>
      <c r="C1535" t="s">
        <v>9084</v>
      </c>
      <c r="D1535" t="s">
        <v>9091</v>
      </c>
      <c r="E1535" t="s">
        <v>9092</v>
      </c>
      <c r="F1535" t="s">
        <v>9093</v>
      </c>
      <c r="G1535" t="s">
        <v>9094</v>
      </c>
      <c r="J1535" t="s">
        <v>9095</v>
      </c>
      <c r="K1535" t="s">
        <v>9096</v>
      </c>
      <c r="L1535" t="s">
        <v>9096</v>
      </c>
      <c r="M1535" t="s">
        <v>9090</v>
      </c>
    </row>
    <row r="1536" spans="1:13">
      <c r="A1536">
        <f>COUNTIF($B$2:B1536,buscaDEPOT!$L$4)</f>
        <v>2</v>
      </c>
      <c r="B1536" t="s">
        <v>9083</v>
      </c>
      <c r="C1536" t="s">
        <v>9084</v>
      </c>
      <c r="D1536" t="s">
        <v>9149</v>
      </c>
      <c r="E1536" t="s">
        <v>9150</v>
      </c>
      <c r="F1536" t="s">
        <v>9150</v>
      </c>
      <c r="G1536" t="s">
        <v>9151</v>
      </c>
      <c r="H1536" t="s">
        <v>9152</v>
      </c>
      <c r="J1536" t="s">
        <v>9153</v>
      </c>
      <c r="K1536" t="s">
        <v>9154</v>
      </c>
      <c r="L1536" t="s">
        <v>9154</v>
      </c>
      <c r="M1536" t="s">
        <v>9090</v>
      </c>
    </row>
    <row r="1537" spans="1:13">
      <c r="A1537">
        <f>COUNTIF($B$2:B1537,buscaDEPOT!$L$4)</f>
        <v>2</v>
      </c>
      <c r="B1537" t="s">
        <v>9083</v>
      </c>
      <c r="C1537" t="s">
        <v>9084</v>
      </c>
      <c r="D1537" t="s">
        <v>9179</v>
      </c>
      <c r="E1537" t="s">
        <v>9180</v>
      </c>
      <c r="F1537" t="s">
        <v>9180</v>
      </c>
      <c r="G1537" t="s">
        <v>9181</v>
      </c>
      <c r="J1537" t="s">
        <v>9182</v>
      </c>
      <c r="K1537" t="s">
        <v>9183</v>
      </c>
      <c r="L1537" t="s">
        <v>9183</v>
      </c>
      <c r="M1537" t="s">
        <v>9090</v>
      </c>
    </row>
    <row r="1538" spans="1:13">
      <c r="A1538">
        <f>COUNTIF($B$2:B1538,buscaDEPOT!$L$4)</f>
        <v>2</v>
      </c>
      <c r="B1538" t="s">
        <v>9083</v>
      </c>
      <c r="C1538" t="s">
        <v>9084</v>
      </c>
      <c r="D1538" t="s">
        <v>9137</v>
      </c>
      <c r="E1538" t="s">
        <v>9138</v>
      </c>
      <c r="F1538" t="s">
        <v>9138</v>
      </c>
      <c r="G1538" t="s">
        <v>9139</v>
      </c>
      <c r="J1538" t="s">
        <v>9140</v>
      </c>
      <c r="K1538" t="s">
        <v>9141</v>
      </c>
      <c r="L1538" t="s">
        <v>9141</v>
      </c>
      <c r="M1538" t="s">
        <v>9090</v>
      </c>
    </row>
    <row r="1539" spans="1:13">
      <c r="A1539">
        <f>COUNTIF($B$2:B1539,buscaDEPOT!$L$4)</f>
        <v>2</v>
      </c>
      <c r="B1539" t="s">
        <v>9083</v>
      </c>
      <c r="C1539" t="s">
        <v>9084</v>
      </c>
      <c r="D1539" t="s">
        <v>9132</v>
      </c>
      <c r="E1539" t="s">
        <v>9133</v>
      </c>
      <c r="F1539" t="s">
        <v>9133</v>
      </c>
      <c r="G1539" t="s">
        <v>9134</v>
      </c>
      <c r="J1539" t="s">
        <v>9135</v>
      </c>
      <c r="K1539" t="s">
        <v>9136</v>
      </c>
      <c r="L1539" t="s">
        <v>9136</v>
      </c>
      <c r="M1539" t="s">
        <v>9090</v>
      </c>
    </row>
    <row r="1540" spans="1:13">
      <c r="A1540">
        <f>COUNTIF($B$2:B1540,buscaDEPOT!$L$4)</f>
        <v>2</v>
      </c>
      <c r="B1540" t="s">
        <v>9083</v>
      </c>
      <c r="C1540" t="s">
        <v>9084</v>
      </c>
      <c r="D1540" t="s">
        <v>9120</v>
      </c>
      <c r="E1540" t="s">
        <v>9121</v>
      </c>
      <c r="F1540" t="s">
        <v>9121</v>
      </c>
      <c r="G1540" t="s">
        <v>9122</v>
      </c>
      <c r="H1540" t="s">
        <v>9123</v>
      </c>
      <c r="J1540" t="s">
        <v>9124</v>
      </c>
      <c r="K1540" t="s">
        <v>9125</v>
      </c>
      <c r="L1540" t="s">
        <v>9125</v>
      </c>
      <c r="M1540" t="s">
        <v>9090</v>
      </c>
    </row>
    <row r="1541" spans="1:13">
      <c r="A1541">
        <f>COUNTIF($B$2:B1541,buscaDEPOT!$L$4)</f>
        <v>2</v>
      </c>
      <c r="B1541" t="s">
        <v>9083</v>
      </c>
      <c r="C1541" t="s">
        <v>9084</v>
      </c>
      <c r="D1541" t="s">
        <v>9115</v>
      </c>
      <c r="E1541" t="s">
        <v>9116</v>
      </c>
      <c r="F1541" t="s">
        <v>9116</v>
      </c>
      <c r="G1541" t="s">
        <v>9117</v>
      </c>
      <c r="J1541" t="s">
        <v>9118</v>
      </c>
      <c r="K1541" t="s">
        <v>9119</v>
      </c>
      <c r="L1541" t="s">
        <v>9119</v>
      </c>
      <c r="M1541" t="s">
        <v>9090</v>
      </c>
    </row>
    <row r="1542" spans="1:13">
      <c r="A1542">
        <f>COUNTIF($B$2:B1542,buscaDEPOT!$L$4)</f>
        <v>2</v>
      </c>
      <c r="B1542" t="s">
        <v>9083</v>
      </c>
      <c r="C1542" t="s">
        <v>9084</v>
      </c>
      <c r="D1542" t="s">
        <v>9109</v>
      </c>
      <c r="E1542" t="s">
        <v>9110</v>
      </c>
      <c r="F1542" t="s">
        <v>9110</v>
      </c>
      <c r="G1542" t="s">
        <v>9111</v>
      </c>
      <c r="H1542" t="s">
        <v>9112</v>
      </c>
      <c r="J1542" t="s">
        <v>9113</v>
      </c>
      <c r="K1542" t="s">
        <v>9114</v>
      </c>
      <c r="L1542" t="s">
        <v>9114</v>
      </c>
      <c r="M1542" t="s">
        <v>9090</v>
      </c>
    </row>
    <row r="1543" spans="1:13">
      <c r="A1543">
        <f>COUNTIF($B$2:B1543,buscaDEPOT!$L$4)</f>
        <v>2</v>
      </c>
      <c r="B1543" t="s">
        <v>9083</v>
      </c>
      <c r="C1543" t="s">
        <v>9084</v>
      </c>
      <c r="D1543" t="s">
        <v>9102</v>
      </c>
      <c r="E1543" t="s">
        <v>9103</v>
      </c>
      <c r="F1543" t="s">
        <v>9103</v>
      </c>
      <c r="G1543" t="s">
        <v>9104</v>
      </c>
      <c r="H1543" t="s">
        <v>9105</v>
      </c>
      <c r="J1543" t="s">
        <v>9106</v>
      </c>
      <c r="K1543" t="s">
        <v>9107</v>
      </c>
      <c r="L1543" t="s">
        <v>9108</v>
      </c>
      <c r="M1543" t="s">
        <v>9090</v>
      </c>
    </row>
    <row r="1544" spans="1:13">
      <c r="A1544">
        <f>COUNTIF($B$2:B1544,buscaDEPOT!$L$4)</f>
        <v>2</v>
      </c>
      <c r="B1544" t="s">
        <v>9083</v>
      </c>
      <c r="C1544" t="s">
        <v>9084</v>
      </c>
      <c r="D1544" t="s">
        <v>9097</v>
      </c>
      <c r="E1544" t="s">
        <v>9098</v>
      </c>
      <c r="F1544" t="s">
        <v>9098</v>
      </c>
      <c r="G1544" t="s">
        <v>9099</v>
      </c>
      <c r="J1544" t="s">
        <v>9100</v>
      </c>
      <c r="K1544" t="s">
        <v>9101</v>
      </c>
      <c r="L1544" t="s">
        <v>9101</v>
      </c>
      <c r="M1544" t="s">
        <v>9090</v>
      </c>
    </row>
    <row r="1545" spans="1:13">
      <c r="A1545">
        <f>COUNTIF($B$2:B1545,buscaDEPOT!$L$4)</f>
        <v>2</v>
      </c>
      <c r="B1545" t="s">
        <v>9083</v>
      </c>
      <c r="C1545" t="s">
        <v>9084</v>
      </c>
      <c r="D1545" t="s">
        <v>9126</v>
      </c>
      <c r="E1545" t="s">
        <v>9127</v>
      </c>
      <c r="F1545" t="s">
        <v>9127</v>
      </c>
      <c r="G1545" t="s">
        <v>9128</v>
      </c>
      <c r="J1545" t="s">
        <v>9129</v>
      </c>
      <c r="K1545" t="s">
        <v>9130</v>
      </c>
      <c r="L1545" t="s">
        <v>9131</v>
      </c>
      <c r="M1545" t="s">
        <v>9090</v>
      </c>
    </row>
    <row r="1546" spans="1:13">
      <c r="A1546">
        <f>COUNTIF($B$2:B1546,buscaDEPOT!$L$4)</f>
        <v>2</v>
      </c>
      <c r="B1546" t="s">
        <v>9083</v>
      </c>
      <c r="C1546" t="s">
        <v>9084</v>
      </c>
      <c r="D1546" t="s">
        <v>9085</v>
      </c>
      <c r="E1546" t="s">
        <v>9086</v>
      </c>
      <c r="F1546" t="s">
        <v>9086</v>
      </c>
      <c r="G1546" t="s">
        <v>9087</v>
      </c>
      <c r="J1546" t="s">
        <v>9088</v>
      </c>
      <c r="K1546" t="s">
        <v>9089</v>
      </c>
      <c r="L1546" t="s">
        <v>9089</v>
      </c>
      <c r="M1546" t="s">
        <v>9090</v>
      </c>
    </row>
    <row r="1547" spans="1:13">
      <c r="A1547">
        <f>COUNTIF($B$2:B1547,buscaDEPOT!$L$4)</f>
        <v>2</v>
      </c>
      <c r="B1547" t="s">
        <v>9083</v>
      </c>
      <c r="C1547" t="s">
        <v>9084</v>
      </c>
      <c r="D1547" t="s">
        <v>9167</v>
      </c>
      <c r="E1547" t="s">
        <v>9168</v>
      </c>
      <c r="F1547" t="s">
        <v>9168</v>
      </c>
      <c r="G1547" t="s">
        <v>9169</v>
      </c>
      <c r="J1547" t="s">
        <v>9170</v>
      </c>
      <c r="K1547" t="s">
        <v>9171</v>
      </c>
      <c r="L1547" t="s">
        <v>9171</v>
      </c>
      <c r="M1547" t="s">
        <v>9090</v>
      </c>
    </row>
    <row r="1548" spans="1:13">
      <c r="A1548">
        <f>COUNTIF($B$2:B1548,buscaDEPOT!$L$4)</f>
        <v>2</v>
      </c>
      <c r="B1548" t="s">
        <v>9083</v>
      </c>
      <c r="C1548" t="s">
        <v>9084</v>
      </c>
      <c r="D1548" t="s">
        <v>9231</v>
      </c>
      <c r="E1548" t="s">
        <v>9232</v>
      </c>
      <c r="F1548" t="s">
        <v>9232</v>
      </c>
      <c r="G1548" t="s">
        <v>9233</v>
      </c>
      <c r="H1548" t="s">
        <v>9234</v>
      </c>
      <c r="J1548" t="s">
        <v>9235</v>
      </c>
      <c r="K1548" t="s">
        <v>9236</v>
      </c>
      <c r="L1548" t="s">
        <v>9236</v>
      </c>
      <c r="M1548" t="s">
        <v>9090</v>
      </c>
    </row>
    <row r="1549" spans="1:13">
      <c r="A1549">
        <f>COUNTIF($B$2:B1549,buscaDEPOT!$L$4)</f>
        <v>2</v>
      </c>
      <c r="B1549" t="s">
        <v>9083</v>
      </c>
      <c r="C1549" t="s">
        <v>9084</v>
      </c>
      <c r="D1549" t="s">
        <v>9266</v>
      </c>
      <c r="E1549" t="s">
        <v>9267</v>
      </c>
      <c r="F1549" t="s">
        <v>9267</v>
      </c>
      <c r="G1549" t="s">
        <v>9268</v>
      </c>
      <c r="H1549" t="s">
        <v>9269</v>
      </c>
      <c r="J1549" t="s">
        <v>7804</v>
      </c>
      <c r="K1549" t="s">
        <v>9270</v>
      </c>
      <c r="L1549" t="s">
        <v>9270</v>
      </c>
      <c r="M1549" t="s">
        <v>9090</v>
      </c>
    </row>
    <row r="1550" spans="1:13">
      <c r="A1550">
        <f>COUNTIF($B$2:B1550,buscaDEPOT!$L$4)</f>
        <v>2</v>
      </c>
      <c r="B1550" t="s">
        <v>9083</v>
      </c>
      <c r="C1550" t="s">
        <v>9084</v>
      </c>
      <c r="D1550" t="s">
        <v>9260</v>
      </c>
      <c r="E1550" t="s">
        <v>9261</v>
      </c>
      <c r="F1550" t="s">
        <v>9261</v>
      </c>
      <c r="G1550" t="s">
        <v>9262</v>
      </c>
      <c r="J1550" t="s">
        <v>9263</v>
      </c>
      <c r="K1550" t="s">
        <v>9264</v>
      </c>
      <c r="L1550" t="s">
        <v>9265</v>
      </c>
      <c r="M1550" t="s">
        <v>9090</v>
      </c>
    </row>
    <row r="1551" spans="1:13">
      <c r="A1551">
        <f>COUNTIF($B$2:B1551,buscaDEPOT!$L$4)</f>
        <v>2</v>
      </c>
      <c r="B1551" t="s">
        <v>9083</v>
      </c>
      <c r="C1551" t="s">
        <v>9084</v>
      </c>
      <c r="D1551" t="s">
        <v>9255</v>
      </c>
      <c r="E1551" t="s">
        <v>9256</v>
      </c>
      <c r="F1551" t="s">
        <v>9256</v>
      </c>
      <c r="G1551" t="s">
        <v>9257</v>
      </c>
      <c r="J1551" t="s">
        <v>9258</v>
      </c>
      <c r="K1551" t="s">
        <v>9259</v>
      </c>
      <c r="L1551" t="s">
        <v>9259</v>
      </c>
      <c r="M1551" t="s">
        <v>9090</v>
      </c>
    </row>
    <row r="1552" spans="1:13">
      <c r="A1552">
        <f>COUNTIF($B$2:B1552,buscaDEPOT!$L$4)</f>
        <v>2</v>
      </c>
      <c r="B1552" t="s">
        <v>9083</v>
      </c>
      <c r="C1552" t="s">
        <v>9084</v>
      </c>
      <c r="D1552" t="s">
        <v>9251</v>
      </c>
      <c r="E1552" t="s">
        <v>9252</v>
      </c>
      <c r="F1552" t="s">
        <v>9252</v>
      </c>
      <c r="G1552" t="s">
        <v>9253</v>
      </c>
      <c r="K1552" t="s">
        <v>9254</v>
      </c>
      <c r="L1552" t="s">
        <v>9254</v>
      </c>
      <c r="M1552" t="s">
        <v>9090</v>
      </c>
    </row>
    <row r="1553" spans="1:13">
      <c r="A1553">
        <f>COUNTIF($B$2:B1553,buscaDEPOT!$L$4)</f>
        <v>2</v>
      </c>
      <c r="B1553" t="s">
        <v>9083</v>
      </c>
      <c r="C1553" t="s">
        <v>9084</v>
      </c>
      <c r="D1553" t="s">
        <v>9246</v>
      </c>
      <c r="E1553" t="s">
        <v>9247</v>
      </c>
      <c r="F1553" t="s">
        <v>9247</v>
      </c>
      <c r="G1553" t="s">
        <v>9248</v>
      </c>
      <c r="J1553" t="s">
        <v>9249</v>
      </c>
      <c r="K1553" t="s">
        <v>9250</v>
      </c>
      <c r="L1553" t="s">
        <v>9250</v>
      </c>
      <c r="M1553" t="s">
        <v>9090</v>
      </c>
    </row>
    <row r="1554" spans="1:13">
      <c r="A1554">
        <f>COUNTIF($B$2:B1554,buscaDEPOT!$L$4)</f>
        <v>2</v>
      </c>
      <c r="B1554" t="s">
        <v>9083</v>
      </c>
      <c r="C1554" t="s">
        <v>9084</v>
      </c>
      <c r="D1554" t="s">
        <v>9241</v>
      </c>
      <c r="E1554" t="s">
        <v>9242</v>
      </c>
      <c r="F1554" t="s">
        <v>9242</v>
      </c>
      <c r="G1554" t="s">
        <v>9243</v>
      </c>
      <c r="J1554" t="s">
        <v>9244</v>
      </c>
      <c r="K1554" t="s">
        <v>9245</v>
      </c>
      <c r="L1554" t="s">
        <v>9245</v>
      </c>
      <c r="M1554" t="s">
        <v>9090</v>
      </c>
    </row>
    <row r="1555" spans="1:13">
      <c r="A1555">
        <f>COUNTIF($B$2:B1555,buscaDEPOT!$L$4)</f>
        <v>2</v>
      </c>
      <c r="B1555" t="s">
        <v>9083</v>
      </c>
      <c r="C1555" t="s">
        <v>9084</v>
      </c>
      <c r="D1555" t="s">
        <v>9237</v>
      </c>
      <c r="E1555" t="s">
        <v>9238</v>
      </c>
      <c r="F1555" t="s">
        <v>9238</v>
      </c>
      <c r="G1555" t="s">
        <v>9239</v>
      </c>
      <c r="J1555" t="s">
        <v>2510</v>
      </c>
      <c r="K1555" t="s">
        <v>9240</v>
      </c>
      <c r="L1555" t="s">
        <v>9240</v>
      </c>
      <c r="M1555" t="s">
        <v>9090</v>
      </c>
    </row>
    <row r="1556" spans="1:13">
      <c r="A1556">
        <f>COUNTIF($B$2:B1556,buscaDEPOT!$L$4)</f>
        <v>2</v>
      </c>
      <c r="B1556" t="s">
        <v>9083</v>
      </c>
      <c r="C1556" t="s">
        <v>9084</v>
      </c>
      <c r="D1556" t="s">
        <v>9184</v>
      </c>
      <c r="E1556" t="s">
        <v>9185</v>
      </c>
      <c r="F1556" t="s">
        <v>9185</v>
      </c>
      <c r="G1556" t="s">
        <v>9186</v>
      </c>
      <c r="J1556" t="s">
        <v>9187</v>
      </c>
      <c r="K1556" t="s">
        <v>9188</v>
      </c>
      <c r="L1556" t="s">
        <v>9188</v>
      </c>
      <c r="M1556" t="s">
        <v>9090</v>
      </c>
    </row>
    <row r="1557" spans="1:13">
      <c r="A1557">
        <f>COUNTIF($B$2:B1557,buscaDEPOT!$L$4)</f>
        <v>2</v>
      </c>
      <c r="B1557" t="s">
        <v>9083</v>
      </c>
      <c r="C1557" t="s">
        <v>9084</v>
      </c>
      <c r="D1557" t="s">
        <v>9226</v>
      </c>
      <c r="E1557" t="s">
        <v>9227</v>
      </c>
      <c r="F1557" t="s">
        <v>9227</v>
      </c>
      <c r="G1557" t="s">
        <v>9228</v>
      </c>
      <c r="J1557" t="s">
        <v>9229</v>
      </c>
      <c r="K1557" t="s">
        <v>9230</v>
      </c>
      <c r="L1557" t="s">
        <v>9230</v>
      </c>
      <c r="M1557" t="s">
        <v>9090</v>
      </c>
    </row>
    <row r="1558" spans="1:13">
      <c r="A1558">
        <f>COUNTIF($B$2:B1558,buscaDEPOT!$L$4)</f>
        <v>2</v>
      </c>
      <c r="B1558" t="s">
        <v>9083</v>
      </c>
      <c r="C1558" t="s">
        <v>9084</v>
      </c>
      <c r="D1558" t="s">
        <v>9221</v>
      </c>
      <c r="E1558" t="s">
        <v>9222</v>
      </c>
      <c r="F1558" t="s">
        <v>9222</v>
      </c>
      <c r="G1558" t="s">
        <v>9223</v>
      </c>
      <c r="J1558" t="s">
        <v>9224</v>
      </c>
      <c r="K1558" t="s">
        <v>9225</v>
      </c>
      <c r="L1558" t="s">
        <v>9225</v>
      </c>
      <c r="M1558" t="s">
        <v>9090</v>
      </c>
    </row>
    <row r="1559" spans="1:13">
      <c r="A1559">
        <f>COUNTIF($B$2:B1559,buscaDEPOT!$L$4)</f>
        <v>2</v>
      </c>
      <c r="B1559" t="s">
        <v>9083</v>
      </c>
      <c r="C1559" t="s">
        <v>9084</v>
      </c>
      <c r="D1559" t="s">
        <v>9271</v>
      </c>
      <c r="E1559" t="s">
        <v>9272</v>
      </c>
      <c r="F1559" t="s">
        <v>9272</v>
      </c>
      <c r="G1559" t="s">
        <v>9273</v>
      </c>
      <c r="H1559" t="s">
        <v>9274</v>
      </c>
      <c r="J1559" t="s">
        <v>9275</v>
      </c>
      <c r="K1559" t="s">
        <v>9276</v>
      </c>
      <c r="L1559" t="s">
        <v>9276</v>
      </c>
      <c r="M1559" t="s">
        <v>9090</v>
      </c>
    </row>
    <row r="1560" spans="1:13">
      <c r="A1560">
        <f>COUNTIF($B$2:B1560,buscaDEPOT!$L$4)</f>
        <v>2</v>
      </c>
      <c r="B1560" t="s">
        <v>9083</v>
      </c>
      <c r="C1560" t="s">
        <v>9084</v>
      </c>
      <c r="D1560" t="s">
        <v>9172</v>
      </c>
      <c r="E1560" t="s">
        <v>9173</v>
      </c>
      <c r="F1560" t="s">
        <v>9173</v>
      </c>
      <c r="G1560" t="s">
        <v>9174</v>
      </c>
      <c r="H1560" t="s">
        <v>9175</v>
      </c>
      <c r="J1560" t="s">
        <v>9176</v>
      </c>
      <c r="K1560" t="s">
        <v>9177</v>
      </c>
      <c r="L1560" t="s">
        <v>9178</v>
      </c>
      <c r="M1560" t="s">
        <v>9090</v>
      </c>
    </row>
    <row r="1561" spans="1:13">
      <c r="A1561">
        <f>COUNTIF($B$2:B1561,buscaDEPOT!$L$4)</f>
        <v>2</v>
      </c>
      <c r="B1561" t="s">
        <v>9083</v>
      </c>
      <c r="C1561" t="s">
        <v>9084</v>
      </c>
      <c r="D1561" t="s">
        <v>9215</v>
      </c>
      <c r="E1561" t="s">
        <v>9216</v>
      </c>
      <c r="F1561" t="s">
        <v>9217</v>
      </c>
      <c r="G1561" t="s">
        <v>9218</v>
      </c>
      <c r="J1561" t="s">
        <v>9219</v>
      </c>
      <c r="K1561" t="s">
        <v>9220</v>
      </c>
      <c r="L1561" t="s">
        <v>9220</v>
      </c>
      <c r="M1561" t="s">
        <v>9090</v>
      </c>
    </row>
    <row r="1562" spans="1:13">
      <c r="A1562">
        <f>COUNTIF($B$2:B1562,buscaDEPOT!$L$4)</f>
        <v>2</v>
      </c>
      <c r="B1562" t="s">
        <v>9083</v>
      </c>
      <c r="C1562" t="s">
        <v>9084</v>
      </c>
      <c r="D1562" t="s">
        <v>9210</v>
      </c>
      <c r="E1562" t="s">
        <v>9211</v>
      </c>
      <c r="F1562" t="s">
        <v>9211</v>
      </c>
      <c r="G1562" t="s">
        <v>9212</v>
      </c>
      <c r="J1562" t="s">
        <v>9213</v>
      </c>
      <c r="K1562" t="s">
        <v>9214</v>
      </c>
      <c r="L1562" t="s">
        <v>9214</v>
      </c>
      <c r="M1562" t="s">
        <v>9090</v>
      </c>
    </row>
    <row r="1563" spans="1:13">
      <c r="A1563">
        <f>COUNTIF($B$2:B1563,buscaDEPOT!$L$4)</f>
        <v>2</v>
      </c>
      <c r="B1563" t="s">
        <v>9083</v>
      </c>
      <c r="C1563" t="s">
        <v>9084</v>
      </c>
      <c r="D1563" t="s">
        <v>9204</v>
      </c>
      <c r="E1563" t="s">
        <v>9205</v>
      </c>
      <c r="F1563" t="s">
        <v>9205</v>
      </c>
      <c r="G1563" t="s">
        <v>9206</v>
      </c>
      <c r="J1563" t="s">
        <v>9207</v>
      </c>
      <c r="K1563" t="s">
        <v>9208</v>
      </c>
      <c r="L1563" t="s">
        <v>9209</v>
      </c>
      <c r="M1563" t="s">
        <v>9090</v>
      </c>
    </row>
    <row r="1564" spans="1:13">
      <c r="A1564">
        <f>COUNTIF($B$2:B1564,buscaDEPOT!$L$4)</f>
        <v>2</v>
      </c>
      <c r="B1564" t="s">
        <v>9083</v>
      </c>
      <c r="C1564" t="s">
        <v>9084</v>
      </c>
      <c r="D1564" t="s">
        <v>9199</v>
      </c>
      <c r="E1564" t="s">
        <v>9200</v>
      </c>
      <c r="F1564" t="s">
        <v>9200</v>
      </c>
      <c r="G1564" t="s">
        <v>9201</v>
      </c>
      <c r="J1564" t="s">
        <v>9202</v>
      </c>
      <c r="K1564" t="s">
        <v>9203</v>
      </c>
      <c r="L1564" t="s">
        <v>9203</v>
      </c>
      <c r="M1564" t="s">
        <v>9090</v>
      </c>
    </row>
    <row r="1565" spans="1:13">
      <c r="A1565">
        <f>COUNTIF($B$2:B1565,buscaDEPOT!$L$4)</f>
        <v>2</v>
      </c>
      <c r="B1565" t="s">
        <v>9559</v>
      </c>
      <c r="C1565" t="s">
        <v>9560</v>
      </c>
      <c r="D1565" t="s">
        <v>9561</v>
      </c>
      <c r="E1565" t="s">
        <v>9562</v>
      </c>
      <c r="F1565" t="s">
        <v>9562</v>
      </c>
      <c r="G1565" t="s">
        <v>9563</v>
      </c>
      <c r="H1565" t="s">
        <v>9564</v>
      </c>
      <c r="I1565" t="s">
        <v>9565</v>
      </c>
      <c r="K1565" t="s">
        <v>9566</v>
      </c>
      <c r="M1565" t="s">
        <v>9561</v>
      </c>
    </row>
    <row r="1566" spans="1:13">
      <c r="A1566">
        <f>COUNTIF($B$2:B1566,buscaDEPOT!$L$4)</f>
        <v>2</v>
      </c>
      <c r="B1566" t="s">
        <v>9567</v>
      </c>
      <c r="C1566" t="s">
        <v>9568</v>
      </c>
      <c r="D1566" t="s">
        <v>9582</v>
      </c>
      <c r="E1566" t="s">
        <v>9583</v>
      </c>
      <c r="F1566" t="s">
        <v>9584</v>
      </c>
      <c r="G1566" t="s">
        <v>9585</v>
      </c>
      <c r="H1566" t="s">
        <v>9586</v>
      </c>
      <c r="I1566" t="s">
        <v>9587</v>
      </c>
      <c r="J1566" t="s">
        <v>9588</v>
      </c>
      <c r="K1566" t="s">
        <v>9589</v>
      </c>
      <c r="L1566" t="s">
        <v>9590</v>
      </c>
      <c r="M1566" t="s">
        <v>9582</v>
      </c>
    </row>
    <row r="1567" spans="1:13">
      <c r="A1567">
        <f>COUNTIF($B$2:B1567,buscaDEPOT!$L$4)</f>
        <v>2</v>
      </c>
      <c r="B1567" t="s">
        <v>9567</v>
      </c>
      <c r="C1567" t="s">
        <v>9568</v>
      </c>
      <c r="D1567" t="s">
        <v>9569</v>
      </c>
      <c r="E1567" t="s">
        <v>9570</v>
      </c>
      <c r="F1567" t="s">
        <v>9570</v>
      </c>
      <c r="G1567" t="s">
        <v>9571</v>
      </c>
      <c r="H1567" t="s">
        <v>9572</v>
      </c>
      <c r="J1567" t="s">
        <v>9573</v>
      </c>
      <c r="K1567" t="s">
        <v>9574</v>
      </c>
      <c r="L1567" t="s">
        <v>9575</v>
      </c>
      <c r="M1567" t="s">
        <v>9569</v>
      </c>
    </row>
    <row r="1568" spans="1:13">
      <c r="A1568">
        <f>COUNTIF($B$2:B1568,buscaDEPOT!$L$4)</f>
        <v>2</v>
      </c>
      <c r="B1568" t="s">
        <v>9567</v>
      </c>
      <c r="C1568" t="s">
        <v>9568</v>
      </c>
      <c r="D1568" t="s">
        <v>9576</v>
      </c>
      <c r="E1568" t="s">
        <v>9577</v>
      </c>
      <c r="F1568" t="s">
        <v>9578</v>
      </c>
      <c r="G1568" t="s">
        <v>9579</v>
      </c>
      <c r="K1568" t="s">
        <v>9580</v>
      </c>
      <c r="L1568" t="s">
        <v>9581</v>
      </c>
      <c r="M1568" t="s">
        <v>9576</v>
      </c>
    </row>
    <row r="1569" spans="1:13">
      <c r="A1569">
        <f>COUNTIF($B$2:B1569,buscaDEPOT!$L$4)</f>
        <v>2</v>
      </c>
      <c r="B1569" t="s">
        <v>9591</v>
      </c>
      <c r="C1569" t="s">
        <v>9592</v>
      </c>
      <c r="D1569" t="s">
        <v>9593</v>
      </c>
      <c r="E1569" t="s">
        <v>9594</v>
      </c>
      <c r="F1569" t="s">
        <v>9594</v>
      </c>
      <c r="G1569" t="s">
        <v>9595</v>
      </c>
      <c r="H1569" t="s">
        <v>9596</v>
      </c>
      <c r="K1569" t="s">
        <v>9597</v>
      </c>
      <c r="L1569" t="s">
        <v>9598</v>
      </c>
      <c r="M1569" t="s">
        <v>197</v>
      </c>
    </row>
    <row r="1570" spans="1:13">
      <c r="A1570">
        <f>COUNTIF($B$2:B1570,buscaDEPOT!$L$4)</f>
        <v>2</v>
      </c>
      <c r="B1570" t="s">
        <v>9599</v>
      </c>
      <c r="C1570" t="s">
        <v>9600</v>
      </c>
      <c r="D1570" t="s">
        <v>9601</v>
      </c>
      <c r="E1570" t="s">
        <v>1121</v>
      </c>
      <c r="F1570" t="s">
        <v>9602</v>
      </c>
      <c r="G1570" t="s">
        <v>9603</v>
      </c>
      <c r="H1570" t="s">
        <v>9604</v>
      </c>
      <c r="K1570" t="s">
        <v>9605</v>
      </c>
      <c r="L1570" t="s">
        <v>9606</v>
      </c>
      <c r="M1570" t="s">
        <v>9601</v>
      </c>
    </row>
    <row r="1571" spans="1:13">
      <c r="A1571">
        <f>COUNTIF($B$2:B1571,buscaDEPOT!$L$4)</f>
        <v>2</v>
      </c>
      <c r="B1571" t="s">
        <v>9607</v>
      </c>
      <c r="C1571" t="s">
        <v>9608</v>
      </c>
      <c r="D1571" t="s">
        <v>9650</v>
      </c>
      <c r="E1571" t="s">
        <v>9651</v>
      </c>
      <c r="F1571" t="s">
        <v>9652</v>
      </c>
      <c r="G1571" t="s">
        <v>9653</v>
      </c>
      <c r="H1571" t="s">
        <v>9654</v>
      </c>
      <c r="J1571" t="s">
        <v>9655</v>
      </c>
      <c r="K1571" t="s">
        <v>9656</v>
      </c>
      <c r="L1571" t="s">
        <v>9657</v>
      </c>
      <c r="M1571" t="s">
        <v>9622</v>
      </c>
    </row>
    <row r="1572" spans="1:13">
      <c r="A1572">
        <f>COUNTIF($B$2:B1572,buscaDEPOT!$L$4)</f>
        <v>2</v>
      </c>
      <c r="B1572" t="s">
        <v>9607</v>
      </c>
      <c r="C1572" t="s">
        <v>9608</v>
      </c>
      <c r="D1572" t="s">
        <v>9609</v>
      </c>
      <c r="E1572" t="s">
        <v>9610</v>
      </c>
      <c r="F1572" t="s">
        <v>9611</v>
      </c>
      <c r="G1572" t="s">
        <v>9612</v>
      </c>
      <c r="J1572" t="s">
        <v>9613</v>
      </c>
      <c r="K1572" t="s">
        <v>9614</v>
      </c>
      <c r="L1572" t="s">
        <v>9615</v>
      </c>
    </row>
    <row r="1573" spans="1:13">
      <c r="A1573">
        <f>COUNTIF($B$2:B1573,buscaDEPOT!$L$4)</f>
        <v>2</v>
      </c>
      <c r="B1573" t="s">
        <v>9607</v>
      </c>
      <c r="C1573" t="s">
        <v>9608</v>
      </c>
      <c r="D1573" t="s">
        <v>9616</v>
      </c>
      <c r="E1573" t="s">
        <v>9611</v>
      </c>
      <c r="F1573" t="s">
        <v>9611</v>
      </c>
      <c r="G1573" t="s">
        <v>9617</v>
      </c>
      <c r="H1573" t="s">
        <v>9618</v>
      </c>
      <c r="J1573" t="s">
        <v>9619</v>
      </c>
      <c r="K1573" t="s">
        <v>9620</v>
      </c>
      <c r="L1573" t="s">
        <v>9621</v>
      </c>
      <c r="M1573" t="s">
        <v>9622</v>
      </c>
    </row>
    <row r="1574" spans="1:13">
      <c r="A1574">
        <f>COUNTIF($B$2:B1574,buscaDEPOT!$L$4)</f>
        <v>2</v>
      </c>
      <c r="B1574" t="s">
        <v>9607</v>
      </c>
      <c r="C1574" t="s">
        <v>9608</v>
      </c>
      <c r="D1574" t="s">
        <v>9623</v>
      </c>
      <c r="E1574" t="s">
        <v>9624</v>
      </c>
      <c r="F1574" t="s">
        <v>9625</v>
      </c>
      <c r="G1574" t="s">
        <v>9626</v>
      </c>
      <c r="J1574" t="s">
        <v>9627</v>
      </c>
      <c r="K1574" t="s">
        <v>9628</v>
      </c>
      <c r="L1574" t="s">
        <v>9629</v>
      </c>
      <c r="M1574" t="s">
        <v>9622</v>
      </c>
    </row>
    <row r="1575" spans="1:13">
      <c r="A1575">
        <f>COUNTIF($B$2:B1575,buscaDEPOT!$L$4)</f>
        <v>2</v>
      </c>
      <c r="B1575" t="s">
        <v>9607</v>
      </c>
      <c r="C1575" t="s">
        <v>9608</v>
      </c>
      <c r="D1575" t="s">
        <v>9630</v>
      </c>
      <c r="E1575" t="s">
        <v>9631</v>
      </c>
      <c r="F1575" t="s">
        <v>9631</v>
      </c>
      <c r="G1575" t="s">
        <v>9632</v>
      </c>
      <c r="J1575" t="s">
        <v>9633</v>
      </c>
      <c r="K1575" t="s">
        <v>9634</v>
      </c>
      <c r="L1575" t="s">
        <v>9635</v>
      </c>
      <c r="M1575" t="s">
        <v>9622</v>
      </c>
    </row>
    <row r="1576" spans="1:13">
      <c r="A1576">
        <f>COUNTIF($B$2:B1576,buscaDEPOT!$L$4)</f>
        <v>2</v>
      </c>
      <c r="B1576" t="s">
        <v>9607</v>
      </c>
      <c r="C1576" t="s">
        <v>9608</v>
      </c>
      <c r="D1576" t="s">
        <v>9636</v>
      </c>
      <c r="E1576" t="s">
        <v>9637</v>
      </c>
      <c r="F1576" t="s">
        <v>9638</v>
      </c>
      <c r="G1576" t="s">
        <v>9639</v>
      </c>
      <c r="J1576" t="s">
        <v>9640</v>
      </c>
      <c r="K1576" t="s">
        <v>9641</v>
      </c>
      <c r="L1576" t="s">
        <v>9642</v>
      </c>
      <c r="M1576" t="s">
        <v>9622</v>
      </c>
    </row>
    <row r="1577" spans="1:13">
      <c r="A1577">
        <f>COUNTIF($B$2:B1577,buscaDEPOT!$L$4)</f>
        <v>2</v>
      </c>
      <c r="B1577" t="s">
        <v>9607</v>
      </c>
      <c r="C1577" t="s">
        <v>9608</v>
      </c>
      <c r="D1577" t="s">
        <v>9643</v>
      </c>
      <c r="E1577" t="s">
        <v>9644</v>
      </c>
      <c r="F1577" t="s">
        <v>9645</v>
      </c>
      <c r="G1577" t="s">
        <v>9646</v>
      </c>
      <c r="J1577" t="s">
        <v>9647</v>
      </c>
      <c r="K1577" t="s">
        <v>9648</v>
      </c>
      <c r="L1577" t="s">
        <v>9649</v>
      </c>
      <c r="M1577" t="s">
        <v>9622</v>
      </c>
    </row>
    <row r="1578" spans="1:13">
      <c r="A1578">
        <f>COUNTIF($B$2:B1578,buscaDEPOT!$L$4)</f>
        <v>2</v>
      </c>
      <c r="B1578" t="s">
        <v>9658</v>
      </c>
      <c r="C1578" t="s">
        <v>9659</v>
      </c>
      <c r="D1578" t="s">
        <v>9667</v>
      </c>
      <c r="E1578" t="s">
        <v>9668</v>
      </c>
      <c r="F1578" t="s">
        <v>9659</v>
      </c>
      <c r="G1578" t="s">
        <v>9669</v>
      </c>
      <c r="H1578" t="s">
        <v>9670</v>
      </c>
      <c r="J1578" t="s">
        <v>9671</v>
      </c>
      <c r="K1578" t="s">
        <v>9672</v>
      </c>
      <c r="L1578" t="s">
        <v>9673</v>
      </c>
    </row>
    <row r="1579" spans="1:13">
      <c r="A1579">
        <f>COUNTIF($B$2:B1579,buscaDEPOT!$L$4)</f>
        <v>2</v>
      </c>
      <c r="B1579" t="s">
        <v>9658</v>
      </c>
      <c r="C1579" t="s">
        <v>9659</v>
      </c>
      <c r="D1579" t="s">
        <v>9660</v>
      </c>
      <c r="E1579" t="s">
        <v>9661</v>
      </c>
      <c r="F1579" t="s">
        <v>9659</v>
      </c>
      <c r="G1579" t="s">
        <v>9662</v>
      </c>
      <c r="H1579" t="s">
        <v>9663</v>
      </c>
      <c r="J1579" t="s">
        <v>9664</v>
      </c>
      <c r="K1579" t="s">
        <v>9665</v>
      </c>
      <c r="L1579" t="s">
        <v>9666</v>
      </c>
      <c r="M1579" t="s">
        <v>9660</v>
      </c>
    </row>
    <row r="1580" spans="1:13">
      <c r="A1580">
        <f>COUNTIF($B$2:B1580,buscaDEPOT!$L$4)</f>
        <v>2</v>
      </c>
      <c r="B1580" t="s">
        <v>9674</v>
      </c>
      <c r="C1580" t="s">
        <v>9675</v>
      </c>
      <c r="D1580" t="s">
        <v>9676</v>
      </c>
      <c r="E1580" t="s">
        <v>9677</v>
      </c>
      <c r="F1580" t="s">
        <v>9678</v>
      </c>
      <c r="G1580" t="s">
        <v>9679</v>
      </c>
      <c r="J1580" t="s">
        <v>90</v>
      </c>
      <c r="K1580" t="s">
        <v>9680</v>
      </c>
      <c r="L1580" t="s">
        <v>9681</v>
      </c>
      <c r="M1580" t="s">
        <v>9676</v>
      </c>
    </row>
    <row r="1581" spans="1:13">
      <c r="A1581">
        <f>COUNTIF($B$2:B1581,buscaDEPOT!$L$4)</f>
        <v>2</v>
      </c>
      <c r="B1581" t="s">
        <v>9674</v>
      </c>
      <c r="C1581" t="s">
        <v>9675</v>
      </c>
      <c r="D1581" t="s">
        <v>9682</v>
      </c>
      <c r="E1581" t="s">
        <v>9683</v>
      </c>
      <c r="F1581" t="s">
        <v>9684</v>
      </c>
      <c r="G1581" t="s">
        <v>9685</v>
      </c>
      <c r="J1581" t="s">
        <v>9686</v>
      </c>
      <c r="K1581" t="s">
        <v>9687</v>
      </c>
      <c r="L1581" t="s">
        <v>9688</v>
      </c>
      <c r="M1581" t="s">
        <v>9676</v>
      </c>
    </row>
    <row r="1582" spans="1:13">
      <c r="A1582">
        <f>COUNTIF($B$2:B1582,buscaDEPOT!$L$4)</f>
        <v>2</v>
      </c>
      <c r="B1582" t="s">
        <v>9689</v>
      </c>
      <c r="C1582" t="s">
        <v>9690</v>
      </c>
      <c r="D1582" t="s">
        <v>9698</v>
      </c>
      <c r="E1582" t="s">
        <v>9699</v>
      </c>
      <c r="F1582" t="s">
        <v>1699</v>
      </c>
      <c r="G1582" t="s">
        <v>1699</v>
      </c>
      <c r="K1582" t="s">
        <v>1716</v>
      </c>
    </row>
    <row r="1583" spans="1:13">
      <c r="A1583">
        <f>COUNTIF($B$2:B1583,buscaDEPOT!$L$4)</f>
        <v>2</v>
      </c>
      <c r="B1583" t="s">
        <v>9689</v>
      </c>
      <c r="C1583" t="s">
        <v>9690</v>
      </c>
      <c r="D1583" t="s">
        <v>9697</v>
      </c>
      <c r="E1583" t="s">
        <v>9704</v>
      </c>
      <c r="F1583" t="s">
        <v>9704</v>
      </c>
      <c r="G1583" t="s">
        <v>9705</v>
      </c>
      <c r="J1583" t="s">
        <v>9706</v>
      </c>
      <c r="K1583" t="s">
        <v>9707</v>
      </c>
      <c r="L1583" t="s">
        <v>9708</v>
      </c>
      <c r="M1583" t="s">
        <v>9697</v>
      </c>
    </row>
    <row r="1584" spans="1:13">
      <c r="A1584">
        <f>COUNTIF($B$2:B1584,buscaDEPOT!$L$4)</f>
        <v>2</v>
      </c>
      <c r="B1584" t="s">
        <v>9689</v>
      </c>
      <c r="C1584" t="s">
        <v>9690</v>
      </c>
      <c r="D1584" t="s">
        <v>9691</v>
      </c>
      <c r="E1584" t="s">
        <v>9692</v>
      </c>
      <c r="F1584" t="s">
        <v>9692</v>
      </c>
      <c r="G1584" t="s">
        <v>9693</v>
      </c>
      <c r="J1584" t="s">
        <v>9694</v>
      </c>
      <c r="K1584" t="s">
        <v>9695</v>
      </c>
      <c r="L1584" t="s">
        <v>9696</v>
      </c>
      <c r="M1584" t="s">
        <v>9697</v>
      </c>
    </row>
    <row r="1585" spans="1:13">
      <c r="A1585">
        <f>COUNTIF($B$2:B1585,buscaDEPOT!$L$4)</f>
        <v>2</v>
      </c>
      <c r="B1585" t="s">
        <v>9689</v>
      </c>
      <c r="C1585" t="s">
        <v>9690</v>
      </c>
      <c r="D1585" t="s">
        <v>9722</v>
      </c>
      <c r="E1585" t="s">
        <v>9723</v>
      </c>
      <c r="F1585" t="s">
        <v>9723</v>
      </c>
      <c r="G1585" t="s">
        <v>9724</v>
      </c>
      <c r="J1585" t="s">
        <v>9725</v>
      </c>
      <c r="M1585" t="s">
        <v>9697</v>
      </c>
    </row>
    <row r="1586" spans="1:13">
      <c r="A1586">
        <f>COUNTIF($B$2:B1586,buscaDEPOT!$L$4)</f>
        <v>2</v>
      </c>
      <c r="B1586" t="s">
        <v>9689</v>
      </c>
      <c r="C1586" t="s">
        <v>9690</v>
      </c>
      <c r="D1586" t="s">
        <v>9726</v>
      </c>
      <c r="E1586" t="s">
        <v>9727</v>
      </c>
      <c r="F1586" t="s">
        <v>9728</v>
      </c>
      <c r="G1586" t="s">
        <v>9729</v>
      </c>
      <c r="J1586" t="s">
        <v>9730</v>
      </c>
      <c r="M1586" t="s">
        <v>9697</v>
      </c>
    </row>
    <row r="1587" spans="1:13">
      <c r="A1587">
        <f>COUNTIF($B$2:B1587,buscaDEPOT!$L$4)</f>
        <v>2</v>
      </c>
      <c r="B1587" t="s">
        <v>9689</v>
      </c>
      <c r="C1587" t="s">
        <v>9690</v>
      </c>
      <c r="D1587" t="s">
        <v>9700</v>
      </c>
      <c r="E1587" t="s">
        <v>9701</v>
      </c>
      <c r="F1587" t="s">
        <v>9701</v>
      </c>
      <c r="G1587" t="s">
        <v>9702</v>
      </c>
      <c r="J1587" t="s">
        <v>9703</v>
      </c>
      <c r="M1587" t="s">
        <v>9697</v>
      </c>
    </row>
    <row r="1588" spans="1:13">
      <c r="A1588">
        <f>COUNTIF($B$2:B1588,buscaDEPOT!$L$4)</f>
        <v>2</v>
      </c>
      <c r="B1588" t="s">
        <v>9689</v>
      </c>
      <c r="C1588" t="s">
        <v>9690</v>
      </c>
      <c r="D1588" t="s">
        <v>9717</v>
      </c>
      <c r="E1588" t="s">
        <v>9718</v>
      </c>
      <c r="F1588" t="s">
        <v>9718</v>
      </c>
      <c r="G1588" t="s">
        <v>9719</v>
      </c>
      <c r="J1588" t="s">
        <v>9720</v>
      </c>
      <c r="K1588" t="s">
        <v>9721</v>
      </c>
      <c r="M1588" t="s">
        <v>9697</v>
      </c>
    </row>
    <row r="1589" spans="1:13">
      <c r="A1589">
        <f>COUNTIF($B$2:B1589,buscaDEPOT!$L$4)</f>
        <v>2</v>
      </c>
      <c r="B1589" t="s">
        <v>9689</v>
      </c>
      <c r="C1589" t="s">
        <v>9690</v>
      </c>
      <c r="D1589" t="s">
        <v>9713</v>
      </c>
      <c r="E1589" t="s">
        <v>9714</v>
      </c>
      <c r="F1589" t="s">
        <v>9714</v>
      </c>
      <c r="G1589" t="s">
        <v>9715</v>
      </c>
      <c r="J1589" t="s">
        <v>9716</v>
      </c>
      <c r="M1589" t="s">
        <v>9697</v>
      </c>
    </row>
    <row r="1590" spans="1:13">
      <c r="A1590">
        <f>COUNTIF($B$2:B1590,buscaDEPOT!$L$4)</f>
        <v>2</v>
      </c>
      <c r="B1590" t="s">
        <v>9689</v>
      </c>
      <c r="C1590" t="s">
        <v>9690</v>
      </c>
      <c r="D1590" t="s">
        <v>9709</v>
      </c>
      <c r="E1590" t="s">
        <v>9710</v>
      </c>
      <c r="F1590" t="s">
        <v>9710</v>
      </c>
      <c r="G1590" t="s">
        <v>9711</v>
      </c>
      <c r="J1590" t="s">
        <v>9712</v>
      </c>
      <c r="M1590" t="s">
        <v>9697</v>
      </c>
    </row>
    <row r="1591" spans="1:13">
      <c r="A1591">
        <f>COUNTIF($B$2:B1591,buscaDEPOT!$L$4)</f>
        <v>2</v>
      </c>
      <c r="B1591" t="s">
        <v>9731</v>
      </c>
      <c r="C1591" t="s">
        <v>9732</v>
      </c>
      <c r="D1591" t="s">
        <v>9733</v>
      </c>
      <c r="E1591" t="s">
        <v>9734</v>
      </c>
      <c r="F1591" t="s">
        <v>9734</v>
      </c>
      <c r="G1591" t="s">
        <v>9735</v>
      </c>
      <c r="K1591" t="s">
        <v>9736</v>
      </c>
      <c r="L1591" t="s">
        <v>9737</v>
      </c>
      <c r="M1591" t="s">
        <v>9733</v>
      </c>
    </row>
    <row r="1592" spans="1:13">
      <c r="A1592">
        <f>COUNTIF($B$2:B1592,buscaDEPOT!$L$4)</f>
        <v>2</v>
      </c>
      <c r="B1592" t="s">
        <v>9738</v>
      </c>
      <c r="C1592" t="s">
        <v>9739</v>
      </c>
      <c r="D1592" t="s">
        <v>9740</v>
      </c>
      <c r="E1592" t="s">
        <v>9739</v>
      </c>
      <c r="F1592" t="s">
        <v>9741</v>
      </c>
      <c r="G1592" t="s">
        <v>9742</v>
      </c>
      <c r="J1592" t="s">
        <v>6860</v>
      </c>
      <c r="K1592" t="s">
        <v>9743</v>
      </c>
      <c r="M1592" t="s">
        <v>6856</v>
      </c>
    </row>
    <row r="1593" spans="1:13">
      <c r="A1593">
        <f>COUNTIF($B$2:B1593,buscaDEPOT!$L$4)</f>
        <v>2</v>
      </c>
      <c r="B1593" t="s">
        <v>9744</v>
      </c>
      <c r="C1593" t="s">
        <v>9745</v>
      </c>
      <c r="D1593" t="s">
        <v>9746</v>
      </c>
      <c r="E1593" t="s">
        <v>9747</v>
      </c>
      <c r="F1593" t="s">
        <v>9747</v>
      </c>
      <c r="G1593" t="s">
        <v>9748</v>
      </c>
      <c r="H1593" t="s">
        <v>9749</v>
      </c>
      <c r="I1593" t="s">
        <v>9750</v>
      </c>
      <c r="K1593" t="s">
        <v>9751</v>
      </c>
      <c r="L1593" t="s">
        <v>9752</v>
      </c>
      <c r="M1593" t="s">
        <v>9746</v>
      </c>
    </row>
    <row r="1594" spans="1:13">
      <c r="A1594">
        <f>COUNTIF($B$2:B1594,buscaDEPOT!$L$4)</f>
        <v>2</v>
      </c>
      <c r="B1594" t="s">
        <v>9753</v>
      </c>
      <c r="C1594" t="s">
        <v>9754</v>
      </c>
      <c r="D1594" t="s">
        <v>9755</v>
      </c>
      <c r="E1594" t="s">
        <v>9756</v>
      </c>
      <c r="F1594" t="s">
        <v>9756</v>
      </c>
      <c r="G1594" t="s">
        <v>9757</v>
      </c>
      <c r="H1594" t="s">
        <v>9756</v>
      </c>
      <c r="I1594" t="s">
        <v>9758</v>
      </c>
      <c r="K1594" t="s">
        <v>9759</v>
      </c>
      <c r="L1594" t="s">
        <v>9760</v>
      </c>
      <c r="M1594" t="s">
        <v>9755</v>
      </c>
    </row>
    <row r="1595" spans="1:13">
      <c r="A1595">
        <f>COUNTIF($B$2:B1595,buscaDEPOT!$L$4)</f>
        <v>2</v>
      </c>
      <c r="B1595" t="s">
        <v>9761</v>
      </c>
      <c r="C1595" t="s">
        <v>9762</v>
      </c>
      <c r="D1595" t="s">
        <v>9763</v>
      </c>
      <c r="E1595" t="s">
        <v>9764</v>
      </c>
      <c r="F1595" t="s">
        <v>9764</v>
      </c>
      <c r="G1595" t="s">
        <v>9765</v>
      </c>
      <c r="H1595" t="s">
        <v>9766</v>
      </c>
      <c r="K1595" t="s">
        <v>9767</v>
      </c>
      <c r="L1595" t="s">
        <v>9768</v>
      </c>
      <c r="M1595" t="s">
        <v>9763</v>
      </c>
    </row>
    <row r="1596" spans="1:13">
      <c r="A1596">
        <f>COUNTIF($B$2:B1596,buscaDEPOT!$L$4)</f>
        <v>2</v>
      </c>
      <c r="B1596" t="s">
        <v>9769</v>
      </c>
      <c r="C1596" t="s">
        <v>9770</v>
      </c>
      <c r="D1596" t="s">
        <v>9777</v>
      </c>
      <c r="E1596" t="s">
        <v>9778</v>
      </c>
      <c r="F1596" t="s">
        <v>9772</v>
      </c>
      <c r="G1596" t="s">
        <v>9773</v>
      </c>
      <c r="H1596" t="s">
        <v>9774</v>
      </c>
      <c r="I1596" t="s">
        <v>9772</v>
      </c>
      <c r="K1596" t="s">
        <v>9779</v>
      </c>
      <c r="L1596" t="s">
        <v>9776</v>
      </c>
      <c r="M1596" t="s">
        <v>9771</v>
      </c>
    </row>
    <row r="1597" spans="1:13">
      <c r="A1597">
        <f>COUNTIF($B$2:B1597,buscaDEPOT!$L$4)</f>
        <v>2</v>
      </c>
      <c r="B1597" t="s">
        <v>9769</v>
      </c>
      <c r="C1597" t="s">
        <v>9770</v>
      </c>
      <c r="D1597" t="s">
        <v>9771</v>
      </c>
      <c r="E1597" t="s">
        <v>9772</v>
      </c>
      <c r="F1597" t="s">
        <v>9772</v>
      </c>
      <c r="G1597" t="s">
        <v>9773</v>
      </c>
      <c r="H1597" t="s">
        <v>9774</v>
      </c>
      <c r="K1597" t="s">
        <v>9775</v>
      </c>
      <c r="L1597" t="s">
        <v>9776</v>
      </c>
      <c r="M1597" t="s">
        <v>9771</v>
      </c>
    </row>
    <row r="1598" spans="1:13">
      <c r="A1598">
        <f>COUNTIF($B$2:B1598,buscaDEPOT!$L$4)</f>
        <v>2</v>
      </c>
      <c r="B1598" t="s">
        <v>9780</v>
      </c>
      <c r="C1598" t="s">
        <v>9781</v>
      </c>
      <c r="D1598" t="s">
        <v>9782</v>
      </c>
      <c r="E1598" t="s">
        <v>9783</v>
      </c>
      <c r="F1598" t="s">
        <v>9783</v>
      </c>
      <c r="G1598" t="s">
        <v>1741</v>
      </c>
      <c r="K1598" t="s">
        <v>9784</v>
      </c>
      <c r="L1598" t="s">
        <v>9785</v>
      </c>
      <c r="M1598" t="s">
        <v>9782</v>
      </c>
    </row>
    <row r="1599" spans="1:13">
      <c r="A1599">
        <f>COUNTIF($B$2:B1599,buscaDEPOT!$L$4)</f>
        <v>2</v>
      </c>
      <c r="B1599" t="s">
        <v>9786</v>
      </c>
      <c r="C1599" t="s">
        <v>9787</v>
      </c>
      <c r="D1599" t="s">
        <v>9788</v>
      </c>
      <c r="E1599" t="s">
        <v>9789</v>
      </c>
      <c r="F1599" t="s">
        <v>9790</v>
      </c>
      <c r="G1599" t="s">
        <v>9791</v>
      </c>
      <c r="H1599" t="s">
        <v>9792</v>
      </c>
      <c r="I1599" t="s">
        <v>9793</v>
      </c>
      <c r="K1599" t="s">
        <v>9794</v>
      </c>
      <c r="L1599" t="s">
        <v>9795</v>
      </c>
      <c r="M1599" t="s">
        <v>9788</v>
      </c>
    </row>
    <row r="1600" spans="1:13">
      <c r="A1600">
        <f>COUNTIF($B$2:B1600,buscaDEPOT!$L$4)</f>
        <v>2</v>
      </c>
      <c r="B1600" t="s">
        <v>9796</v>
      </c>
      <c r="C1600" t="s">
        <v>9797</v>
      </c>
      <c r="D1600" t="s">
        <v>9798</v>
      </c>
      <c r="E1600" t="s">
        <v>9799</v>
      </c>
      <c r="F1600" t="s">
        <v>9800</v>
      </c>
      <c r="G1600" t="s">
        <v>9800</v>
      </c>
      <c r="K1600" t="s">
        <v>9801</v>
      </c>
      <c r="L1600" t="s">
        <v>9801</v>
      </c>
      <c r="M1600" t="s">
        <v>9798</v>
      </c>
    </row>
    <row r="1601" spans="1:13">
      <c r="A1601">
        <f>COUNTIF($B$2:B1601,buscaDEPOT!$L$4)</f>
        <v>2</v>
      </c>
      <c r="B1601" t="s">
        <v>9802</v>
      </c>
      <c r="C1601" t="s">
        <v>9803</v>
      </c>
      <c r="D1601" t="s">
        <v>9804</v>
      </c>
      <c r="E1601" t="s">
        <v>9805</v>
      </c>
      <c r="F1601" t="s">
        <v>9805</v>
      </c>
      <c r="G1601" t="s">
        <v>9806</v>
      </c>
      <c r="H1601" t="s">
        <v>9807</v>
      </c>
      <c r="I1601" t="s">
        <v>9808</v>
      </c>
      <c r="K1601" t="s">
        <v>9809</v>
      </c>
      <c r="L1601" t="s">
        <v>9809</v>
      </c>
      <c r="M1601" t="s">
        <v>9804</v>
      </c>
    </row>
    <row r="1602" spans="1:13">
      <c r="A1602">
        <f>COUNTIF($B$2:B1602,buscaDEPOT!$L$4)</f>
        <v>2</v>
      </c>
      <c r="B1602" t="s">
        <v>9810</v>
      </c>
      <c r="C1602" t="s">
        <v>9811</v>
      </c>
      <c r="D1602" t="s">
        <v>9812</v>
      </c>
      <c r="E1602" t="s">
        <v>9813</v>
      </c>
      <c r="F1602" t="s">
        <v>9813</v>
      </c>
      <c r="G1602" t="s">
        <v>9814</v>
      </c>
      <c r="H1602" t="s">
        <v>9815</v>
      </c>
      <c r="I1602" t="s">
        <v>9816</v>
      </c>
      <c r="K1602" t="s">
        <v>9817</v>
      </c>
      <c r="L1602" t="s">
        <v>9817</v>
      </c>
      <c r="M1602" t="s">
        <v>9818</v>
      </c>
    </row>
    <row r="1603" spans="1:13">
      <c r="A1603">
        <f>COUNTIF($B$2:B1603,buscaDEPOT!$L$4)</f>
        <v>2</v>
      </c>
      <c r="B1603" t="s">
        <v>9819</v>
      </c>
      <c r="C1603" t="s">
        <v>9820</v>
      </c>
      <c r="D1603" t="s">
        <v>9853</v>
      </c>
      <c r="E1603" t="s">
        <v>9854</v>
      </c>
      <c r="F1603" t="s">
        <v>9855</v>
      </c>
      <c r="G1603" t="s">
        <v>9856</v>
      </c>
      <c r="H1603" t="s">
        <v>9857</v>
      </c>
      <c r="I1603" t="s">
        <v>9831</v>
      </c>
      <c r="J1603" t="s">
        <v>9858</v>
      </c>
      <c r="K1603" t="s">
        <v>9859</v>
      </c>
      <c r="L1603" t="s">
        <v>9860</v>
      </c>
      <c r="M1603" t="s">
        <v>9829</v>
      </c>
    </row>
    <row r="1604" spans="1:13">
      <c r="A1604">
        <f>COUNTIF($B$2:B1604,buscaDEPOT!$L$4)</f>
        <v>2</v>
      </c>
      <c r="B1604" t="s">
        <v>9819</v>
      </c>
      <c r="C1604" t="s">
        <v>9820</v>
      </c>
      <c r="D1604" t="s">
        <v>9868</v>
      </c>
      <c r="E1604" t="s">
        <v>9869</v>
      </c>
      <c r="F1604" t="s">
        <v>9870</v>
      </c>
      <c r="G1604" t="s">
        <v>9871</v>
      </c>
      <c r="H1604" t="s">
        <v>9872</v>
      </c>
      <c r="J1604" t="s">
        <v>9873</v>
      </c>
      <c r="K1604" t="s">
        <v>9874</v>
      </c>
      <c r="L1604" t="s">
        <v>9875</v>
      </c>
      <c r="M1604" t="s">
        <v>9829</v>
      </c>
    </row>
    <row r="1605" spans="1:13">
      <c r="A1605">
        <f>COUNTIF($B$2:B1605,buscaDEPOT!$L$4)</f>
        <v>2</v>
      </c>
      <c r="B1605" t="s">
        <v>9819</v>
      </c>
      <c r="C1605" t="s">
        <v>9820</v>
      </c>
      <c r="D1605" t="s">
        <v>9844</v>
      </c>
      <c r="E1605" t="s">
        <v>9845</v>
      </c>
      <c r="F1605" t="s">
        <v>9846</v>
      </c>
      <c r="G1605" t="s">
        <v>9847</v>
      </c>
      <c r="H1605" t="s">
        <v>9848</v>
      </c>
      <c r="I1605" t="s">
        <v>9849</v>
      </c>
      <c r="J1605" t="s">
        <v>9850</v>
      </c>
      <c r="K1605" t="s">
        <v>9851</v>
      </c>
      <c r="L1605" t="s">
        <v>9852</v>
      </c>
    </row>
    <row r="1606" spans="1:13">
      <c r="A1606">
        <f>COUNTIF($B$2:B1606,buscaDEPOT!$L$4)</f>
        <v>2</v>
      </c>
      <c r="B1606" t="s">
        <v>9819</v>
      </c>
      <c r="C1606" t="s">
        <v>9820</v>
      </c>
      <c r="D1606" t="s">
        <v>9837</v>
      </c>
      <c r="E1606" t="s">
        <v>9838</v>
      </c>
      <c r="F1606" t="s">
        <v>9839</v>
      </c>
      <c r="G1606" t="s">
        <v>9840</v>
      </c>
      <c r="H1606" t="s">
        <v>9841</v>
      </c>
      <c r="I1606" t="s">
        <v>9838</v>
      </c>
      <c r="J1606" t="s">
        <v>7804</v>
      </c>
      <c r="K1606" t="s">
        <v>9842</v>
      </c>
      <c r="L1606" t="s">
        <v>9843</v>
      </c>
      <c r="M1606" t="s">
        <v>9829</v>
      </c>
    </row>
    <row r="1607" spans="1:13">
      <c r="A1607">
        <f>COUNTIF($B$2:B1607,buscaDEPOT!$L$4)</f>
        <v>2</v>
      </c>
      <c r="B1607" t="s">
        <v>9819</v>
      </c>
      <c r="C1607" t="s">
        <v>9820</v>
      </c>
      <c r="D1607" t="s">
        <v>9821</v>
      </c>
      <c r="E1607" t="s">
        <v>9822</v>
      </c>
      <c r="F1607" t="s">
        <v>9823</v>
      </c>
      <c r="G1607" t="s">
        <v>9824</v>
      </c>
      <c r="H1607" t="s">
        <v>9825</v>
      </c>
      <c r="J1607" t="s">
        <v>9826</v>
      </c>
      <c r="K1607" t="s">
        <v>9827</v>
      </c>
      <c r="L1607" t="s">
        <v>9828</v>
      </c>
      <c r="M1607" t="s">
        <v>9829</v>
      </c>
    </row>
    <row r="1608" spans="1:13">
      <c r="A1608">
        <f>COUNTIF($B$2:B1608,buscaDEPOT!$L$4)</f>
        <v>2</v>
      </c>
      <c r="B1608" t="s">
        <v>9819</v>
      </c>
      <c r="C1608" t="s">
        <v>9820</v>
      </c>
      <c r="D1608" t="s">
        <v>9861</v>
      </c>
      <c r="E1608" t="s">
        <v>9862</v>
      </c>
      <c r="F1608" t="s">
        <v>9862</v>
      </c>
      <c r="G1608" t="s">
        <v>9863</v>
      </c>
      <c r="H1608" t="s">
        <v>9864</v>
      </c>
      <c r="J1608" t="s">
        <v>9865</v>
      </c>
      <c r="K1608" t="s">
        <v>9866</v>
      </c>
      <c r="L1608" t="s">
        <v>9867</v>
      </c>
      <c r="M1608" t="s">
        <v>9829</v>
      </c>
    </row>
    <row r="1609" spans="1:13">
      <c r="A1609">
        <f>COUNTIF($B$2:B1609,buscaDEPOT!$L$4)</f>
        <v>2</v>
      </c>
      <c r="B1609" t="s">
        <v>9819</v>
      </c>
      <c r="C1609" t="s">
        <v>9820</v>
      </c>
      <c r="D1609" t="s">
        <v>9912</v>
      </c>
      <c r="E1609" t="s">
        <v>9913</v>
      </c>
      <c r="F1609" t="s">
        <v>9839</v>
      </c>
      <c r="G1609" t="s">
        <v>9914</v>
      </c>
      <c r="H1609" t="s">
        <v>9915</v>
      </c>
      <c r="I1609" t="s">
        <v>9913</v>
      </c>
      <c r="J1609" t="s">
        <v>9916</v>
      </c>
      <c r="K1609" t="s">
        <v>9917</v>
      </c>
      <c r="L1609" t="s">
        <v>9918</v>
      </c>
      <c r="M1609" t="s">
        <v>9829</v>
      </c>
    </row>
    <row r="1610" spans="1:13">
      <c r="A1610">
        <f>COUNTIF($B$2:B1610,buscaDEPOT!$L$4)</f>
        <v>2</v>
      </c>
      <c r="B1610" t="s">
        <v>9819</v>
      </c>
      <c r="C1610" t="s">
        <v>9820</v>
      </c>
      <c r="D1610" t="s">
        <v>9876</v>
      </c>
      <c r="E1610" t="s">
        <v>9877</v>
      </c>
      <c r="F1610" t="s">
        <v>9877</v>
      </c>
      <c r="G1610" t="s">
        <v>9878</v>
      </c>
      <c r="H1610" t="s">
        <v>9879</v>
      </c>
      <c r="I1610" t="s">
        <v>9880</v>
      </c>
      <c r="J1610" t="s">
        <v>3261</v>
      </c>
      <c r="K1610" t="s">
        <v>9881</v>
      </c>
      <c r="L1610" t="s">
        <v>9882</v>
      </c>
      <c r="M1610" t="s">
        <v>9829</v>
      </c>
    </row>
    <row r="1611" spans="1:13">
      <c r="A1611">
        <f>COUNTIF($B$2:B1611,buscaDEPOT!$L$4)</f>
        <v>2</v>
      </c>
      <c r="B1611" t="s">
        <v>9819</v>
      </c>
      <c r="C1611" t="s">
        <v>9820</v>
      </c>
      <c r="D1611" t="s">
        <v>9883</v>
      </c>
      <c r="E1611" t="s">
        <v>9884</v>
      </c>
      <c r="F1611" t="s">
        <v>9884</v>
      </c>
      <c r="G1611" t="s">
        <v>9885</v>
      </c>
      <c r="H1611" t="s">
        <v>9886</v>
      </c>
      <c r="I1611" t="s">
        <v>9887</v>
      </c>
      <c r="J1611" t="s">
        <v>9888</v>
      </c>
      <c r="K1611" t="s">
        <v>9889</v>
      </c>
      <c r="L1611" t="s">
        <v>9890</v>
      </c>
      <c r="M1611" t="s">
        <v>9829</v>
      </c>
    </row>
    <row r="1612" spans="1:13">
      <c r="A1612">
        <f>COUNTIF($B$2:B1612,buscaDEPOT!$L$4)</f>
        <v>2</v>
      </c>
      <c r="B1612" t="s">
        <v>9819</v>
      </c>
      <c r="C1612" t="s">
        <v>9820</v>
      </c>
      <c r="D1612" t="s">
        <v>9891</v>
      </c>
      <c r="E1612" t="s">
        <v>9892</v>
      </c>
      <c r="F1612" t="s">
        <v>9892</v>
      </c>
      <c r="G1612" t="s">
        <v>9893</v>
      </c>
      <c r="H1612" t="s">
        <v>9894</v>
      </c>
      <c r="J1612" t="s">
        <v>7830</v>
      </c>
      <c r="K1612" t="s">
        <v>9895</v>
      </c>
      <c r="L1612" t="s">
        <v>9896</v>
      </c>
      <c r="M1612" t="s">
        <v>9829</v>
      </c>
    </row>
    <row r="1613" spans="1:13">
      <c r="A1613">
        <f>COUNTIF($B$2:B1613,buscaDEPOT!$L$4)</f>
        <v>2</v>
      </c>
      <c r="B1613" t="s">
        <v>9819</v>
      </c>
      <c r="C1613" t="s">
        <v>9820</v>
      </c>
      <c r="D1613" t="s">
        <v>9897</v>
      </c>
      <c r="E1613" t="s">
        <v>9898</v>
      </c>
      <c r="F1613" t="s">
        <v>9898</v>
      </c>
      <c r="G1613" t="s">
        <v>9899</v>
      </c>
      <c r="H1613" t="s">
        <v>9900</v>
      </c>
      <c r="I1613" t="s">
        <v>9901</v>
      </c>
      <c r="J1613" t="s">
        <v>9902</v>
      </c>
      <c r="K1613" t="s">
        <v>9903</v>
      </c>
      <c r="L1613" t="s">
        <v>9904</v>
      </c>
      <c r="M1613" t="s">
        <v>9829</v>
      </c>
    </row>
    <row r="1614" spans="1:13">
      <c r="A1614">
        <f>COUNTIF($B$2:B1614,buscaDEPOT!$L$4)</f>
        <v>2</v>
      </c>
      <c r="B1614" t="s">
        <v>9819</v>
      </c>
      <c r="C1614" t="s">
        <v>9820</v>
      </c>
      <c r="D1614" t="s">
        <v>9905</v>
      </c>
      <c r="E1614" t="s">
        <v>9906</v>
      </c>
      <c r="F1614" t="s">
        <v>9907</v>
      </c>
      <c r="G1614" t="s">
        <v>9908</v>
      </c>
      <c r="H1614" t="s">
        <v>9906</v>
      </c>
      <c r="J1614" t="s">
        <v>9909</v>
      </c>
      <c r="K1614" t="s">
        <v>9910</v>
      </c>
      <c r="L1614" t="s">
        <v>9911</v>
      </c>
      <c r="M1614" t="s">
        <v>9829</v>
      </c>
    </row>
    <row r="1615" spans="1:13">
      <c r="A1615">
        <f>COUNTIF($B$2:B1615,buscaDEPOT!$L$4)</f>
        <v>2</v>
      </c>
      <c r="B1615" t="s">
        <v>9819</v>
      </c>
      <c r="C1615" t="s">
        <v>9820</v>
      </c>
      <c r="D1615" t="s">
        <v>9830</v>
      </c>
      <c r="E1615" t="s">
        <v>9831</v>
      </c>
      <c r="F1615" t="s">
        <v>9832</v>
      </c>
      <c r="G1615" t="s">
        <v>9833</v>
      </c>
      <c r="H1615" t="s">
        <v>9831</v>
      </c>
      <c r="J1615" t="s">
        <v>9834</v>
      </c>
      <c r="K1615" t="s">
        <v>9835</v>
      </c>
      <c r="L1615" t="s">
        <v>9836</v>
      </c>
      <c r="M1615" t="s">
        <v>9829</v>
      </c>
    </row>
    <row r="1616" spans="1:13">
      <c r="A1616">
        <f>COUNTIF($B$2:B1616,buscaDEPOT!$L$4)</f>
        <v>2</v>
      </c>
      <c r="B1616" t="s">
        <v>9919</v>
      </c>
      <c r="C1616" t="s">
        <v>9920</v>
      </c>
      <c r="D1616" t="s">
        <v>9921</v>
      </c>
      <c r="E1616" t="s">
        <v>9922</v>
      </c>
      <c r="F1616" t="s">
        <v>9922</v>
      </c>
      <c r="G1616" t="s">
        <v>9923</v>
      </c>
      <c r="H1616" t="s">
        <v>9924</v>
      </c>
      <c r="J1616" t="s">
        <v>9925</v>
      </c>
      <c r="K1616" t="s">
        <v>9926</v>
      </c>
      <c r="L1616" t="s">
        <v>9927</v>
      </c>
      <c r="M1616" t="s">
        <v>9921</v>
      </c>
    </row>
    <row r="1617" spans="1:13">
      <c r="A1617">
        <f>COUNTIF($B$2:B1617,buscaDEPOT!$L$4)</f>
        <v>2</v>
      </c>
      <c r="B1617" t="s">
        <v>9919</v>
      </c>
      <c r="C1617" t="s">
        <v>9920</v>
      </c>
      <c r="D1617" t="s">
        <v>9928</v>
      </c>
      <c r="E1617" t="s">
        <v>9929</v>
      </c>
      <c r="F1617" t="s">
        <v>9922</v>
      </c>
      <c r="G1617" t="s">
        <v>9930</v>
      </c>
      <c r="H1617" t="s">
        <v>9931</v>
      </c>
      <c r="J1617" t="s">
        <v>9925</v>
      </c>
      <c r="K1617" t="s">
        <v>9932</v>
      </c>
      <c r="L1617" t="s">
        <v>9933</v>
      </c>
      <c r="M1617" t="s">
        <v>9921</v>
      </c>
    </row>
    <row r="1618" spans="1:13">
      <c r="A1618">
        <f>COUNTIF($B$2:B1618,buscaDEPOT!$L$4)</f>
        <v>2</v>
      </c>
      <c r="B1618" t="s">
        <v>9934</v>
      </c>
      <c r="C1618" t="s">
        <v>9935</v>
      </c>
      <c r="D1618" t="s">
        <v>9936</v>
      </c>
      <c r="E1618" t="s">
        <v>9937</v>
      </c>
      <c r="F1618" t="s">
        <v>9937</v>
      </c>
      <c r="G1618" t="s">
        <v>9938</v>
      </c>
      <c r="H1618" t="s">
        <v>9939</v>
      </c>
      <c r="K1618" t="s">
        <v>9940</v>
      </c>
      <c r="L1618" t="s">
        <v>9941</v>
      </c>
      <c r="M1618" t="s">
        <v>197</v>
      </c>
    </row>
    <row r="1619" spans="1:13">
      <c r="A1619">
        <f>COUNTIF($B$2:B1619,buscaDEPOT!$L$4)</f>
        <v>2</v>
      </c>
      <c r="B1619" t="s">
        <v>9942</v>
      </c>
      <c r="C1619" t="s">
        <v>9943</v>
      </c>
      <c r="D1619" t="s">
        <v>9944</v>
      </c>
      <c r="E1619" t="s">
        <v>9945</v>
      </c>
      <c r="G1619" t="s">
        <v>9946</v>
      </c>
      <c r="H1619" t="s">
        <v>9947</v>
      </c>
      <c r="M1619" t="s">
        <v>9944</v>
      </c>
    </row>
    <row r="1620" spans="1:13">
      <c r="A1620">
        <f>COUNTIF($B$2:B1620,buscaDEPOT!$L$4)</f>
        <v>2</v>
      </c>
      <c r="B1620" t="s">
        <v>9942</v>
      </c>
      <c r="C1620" t="s">
        <v>9943</v>
      </c>
      <c r="D1620" t="s">
        <v>9948</v>
      </c>
      <c r="E1620" t="s">
        <v>9949</v>
      </c>
      <c r="F1620" t="s">
        <v>9950</v>
      </c>
      <c r="G1620" t="s">
        <v>9946</v>
      </c>
      <c r="J1620" t="s">
        <v>9951</v>
      </c>
      <c r="K1620" t="s">
        <v>9952</v>
      </c>
      <c r="L1620" t="s">
        <v>9952</v>
      </c>
      <c r="M1620" t="s">
        <v>9944</v>
      </c>
    </row>
    <row r="1621" spans="1:13">
      <c r="A1621">
        <f>COUNTIF($B$2:B1621,buscaDEPOT!$L$4)</f>
        <v>2</v>
      </c>
      <c r="B1621" t="s">
        <v>9953</v>
      </c>
      <c r="C1621" t="s">
        <v>9954</v>
      </c>
      <c r="D1621" t="s">
        <v>9968</v>
      </c>
      <c r="E1621" t="s">
        <v>9969</v>
      </c>
      <c r="F1621" t="s">
        <v>9969</v>
      </c>
      <c r="G1621" t="s">
        <v>9970</v>
      </c>
      <c r="H1621" t="s">
        <v>9971</v>
      </c>
      <c r="J1621" t="s">
        <v>9972</v>
      </c>
      <c r="K1621" t="s">
        <v>9973</v>
      </c>
      <c r="L1621" t="s">
        <v>9974</v>
      </c>
    </row>
    <row r="1622" spans="1:13">
      <c r="A1622">
        <f>COUNTIF($B$2:B1622,buscaDEPOT!$L$4)</f>
        <v>2</v>
      </c>
      <c r="B1622" t="s">
        <v>9953</v>
      </c>
      <c r="C1622" t="s">
        <v>9954</v>
      </c>
      <c r="D1622" t="s">
        <v>9980</v>
      </c>
      <c r="E1622" t="s">
        <v>9981</v>
      </c>
      <c r="F1622" t="s">
        <v>9981</v>
      </c>
      <c r="G1622" t="s">
        <v>9982</v>
      </c>
      <c r="J1622" t="s">
        <v>1632</v>
      </c>
      <c r="K1622" t="s">
        <v>9983</v>
      </c>
      <c r="L1622" t="s">
        <v>9984</v>
      </c>
    </row>
    <row r="1623" spans="1:13">
      <c r="A1623">
        <f>COUNTIF($B$2:B1623,buscaDEPOT!$L$4)</f>
        <v>2</v>
      </c>
      <c r="B1623" t="s">
        <v>9953</v>
      </c>
      <c r="C1623" t="s">
        <v>9954</v>
      </c>
      <c r="D1623" t="s">
        <v>9963</v>
      </c>
      <c r="E1623" t="s">
        <v>9964</v>
      </c>
      <c r="F1623" t="s">
        <v>9964</v>
      </c>
      <c r="G1623" t="s">
        <v>9965</v>
      </c>
      <c r="J1623" t="s">
        <v>1621</v>
      </c>
      <c r="K1623" t="s">
        <v>9966</v>
      </c>
      <c r="L1623" t="s">
        <v>9967</v>
      </c>
      <c r="M1623" t="s">
        <v>9955</v>
      </c>
    </row>
    <row r="1624" spans="1:13">
      <c r="A1624">
        <f>COUNTIF($B$2:B1624,buscaDEPOT!$L$4)</f>
        <v>2</v>
      </c>
      <c r="B1624" t="s">
        <v>9953</v>
      </c>
      <c r="C1624" t="s">
        <v>9954</v>
      </c>
      <c r="D1624" t="s">
        <v>9985</v>
      </c>
      <c r="E1624" t="s">
        <v>9986</v>
      </c>
      <c r="F1624" t="s">
        <v>9986</v>
      </c>
      <c r="G1624" t="s">
        <v>9987</v>
      </c>
      <c r="H1624" t="s">
        <v>9988</v>
      </c>
      <c r="J1624" t="s">
        <v>9989</v>
      </c>
      <c r="K1624" t="s">
        <v>9990</v>
      </c>
      <c r="L1624" t="s">
        <v>9991</v>
      </c>
      <c r="M1624" t="s">
        <v>9955</v>
      </c>
    </row>
    <row r="1625" spans="1:13">
      <c r="A1625">
        <f>COUNTIF($B$2:B1625,buscaDEPOT!$L$4)</f>
        <v>2</v>
      </c>
      <c r="B1625" t="s">
        <v>9953</v>
      </c>
      <c r="C1625" t="s">
        <v>9954</v>
      </c>
      <c r="D1625" t="s">
        <v>9975</v>
      </c>
      <c r="E1625" t="s">
        <v>9976</v>
      </c>
      <c r="F1625" t="s">
        <v>9956</v>
      </c>
      <c r="G1625" t="s">
        <v>9977</v>
      </c>
      <c r="K1625" t="s">
        <v>9978</v>
      </c>
      <c r="L1625" t="s">
        <v>9979</v>
      </c>
      <c r="M1625" t="s">
        <v>9955</v>
      </c>
    </row>
    <row r="1626" spans="1:13">
      <c r="A1626">
        <f>COUNTIF($B$2:B1626,buscaDEPOT!$L$4)</f>
        <v>2</v>
      </c>
      <c r="B1626" t="s">
        <v>9953</v>
      </c>
      <c r="C1626" t="s">
        <v>9954</v>
      </c>
      <c r="D1626" t="s">
        <v>9955</v>
      </c>
      <c r="E1626" t="s">
        <v>9956</v>
      </c>
      <c r="F1626" t="s">
        <v>9956</v>
      </c>
      <c r="G1626" t="s">
        <v>9957</v>
      </c>
      <c r="H1626" t="s">
        <v>9958</v>
      </c>
      <c r="I1626" t="s">
        <v>9959</v>
      </c>
      <c r="J1626" t="s">
        <v>9960</v>
      </c>
      <c r="K1626" t="s">
        <v>9961</v>
      </c>
      <c r="L1626" t="s">
        <v>9962</v>
      </c>
      <c r="M1626" t="s">
        <v>9955</v>
      </c>
    </row>
    <row r="1627" spans="1:13">
      <c r="A1627">
        <f>COUNTIF($B$2:B1627,buscaDEPOT!$L$4)</f>
        <v>2</v>
      </c>
      <c r="B1627" t="s">
        <v>9992</v>
      </c>
      <c r="C1627" t="s">
        <v>9993</v>
      </c>
      <c r="D1627" t="s">
        <v>9994</v>
      </c>
      <c r="E1627" t="s">
        <v>9995</v>
      </c>
      <c r="F1627" t="s">
        <v>9996</v>
      </c>
      <c r="G1627" t="s">
        <v>9997</v>
      </c>
      <c r="K1627" t="s">
        <v>9998</v>
      </c>
      <c r="L1627" t="s">
        <v>9999</v>
      </c>
      <c r="M1627" t="s">
        <v>197</v>
      </c>
    </row>
    <row r="1628" spans="1:13">
      <c r="A1628">
        <f>COUNTIF($B$2:B1628,buscaDEPOT!$L$4)</f>
        <v>2</v>
      </c>
      <c r="B1628" t="s">
        <v>10000</v>
      </c>
      <c r="C1628" t="s">
        <v>10001</v>
      </c>
      <c r="D1628" t="s">
        <v>10016</v>
      </c>
      <c r="E1628" t="s">
        <v>10120</v>
      </c>
      <c r="F1628" t="s">
        <v>10121</v>
      </c>
      <c r="G1628" t="s">
        <v>10122</v>
      </c>
      <c r="H1628" t="s">
        <v>10123</v>
      </c>
      <c r="J1628" t="s">
        <v>10124</v>
      </c>
      <c r="K1628" t="s">
        <v>10125</v>
      </c>
      <c r="L1628" t="s">
        <v>10126</v>
      </c>
      <c r="M1628" t="s">
        <v>10016</v>
      </c>
    </row>
    <row r="1629" spans="1:13">
      <c r="A1629">
        <f>COUNTIF($B$2:B1629,buscaDEPOT!$L$4)</f>
        <v>2</v>
      </c>
      <c r="B1629" t="s">
        <v>10000</v>
      </c>
      <c r="C1629" t="s">
        <v>10001</v>
      </c>
      <c r="D1629" t="s">
        <v>10114</v>
      </c>
      <c r="E1629" t="s">
        <v>10115</v>
      </c>
      <c r="F1629" t="s">
        <v>10115</v>
      </c>
      <c r="G1629" t="s">
        <v>10116</v>
      </c>
      <c r="H1629" t="s">
        <v>10117</v>
      </c>
      <c r="J1629" t="s">
        <v>4770</v>
      </c>
      <c r="K1629" t="s">
        <v>10118</v>
      </c>
      <c r="L1629" t="s">
        <v>10119</v>
      </c>
      <c r="M1629" t="s">
        <v>10048</v>
      </c>
    </row>
    <row r="1630" spans="1:13">
      <c r="A1630">
        <f>COUNTIF($B$2:B1630,buscaDEPOT!$L$4)</f>
        <v>2</v>
      </c>
      <c r="B1630" t="s">
        <v>10000</v>
      </c>
      <c r="C1630" t="s">
        <v>10001</v>
      </c>
      <c r="D1630" t="s">
        <v>10107</v>
      </c>
      <c r="E1630" t="s">
        <v>10108</v>
      </c>
      <c r="F1630" t="s">
        <v>10108</v>
      </c>
      <c r="G1630" t="s">
        <v>10109</v>
      </c>
      <c r="H1630" t="s">
        <v>10110</v>
      </c>
      <c r="J1630" t="s">
        <v>10111</v>
      </c>
      <c r="K1630" t="s">
        <v>10112</v>
      </c>
      <c r="L1630" t="s">
        <v>10113</v>
      </c>
      <c r="M1630" t="s">
        <v>10048</v>
      </c>
    </row>
    <row r="1631" spans="1:13">
      <c r="A1631">
        <f>COUNTIF($B$2:B1631,buscaDEPOT!$L$4)</f>
        <v>2</v>
      </c>
      <c r="B1631" t="s">
        <v>10000</v>
      </c>
      <c r="C1631" t="s">
        <v>10001</v>
      </c>
      <c r="D1631" t="s">
        <v>10102</v>
      </c>
      <c r="E1631" t="s">
        <v>10103</v>
      </c>
      <c r="F1631" t="s">
        <v>10103</v>
      </c>
      <c r="G1631" t="s">
        <v>10104</v>
      </c>
      <c r="H1631" t="s">
        <v>10105</v>
      </c>
      <c r="J1631" t="s">
        <v>4046</v>
      </c>
      <c r="K1631" t="s">
        <v>10106</v>
      </c>
      <c r="L1631" t="s">
        <v>10106</v>
      </c>
      <c r="M1631" t="s">
        <v>10048</v>
      </c>
    </row>
    <row r="1632" spans="1:13">
      <c r="A1632">
        <f>COUNTIF($B$2:B1632,buscaDEPOT!$L$4)</f>
        <v>2</v>
      </c>
      <c r="B1632" t="s">
        <v>10000</v>
      </c>
      <c r="C1632" t="s">
        <v>10001</v>
      </c>
      <c r="D1632" t="s">
        <v>10048</v>
      </c>
      <c r="E1632" t="s">
        <v>10096</v>
      </c>
      <c r="F1632" t="s">
        <v>10096</v>
      </c>
      <c r="G1632" t="s">
        <v>10097</v>
      </c>
      <c r="H1632" t="s">
        <v>10098</v>
      </c>
      <c r="J1632" t="s">
        <v>10099</v>
      </c>
      <c r="K1632" t="s">
        <v>10100</v>
      </c>
      <c r="L1632" t="s">
        <v>10101</v>
      </c>
      <c r="M1632" t="s">
        <v>10048</v>
      </c>
    </row>
    <row r="1633" spans="1:13">
      <c r="A1633">
        <f>COUNTIF($B$2:B1633,buscaDEPOT!$L$4)</f>
        <v>2</v>
      </c>
      <c r="B1633" t="s">
        <v>10000</v>
      </c>
      <c r="C1633" t="s">
        <v>10001</v>
      </c>
      <c r="D1633" t="s">
        <v>10089</v>
      </c>
      <c r="E1633" t="s">
        <v>10090</v>
      </c>
      <c r="F1633" t="s">
        <v>10090</v>
      </c>
      <c r="G1633" t="s">
        <v>10091</v>
      </c>
      <c r="H1633" t="s">
        <v>10092</v>
      </c>
      <c r="J1633" t="s">
        <v>10093</v>
      </c>
      <c r="K1633" t="s">
        <v>10094</v>
      </c>
      <c r="L1633" t="s">
        <v>10095</v>
      </c>
      <c r="M1633" t="s">
        <v>10089</v>
      </c>
    </row>
    <row r="1634" spans="1:13">
      <c r="A1634">
        <f>COUNTIF($B$2:B1634,buscaDEPOT!$L$4)</f>
        <v>2</v>
      </c>
      <c r="B1634" t="s">
        <v>10000</v>
      </c>
      <c r="C1634" t="s">
        <v>10001</v>
      </c>
      <c r="D1634" t="s">
        <v>10028</v>
      </c>
      <c r="E1634" t="s">
        <v>10029</v>
      </c>
      <c r="F1634" t="s">
        <v>10029</v>
      </c>
      <c r="G1634" t="s">
        <v>10030</v>
      </c>
      <c r="H1634" t="s">
        <v>10031</v>
      </c>
      <c r="J1634" t="s">
        <v>10032</v>
      </c>
      <c r="K1634" t="s">
        <v>10033</v>
      </c>
      <c r="L1634" t="s">
        <v>10034</v>
      </c>
      <c r="M1634" t="s">
        <v>10028</v>
      </c>
    </row>
    <row r="1635" spans="1:13">
      <c r="A1635">
        <f>COUNTIF($B$2:B1635,buscaDEPOT!$L$4)</f>
        <v>2</v>
      </c>
      <c r="B1635" t="s">
        <v>10000</v>
      </c>
      <c r="C1635" t="s">
        <v>10001</v>
      </c>
      <c r="D1635" t="s">
        <v>10077</v>
      </c>
      <c r="E1635" t="s">
        <v>10078</v>
      </c>
      <c r="F1635" t="s">
        <v>10078</v>
      </c>
      <c r="G1635" t="s">
        <v>10079</v>
      </c>
      <c r="H1635" t="s">
        <v>10080</v>
      </c>
      <c r="J1635" t="s">
        <v>6906</v>
      </c>
      <c r="K1635" t="s">
        <v>10081</v>
      </c>
      <c r="L1635" t="s">
        <v>10082</v>
      </c>
      <c r="M1635" t="s">
        <v>10077</v>
      </c>
    </row>
    <row r="1636" spans="1:13">
      <c r="A1636">
        <f>COUNTIF($B$2:B1636,buscaDEPOT!$L$4)</f>
        <v>2</v>
      </c>
      <c r="B1636" t="s">
        <v>10000</v>
      </c>
      <c r="C1636" t="s">
        <v>10001</v>
      </c>
      <c r="D1636" t="s">
        <v>10127</v>
      </c>
      <c r="E1636" t="s">
        <v>10128</v>
      </c>
      <c r="F1636" t="s">
        <v>10128</v>
      </c>
      <c r="G1636" t="s">
        <v>10129</v>
      </c>
      <c r="H1636" t="s">
        <v>10130</v>
      </c>
      <c r="J1636" t="s">
        <v>5891</v>
      </c>
      <c r="K1636" t="s">
        <v>10131</v>
      </c>
      <c r="L1636" t="s">
        <v>10132</v>
      </c>
      <c r="M1636" t="s">
        <v>10057</v>
      </c>
    </row>
    <row r="1637" spans="1:13">
      <c r="A1637">
        <f>COUNTIF($B$2:B1637,buscaDEPOT!$L$4)</f>
        <v>2</v>
      </c>
      <c r="B1637" t="s">
        <v>10000</v>
      </c>
      <c r="C1637" t="s">
        <v>10001</v>
      </c>
      <c r="D1637" t="s">
        <v>10064</v>
      </c>
      <c r="E1637" t="s">
        <v>10065</v>
      </c>
      <c r="F1637" t="s">
        <v>10003</v>
      </c>
      <c r="G1637" t="s">
        <v>10066</v>
      </c>
      <c r="H1637" t="s">
        <v>10067</v>
      </c>
      <c r="I1637" t="s">
        <v>10068</v>
      </c>
      <c r="J1637" t="s">
        <v>10069</v>
      </c>
      <c r="K1637" t="s">
        <v>10070</v>
      </c>
      <c r="L1637" t="s">
        <v>10071</v>
      </c>
      <c r="M1637" t="s">
        <v>10002</v>
      </c>
    </row>
    <row r="1638" spans="1:13">
      <c r="A1638">
        <f>COUNTIF($B$2:B1638,buscaDEPOT!$L$4)</f>
        <v>2</v>
      </c>
      <c r="B1638" t="s">
        <v>10000</v>
      </c>
      <c r="C1638" t="s">
        <v>10001</v>
      </c>
      <c r="D1638" t="s">
        <v>10057</v>
      </c>
      <c r="E1638" t="s">
        <v>10058</v>
      </c>
      <c r="F1638" t="s">
        <v>10058</v>
      </c>
      <c r="G1638" t="s">
        <v>10059</v>
      </c>
      <c r="H1638" t="s">
        <v>10060</v>
      </c>
      <c r="J1638" t="s">
        <v>10061</v>
      </c>
      <c r="K1638" t="s">
        <v>10062</v>
      </c>
      <c r="L1638" t="s">
        <v>10063</v>
      </c>
      <c r="M1638" t="s">
        <v>10057</v>
      </c>
    </row>
    <row r="1639" spans="1:13">
      <c r="A1639">
        <f>COUNTIF($B$2:B1639,buscaDEPOT!$L$4)</f>
        <v>2</v>
      </c>
      <c r="B1639" t="s">
        <v>10000</v>
      </c>
      <c r="C1639" t="s">
        <v>10001</v>
      </c>
      <c r="D1639" t="s">
        <v>10049</v>
      </c>
      <c r="E1639" t="s">
        <v>10050</v>
      </c>
      <c r="F1639" t="s">
        <v>10003</v>
      </c>
      <c r="G1639" t="s">
        <v>10051</v>
      </c>
      <c r="H1639" t="s">
        <v>10052</v>
      </c>
      <c r="I1639" t="s">
        <v>10053</v>
      </c>
      <c r="J1639" t="s">
        <v>10054</v>
      </c>
      <c r="K1639" t="s">
        <v>10055</v>
      </c>
      <c r="L1639" t="s">
        <v>10056</v>
      </c>
      <c r="M1639" t="s">
        <v>10027</v>
      </c>
    </row>
    <row r="1640" spans="1:13">
      <c r="A1640">
        <f>COUNTIF($B$2:B1640,buscaDEPOT!$L$4)</f>
        <v>2</v>
      </c>
      <c r="B1640" t="s">
        <v>10000</v>
      </c>
      <c r="C1640" t="s">
        <v>10001</v>
      </c>
      <c r="D1640" t="s">
        <v>10042</v>
      </c>
      <c r="E1640" t="s">
        <v>10043</v>
      </c>
      <c r="F1640" t="s">
        <v>10043</v>
      </c>
      <c r="G1640" t="s">
        <v>10044</v>
      </c>
      <c r="H1640" t="s">
        <v>10045</v>
      </c>
      <c r="J1640" t="s">
        <v>3249</v>
      </c>
      <c r="K1640" t="s">
        <v>10046</v>
      </c>
      <c r="L1640" t="s">
        <v>10047</v>
      </c>
      <c r="M1640" t="s">
        <v>10048</v>
      </c>
    </row>
    <row r="1641" spans="1:13">
      <c r="A1641">
        <f>COUNTIF($B$2:B1641,buscaDEPOT!$L$4)</f>
        <v>2</v>
      </c>
      <c r="B1641" t="s">
        <v>10000</v>
      </c>
      <c r="C1641" t="s">
        <v>10001</v>
      </c>
      <c r="D1641" t="s">
        <v>10164</v>
      </c>
      <c r="E1641" t="s">
        <v>10165</v>
      </c>
      <c r="F1641" t="s">
        <v>10165</v>
      </c>
      <c r="G1641" t="s">
        <v>10166</v>
      </c>
      <c r="H1641" t="s">
        <v>10167</v>
      </c>
      <c r="J1641" t="s">
        <v>10168</v>
      </c>
      <c r="K1641" t="s">
        <v>10169</v>
      </c>
      <c r="L1641" t="s">
        <v>10169</v>
      </c>
      <c r="M1641" t="s">
        <v>10016</v>
      </c>
    </row>
    <row r="1642" spans="1:13">
      <c r="A1642">
        <f>COUNTIF($B$2:B1642,buscaDEPOT!$L$4)</f>
        <v>2</v>
      </c>
      <c r="B1642" t="s">
        <v>10000</v>
      </c>
      <c r="C1642" t="s">
        <v>10001</v>
      </c>
      <c r="D1642" t="s">
        <v>10072</v>
      </c>
      <c r="E1642" t="s">
        <v>10073</v>
      </c>
      <c r="F1642" t="s">
        <v>10073</v>
      </c>
      <c r="G1642" t="s">
        <v>10074</v>
      </c>
      <c r="K1642" t="s">
        <v>10075</v>
      </c>
      <c r="L1642" t="s">
        <v>10076</v>
      </c>
      <c r="M1642" t="s">
        <v>10072</v>
      </c>
    </row>
    <row r="1643" spans="1:13">
      <c r="A1643">
        <f>COUNTIF($B$2:B1643,buscaDEPOT!$L$4)</f>
        <v>2</v>
      </c>
      <c r="B1643" t="s">
        <v>10000</v>
      </c>
      <c r="C1643" t="s">
        <v>10001</v>
      </c>
      <c r="D1643" t="s">
        <v>10083</v>
      </c>
      <c r="E1643" t="s">
        <v>10084</v>
      </c>
      <c r="F1643" t="s">
        <v>10084</v>
      </c>
      <c r="G1643" t="s">
        <v>10085</v>
      </c>
      <c r="J1643" t="s">
        <v>10086</v>
      </c>
      <c r="K1643" t="s">
        <v>10087</v>
      </c>
      <c r="L1643" t="s">
        <v>10088</v>
      </c>
      <c r="M1643" t="s">
        <v>10016</v>
      </c>
    </row>
    <row r="1644" spans="1:13">
      <c r="A1644">
        <f>COUNTIF($B$2:B1644,buscaDEPOT!$L$4)</f>
        <v>2</v>
      </c>
      <c r="B1644" t="s">
        <v>10000</v>
      </c>
      <c r="C1644" t="s">
        <v>10001</v>
      </c>
      <c r="D1644" t="s">
        <v>10213</v>
      </c>
      <c r="E1644" t="s">
        <v>10214</v>
      </c>
      <c r="F1644" t="s">
        <v>10214</v>
      </c>
      <c r="G1644" t="s">
        <v>10215</v>
      </c>
      <c r="H1644" t="s">
        <v>10216</v>
      </c>
      <c r="J1644" t="s">
        <v>7084</v>
      </c>
      <c r="K1644" t="s">
        <v>10217</v>
      </c>
      <c r="L1644" t="s">
        <v>10217</v>
      </c>
      <c r="M1644" t="s">
        <v>10016</v>
      </c>
    </row>
    <row r="1645" spans="1:13">
      <c r="A1645">
        <f>COUNTIF($B$2:B1645,buscaDEPOT!$L$4)</f>
        <v>2</v>
      </c>
      <c r="B1645" t="s">
        <v>10000</v>
      </c>
      <c r="C1645" t="s">
        <v>10001</v>
      </c>
      <c r="D1645" t="s">
        <v>10206</v>
      </c>
      <c r="E1645" t="s">
        <v>10207</v>
      </c>
      <c r="F1645" t="s">
        <v>10207</v>
      </c>
      <c r="G1645" t="s">
        <v>10208</v>
      </c>
      <c r="H1645" t="s">
        <v>10209</v>
      </c>
      <c r="J1645" t="s">
        <v>10210</v>
      </c>
      <c r="K1645" t="s">
        <v>10211</v>
      </c>
      <c r="L1645" t="s">
        <v>10212</v>
      </c>
      <c r="M1645" t="s">
        <v>10206</v>
      </c>
    </row>
    <row r="1646" spans="1:13">
      <c r="A1646">
        <f>COUNTIF($B$2:B1646,buscaDEPOT!$L$4)</f>
        <v>2</v>
      </c>
      <c r="B1646" t="s">
        <v>10000</v>
      </c>
      <c r="C1646" t="s">
        <v>10001</v>
      </c>
      <c r="D1646" t="s">
        <v>10197</v>
      </c>
      <c r="E1646" t="s">
        <v>10198</v>
      </c>
      <c r="F1646" t="s">
        <v>10199</v>
      </c>
      <c r="G1646" t="s">
        <v>10200</v>
      </c>
      <c r="H1646" t="s">
        <v>10201</v>
      </c>
      <c r="I1646" t="s">
        <v>10202</v>
      </c>
      <c r="J1646" t="s">
        <v>10203</v>
      </c>
      <c r="K1646" t="s">
        <v>10204</v>
      </c>
      <c r="L1646" t="s">
        <v>10205</v>
      </c>
      <c r="M1646" t="s">
        <v>10016</v>
      </c>
    </row>
    <row r="1647" spans="1:13">
      <c r="A1647">
        <f>COUNTIF($B$2:B1647,buscaDEPOT!$L$4)</f>
        <v>2</v>
      </c>
      <c r="B1647" t="s">
        <v>10000</v>
      </c>
      <c r="C1647" t="s">
        <v>10001</v>
      </c>
      <c r="D1647" t="s">
        <v>10002</v>
      </c>
      <c r="E1647" t="s">
        <v>10003</v>
      </c>
      <c r="F1647" t="s">
        <v>10004</v>
      </c>
      <c r="G1647" t="s">
        <v>10005</v>
      </c>
      <c r="J1647" t="s">
        <v>10006</v>
      </c>
      <c r="K1647" t="s">
        <v>10007</v>
      </c>
      <c r="L1647" t="s">
        <v>10008</v>
      </c>
      <c r="M1647" t="s">
        <v>10002</v>
      </c>
    </row>
    <row r="1648" spans="1:13">
      <c r="A1648">
        <f>COUNTIF($B$2:B1648,buscaDEPOT!$L$4)</f>
        <v>2</v>
      </c>
      <c r="B1648" t="s">
        <v>10000</v>
      </c>
      <c r="C1648" t="s">
        <v>10001</v>
      </c>
      <c r="D1648" t="s">
        <v>10024</v>
      </c>
      <c r="E1648" t="s">
        <v>10191</v>
      </c>
      <c r="F1648" t="s">
        <v>10191</v>
      </c>
      <c r="G1648" t="s">
        <v>10192</v>
      </c>
      <c r="H1648" t="s">
        <v>10193</v>
      </c>
      <c r="J1648" t="s">
        <v>10194</v>
      </c>
      <c r="K1648" t="s">
        <v>10195</v>
      </c>
      <c r="L1648" t="s">
        <v>10196</v>
      </c>
      <c r="M1648" t="s">
        <v>10024</v>
      </c>
    </row>
    <row r="1649" spans="1:13">
      <c r="A1649">
        <f>COUNTIF($B$2:B1649,buscaDEPOT!$L$4)</f>
        <v>2</v>
      </c>
      <c r="B1649" t="s">
        <v>10000</v>
      </c>
      <c r="C1649" t="s">
        <v>10001</v>
      </c>
      <c r="D1649" t="s">
        <v>10035</v>
      </c>
      <c r="E1649" t="s">
        <v>10036</v>
      </c>
      <c r="F1649" t="s">
        <v>10003</v>
      </c>
      <c r="G1649" t="s">
        <v>10037</v>
      </c>
      <c r="H1649" t="s">
        <v>10038</v>
      </c>
      <c r="J1649" t="s">
        <v>10039</v>
      </c>
      <c r="K1649" t="s">
        <v>10040</v>
      </c>
      <c r="L1649" t="s">
        <v>10041</v>
      </c>
      <c r="M1649" t="s">
        <v>10002</v>
      </c>
    </row>
    <row r="1650" spans="1:13">
      <c r="A1650">
        <f>COUNTIF($B$2:B1650,buscaDEPOT!$L$4)</f>
        <v>2</v>
      </c>
      <c r="B1650" t="s">
        <v>10000</v>
      </c>
      <c r="C1650" t="s">
        <v>10001</v>
      </c>
      <c r="D1650" t="s">
        <v>10183</v>
      </c>
      <c r="E1650" t="s">
        <v>10184</v>
      </c>
      <c r="F1650" t="s">
        <v>10185</v>
      </c>
      <c r="G1650" t="s">
        <v>10186</v>
      </c>
      <c r="H1650" t="s">
        <v>10187</v>
      </c>
      <c r="J1650" t="s">
        <v>10188</v>
      </c>
      <c r="K1650" t="s">
        <v>10189</v>
      </c>
      <c r="L1650" t="s">
        <v>10190</v>
      </c>
      <c r="M1650" t="s">
        <v>10183</v>
      </c>
    </row>
    <row r="1651" spans="1:13">
      <c r="A1651">
        <f>COUNTIF($B$2:B1651,buscaDEPOT!$L$4)</f>
        <v>2</v>
      </c>
      <c r="B1651" t="s">
        <v>10000</v>
      </c>
      <c r="C1651" t="s">
        <v>10001</v>
      </c>
      <c r="D1651" t="s">
        <v>10133</v>
      </c>
      <c r="E1651" t="s">
        <v>10134</v>
      </c>
      <c r="F1651" t="s">
        <v>10134</v>
      </c>
      <c r="G1651" t="s">
        <v>10135</v>
      </c>
      <c r="H1651" t="s">
        <v>10136</v>
      </c>
      <c r="J1651" t="s">
        <v>6867</v>
      </c>
      <c r="K1651" t="s">
        <v>10137</v>
      </c>
      <c r="L1651" t="s">
        <v>10138</v>
      </c>
      <c r="M1651" t="s">
        <v>10133</v>
      </c>
    </row>
    <row r="1652" spans="1:13">
      <c r="A1652">
        <f>COUNTIF($B$2:B1652,buscaDEPOT!$L$4)</f>
        <v>2</v>
      </c>
      <c r="B1652" t="s">
        <v>10000</v>
      </c>
      <c r="C1652" t="s">
        <v>10001</v>
      </c>
      <c r="D1652" t="s">
        <v>10170</v>
      </c>
      <c r="E1652" t="s">
        <v>10171</v>
      </c>
      <c r="F1652" t="s">
        <v>10171</v>
      </c>
      <c r="G1652" t="s">
        <v>10172</v>
      </c>
      <c r="H1652" t="s">
        <v>10173</v>
      </c>
      <c r="I1652" t="s">
        <v>10174</v>
      </c>
      <c r="J1652" t="s">
        <v>7013</v>
      </c>
      <c r="K1652" t="s">
        <v>10175</v>
      </c>
      <c r="L1652" t="s">
        <v>10176</v>
      </c>
      <c r="M1652" t="s">
        <v>10016</v>
      </c>
    </row>
    <row r="1653" spans="1:13">
      <c r="A1653">
        <f>COUNTIF($B$2:B1653,buscaDEPOT!$L$4)</f>
        <v>2</v>
      </c>
      <c r="B1653" t="s">
        <v>10000</v>
      </c>
      <c r="C1653" t="s">
        <v>10001</v>
      </c>
      <c r="D1653" t="s">
        <v>10218</v>
      </c>
      <c r="E1653" t="s">
        <v>10219</v>
      </c>
      <c r="F1653" t="s">
        <v>10220</v>
      </c>
      <c r="G1653" t="s">
        <v>10221</v>
      </c>
      <c r="H1653" t="s">
        <v>10222</v>
      </c>
      <c r="I1653" t="s">
        <v>10223</v>
      </c>
      <c r="J1653" t="s">
        <v>10224</v>
      </c>
      <c r="K1653" t="s">
        <v>10225</v>
      </c>
      <c r="L1653" t="s">
        <v>10226</v>
      </c>
      <c r="M1653" t="s">
        <v>10024</v>
      </c>
    </row>
    <row r="1654" spans="1:13">
      <c r="A1654">
        <f>COUNTIF($B$2:B1654,buscaDEPOT!$L$4)</f>
        <v>2</v>
      </c>
      <c r="B1654" t="s">
        <v>10000</v>
      </c>
      <c r="C1654" t="s">
        <v>10001</v>
      </c>
      <c r="D1654" t="s">
        <v>10158</v>
      </c>
      <c r="E1654" t="s">
        <v>10159</v>
      </c>
      <c r="F1654" t="s">
        <v>10160</v>
      </c>
      <c r="G1654" t="s">
        <v>10161</v>
      </c>
      <c r="K1654" t="s">
        <v>10162</v>
      </c>
      <c r="L1654" t="s">
        <v>10163</v>
      </c>
      <c r="M1654" t="s">
        <v>10002</v>
      </c>
    </row>
    <row r="1655" spans="1:13">
      <c r="A1655">
        <f>COUNTIF($B$2:B1655,buscaDEPOT!$L$4)</f>
        <v>2</v>
      </c>
      <c r="B1655" t="s">
        <v>10000</v>
      </c>
      <c r="C1655" t="s">
        <v>10001</v>
      </c>
      <c r="D1655" t="s">
        <v>10152</v>
      </c>
      <c r="E1655" t="s">
        <v>10153</v>
      </c>
      <c r="F1655" t="s">
        <v>10153</v>
      </c>
      <c r="G1655" t="s">
        <v>10154</v>
      </c>
      <c r="H1655" t="s">
        <v>10155</v>
      </c>
      <c r="J1655" t="s">
        <v>10156</v>
      </c>
      <c r="K1655" t="s">
        <v>10157</v>
      </c>
      <c r="L1655" t="s">
        <v>10119</v>
      </c>
      <c r="M1655" t="s">
        <v>10048</v>
      </c>
    </row>
    <row r="1656" spans="1:13">
      <c r="A1656">
        <f>COUNTIF($B$2:B1656,buscaDEPOT!$L$4)</f>
        <v>2</v>
      </c>
      <c r="B1656" t="s">
        <v>10000</v>
      </c>
      <c r="C1656" t="s">
        <v>10001</v>
      </c>
      <c r="D1656" t="s">
        <v>10145</v>
      </c>
      <c r="E1656" t="s">
        <v>10146</v>
      </c>
      <c r="F1656" t="s">
        <v>10146</v>
      </c>
      <c r="G1656" t="s">
        <v>10147</v>
      </c>
      <c r="H1656" t="s">
        <v>10148</v>
      </c>
      <c r="J1656" t="s">
        <v>10149</v>
      </c>
      <c r="K1656" t="s">
        <v>10150</v>
      </c>
      <c r="L1656" t="s">
        <v>10151</v>
      </c>
      <c r="M1656" t="s">
        <v>10145</v>
      </c>
    </row>
    <row r="1657" spans="1:13">
      <c r="A1657">
        <f>COUNTIF($B$2:B1657,buscaDEPOT!$L$4)</f>
        <v>2</v>
      </c>
      <c r="B1657" t="s">
        <v>10000</v>
      </c>
      <c r="C1657" t="s">
        <v>10001</v>
      </c>
      <c r="D1657" t="s">
        <v>10139</v>
      </c>
      <c r="E1657" t="s">
        <v>10140</v>
      </c>
      <c r="F1657" t="s">
        <v>10140</v>
      </c>
      <c r="G1657" t="s">
        <v>10141</v>
      </c>
      <c r="H1657" t="s">
        <v>10142</v>
      </c>
      <c r="J1657" t="s">
        <v>6993</v>
      </c>
      <c r="K1657" t="s">
        <v>10143</v>
      </c>
      <c r="L1657" t="s">
        <v>10144</v>
      </c>
      <c r="M1657" t="s">
        <v>10048</v>
      </c>
    </row>
    <row r="1658" spans="1:13">
      <c r="A1658">
        <f>COUNTIF($B$2:B1658,buscaDEPOT!$L$4)</f>
        <v>2</v>
      </c>
      <c r="B1658" t="s">
        <v>10000</v>
      </c>
      <c r="C1658" t="s">
        <v>10001</v>
      </c>
      <c r="D1658" t="s">
        <v>10027</v>
      </c>
      <c r="E1658" t="s">
        <v>10177</v>
      </c>
      <c r="F1658" t="s">
        <v>10003</v>
      </c>
      <c r="G1658" t="s">
        <v>10178</v>
      </c>
      <c r="H1658" t="s">
        <v>10179</v>
      </c>
      <c r="J1658" t="s">
        <v>10180</v>
      </c>
      <c r="K1658" t="s">
        <v>10181</v>
      </c>
      <c r="L1658" t="s">
        <v>10182</v>
      </c>
      <c r="M1658" t="s">
        <v>10002</v>
      </c>
    </row>
    <row r="1659" spans="1:13">
      <c r="A1659">
        <f>COUNTIF($B$2:B1659,buscaDEPOT!$L$4)</f>
        <v>2</v>
      </c>
      <c r="B1659" t="s">
        <v>10000</v>
      </c>
      <c r="C1659" t="s">
        <v>10001</v>
      </c>
      <c r="D1659" t="s">
        <v>10009</v>
      </c>
      <c r="E1659" t="s">
        <v>10010</v>
      </c>
      <c r="F1659" t="s">
        <v>10010</v>
      </c>
      <c r="G1659" t="s">
        <v>10011</v>
      </c>
      <c r="H1659" t="s">
        <v>10012</v>
      </c>
      <c r="J1659" t="s">
        <v>10013</v>
      </c>
      <c r="K1659" t="s">
        <v>10014</v>
      </c>
      <c r="L1659" t="s">
        <v>10015</v>
      </c>
      <c r="M1659" t="s">
        <v>10016</v>
      </c>
    </row>
    <row r="1660" spans="1:13">
      <c r="A1660">
        <f>COUNTIF($B$2:B1660,buscaDEPOT!$L$4)</f>
        <v>2</v>
      </c>
      <c r="B1660" t="s">
        <v>10000</v>
      </c>
      <c r="C1660" t="s">
        <v>10001</v>
      </c>
      <c r="D1660" t="s">
        <v>10025</v>
      </c>
      <c r="E1660" t="s">
        <v>10026</v>
      </c>
      <c r="F1660" t="s">
        <v>1699</v>
      </c>
      <c r="G1660" t="s">
        <v>1699</v>
      </c>
      <c r="K1660" t="s">
        <v>1716</v>
      </c>
      <c r="M1660" t="s">
        <v>10027</v>
      </c>
    </row>
    <row r="1661" spans="1:13">
      <c r="A1661">
        <f>COUNTIF($B$2:B1661,buscaDEPOT!$L$4)</f>
        <v>2</v>
      </c>
      <c r="B1661" t="s">
        <v>10000</v>
      </c>
      <c r="C1661" t="s">
        <v>10001</v>
      </c>
      <c r="D1661" t="s">
        <v>10017</v>
      </c>
      <c r="E1661" t="s">
        <v>10018</v>
      </c>
      <c r="F1661" t="s">
        <v>10018</v>
      </c>
      <c r="G1661" t="s">
        <v>10019</v>
      </c>
      <c r="H1661" t="s">
        <v>10020</v>
      </c>
      <c r="J1661" t="s">
        <v>10021</v>
      </c>
      <c r="K1661" t="s">
        <v>10022</v>
      </c>
      <c r="L1661" t="s">
        <v>10023</v>
      </c>
      <c r="M1661" t="s">
        <v>10024</v>
      </c>
    </row>
    <row r="1662" spans="1:13">
      <c r="A1662">
        <f>COUNTIF($B$2:B1662,buscaDEPOT!$L$4)</f>
        <v>2</v>
      </c>
      <c r="B1662" t="s">
        <v>10227</v>
      </c>
      <c r="C1662" t="s">
        <v>10228</v>
      </c>
      <c r="D1662" t="s">
        <v>10236</v>
      </c>
      <c r="E1662" t="s">
        <v>10237</v>
      </c>
      <c r="F1662" t="s">
        <v>10237</v>
      </c>
      <c r="G1662" t="s">
        <v>10232</v>
      </c>
      <c r="H1662" t="s">
        <v>10233</v>
      </c>
      <c r="K1662" t="s">
        <v>10238</v>
      </c>
      <c r="L1662" t="s">
        <v>10239</v>
      </c>
      <c r="M1662" t="s">
        <v>10236</v>
      </c>
    </row>
    <row r="1663" spans="1:13">
      <c r="A1663">
        <f>COUNTIF($B$2:B1663,buscaDEPOT!$L$4)</f>
        <v>2</v>
      </c>
      <c r="B1663" t="s">
        <v>10227</v>
      </c>
      <c r="C1663" t="s">
        <v>10228</v>
      </c>
      <c r="D1663" t="s">
        <v>10229</v>
      </c>
      <c r="E1663" t="s">
        <v>10230</v>
      </c>
      <c r="F1663" t="s">
        <v>10231</v>
      </c>
      <c r="G1663" t="s">
        <v>10232</v>
      </c>
      <c r="H1663" t="s">
        <v>10232</v>
      </c>
      <c r="I1663" t="s">
        <v>10233</v>
      </c>
      <c r="J1663" t="s">
        <v>1699</v>
      </c>
      <c r="K1663" t="s">
        <v>10234</v>
      </c>
      <c r="L1663" t="s">
        <v>10235</v>
      </c>
      <c r="M1663" t="s">
        <v>10236</v>
      </c>
    </row>
    <row r="1664" spans="1:13">
      <c r="A1664">
        <f>COUNTIF($B$2:B1664,buscaDEPOT!$L$4)</f>
        <v>2</v>
      </c>
      <c r="B1664" t="s">
        <v>10240</v>
      </c>
      <c r="C1664" t="s">
        <v>10241</v>
      </c>
      <c r="D1664" t="s">
        <v>10242</v>
      </c>
      <c r="E1664" t="s">
        <v>10243</v>
      </c>
      <c r="F1664" t="s">
        <v>10243</v>
      </c>
      <c r="G1664" t="s">
        <v>10244</v>
      </c>
      <c r="K1664" t="s">
        <v>10245</v>
      </c>
      <c r="L1664" t="s">
        <v>10245</v>
      </c>
      <c r="M1664" t="s">
        <v>197</v>
      </c>
    </row>
    <row r="1665" spans="1:13">
      <c r="A1665">
        <f>COUNTIF($B$2:B1665,buscaDEPOT!$L$4)</f>
        <v>2</v>
      </c>
      <c r="B1665" t="s">
        <v>10246</v>
      </c>
      <c r="C1665" t="s">
        <v>10247</v>
      </c>
      <c r="D1665" t="s">
        <v>10263</v>
      </c>
      <c r="E1665" t="s">
        <v>10264</v>
      </c>
      <c r="F1665" t="s">
        <v>10265</v>
      </c>
      <c r="G1665" t="s">
        <v>10266</v>
      </c>
      <c r="H1665" t="s">
        <v>10267</v>
      </c>
      <c r="J1665" t="s">
        <v>10268</v>
      </c>
      <c r="K1665" t="s">
        <v>10269</v>
      </c>
      <c r="L1665" t="s">
        <v>10270</v>
      </c>
      <c r="M1665" t="s">
        <v>10248</v>
      </c>
    </row>
    <row r="1666" spans="1:13">
      <c r="A1666">
        <f>COUNTIF($B$2:B1666,buscaDEPOT!$L$4)</f>
        <v>2</v>
      </c>
      <c r="B1666" t="s">
        <v>10246</v>
      </c>
      <c r="C1666" t="s">
        <v>10247</v>
      </c>
      <c r="D1666" t="s">
        <v>10248</v>
      </c>
      <c r="E1666" t="s">
        <v>10249</v>
      </c>
      <c r="F1666" t="s">
        <v>10249</v>
      </c>
      <c r="G1666" t="s">
        <v>10250</v>
      </c>
      <c r="H1666" t="s">
        <v>10251</v>
      </c>
      <c r="J1666" t="s">
        <v>10252</v>
      </c>
      <c r="K1666" t="s">
        <v>10253</v>
      </c>
      <c r="L1666" t="s">
        <v>10254</v>
      </c>
      <c r="M1666" t="s">
        <v>10248</v>
      </c>
    </row>
    <row r="1667" spans="1:13">
      <c r="A1667">
        <f>COUNTIF($B$2:B1667,buscaDEPOT!$L$4)</f>
        <v>2</v>
      </c>
      <c r="B1667" t="s">
        <v>10246</v>
      </c>
      <c r="C1667" t="s">
        <v>10247</v>
      </c>
      <c r="D1667" t="s">
        <v>10255</v>
      </c>
      <c r="E1667" t="s">
        <v>10256</v>
      </c>
      <c r="F1667" t="s">
        <v>10257</v>
      </c>
      <c r="G1667" t="s">
        <v>10258</v>
      </c>
      <c r="H1667" t="s">
        <v>10259</v>
      </c>
      <c r="J1667" t="s">
        <v>10260</v>
      </c>
      <c r="K1667" t="s">
        <v>10261</v>
      </c>
      <c r="L1667" t="s">
        <v>10262</v>
      </c>
      <c r="M1667" t="s">
        <v>10255</v>
      </c>
    </row>
    <row r="1668" spans="1:13">
      <c r="A1668">
        <f>COUNTIF($B$2:B1668,buscaDEPOT!$L$4)</f>
        <v>2</v>
      </c>
      <c r="B1668" t="s">
        <v>10271</v>
      </c>
      <c r="C1668" t="s">
        <v>10272</v>
      </c>
      <c r="D1668" t="s">
        <v>10273</v>
      </c>
      <c r="E1668" t="s">
        <v>10274</v>
      </c>
      <c r="F1668" t="s">
        <v>10274</v>
      </c>
      <c r="G1668" t="s">
        <v>10275</v>
      </c>
      <c r="H1668" t="s">
        <v>10276</v>
      </c>
      <c r="I1668" t="s">
        <v>10277</v>
      </c>
      <c r="K1668" t="s">
        <v>10278</v>
      </c>
      <c r="L1668" t="s">
        <v>10279</v>
      </c>
      <c r="M1668" t="s">
        <v>10280</v>
      </c>
    </row>
    <row r="1669" spans="1:13">
      <c r="A1669">
        <f>COUNTIF($B$2:B1669,buscaDEPOT!$L$4)</f>
        <v>2</v>
      </c>
      <c r="B1669" t="s">
        <v>10271</v>
      </c>
      <c r="C1669" t="s">
        <v>10272</v>
      </c>
      <c r="D1669" t="s">
        <v>10280</v>
      </c>
      <c r="E1669" t="s">
        <v>10281</v>
      </c>
      <c r="F1669" t="s">
        <v>10281</v>
      </c>
      <c r="G1669" t="s">
        <v>10275</v>
      </c>
      <c r="H1669" t="s">
        <v>10282</v>
      </c>
      <c r="I1669" t="s">
        <v>10283</v>
      </c>
      <c r="K1669" t="s">
        <v>10284</v>
      </c>
      <c r="L1669" t="s">
        <v>10285</v>
      </c>
      <c r="M1669" t="s">
        <v>10280</v>
      </c>
    </row>
    <row r="1670" spans="1:13">
      <c r="A1670">
        <f>COUNTIF($B$2:B1670,buscaDEPOT!$L$4)</f>
        <v>2</v>
      </c>
      <c r="B1670" t="s">
        <v>10271</v>
      </c>
      <c r="C1670" t="s">
        <v>10272</v>
      </c>
      <c r="D1670" t="s">
        <v>10286</v>
      </c>
      <c r="E1670" t="s">
        <v>10287</v>
      </c>
      <c r="F1670" t="s">
        <v>10288</v>
      </c>
      <c r="G1670" t="s">
        <v>10275</v>
      </c>
      <c r="H1670" t="s">
        <v>10289</v>
      </c>
      <c r="K1670" t="s">
        <v>10290</v>
      </c>
      <c r="L1670" t="s">
        <v>10291</v>
      </c>
      <c r="M1670" t="s">
        <v>10280</v>
      </c>
    </row>
    <row r="1671" spans="1:13">
      <c r="A1671">
        <f>COUNTIF($B$2:B1671,buscaDEPOT!$L$4)</f>
        <v>2</v>
      </c>
      <c r="B1671" t="s">
        <v>10292</v>
      </c>
      <c r="C1671" t="s">
        <v>10293</v>
      </c>
      <c r="D1671" t="s">
        <v>10301</v>
      </c>
      <c r="E1671" t="s">
        <v>10302</v>
      </c>
      <c r="F1671" t="s">
        <v>10302</v>
      </c>
      <c r="G1671" t="s">
        <v>10303</v>
      </c>
      <c r="J1671" t="s">
        <v>10304</v>
      </c>
      <c r="K1671" t="s">
        <v>10305</v>
      </c>
      <c r="L1671" t="s">
        <v>10305</v>
      </c>
    </row>
    <row r="1672" spans="1:13">
      <c r="A1672">
        <f>COUNTIF($B$2:B1672,buscaDEPOT!$L$4)</f>
        <v>2</v>
      </c>
      <c r="B1672" t="s">
        <v>10292</v>
      </c>
      <c r="C1672" t="s">
        <v>10293</v>
      </c>
      <c r="D1672" t="s">
        <v>10306</v>
      </c>
      <c r="E1672" t="s">
        <v>10307</v>
      </c>
      <c r="F1672" t="s">
        <v>10307</v>
      </c>
      <c r="G1672" t="s">
        <v>10308</v>
      </c>
      <c r="J1672" t="s">
        <v>10309</v>
      </c>
      <c r="K1672" t="s">
        <v>10310</v>
      </c>
      <c r="L1672" t="s">
        <v>10311</v>
      </c>
      <c r="M1672" t="s">
        <v>10300</v>
      </c>
    </row>
    <row r="1673" spans="1:13">
      <c r="A1673">
        <f>COUNTIF($B$2:B1673,buscaDEPOT!$L$4)</f>
        <v>2</v>
      </c>
      <c r="B1673" t="s">
        <v>10292</v>
      </c>
      <c r="C1673" t="s">
        <v>10293</v>
      </c>
      <c r="D1673" t="s">
        <v>10318</v>
      </c>
      <c r="E1673" t="s">
        <v>10319</v>
      </c>
      <c r="F1673" t="s">
        <v>10319</v>
      </c>
      <c r="G1673" t="s">
        <v>10320</v>
      </c>
      <c r="J1673" t="s">
        <v>10321</v>
      </c>
      <c r="K1673" t="s">
        <v>10322</v>
      </c>
      <c r="L1673" t="s">
        <v>10322</v>
      </c>
    </row>
    <row r="1674" spans="1:13">
      <c r="A1674">
        <f>COUNTIF($B$2:B1674,buscaDEPOT!$L$4)</f>
        <v>2</v>
      </c>
      <c r="B1674" t="s">
        <v>10292</v>
      </c>
      <c r="C1674" t="s">
        <v>10293</v>
      </c>
      <c r="D1674" t="s">
        <v>10312</v>
      </c>
      <c r="E1674" t="s">
        <v>10313</v>
      </c>
      <c r="F1674" t="s">
        <v>10313</v>
      </c>
      <c r="G1674" t="s">
        <v>10314</v>
      </c>
      <c r="J1674" t="s">
        <v>10315</v>
      </c>
      <c r="K1674" t="s">
        <v>10316</v>
      </c>
      <c r="L1674" t="s">
        <v>10317</v>
      </c>
      <c r="M1674" t="s">
        <v>10300</v>
      </c>
    </row>
    <row r="1675" spans="1:13">
      <c r="A1675">
        <f>COUNTIF($B$2:B1675,buscaDEPOT!$L$4)</f>
        <v>2</v>
      </c>
      <c r="B1675" t="s">
        <v>10292</v>
      </c>
      <c r="C1675" t="s">
        <v>10293</v>
      </c>
      <c r="D1675" t="s">
        <v>10300</v>
      </c>
      <c r="E1675" t="s">
        <v>10323</v>
      </c>
      <c r="F1675" t="s">
        <v>10324</v>
      </c>
      <c r="G1675" t="s">
        <v>10325</v>
      </c>
      <c r="H1675" t="s">
        <v>10326</v>
      </c>
      <c r="I1675" t="s">
        <v>10327</v>
      </c>
      <c r="J1675" t="s">
        <v>10328</v>
      </c>
      <c r="K1675" t="s">
        <v>10329</v>
      </c>
      <c r="L1675" t="s">
        <v>10330</v>
      </c>
      <c r="M1675" t="s">
        <v>10300</v>
      </c>
    </row>
    <row r="1676" spans="1:13">
      <c r="A1676">
        <f>COUNTIF($B$2:B1676,buscaDEPOT!$L$4)</f>
        <v>2</v>
      </c>
      <c r="B1676" t="s">
        <v>10292</v>
      </c>
      <c r="C1676" t="s">
        <v>10293</v>
      </c>
      <c r="D1676" t="s">
        <v>10336</v>
      </c>
      <c r="E1676" t="s">
        <v>10337</v>
      </c>
      <c r="F1676" t="s">
        <v>10337</v>
      </c>
      <c r="G1676" t="s">
        <v>10338</v>
      </c>
      <c r="J1676" t="s">
        <v>10339</v>
      </c>
      <c r="K1676" t="s">
        <v>10340</v>
      </c>
      <c r="L1676" t="s">
        <v>10341</v>
      </c>
    </row>
    <row r="1677" spans="1:13">
      <c r="A1677">
        <f>COUNTIF($B$2:B1677,buscaDEPOT!$L$4)</f>
        <v>2</v>
      </c>
      <c r="B1677" t="s">
        <v>10292</v>
      </c>
      <c r="C1677" t="s">
        <v>10293</v>
      </c>
      <c r="D1677" t="s">
        <v>10387</v>
      </c>
      <c r="E1677" t="s">
        <v>10388</v>
      </c>
      <c r="F1677" t="s">
        <v>10388</v>
      </c>
      <c r="G1677" t="s">
        <v>10389</v>
      </c>
      <c r="J1677" t="s">
        <v>10390</v>
      </c>
      <c r="K1677" t="s">
        <v>10391</v>
      </c>
      <c r="L1677" t="s">
        <v>10392</v>
      </c>
    </row>
    <row r="1678" spans="1:13">
      <c r="A1678">
        <f>COUNTIF($B$2:B1678,buscaDEPOT!$L$4)</f>
        <v>2</v>
      </c>
      <c r="B1678" t="s">
        <v>10292</v>
      </c>
      <c r="C1678" t="s">
        <v>10293</v>
      </c>
      <c r="D1678" t="s">
        <v>10375</v>
      </c>
      <c r="E1678" t="s">
        <v>10376</v>
      </c>
      <c r="F1678" t="s">
        <v>10376</v>
      </c>
      <c r="G1678" t="s">
        <v>10377</v>
      </c>
      <c r="J1678" t="s">
        <v>10378</v>
      </c>
      <c r="K1678" t="s">
        <v>10379</v>
      </c>
      <c r="L1678" t="s">
        <v>10380</v>
      </c>
    </row>
    <row r="1679" spans="1:13">
      <c r="A1679">
        <f>COUNTIF($B$2:B1679,buscaDEPOT!$L$4)</f>
        <v>2</v>
      </c>
      <c r="B1679" t="s">
        <v>10292</v>
      </c>
      <c r="C1679" t="s">
        <v>10293</v>
      </c>
      <c r="D1679" t="s">
        <v>10369</v>
      </c>
      <c r="E1679" t="s">
        <v>10370</v>
      </c>
      <c r="F1679" t="s">
        <v>10370</v>
      </c>
      <c r="G1679" t="s">
        <v>10371</v>
      </c>
      <c r="J1679" t="s">
        <v>10372</v>
      </c>
      <c r="K1679" t="s">
        <v>10373</v>
      </c>
      <c r="L1679" t="s">
        <v>10374</v>
      </c>
    </row>
    <row r="1680" spans="1:13">
      <c r="A1680">
        <f>COUNTIF($B$2:B1680,buscaDEPOT!$L$4)</f>
        <v>2</v>
      </c>
      <c r="B1680" t="s">
        <v>10292</v>
      </c>
      <c r="C1680" t="s">
        <v>10293</v>
      </c>
      <c r="D1680" t="s">
        <v>10331</v>
      </c>
      <c r="E1680" t="s">
        <v>10332</v>
      </c>
      <c r="F1680" t="s">
        <v>10332</v>
      </c>
      <c r="G1680" t="s">
        <v>10333</v>
      </c>
      <c r="J1680" t="s">
        <v>10334</v>
      </c>
      <c r="K1680" t="s">
        <v>10335</v>
      </c>
      <c r="L1680" t="s">
        <v>10335</v>
      </c>
      <c r="M1680" t="s">
        <v>10300</v>
      </c>
    </row>
    <row r="1681" spans="1:13">
      <c r="A1681">
        <f>COUNTIF($B$2:B1681,buscaDEPOT!$L$4)</f>
        <v>2</v>
      </c>
      <c r="B1681" t="s">
        <v>10292</v>
      </c>
      <c r="C1681" t="s">
        <v>10293</v>
      </c>
      <c r="D1681" t="s">
        <v>10294</v>
      </c>
      <c r="E1681" t="s">
        <v>10295</v>
      </c>
      <c r="F1681" t="s">
        <v>10295</v>
      </c>
      <c r="G1681" t="s">
        <v>10296</v>
      </c>
      <c r="J1681" t="s">
        <v>10297</v>
      </c>
      <c r="K1681" t="s">
        <v>10298</v>
      </c>
      <c r="L1681" t="s">
        <v>10299</v>
      </c>
      <c r="M1681" t="s">
        <v>10300</v>
      </c>
    </row>
    <row r="1682" spans="1:13">
      <c r="A1682">
        <f>COUNTIF($B$2:B1682,buscaDEPOT!$L$4)</f>
        <v>2</v>
      </c>
      <c r="B1682" t="s">
        <v>10292</v>
      </c>
      <c r="C1682" t="s">
        <v>10293</v>
      </c>
      <c r="D1682" t="s">
        <v>10347</v>
      </c>
      <c r="E1682" t="s">
        <v>10348</v>
      </c>
      <c r="F1682" t="s">
        <v>10348</v>
      </c>
      <c r="G1682" t="s">
        <v>10349</v>
      </c>
      <c r="J1682" t="s">
        <v>10350</v>
      </c>
      <c r="K1682" t="s">
        <v>10351</v>
      </c>
      <c r="L1682" t="s">
        <v>10351</v>
      </c>
    </row>
    <row r="1683" spans="1:13">
      <c r="A1683">
        <f>COUNTIF($B$2:B1683,buscaDEPOT!$L$4)</f>
        <v>2</v>
      </c>
      <c r="B1683" t="s">
        <v>10292</v>
      </c>
      <c r="C1683" t="s">
        <v>10293</v>
      </c>
      <c r="D1683" t="s">
        <v>10381</v>
      </c>
      <c r="E1683" t="s">
        <v>10382</v>
      </c>
      <c r="F1683" t="s">
        <v>10382</v>
      </c>
      <c r="G1683" t="s">
        <v>10383</v>
      </c>
      <c r="J1683" t="s">
        <v>10384</v>
      </c>
      <c r="K1683" t="s">
        <v>10385</v>
      </c>
      <c r="L1683" t="s">
        <v>10386</v>
      </c>
      <c r="M1683" t="s">
        <v>10300</v>
      </c>
    </row>
    <row r="1684" spans="1:13">
      <c r="A1684">
        <f>COUNTIF($B$2:B1684,buscaDEPOT!$L$4)</f>
        <v>2</v>
      </c>
      <c r="B1684" t="s">
        <v>10292</v>
      </c>
      <c r="C1684" t="s">
        <v>10293</v>
      </c>
      <c r="D1684" t="s">
        <v>10363</v>
      </c>
      <c r="E1684" t="s">
        <v>10364</v>
      </c>
      <c r="F1684" t="s">
        <v>10364</v>
      </c>
      <c r="G1684" t="s">
        <v>10365</v>
      </c>
      <c r="J1684" t="s">
        <v>10366</v>
      </c>
      <c r="K1684" t="s">
        <v>10367</v>
      </c>
      <c r="L1684" t="s">
        <v>10368</v>
      </c>
      <c r="M1684" t="s">
        <v>10300</v>
      </c>
    </row>
    <row r="1685" spans="1:13">
      <c r="A1685">
        <f>COUNTIF($B$2:B1685,buscaDEPOT!$L$4)</f>
        <v>2</v>
      </c>
      <c r="B1685" t="s">
        <v>10292</v>
      </c>
      <c r="C1685" t="s">
        <v>10293</v>
      </c>
      <c r="D1685" t="s">
        <v>10342</v>
      </c>
      <c r="E1685" t="s">
        <v>10343</v>
      </c>
      <c r="F1685" t="s">
        <v>10343</v>
      </c>
      <c r="G1685" t="s">
        <v>10344</v>
      </c>
      <c r="J1685" t="s">
        <v>10345</v>
      </c>
      <c r="K1685" t="s">
        <v>10346</v>
      </c>
      <c r="L1685" t="s">
        <v>10346</v>
      </c>
      <c r="M1685" t="s">
        <v>10300</v>
      </c>
    </row>
    <row r="1686" spans="1:13">
      <c r="A1686">
        <f>COUNTIF($B$2:B1686,buscaDEPOT!$L$4)</f>
        <v>2</v>
      </c>
      <c r="B1686" t="s">
        <v>10292</v>
      </c>
      <c r="C1686" t="s">
        <v>10293</v>
      </c>
      <c r="D1686" t="s">
        <v>10356</v>
      </c>
      <c r="E1686" t="s">
        <v>10357</v>
      </c>
      <c r="F1686" t="s">
        <v>10323</v>
      </c>
      <c r="G1686" t="s">
        <v>10358</v>
      </c>
      <c r="I1686" t="s">
        <v>10359</v>
      </c>
      <c r="J1686" t="s">
        <v>10360</v>
      </c>
      <c r="K1686" t="s">
        <v>10361</v>
      </c>
      <c r="L1686" t="s">
        <v>10362</v>
      </c>
      <c r="M1686" t="s">
        <v>10300</v>
      </c>
    </row>
    <row r="1687" spans="1:13">
      <c r="A1687">
        <f>COUNTIF($B$2:B1687,buscaDEPOT!$L$4)</f>
        <v>2</v>
      </c>
      <c r="B1687" t="s">
        <v>10292</v>
      </c>
      <c r="C1687" t="s">
        <v>10293</v>
      </c>
      <c r="D1687" t="s">
        <v>10352</v>
      </c>
      <c r="E1687" t="s">
        <v>10353</v>
      </c>
      <c r="F1687" t="s">
        <v>10353</v>
      </c>
      <c r="G1687" t="s">
        <v>10354</v>
      </c>
      <c r="K1687" t="s">
        <v>10355</v>
      </c>
      <c r="L1687" t="s">
        <v>10355</v>
      </c>
    </row>
    <row r="1688" spans="1:13">
      <c r="A1688">
        <f>COUNTIF($B$2:B1688,buscaDEPOT!$L$4)</f>
        <v>2</v>
      </c>
      <c r="B1688" t="s">
        <v>10393</v>
      </c>
      <c r="C1688" t="s">
        <v>10394</v>
      </c>
      <c r="D1688" t="s">
        <v>10401</v>
      </c>
      <c r="E1688" t="s">
        <v>10402</v>
      </c>
      <c r="F1688" t="s">
        <v>10397</v>
      </c>
      <c r="G1688" t="s">
        <v>10398</v>
      </c>
      <c r="H1688" t="s">
        <v>10397</v>
      </c>
      <c r="K1688" t="s">
        <v>10403</v>
      </c>
      <c r="L1688" t="s">
        <v>10404</v>
      </c>
      <c r="M1688" t="s">
        <v>10401</v>
      </c>
    </row>
    <row r="1689" spans="1:13">
      <c r="A1689">
        <f>COUNTIF($B$2:B1689,buscaDEPOT!$L$4)</f>
        <v>2</v>
      </c>
      <c r="B1689" t="s">
        <v>10393</v>
      </c>
      <c r="C1689" t="s">
        <v>10394</v>
      </c>
      <c r="D1689" t="s">
        <v>10395</v>
      </c>
      <c r="E1689" t="s">
        <v>10396</v>
      </c>
      <c r="F1689" t="s">
        <v>10397</v>
      </c>
      <c r="G1689" t="s">
        <v>10398</v>
      </c>
      <c r="H1689" t="s">
        <v>10397</v>
      </c>
      <c r="I1689" t="s">
        <v>10397</v>
      </c>
      <c r="K1689" t="s">
        <v>10399</v>
      </c>
      <c r="L1689" t="s">
        <v>10400</v>
      </c>
      <c r="M1689" t="s">
        <v>10401</v>
      </c>
    </row>
    <row r="1690" spans="1:13">
      <c r="A1690">
        <f>COUNTIF($B$2:B1690,buscaDEPOT!$L$4)</f>
        <v>2</v>
      </c>
      <c r="B1690" t="s">
        <v>10405</v>
      </c>
      <c r="C1690" t="s">
        <v>10406</v>
      </c>
      <c r="D1690" t="s">
        <v>10493</v>
      </c>
      <c r="E1690" t="s">
        <v>10494</v>
      </c>
      <c r="F1690" t="s">
        <v>10494</v>
      </c>
      <c r="G1690" t="s">
        <v>10495</v>
      </c>
      <c r="H1690" t="s">
        <v>10496</v>
      </c>
      <c r="J1690" t="s">
        <v>10497</v>
      </c>
      <c r="K1690" t="s">
        <v>10498</v>
      </c>
      <c r="L1690" t="s">
        <v>10499</v>
      </c>
      <c r="M1690" t="s">
        <v>2157</v>
      </c>
    </row>
    <row r="1691" spans="1:13">
      <c r="A1691">
        <f>COUNTIF($B$2:B1691,buscaDEPOT!$L$4)</f>
        <v>2</v>
      </c>
      <c r="B1691" t="s">
        <v>10405</v>
      </c>
      <c r="C1691" t="s">
        <v>10406</v>
      </c>
      <c r="D1691" t="s">
        <v>10500</v>
      </c>
      <c r="E1691" t="s">
        <v>10501</v>
      </c>
      <c r="F1691" t="s">
        <v>10409</v>
      </c>
      <c r="G1691" t="s">
        <v>10410</v>
      </c>
      <c r="J1691" t="s">
        <v>10502</v>
      </c>
      <c r="K1691" t="s">
        <v>10503</v>
      </c>
      <c r="L1691" t="s">
        <v>10504</v>
      </c>
      <c r="M1691" t="s">
        <v>2157</v>
      </c>
    </row>
    <row r="1692" spans="1:13">
      <c r="A1692">
        <f>COUNTIF($B$2:B1692,buscaDEPOT!$L$4)</f>
        <v>2</v>
      </c>
      <c r="B1692" t="s">
        <v>10405</v>
      </c>
      <c r="C1692" t="s">
        <v>10406</v>
      </c>
      <c r="D1692" t="s">
        <v>10505</v>
      </c>
      <c r="E1692" t="s">
        <v>10506</v>
      </c>
      <c r="F1692" t="s">
        <v>10507</v>
      </c>
      <c r="G1692" t="s">
        <v>10508</v>
      </c>
      <c r="H1692" t="s">
        <v>10509</v>
      </c>
      <c r="J1692" t="s">
        <v>10510</v>
      </c>
      <c r="K1692" t="s">
        <v>10511</v>
      </c>
      <c r="L1692" t="s">
        <v>10512</v>
      </c>
      <c r="M1692" t="s">
        <v>2157</v>
      </c>
    </row>
    <row r="1693" spans="1:13">
      <c r="A1693">
        <f>COUNTIF($B$2:B1693,buscaDEPOT!$L$4)</f>
        <v>2</v>
      </c>
      <c r="B1693" t="s">
        <v>10405</v>
      </c>
      <c r="C1693" t="s">
        <v>10406</v>
      </c>
      <c r="D1693" t="s">
        <v>10513</v>
      </c>
      <c r="E1693" t="s">
        <v>10514</v>
      </c>
      <c r="F1693" t="s">
        <v>10515</v>
      </c>
      <c r="G1693" t="s">
        <v>10516</v>
      </c>
      <c r="H1693" t="s">
        <v>10517</v>
      </c>
      <c r="J1693" t="s">
        <v>10518</v>
      </c>
      <c r="K1693" t="s">
        <v>10519</v>
      </c>
      <c r="L1693" t="s">
        <v>10520</v>
      </c>
      <c r="M1693" t="s">
        <v>2157</v>
      </c>
    </row>
    <row r="1694" spans="1:13">
      <c r="A1694">
        <f>COUNTIF($B$2:B1694,buscaDEPOT!$L$4)</f>
        <v>2</v>
      </c>
      <c r="B1694" t="s">
        <v>10405</v>
      </c>
      <c r="C1694" t="s">
        <v>10406</v>
      </c>
      <c r="D1694" t="s">
        <v>10521</v>
      </c>
      <c r="E1694" t="s">
        <v>10522</v>
      </c>
      <c r="F1694" t="s">
        <v>2376</v>
      </c>
      <c r="G1694" t="s">
        <v>10523</v>
      </c>
      <c r="J1694" t="s">
        <v>10524</v>
      </c>
      <c r="K1694" t="s">
        <v>10525</v>
      </c>
      <c r="L1694" t="s">
        <v>10526</v>
      </c>
      <c r="M1694" t="s">
        <v>2157</v>
      </c>
    </row>
    <row r="1695" spans="1:13">
      <c r="A1695">
        <f>COUNTIF($B$2:B1695,buscaDEPOT!$L$4)</f>
        <v>2</v>
      </c>
      <c r="B1695" t="s">
        <v>10405</v>
      </c>
      <c r="C1695" t="s">
        <v>10406</v>
      </c>
      <c r="D1695" t="s">
        <v>10554</v>
      </c>
      <c r="E1695" t="s">
        <v>10555</v>
      </c>
      <c r="F1695" t="s">
        <v>10409</v>
      </c>
      <c r="G1695" t="s">
        <v>10434</v>
      </c>
      <c r="K1695" t="s">
        <v>10411</v>
      </c>
      <c r="L1695" t="s">
        <v>10412</v>
      </c>
      <c r="M1695" t="s">
        <v>2157</v>
      </c>
    </row>
    <row r="1696" spans="1:13">
      <c r="A1696">
        <f>COUNTIF($B$2:B1696,buscaDEPOT!$L$4)</f>
        <v>2</v>
      </c>
      <c r="B1696" t="s">
        <v>10405</v>
      </c>
      <c r="C1696" t="s">
        <v>10406</v>
      </c>
      <c r="D1696" t="s">
        <v>10535</v>
      </c>
      <c r="E1696" t="s">
        <v>10536</v>
      </c>
      <c r="F1696" t="s">
        <v>10409</v>
      </c>
      <c r="G1696" t="s">
        <v>10448</v>
      </c>
      <c r="H1696" t="s">
        <v>2152</v>
      </c>
      <c r="I1696" t="s">
        <v>2153</v>
      </c>
      <c r="J1696" t="s">
        <v>10449</v>
      </c>
      <c r="K1696" t="s">
        <v>2155</v>
      </c>
      <c r="L1696" t="s">
        <v>10537</v>
      </c>
      <c r="M1696" t="s">
        <v>2157</v>
      </c>
    </row>
    <row r="1697" spans="1:13">
      <c r="A1697">
        <f>COUNTIF($B$2:B1697,buscaDEPOT!$L$4)</f>
        <v>2</v>
      </c>
      <c r="B1697" t="s">
        <v>10405</v>
      </c>
      <c r="C1697" t="s">
        <v>10406</v>
      </c>
      <c r="D1697" t="s">
        <v>10486</v>
      </c>
      <c r="E1697" t="s">
        <v>10487</v>
      </c>
      <c r="F1697" t="s">
        <v>10488</v>
      </c>
      <c r="G1697" t="s">
        <v>10489</v>
      </c>
      <c r="J1697" t="s">
        <v>10490</v>
      </c>
      <c r="K1697" t="s">
        <v>10491</v>
      </c>
      <c r="L1697" t="s">
        <v>10492</v>
      </c>
      <c r="M1697" t="s">
        <v>2157</v>
      </c>
    </row>
    <row r="1698" spans="1:13">
      <c r="A1698">
        <f>COUNTIF($B$2:B1698,buscaDEPOT!$L$4)</f>
        <v>2</v>
      </c>
      <c r="B1698" t="s">
        <v>10405</v>
      </c>
      <c r="C1698" t="s">
        <v>10406</v>
      </c>
      <c r="D1698" t="s">
        <v>10538</v>
      </c>
      <c r="E1698" t="s">
        <v>10539</v>
      </c>
      <c r="F1698" t="s">
        <v>10409</v>
      </c>
      <c r="G1698" t="s">
        <v>10434</v>
      </c>
      <c r="K1698" t="s">
        <v>10411</v>
      </c>
      <c r="L1698" t="s">
        <v>10412</v>
      </c>
      <c r="M1698" t="s">
        <v>2157</v>
      </c>
    </row>
    <row r="1699" spans="1:13">
      <c r="A1699">
        <f>COUNTIF($B$2:B1699,buscaDEPOT!$L$4)</f>
        <v>2</v>
      </c>
      <c r="B1699" t="s">
        <v>10405</v>
      </c>
      <c r="C1699" t="s">
        <v>10406</v>
      </c>
      <c r="D1699" t="s">
        <v>10540</v>
      </c>
      <c r="E1699" t="s">
        <v>10541</v>
      </c>
      <c r="F1699" t="s">
        <v>10409</v>
      </c>
      <c r="G1699" t="s">
        <v>10542</v>
      </c>
      <c r="J1699" t="s">
        <v>10502</v>
      </c>
      <c r="K1699" t="s">
        <v>10503</v>
      </c>
      <c r="L1699" t="s">
        <v>10503</v>
      </c>
      <c r="M1699" t="s">
        <v>2157</v>
      </c>
    </row>
    <row r="1700" spans="1:13">
      <c r="A1700">
        <f>COUNTIF($B$2:B1700,buscaDEPOT!$L$4)</f>
        <v>2</v>
      </c>
      <c r="B1700" t="s">
        <v>10405</v>
      </c>
      <c r="C1700" t="s">
        <v>10406</v>
      </c>
      <c r="D1700" t="s">
        <v>10543</v>
      </c>
      <c r="E1700" t="s">
        <v>10544</v>
      </c>
      <c r="F1700" t="s">
        <v>10409</v>
      </c>
      <c r="G1700" t="s">
        <v>10542</v>
      </c>
      <c r="J1700" t="s">
        <v>10502</v>
      </c>
      <c r="K1700" t="s">
        <v>10503</v>
      </c>
      <c r="L1700" t="s">
        <v>10503</v>
      </c>
      <c r="M1700" t="s">
        <v>2157</v>
      </c>
    </row>
    <row r="1701" spans="1:13">
      <c r="A1701">
        <f>COUNTIF($B$2:B1701,buscaDEPOT!$L$4)</f>
        <v>2</v>
      </c>
      <c r="B1701" t="s">
        <v>10405</v>
      </c>
      <c r="C1701" t="s">
        <v>10406</v>
      </c>
      <c r="D1701" t="s">
        <v>7981</v>
      </c>
      <c r="E1701" t="s">
        <v>10409</v>
      </c>
      <c r="F1701" t="s">
        <v>10409</v>
      </c>
      <c r="G1701" t="s">
        <v>10448</v>
      </c>
      <c r="H1701" t="s">
        <v>10545</v>
      </c>
      <c r="J1701" t="s">
        <v>10449</v>
      </c>
      <c r="K1701" t="s">
        <v>2155</v>
      </c>
      <c r="M1701" t="s">
        <v>2157</v>
      </c>
    </row>
    <row r="1702" spans="1:13">
      <c r="A1702">
        <f>COUNTIF($B$2:B1702,buscaDEPOT!$L$4)</f>
        <v>2</v>
      </c>
      <c r="B1702" t="s">
        <v>10405</v>
      </c>
      <c r="C1702" t="s">
        <v>10406</v>
      </c>
      <c r="D1702" t="s">
        <v>10546</v>
      </c>
      <c r="E1702" t="s">
        <v>10547</v>
      </c>
      <c r="F1702" t="s">
        <v>10437</v>
      </c>
      <c r="G1702" t="s">
        <v>10548</v>
      </c>
      <c r="J1702" t="s">
        <v>10439</v>
      </c>
      <c r="K1702" t="s">
        <v>10440</v>
      </c>
      <c r="L1702" t="s">
        <v>10549</v>
      </c>
      <c r="M1702" t="s">
        <v>2157</v>
      </c>
    </row>
    <row r="1703" spans="1:13">
      <c r="A1703">
        <f>COUNTIF($B$2:B1703,buscaDEPOT!$L$4)</f>
        <v>2</v>
      </c>
      <c r="B1703" t="s">
        <v>10405</v>
      </c>
      <c r="C1703" t="s">
        <v>10406</v>
      </c>
      <c r="D1703" t="s">
        <v>10413</v>
      </c>
      <c r="E1703" t="s">
        <v>10414</v>
      </c>
      <c r="F1703" t="s">
        <v>7467</v>
      </c>
      <c r="G1703" t="s">
        <v>10415</v>
      </c>
      <c r="J1703" t="s">
        <v>10416</v>
      </c>
      <c r="K1703" t="s">
        <v>10417</v>
      </c>
      <c r="L1703" t="s">
        <v>10417</v>
      </c>
    </row>
    <row r="1704" spans="1:13">
      <c r="A1704">
        <f>COUNTIF($B$2:B1704,buscaDEPOT!$L$4)</f>
        <v>2</v>
      </c>
      <c r="B1704" t="s">
        <v>10405</v>
      </c>
      <c r="C1704" t="s">
        <v>10406</v>
      </c>
      <c r="D1704" t="s">
        <v>10418</v>
      </c>
      <c r="E1704" t="s">
        <v>10419</v>
      </c>
      <c r="F1704" t="s">
        <v>7467</v>
      </c>
      <c r="G1704" t="s">
        <v>10415</v>
      </c>
      <c r="J1704" t="s">
        <v>10416</v>
      </c>
      <c r="K1704" t="s">
        <v>10420</v>
      </c>
    </row>
    <row r="1705" spans="1:13">
      <c r="A1705">
        <f>COUNTIF($B$2:B1705,buscaDEPOT!$L$4)</f>
        <v>2</v>
      </c>
      <c r="B1705" t="s">
        <v>10405</v>
      </c>
      <c r="C1705" t="s">
        <v>10406</v>
      </c>
      <c r="D1705" t="s">
        <v>10550</v>
      </c>
      <c r="E1705" t="s">
        <v>2376</v>
      </c>
      <c r="F1705" t="s">
        <v>2376</v>
      </c>
      <c r="G1705" t="s">
        <v>10551</v>
      </c>
      <c r="J1705" t="s">
        <v>10524</v>
      </c>
      <c r="K1705" t="s">
        <v>10552</v>
      </c>
      <c r="L1705" t="s">
        <v>10553</v>
      </c>
      <c r="M1705" t="s">
        <v>2157</v>
      </c>
    </row>
    <row r="1706" spans="1:13">
      <c r="A1706">
        <f>COUNTIF($B$2:B1706,buscaDEPOT!$L$4)</f>
        <v>2</v>
      </c>
      <c r="B1706" t="s">
        <v>10405</v>
      </c>
      <c r="C1706" t="s">
        <v>10406</v>
      </c>
      <c r="D1706" t="s">
        <v>10426</v>
      </c>
      <c r="E1706" t="s">
        <v>1728</v>
      </c>
      <c r="F1706" t="s">
        <v>1728</v>
      </c>
      <c r="G1706" t="s">
        <v>10427</v>
      </c>
      <c r="H1706" t="s">
        <v>10428</v>
      </c>
      <c r="J1706" t="s">
        <v>10429</v>
      </c>
      <c r="K1706" t="s">
        <v>10430</v>
      </c>
      <c r="L1706" t="s">
        <v>10431</v>
      </c>
      <c r="M1706" t="s">
        <v>2157</v>
      </c>
    </row>
    <row r="1707" spans="1:13">
      <c r="A1707">
        <f>COUNTIF($B$2:B1707,buscaDEPOT!$L$4)</f>
        <v>2</v>
      </c>
      <c r="B1707" t="s">
        <v>10405</v>
      </c>
      <c r="C1707" t="s">
        <v>10406</v>
      </c>
      <c r="D1707" t="s">
        <v>10462</v>
      </c>
      <c r="E1707" t="s">
        <v>10463</v>
      </c>
      <c r="F1707" t="s">
        <v>10409</v>
      </c>
      <c r="G1707" t="s">
        <v>10434</v>
      </c>
      <c r="K1707" t="s">
        <v>10411</v>
      </c>
      <c r="L1707" t="s">
        <v>10412</v>
      </c>
      <c r="M1707" t="s">
        <v>2157</v>
      </c>
    </row>
    <row r="1708" spans="1:13">
      <c r="A1708">
        <f>COUNTIF($B$2:B1708,buscaDEPOT!$L$4)</f>
        <v>2</v>
      </c>
      <c r="B1708" t="s">
        <v>10405</v>
      </c>
      <c r="C1708" t="s">
        <v>10406</v>
      </c>
      <c r="D1708" t="s">
        <v>10435</v>
      </c>
      <c r="E1708" t="s">
        <v>10436</v>
      </c>
      <c r="F1708" t="s">
        <v>10437</v>
      </c>
      <c r="G1708" t="s">
        <v>10438</v>
      </c>
      <c r="J1708" t="s">
        <v>10439</v>
      </c>
      <c r="K1708" t="s">
        <v>10440</v>
      </c>
      <c r="L1708" t="s">
        <v>10441</v>
      </c>
      <c r="M1708" t="s">
        <v>2157</v>
      </c>
    </row>
    <row r="1709" spans="1:13">
      <c r="A1709">
        <f>COUNTIF($B$2:B1709,buscaDEPOT!$L$4)</f>
        <v>2</v>
      </c>
      <c r="B1709" t="s">
        <v>10405</v>
      </c>
      <c r="C1709" t="s">
        <v>10406</v>
      </c>
      <c r="D1709" t="s">
        <v>10453</v>
      </c>
      <c r="E1709" t="s">
        <v>10454</v>
      </c>
      <c r="F1709" t="s">
        <v>10455</v>
      </c>
      <c r="G1709" t="s">
        <v>10456</v>
      </c>
      <c r="J1709" t="s">
        <v>10457</v>
      </c>
      <c r="K1709" t="s">
        <v>10458</v>
      </c>
      <c r="L1709" t="s">
        <v>10459</v>
      </c>
      <c r="M1709" t="s">
        <v>2157</v>
      </c>
    </row>
    <row r="1710" spans="1:13">
      <c r="A1710">
        <f>COUNTIF($B$2:B1710,buscaDEPOT!$L$4)</f>
        <v>2</v>
      </c>
      <c r="B1710" t="s">
        <v>10405</v>
      </c>
      <c r="C1710" t="s">
        <v>10406</v>
      </c>
      <c r="D1710" t="s">
        <v>10527</v>
      </c>
      <c r="E1710" t="s">
        <v>10528</v>
      </c>
      <c r="F1710" t="s">
        <v>10529</v>
      </c>
      <c r="G1710" t="s">
        <v>10530</v>
      </c>
      <c r="H1710" t="s">
        <v>10531</v>
      </c>
      <c r="J1710" t="s">
        <v>10532</v>
      </c>
      <c r="K1710" t="s">
        <v>10533</v>
      </c>
      <c r="L1710" t="s">
        <v>10534</v>
      </c>
      <c r="M1710" t="s">
        <v>2157</v>
      </c>
    </row>
    <row r="1711" spans="1:13">
      <c r="A1711">
        <f>COUNTIF($B$2:B1711,buscaDEPOT!$L$4)</f>
        <v>2</v>
      </c>
      <c r="B1711" t="s">
        <v>10405</v>
      </c>
      <c r="C1711" t="s">
        <v>10406</v>
      </c>
      <c r="D1711" t="s">
        <v>10442</v>
      </c>
      <c r="E1711" t="s">
        <v>10443</v>
      </c>
      <c r="F1711" t="s">
        <v>10409</v>
      </c>
      <c r="G1711" t="s">
        <v>10434</v>
      </c>
      <c r="K1711" t="s">
        <v>10411</v>
      </c>
      <c r="L1711" t="s">
        <v>10412</v>
      </c>
      <c r="M1711" t="s">
        <v>2157</v>
      </c>
    </row>
    <row r="1712" spans="1:13">
      <c r="A1712">
        <f>COUNTIF($B$2:B1712,buscaDEPOT!$L$4)</f>
        <v>2</v>
      </c>
      <c r="B1712" t="s">
        <v>10405</v>
      </c>
      <c r="C1712" t="s">
        <v>10406</v>
      </c>
      <c r="D1712" t="s">
        <v>10444</v>
      </c>
      <c r="E1712" t="s">
        <v>10445</v>
      </c>
      <c r="F1712" t="s">
        <v>10409</v>
      </c>
      <c r="G1712" t="s">
        <v>10434</v>
      </c>
      <c r="K1712" t="s">
        <v>10411</v>
      </c>
      <c r="L1712" t="s">
        <v>10412</v>
      </c>
      <c r="M1712" t="s">
        <v>2157</v>
      </c>
    </row>
    <row r="1713" spans="1:13">
      <c r="A1713">
        <f>COUNTIF($B$2:B1713,buscaDEPOT!$L$4)</f>
        <v>2</v>
      </c>
      <c r="B1713" t="s">
        <v>10405</v>
      </c>
      <c r="C1713" t="s">
        <v>10406</v>
      </c>
      <c r="D1713" t="s">
        <v>10446</v>
      </c>
      <c r="E1713" t="s">
        <v>10447</v>
      </c>
      <c r="F1713" t="s">
        <v>10409</v>
      </c>
      <c r="G1713" t="s">
        <v>10448</v>
      </c>
      <c r="J1713" t="s">
        <v>10449</v>
      </c>
      <c r="K1713" t="s">
        <v>2155</v>
      </c>
      <c r="L1713" t="s">
        <v>10450</v>
      </c>
      <c r="M1713" t="s">
        <v>2157</v>
      </c>
    </row>
    <row r="1714" spans="1:13">
      <c r="A1714">
        <f>COUNTIF($B$2:B1714,buscaDEPOT!$L$4)</f>
        <v>2</v>
      </c>
      <c r="B1714" t="s">
        <v>10405</v>
      </c>
      <c r="C1714" t="s">
        <v>10406</v>
      </c>
      <c r="D1714" t="s">
        <v>10407</v>
      </c>
      <c r="E1714" t="s">
        <v>10408</v>
      </c>
      <c r="F1714" t="s">
        <v>10409</v>
      </c>
      <c r="G1714" t="s">
        <v>10410</v>
      </c>
      <c r="K1714" t="s">
        <v>10411</v>
      </c>
      <c r="L1714" t="s">
        <v>10412</v>
      </c>
    </row>
    <row r="1715" spans="1:13">
      <c r="A1715">
        <f>COUNTIF($B$2:B1715,buscaDEPOT!$L$4)</f>
        <v>2</v>
      </c>
      <c r="B1715" t="s">
        <v>10405</v>
      </c>
      <c r="C1715" t="s">
        <v>10406</v>
      </c>
      <c r="D1715" t="s">
        <v>10451</v>
      </c>
      <c r="E1715" t="s">
        <v>10452</v>
      </c>
      <c r="F1715" t="s">
        <v>10409</v>
      </c>
      <c r="G1715" t="s">
        <v>10434</v>
      </c>
      <c r="K1715" t="s">
        <v>10411</v>
      </c>
      <c r="L1715" t="s">
        <v>10412</v>
      </c>
      <c r="M1715" t="s">
        <v>2157</v>
      </c>
    </row>
    <row r="1716" spans="1:13">
      <c r="A1716">
        <f>COUNTIF($B$2:B1716,buscaDEPOT!$L$4)</f>
        <v>2</v>
      </c>
      <c r="B1716" t="s">
        <v>10405</v>
      </c>
      <c r="C1716" t="s">
        <v>10406</v>
      </c>
      <c r="D1716" t="s">
        <v>10484</v>
      </c>
      <c r="E1716" t="s">
        <v>10485</v>
      </c>
      <c r="F1716" t="s">
        <v>10409</v>
      </c>
      <c r="G1716" t="s">
        <v>10434</v>
      </c>
      <c r="K1716" t="s">
        <v>10411</v>
      </c>
      <c r="L1716" t="s">
        <v>10412</v>
      </c>
      <c r="M1716" t="s">
        <v>2157</v>
      </c>
    </row>
    <row r="1717" spans="1:13">
      <c r="A1717">
        <f>COUNTIF($B$2:B1717,buscaDEPOT!$L$4)</f>
        <v>2</v>
      </c>
      <c r="B1717" t="s">
        <v>10405</v>
      </c>
      <c r="C1717" t="s">
        <v>10406</v>
      </c>
      <c r="D1717" t="s">
        <v>10460</v>
      </c>
      <c r="E1717" t="s">
        <v>10461</v>
      </c>
      <c r="F1717" t="s">
        <v>10409</v>
      </c>
      <c r="G1717" t="s">
        <v>10434</v>
      </c>
      <c r="K1717" t="s">
        <v>10411</v>
      </c>
      <c r="L1717" t="s">
        <v>10412</v>
      </c>
      <c r="M1717" t="s">
        <v>2157</v>
      </c>
    </row>
    <row r="1718" spans="1:13">
      <c r="A1718">
        <f>COUNTIF($B$2:B1718,buscaDEPOT!$L$4)</f>
        <v>2</v>
      </c>
      <c r="B1718" t="s">
        <v>10405</v>
      </c>
      <c r="C1718" t="s">
        <v>10406</v>
      </c>
      <c r="D1718" t="s">
        <v>10432</v>
      </c>
      <c r="E1718" t="s">
        <v>10433</v>
      </c>
      <c r="F1718" t="s">
        <v>10409</v>
      </c>
      <c r="G1718" t="s">
        <v>10434</v>
      </c>
      <c r="K1718" t="s">
        <v>10411</v>
      </c>
      <c r="L1718" t="s">
        <v>10412</v>
      </c>
      <c r="M1718" t="s">
        <v>2157</v>
      </c>
    </row>
    <row r="1719" spans="1:13">
      <c r="A1719">
        <f>COUNTIF($B$2:B1719,buscaDEPOT!$L$4)</f>
        <v>2</v>
      </c>
      <c r="B1719" t="s">
        <v>10405</v>
      </c>
      <c r="C1719" t="s">
        <v>10406</v>
      </c>
      <c r="D1719" t="s">
        <v>10464</v>
      </c>
      <c r="E1719" t="s">
        <v>10465</v>
      </c>
      <c r="F1719" t="s">
        <v>10409</v>
      </c>
      <c r="G1719" t="s">
        <v>10434</v>
      </c>
      <c r="K1719" t="s">
        <v>10411</v>
      </c>
      <c r="L1719" t="s">
        <v>10412</v>
      </c>
      <c r="M1719" t="s">
        <v>2157</v>
      </c>
    </row>
    <row r="1720" spans="1:13">
      <c r="A1720">
        <f>COUNTIF($B$2:B1720,buscaDEPOT!$L$4)</f>
        <v>2</v>
      </c>
      <c r="B1720" t="s">
        <v>10405</v>
      </c>
      <c r="C1720" t="s">
        <v>10406</v>
      </c>
      <c r="D1720" t="s">
        <v>10466</v>
      </c>
      <c r="E1720" t="s">
        <v>10467</v>
      </c>
      <c r="F1720" t="s">
        <v>10409</v>
      </c>
      <c r="G1720" t="s">
        <v>10434</v>
      </c>
      <c r="K1720" t="s">
        <v>10411</v>
      </c>
      <c r="L1720" t="s">
        <v>10412</v>
      </c>
      <c r="M1720" t="s">
        <v>2157</v>
      </c>
    </row>
    <row r="1721" spans="1:13">
      <c r="A1721">
        <f>COUNTIF($B$2:B1721,buscaDEPOT!$L$4)</f>
        <v>2</v>
      </c>
      <c r="B1721" t="s">
        <v>10405</v>
      </c>
      <c r="C1721" t="s">
        <v>10406</v>
      </c>
      <c r="D1721" t="s">
        <v>10468</v>
      </c>
      <c r="E1721" t="s">
        <v>10469</v>
      </c>
      <c r="F1721" t="s">
        <v>10409</v>
      </c>
      <c r="G1721" t="s">
        <v>10448</v>
      </c>
      <c r="H1721" t="s">
        <v>2152</v>
      </c>
      <c r="I1721" t="s">
        <v>2153</v>
      </c>
      <c r="J1721" t="s">
        <v>10449</v>
      </c>
      <c r="K1721" t="s">
        <v>2155</v>
      </c>
      <c r="L1721" t="s">
        <v>2156</v>
      </c>
      <c r="M1721" t="s">
        <v>2157</v>
      </c>
    </row>
    <row r="1722" spans="1:13">
      <c r="A1722">
        <f>COUNTIF($B$2:B1722,buscaDEPOT!$L$4)</f>
        <v>2</v>
      </c>
      <c r="B1722" t="s">
        <v>10405</v>
      </c>
      <c r="C1722" t="s">
        <v>10406</v>
      </c>
      <c r="D1722" t="s">
        <v>10470</v>
      </c>
      <c r="E1722" t="s">
        <v>10471</v>
      </c>
      <c r="F1722" t="s">
        <v>10409</v>
      </c>
      <c r="G1722" t="s">
        <v>10472</v>
      </c>
      <c r="K1722" t="s">
        <v>10473</v>
      </c>
      <c r="L1722" t="s">
        <v>10474</v>
      </c>
      <c r="M1722" t="s">
        <v>2157</v>
      </c>
    </row>
    <row r="1723" spans="1:13">
      <c r="A1723">
        <f>COUNTIF($B$2:B1723,buscaDEPOT!$L$4)</f>
        <v>2</v>
      </c>
      <c r="B1723" t="s">
        <v>10405</v>
      </c>
      <c r="C1723" t="s">
        <v>10406</v>
      </c>
      <c r="D1723" t="s">
        <v>10421</v>
      </c>
      <c r="E1723" t="s">
        <v>10422</v>
      </c>
      <c r="F1723" t="s">
        <v>7467</v>
      </c>
      <c r="G1723" t="s">
        <v>10423</v>
      </c>
      <c r="J1723" t="s">
        <v>10416</v>
      </c>
      <c r="K1723" t="s">
        <v>10424</v>
      </c>
      <c r="L1723" t="s">
        <v>10425</v>
      </c>
    </row>
    <row r="1724" spans="1:13">
      <c r="A1724">
        <f>COUNTIF($B$2:B1724,buscaDEPOT!$L$4)</f>
        <v>2</v>
      </c>
      <c r="B1724" t="s">
        <v>10405</v>
      </c>
      <c r="C1724" t="s">
        <v>10406</v>
      </c>
      <c r="D1724" t="s">
        <v>10475</v>
      </c>
      <c r="E1724" t="s">
        <v>10476</v>
      </c>
      <c r="F1724" t="s">
        <v>10409</v>
      </c>
      <c r="G1724" t="s">
        <v>10448</v>
      </c>
      <c r="H1724" t="s">
        <v>2152</v>
      </c>
      <c r="I1724" t="s">
        <v>2153</v>
      </c>
      <c r="J1724" t="s">
        <v>10449</v>
      </c>
      <c r="K1724" t="s">
        <v>2155</v>
      </c>
      <c r="L1724" t="s">
        <v>2156</v>
      </c>
      <c r="M1724" t="s">
        <v>2157</v>
      </c>
    </row>
    <row r="1725" spans="1:13">
      <c r="A1725">
        <f>COUNTIF($B$2:B1725,buscaDEPOT!$L$4)</f>
        <v>2</v>
      </c>
      <c r="B1725" t="s">
        <v>10405</v>
      </c>
      <c r="C1725" t="s">
        <v>10406</v>
      </c>
      <c r="D1725" t="s">
        <v>10477</v>
      </c>
      <c r="E1725" t="s">
        <v>10478</v>
      </c>
      <c r="F1725" t="s">
        <v>10479</v>
      </c>
      <c r="G1725" t="s">
        <v>10480</v>
      </c>
      <c r="J1725" t="s">
        <v>10481</v>
      </c>
      <c r="K1725" t="s">
        <v>10482</v>
      </c>
      <c r="L1725" t="s">
        <v>10483</v>
      </c>
      <c r="M1725" t="s">
        <v>2157</v>
      </c>
    </row>
    <row r="1726" spans="1:13">
      <c r="A1726">
        <f>COUNTIF($B$2:B1726,buscaDEPOT!$L$4)</f>
        <v>2</v>
      </c>
      <c r="B1726" t="s">
        <v>10556</v>
      </c>
      <c r="C1726" t="s">
        <v>10557</v>
      </c>
      <c r="D1726" t="s">
        <v>10563</v>
      </c>
      <c r="E1726" t="s">
        <v>10560</v>
      </c>
      <c r="F1726" t="s">
        <v>10560</v>
      </c>
      <c r="G1726" t="s">
        <v>10564</v>
      </c>
      <c r="K1726" t="s">
        <v>10565</v>
      </c>
      <c r="L1726" t="s">
        <v>10565</v>
      </c>
      <c r="M1726" t="s">
        <v>10563</v>
      </c>
    </row>
    <row r="1727" spans="1:13">
      <c r="A1727">
        <f>COUNTIF($B$2:B1727,buscaDEPOT!$L$4)</f>
        <v>2</v>
      </c>
      <c r="B1727" t="s">
        <v>10556</v>
      </c>
      <c r="C1727" t="s">
        <v>10557</v>
      </c>
      <c r="D1727" t="s">
        <v>10558</v>
      </c>
      <c r="E1727" t="s">
        <v>10559</v>
      </c>
      <c r="F1727" t="s">
        <v>10560</v>
      </c>
      <c r="G1727" t="s">
        <v>10561</v>
      </c>
      <c r="K1727" t="s">
        <v>10562</v>
      </c>
      <c r="L1727" t="s">
        <v>10562</v>
      </c>
      <c r="M1727" t="s">
        <v>10563</v>
      </c>
    </row>
    <row r="1728" spans="1:13">
      <c r="A1728">
        <f>COUNTIF($B$2:B1728,buscaDEPOT!$L$4)</f>
        <v>2</v>
      </c>
      <c r="B1728" t="s">
        <v>10566</v>
      </c>
      <c r="C1728" t="s">
        <v>10567</v>
      </c>
      <c r="D1728" t="s">
        <v>10568</v>
      </c>
      <c r="E1728" t="s">
        <v>10569</v>
      </c>
      <c r="F1728" t="s">
        <v>10569</v>
      </c>
      <c r="G1728" t="s">
        <v>10570</v>
      </c>
      <c r="J1728" t="s">
        <v>10571</v>
      </c>
      <c r="K1728" t="s">
        <v>10572</v>
      </c>
      <c r="L1728" t="s">
        <v>10573</v>
      </c>
      <c r="M1728" t="s">
        <v>10568</v>
      </c>
    </row>
    <row r="1729" spans="1:13">
      <c r="A1729">
        <f>COUNTIF($B$2:B1729,buscaDEPOT!$L$4)</f>
        <v>2</v>
      </c>
      <c r="B1729" t="s">
        <v>10566</v>
      </c>
      <c r="C1729" t="s">
        <v>10567</v>
      </c>
      <c r="D1729" t="s">
        <v>10574</v>
      </c>
      <c r="E1729" t="s">
        <v>10575</v>
      </c>
      <c r="F1729" t="s">
        <v>10569</v>
      </c>
      <c r="G1729" t="s">
        <v>10570</v>
      </c>
      <c r="J1729" t="s">
        <v>10571</v>
      </c>
      <c r="K1729" t="s">
        <v>10576</v>
      </c>
      <c r="L1729" t="s">
        <v>10577</v>
      </c>
      <c r="M1729" t="s">
        <v>10568</v>
      </c>
    </row>
    <row r="1730" spans="1:13">
      <c r="A1730">
        <f>COUNTIF($B$2:B1730,buscaDEPOT!$L$4)</f>
        <v>2</v>
      </c>
      <c r="B1730" t="s">
        <v>10578</v>
      </c>
      <c r="C1730" t="s">
        <v>10579</v>
      </c>
      <c r="D1730" t="s">
        <v>10580</v>
      </c>
      <c r="E1730" t="s">
        <v>10581</v>
      </c>
      <c r="F1730" t="s">
        <v>10582</v>
      </c>
      <c r="G1730" t="s">
        <v>7043</v>
      </c>
      <c r="H1730" t="s">
        <v>7044</v>
      </c>
      <c r="J1730" t="s">
        <v>10583</v>
      </c>
      <c r="K1730" t="s">
        <v>9743</v>
      </c>
      <c r="L1730" t="s">
        <v>1716</v>
      </c>
      <c r="M1730" t="s">
        <v>7041</v>
      </c>
    </row>
    <row r="1731" spans="1:13">
      <c r="A1731">
        <f>COUNTIF($B$2:B1731,buscaDEPOT!$L$4)</f>
        <v>2</v>
      </c>
      <c r="B1731" t="s">
        <v>10584</v>
      </c>
      <c r="C1731" t="s">
        <v>10585</v>
      </c>
      <c r="D1731" t="s">
        <v>10586</v>
      </c>
      <c r="E1731" t="s">
        <v>10587</v>
      </c>
      <c r="F1731" t="s">
        <v>75</v>
      </c>
      <c r="G1731" t="s">
        <v>83</v>
      </c>
      <c r="K1731" t="s">
        <v>77</v>
      </c>
      <c r="L1731" t="s">
        <v>78</v>
      </c>
      <c r="M1731" t="s">
        <v>7981</v>
      </c>
    </row>
    <row r="1732" spans="1:13">
      <c r="A1732">
        <f>COUNTIF($B$2:B1732,buscaDEPOT!$L$4)</f>
        <v>2</v>
      </c>
      <c r="B1732" t="s">
        <v>10588</v>
      </c>
      <c r="C1732" t="s">
        <v>10589</v>
      </c>
      <c r="D1732" t="s">
        <v>10599</v>
      </c>
      <c r="E1732" t="s">
        <v>10600</v>
      </c>
      <c r="F1732" t="s">
        <v>10600</v>
      </c>
      <c r="G1732" t="s">
        <v>10593</v>
      </c>
      <c r="H1732" t="s">
        <v>10594</v>
      </c>
      <c r="I1732" t="s">
        <v>10595</v>
      </c>
      <c r="J1732" t="s">
        <v>10596</v>
      </c>
      <c r="K1732" t="s">
        <v>10601</v>
      </c>
      <c r="L1732" t="s">
        <v>10598</v>
      </c>
      <c r="M1732" t="s">
        <v>10599</v>
      </c>
    </row>
    <row r="1733" spans="1:13">
      <c r="A1733">
        <f>COUNTIF($B$2:B1733,buscaDEPOT!$L$4)</f>
        <v>2</v>
      </c>
      <c r="B1733" t="s">
        <v>10588</v>
      </c>
      <c r="C1733" t="s">
        <v>10589</v>
      </c>
      <c r="D1733" t="s">
        <v>10590</v>
      </c>
      <c r="E1733" t="s">
        <v>10591</v>
      </c>
      <c r="F1733" t="s">
        <v>10592</v>
      </c>
      <c r="G1733" t="s">
        <v>10593</v>
      </c>
      <c r="H1733" t="s">
        <v>10594</v>
      </c>
      <c r="I1733" t="s">
        <v>10595</v>
      </c>
      <c r="J1733" t="s">
        <v>10596</v>
      </c>
      <c r="K1733" t="s">
        <v>10597</v>
      </c>
      <c r="L1733" t="s">
        <v>10598</v>
      </c>
      <c r="M1733" t="s">
        <v>10599</v>
      </c>
    </row>
    <row r="1734" spans="1:13">
      <c r="A1734">
        <f>COUNTIF($B$2:B1734,buscaDEPOT!$L$4)</f>
        <v>2</v>
      </c>
      <c r="B1734" t="s">
        <v>10602</v>
      </c>
      <c r="C1734" t="s">
        <v>10603</v>
      </c>
      <c r="D1734" t="s">
        <v>10604</v>
      </c>
      <c r="E1734" t="s">
        <v>10605</v>
      </c>
      <c r="F1734" t="s">
        <v>10606</v>
      </c>
      <c r="G1734" t="s">
        <v>10607</v>
      </c>
      <c r="H1734" t="s">
        <v>10608</v>
      </c>
      <c r="I1734" t="s">
        <v>10606</v>
      </c>
      <c r="K1734" t="s">
        <v>10609</v>
      </c>
      <c r="L1734" t="s">
        <v>10610</v>
      </c>
      <c r="M1734" t="s">
        <v>10611</v>
      </c>
    </row>
    <row r="1735" spans="1:13">
      <c r="A1735">
        <f>COUNTIF($B$2:B1735,buscaDEPOT!$L$4)</f>
        <v>2</v>
      </c>
      <c r="B1735" t="s">
        <v>10602</v>
      </c>
      <c r="C1735" t="s">
        <v>10603</v>
      </c>
      <c r="D1735" t="s">
        <v>10612</v>
      </c>
      <c r="E1735" t="s">
        <v>10613</v>
      </c>
      <c r="F1735" t="s">
        <v>10613</v>
      </c>
      <c r="G1735" t="s">
        <v>10607</v>
      </c>
      <c r="K1735" t="s">
        <v>10614</v>
      </c>
      <c r="L1735" t="s">
        <v>10615</v>
      </c>
      <c r="M1735" t="s">
        <v>10611</v>
      </c>
    </row>
    <row r="1736" spans="1:13">
      <c r="A1736">
        <f>COUNTIF($B$2:B1736,buscaDEPOT!$L$4)</f>
        <v>2</v>
      </c>
      <c r="B1736" t="s">
        <v>10616</v>
      </c>
      <c r="C1736" t="s">
        <v>10617</v>
      </c>
      <c r="D1736" t="s">
        <v>10621</v>
      </c>
      <c r="E1736" t="s">
        <v>10622</v>
      </c>
      <c r="F1736" t="s">
        <v>10623</v>
      </c>
      <c r="G1736" t="s">
        <v>10624</v>
      </c>
      <c r="K1736" t="s">
        <v>10625</v>
      </c>
      <c r="L1736" t="s">
        <v>10625</v>
      </c>
      <c r="M1736" t="s">
        <v>10611</v>
      </c>
    </row>
    <row r="1737" spans="1:13">
      <c r="A1737">
        <f>COUNTIF($B$2:B1737,buscaDEPOT!$L$4)</f>
        <v>2</v>
      </c>
      <c r="B1737" t="s">
        <v>10616</v>
      </c>
      <c r="C1737" t="s">
        <v>10617</v>
      </c>
      <c r="D1737" t="s">
        <v>10611</v>
      </c>
      <c r="E1737" t="s">
        <v>10626</v>
      </c>
      <c r="F1737" t="s">
        <v>10627</v>
      </c>
      <c r="G1737" t="s">
        <v>10628</v>
      </c>
      <c r="H1737" t="s">
        <v>10629</v>
      </c>
      <c r="J1737" t="s">
        <v>10630</v>
      </c>
      <c r="K1737" t="s">
        <v>10631</v>
      </c>
      <c r="L1737" t="s">
        <v>10632</v>
      </c>
      <c r="M1737" t="s">
        <v>10611</v>
      </c>
    </row>
    <row r="1738" spans="1:13">
      <c r="A1738">
        <f>COUNTIF($B$2:B1738,buscaDEPOT!$L$4)</f>
        <v>2</v>
      </c>
      <c r="B1738" t="s">
        <v>10616</v>
      </c>
      <c r="C1738" t="s">
        <v>10617</v>
      </c>
      <c r="D1738" t="s">
        <v>10618</v>
      </c>
      <c r="E1738" t="s">
        <v>10619</v>
      </c>
      <c r="F1738" t="s">
        <v>10620</v>
      </c>
      <c r="G1738" t="s">
        <v>10608</v>
      </c>
      <c r="K1738" t="s">
        <v>7478</v>
      </c>
      <c r="M1738" t="s">
        <v>10611</v>
      </c>
    </row>
    <row r="1739" spans="1:13">
      <c r="A1739">
        <f>COUNTIF($B$2:B1739,buscaDEPOT!$L$4)</f>
        <v>2</v>
      </c>
      <c r="B1739" t="s">
        <v>10633</v>
      </c>
      <c r="C1739" t="s">
        <v>10634</v>
      </c>
      <c r="D1739" t="s">
        <v>10642</v>
      </c>
      <c r="E1739" t="s">
        <v>10643</v>
      </c>
      <c r="F1739" t="s">
        <v>10643</v>
      </c>
      <c r="G1739" t="s">
        <v>10644</v>
      </c>
      <c r="K1739" t="s">
        <v>10645</v>
      </c>
      <c r="L1739" t="s">
        <v>10646</v>
      </c>
      <c r="M1739" t="s">
        <v>7696</v>
      </c>
    </row>
    <row r="1740" spans="1:13">
      <c r="A1740">
        <f>COUNTIF($B$2:B1740,buscaDEPOT!$L$4)</f>
        <v>2</v>
      </c>
      <c r="B1740" t="s">
        <v>10633</v>
      </c>
      <c r="C1740" t="s">
        <v>10634</v>
      </c>
      <c r="D1740" t="s">
        <v>10647</v>
      </c>
      <c r="E1740" t="s">
        <v>10648</v>
      </c>
      <c r="F1740" t="s">
        <v>10648</v>
      </c>
      <c r="G1740" t="s">
        <v>10649</v>
      </c>
      <c r="H1740" t="s">
        <v>10650</v>
      </c>
      <c r="J1740" t="s">
        <v>10651</v>
      </c>
      <c r="K1740" t="s">
        <v>10652</v>
      </c>
      <c r="L1740" t="s">
        <v>10653</v>
      </c>
      <c r="M1740" t="s">
        <v>7696</v>
      </c>
    </row>
    <row r="1741" spans="1:13">
      <c r="A1741">
        <f>COUNTIF($B$2:B1741,buscaDEPOT!$L$4)</f>
        <v>2</v>
      </c>
      <c r="B1741" t="s">
        <v>10633</v>
      </c>
      <c r="C1741" t="s">
        <v>10634</v>
      </c>
      <c r="D1741" t="s">
        <v>10635</v>
      </c>
      <c r="E1741" t="s">
        <v>10636</v>
      </c>
      <c r="F1741" t="s">
        <v>10636</v>
      </c>
      <c r="G1741" t="s">
        <v>10637</v>
      </c>
      <c r="H1741" t="s">
        <v>10638</v>
      </c>
      <c r="J1741" t="s">
        <v>10639</v>
      </c>
      <c r="K1741" t="s">
        <v>10640</v>
      </c>
      <c r="L1741" t="s">
        <v>10641</v>
      </c>
      <c r="M1741" t="s">
        <v>7696</v>
      </c>
    </row>
    <row r="1742" spans="1:13">
      <c r="A1742">
        <f>COUNTIF($B$2:B1742,buscaDEPOT!$L$4)</f>
        <v>2</v>
      </c>
      <c r="B1742" t="s">
        <v>10654</v>
      </c>
      <c r="C1742" t="s">
        <v>10655</v>
      </c>
      <c r="D1742" t="s">
        <v>10656</v>
      </c>
      <c r="E1742" t="s">
        <v>10657</v>
      </c>
      <c r="F1742" t="s">
        <v>10657</v>
      </c>
      <c r="G1742" t="s">
        <v>10658</v>
      </c>
      <c r="H1742" t="s">
        <v>10659</v>
      </c>
      <c r="I1742" t="s">
        <v>10660</v>
      </c>
      <c r="K1742" t="s">
        <v>10661</v>
      </c>
      <c r="L1742" t="s">
        <v>10662</v>
      </c>
      <c r="M1742" t="s">
        <v>197</v>
      </c>
    </row>
    <row r="1743" spans="1:13">
      <c r="A1743">
        <f>COUNTIF($B$2:B1743,buscaDEPOT!$L$4)</f>
        <v>2</v>
      </c>
      <c r="B1743" t="s">
        <v>10663</v>
      </c>
      <c r="C1743" t="s">
        <v>10664</v>
      </c>
      <c r="D1743" t="s">
        <v>10665</v>
      </c>
      <c r="E1743" t="s">
        <v>10666</v>
      </c>
      <c r="F1743" t="s">
        <v>10667</v>
      </c>
      <c r="G1743" t="s">
        <v>10668</v>
      </c>
      <c r="J1743" t="s">
        <v>10669</v>
      </c>
      <c r="K1743" t="s">
        <v>10670</v>
      </c>
      <c r="L1743" t="s">
        <v>10671</v>
      </c>
      <c r="M1743" t="s">
        <v>197</v>
      </c>
    </row>
    <row r="1744" spans="1:13">
      <c r="A1744">
        <f>COUNTIF($B$2:B1744,buscaDEPOT!$L$4)</f>
        <v>2</v>
      </c>
      <c r="B1744" t="s">
        <v>10672</v>
      </c>
      <c r="C1744" t="s">
        <v>10673</v>
      </c>
      <c r="D1744" t="s">
        <v>10674</v>
      </c>
      <c r="E1744" t="s">
        <v>10675</v>
      </c>
      <c r="F1744" t="s">
        <v>10675</v>
      </c>
      <c r="G1744" t="s">
        <v>10676</v>
      </c>
      <c r="K1744" t="s">
        <v>10677</v>
      </c>
      <c r="L1744" t="s">
        <v>10678</v>
      </c>
      <c r="M1744" t="s">
        <v>197</v>
      </c>
    </row>
    <row r="1745" spans="1:13">
      <c r="A1745">
        <f>COUNTIF($B$2:B1745,buscaDEPOT!$L$4)</f>
        <v>2</v>
      </c>
      <c r="B1745" t="s">
        <v>10679</v>
      </c>
      <c r="C1745" t="s">
        <v>10680</v>
      </c>
      <c r="D1745" t="s">
        <v>10681</v>
      </c>
      <c r="E1745" t="s">
        <v>10682</v>
      </c>
      <c r="F1745" t="s">
        <v>10683</v>
      </c>
      <c r="G1745" t="s">
        <v>10684</v>
      </c>
      <c r="H1745" t="s">
        <v>10685</v>
      </c>
      <c r="J1745" t="s">
        <v>10686</v>
      </c>
      <c r="K1745" t="s">
        <v>10687</v>
      </c>
      <c r="L1745" t="s">
        <v>10687</v>
      </c>
      <c r="M1745" t="s">
        <v>10681</v>
      </c>
    </row>
    <row r="1746" spans="1:13">
      <c r="A1746">
        <f>COUNTIF($B$2:B1746,buscaDEPOT!$L$4)</f>
        <v>2</v>
      </c>
      <c r="B1746" t="s">
        <v>10688</v>
      </c>
      <c r="C1746" t="s">
        <v>10689</v>
      </c>
      <c r="D1746" t="s">
        <v>10690</v>
      </c>
      <c r="E1746" t="s">
        <v>10691</v>
      </c>
      <c r="F1746" t="s">
        <v>10691</v>
      </c>
      <c r="G1746" t="s">
        <v>10692</v>
      </c>
      <c r="H1746" t="s">
        <v>10693</v>
      </c>
      <c r="J1746" t="s">
        <v>10694</v>
      </c>
      <c r="K1746" t="s">
        <v>10695</v>
      </c>
      <c r="L1746" t="s">
        <v>10696</v>
      </c>
      <c r="M1746" t="s">
        <v>10697</v>
      </c>
    </row>
    <row r="1747" spans="1:13">
      <c r="A1747">
        <f>COUNTIF($B$2:B1747,buscaDEPOT!$L$4)</f>
        <v>2</v>
      </c>
      <c r="B1747" t="s">
        <v>10698</v>
      </c>
      <c r="C1747" t="s">
        <v>10699</v>
      </c>
      <c r="D1747" t="s">
        <v>10708</v>
      </c>
      <c r="E1747" t="s">
        <v>10709</v>
      </c>
      <c r="F1747" t="s">
        <v>10709</v>
      </c>
      <c r="G1747" t="s">
        <v>10710</v>
      </c>
      <c r="H1747" t="s">
        <v>10711</v>
      </c>
      <c r="J1747" t="s">
        <v>10712</v>
      </c>
      <c r="K1747" t="s">
        <v>10713</v>
      </c>
      <c r="L1747" t="s">
        <v>10714</v>
      </c>
      <c r="M1747" t="s">
        <v>10707</v>
      </c>
    </row>
    <row r="1748" spans="1:13">
      <c r="A1748">
        <f>COUNTIF($B$2:B1748,buscaDEPOT!$L$4)</f>
        <v>2</v>
      </c>
      <c r="B1748" t="s">
        <v>10698</v>
      </c>
      <c r="C1748" t="s">
        <v>10699</v>
      </c>
      <c r="D1748" t="s">
        <v>10731</v>
      </c>
      <c r="E1748" t="s">
        <v>10732</v>
      </c>
      <c r="F1748" t="s">
        <v>10732</v>
      </c>
      <c r="G1748" t="s">
        <v>10733</v>
      </c>
      <c r="J1748" t="s">
        <v>10728</v>
      </c>
      <c r="K1748" t="s">
        <v>10734</v>
      </c>
      <c r="L1748" t="s">
        <v>10735</v>
      </c>
      <c r="M1748" t="s">
        <v>10707</v>
      </c>
    </row>
    <row r="1749" spans="1:13">
      <c r="A1749">
        <f>COUNTIF($B$2:B1749,buscaDEPOT!$L$4)</f>
        <v>2</v>
      </c>
      <c r="B1749" t="s">
        <v>10698</v>
      </c>
      <c r="C1749" t="s">
        <v>10699</v>
      </c>
      <c r="D1749" t="s">
        <v>10715</v>
      </c>
      <c r="E1749" t="s">
        <v>10716</v>
      </c>
      <c r="F1749" t="s">
        <v>10716</v>
      </c>
      <c r="G1749" t="s">
        <v>10717</v>
      </c>
      <c r="J1749" t="s">
        <v>10718</v>
      </c>
      <c r="K1749" t="s">
        <v>10719</v>
      </c>
      <c r="L1749" t="s">
        <v>10720</v>
      </c>
      <c r="M1749" t="s">
        <v>10721</v>
      </c>
    </row>
    <row r="1750" spans="1:13">
      <c r="A1750">
        <f>COUNTIF($B$2:B1750,buscaDEPOT!$L$4)</f>
        <v>2</v>
      </c>
      <c r="B1750" t="s">
        <v>10698</v>
      </c>
      <c r="C1750" t="s">
        <v>10699</v>
      </c>
      <c r="D1750" t="s">
        <v>10700</v>
      </c>
      <c r="E1750" t="s">
        <v>10701</v>
      </c>
      <c r="F1750" t="s">
        <v>10701</v>
      </c>
      <c r="G1750" t="s">
        <v>10702</v>
      </c>
      <c r="H1750" t="s">
        <v>10703</v>
      </c>
      <c r="I1750" t="s">
        <v>10704</v>
      </c>
      <c r="K1750" t="s">
        <v>10705</v>
      </c>
      <c r="L1750" t="s">
        <v>10706</v>
      </c>
      <c r="M1750" t="s">
        <v>10707</v>
      </c>
    </row>
    <row r="1751" spans="1:13">
      <c r="A1751">
        <f>COUNTIF($B$2:B1751,buscaDEPOT!$L$4)</f>
        <v>2</v>
      </c>
      <c r="B1751" t="s">
        <v>10698</v>
      </c>
      <c r="C1751" t="s">
        <v>10699</v>
      </c>
      <c r="D1751" t="s">
        <v>10722</v>
      </c>
      <c r="E1751" t="s">
        <v>10723</v>
      </c>
      <c r="F1751" t="s">
        <v>10724</v>
      </c>
      <c r="G1751" t="s">
        <v>10725</v>
      </c>
      <c r="H1751" t="s">
        <v>10726</v>
      </c>
      <c r="I1751" t="s">
        <v>10727</v>
      </c>
      <c r="J1751" t="s">
        <v>10728</v>
      </c>
      <c r="K1751" t="s">
        <v>10729</v>
      </c>
      <c r="L1751" t="s">
        <v>10730</v>
      </c>
      <c r="M1751" t="s">
        <v>10707</v>
      </c>
    </row>
    <row r="1752" spans="1:13">
      <c r="A1752">
        <f>COUNTIF($B$2:B1752,buscaDEPOT!$L$4)</f>
        <v>2</v>
      </c>
      <c r="B1752" t="s">
        <v>10736</v>
      </c>
      <c r="C1752" t="s">
        <v>10737</v>
      </c>
      <c r="D1752" t="s">
        <v>10738</v>
      </c>
      <c r="E1752" t="s">
        <v>10739</v>
      </c>
      <c r="F1752" t="s">
        <v>10740</v>
      </c>
      <c r="G1752" t="s">
        <v>10741</v>
      </c>
      <c r="H1752" t="s">
        <v>10742</v>
      </c>
      <c r="I1752" t="s">
        <v>10743</v>
      </c>
      <c r="K1752" t="s">
        <v>10744</v>
      </c>
      <c r="L1752" t="s">
        <v>10744</v>
      </c>
      <c r="M1752" t="s">
        <v>2271</v>
      </c>
    </row>
    <row r="1753" spans="1:13">
      <c r="A1753">
        <f>COUNTIF($B$2:B1753,buscaDEPOT!$L$4)</f>
        <v>2</v>
      </c>
      <c r="B1753" t="s">
        <v>10736</v>
      </c>
      <c r="C1753" t="s">
        <v>10737</v>
      </c>
      <c r="D1753" t="s">
        <v>10745</v>
      </c>
      <c r="E1753" t="s">
        <v>10746</v>
      </c>
      <c r="F1753" t="s">
        <v>10746</v>
      </c>
      <c r="G1753" t="s">
        <v>10747</v>
      </c>
      <c r="H1753" t="s">
        <v>10748</v>
      </c>
      <c r="K1753" t="s">
        <v>10749</v>
      </c>
      <c r="L1753" t="s">
        <v>10750</v>
      </c>
      <c r="M1753" t="s">
        <v>2271</v>
      </c>
    </row>
    <row r="1754" spans="1:13">
      <c r="A1754">
        <f>COUNTIF($B$2:B1754,buscaDEPOT!$L$4)</f>
        <v>2</v>
      </c>
      <c r="B1754" t="s">
        <v>10736</v>
      </c>
      <c r="C1754" t="s">
        <v>10737</v>
      </c>
      <c r="D1754" t="s">
        <v>10751</v>
      </c>
      <c r="E1754" t="s">
        <v>10752</v>
      </c>
      <c r="F1754" t="s">
        <v>10752</v>
      </c>
      <c r="G1754" t="s">
        <v>10753</v>
      </c>
      <c r="H1754" t="s">
        <v>10754</v>
      </c>
      <c r="I1754" t="s">
        <v>10752</v>
      </c>
      <c r="K1754" t="s">
        <v>10755</v>
      </c>
      <c r="L1754" t="s">
        <v>10755</v>
      </c>
      <c r="M1754" t="s">
        <v>10751</v>
      </c>
    </row>
    <row r="1755" spans="1:13">
      <c r="A1755">
        <f>COUNTIF($B$2:B1755,buscaDEPOT!$L$4)</f>
        <v>2</v>
      </c>
      <c r="B1755" t="s">
        <v>10736</v>
      </c>
      <c r="C1755" t="s">
        <v>10737</v>
      </c>
      <c r="D1755" t="s">
        <v>10756</v>
      </c>
      <c r="E1755" t="s">
        <v>10757</v>
      </c>
      <c r="F1755" t="s">
        <v>10757</v>
      </c>
      <c r="G1755" t="s">
        <v>10758</v>
      </c>
      <c r="H1755" t="s">
        <v>10759</v>
      </c>
      <c r="I1755" t="s">
        <v>10760</v>
      </c>
      <c r="K1755" t="s">
        <v>10761</v>
      </c>
      <c r="L1755" t="s">
        <v>10761</v>
      </c>
      <c r="M1755" t="s">
        <v>2271</v>
      </c>
    </row>
    <row r="1756" spans="1:13">
      <c r="A1756">
        <f>COUNTIF($B$2:B1756,buscaDEPOT!$L$4)</f>
        <v>2</v>
      </c>
      <c r="B1756" t="s">
        <v>10736</v>
      </c>
      <c r="C1756" t="s">
        <v>10737</v>
      </c>
      <c r="D1756" t="s">
        <v>10762</v>
      </c>
      <c r="E1756" t="s">
        <v>10763</v>
      </c>
      <c r="F1756" t="s">
        <v>10763</v>
      </c>
      <c r="G1756" t="s">
        <v>10764</v>
      </c>
      <c r="H1756" t="s">
        <v>10765</v>
      </c>
      <c r="I1756" t="s">
        <v>10766</v>
      </c>
      <c r="K1756" t="s">
        <v>10767</v>
      </c>
      <c r="L1756" t="s">
        <v>10768</v>
      </c>
      <c r="M1756" t="s">
        <v>2271</v>
      </c>
    </row>
    <row r="1757" spans="1:13">
      <c r="A1757">
        <f>COUNTIF($B$2:B1757,buscaDEPOT!$L$4)</f>
        <v>2</v>
      </c>
      <c r="B1757" t="s">
        <v>10736</v>
      </c>
      <c r="C1757" t="s">
        <v>10737</v>
      </c>
      <c r="D1757" t="s">
        <v>10769</v>
      </c>
      <c r="E1757" t="s">
        <v>10770</v>
      </c>
      <c r="F1757" t="s">
        <v>10770</v>
      </c>
      <c r="G1757" t="s">
        <v>10771</v>
      </c>
      <c r="H1757" t="s">
        <v>10772</v>
      </c>
      <c r="K1757" t="s">
        <v>10773</v>
      </c>
      <c r="L1757" t="s">
        <v>10773</v>
      </c>
      <c r="M1757" t="s">
        <v>2271</v>
      </c>
    </row>
    <row r="1758" spans="1:13">
      <c r="A1758">
        <f>COUNTIF($B$2:B1758,buscaDEPOT!$L$4)</f>
        <v>2</v>
      </c>
      <c r="B1758" t="s">
        <v>10736</v>
      </c>
      <c r="C1758" t="s">
        <v>10737</v>
      </c>
      <c r="D1758" t="s">
        <v>10774</v>
      </c>
      <c r="E1758" t="s">
        <v>10775</v>
      </c>
      <c r="F1758" t="s">
        <v>10752</v>
      </c>
      <c r="G1758" t="s">
        <v>10753</v>
      </c>
      <c r="H1758" t="s">
        <v>10754</v>
      </c>
      <c r="I1758" t="s">
        <v>10752</v>
      </c>
      <c r="K1758" t="s">
        <v>10776</v>
      </c>
      <c r="L1758" t="s">
        <v>10776</v>
      </c>
      <c r="M1758" t="s">
        <v>10751</v>
      </c>
    </row>
    <row r="1759" spans="1:13">
      <c r="A1759">
        <f>COUNTIF($B$2:B1759,buscaDEPOT!$L$4)</f>
        <v>2</v>
      </c>
      <c r="B1759" t="s">
        <v>10777</v>
      </c>
      <c r="C1759" t="s">
        <v>10778</v>
      </c>
      <c r="D1759" t="s">
        <v>10779</v>
      </c>
      <c r="E1759" t="s">
        <v>10780</v>
      </c>
      <c r="F1759" t="s">
        <v>10781</v>
      </c>
      <c r="G1759" t="s">
        <v>10782</v>
      </c>
      <c r="H1759" t="s">
        <v>10783</v>
      </c>
      <c r="I1759" t="s">
        <v>10781</v>
      </c>
      <c r="K1759" t="s">
        <v>10784</v>
      </c>
      <c r="L1759" t="s">
        <v>10784</v>
      </c>
      <c r="M1759" t="s">
        <v>10785</v>
      </c>
    </row>
    <row r="1760" spans="1:13">
      <c r="A1760">
        <f>COUNTIF($B$2:B1760,buscaDEPOT!$L$4)</f>
        <v>2</v>
      </c>
      <c r="B1760" t="s">
        <v>10777</v>
      </c>
      <c r="C1760" t="s">
        <v>10778</v>
      </c>
      <c r="D1760" t="s">
        <v>10785</v>
      </c>
      <c r="E1760" t="s">
        <v>10781</v>
      </c>
      <c r="F1760" t="s">
        <v>10781</v>
      </c>
      <c r="G1760" t="s">
        <v>10782</v>
      </c>
      <c r="H1760" t="s">
        <v>10786</v>
      </c>
      <c r="I1760" t="s">
        <v>10787</v>
      </c>
      <c r="K1760" t="s">
        <v>10784</v>
      </c>
      <c r="L1760" t="s">
        <v>10784</v>
      </c>
      <c r="M1760" t="s">
        <v>10785</v>
      </c>
    </row>
    <row r="1761" spans="1:13">
      <c r="A1761">
        <f>COUNTIF($B$2:B1761,buscaDEPOT!$L$4)</f>
        <v>2</v>
      </c>
      <c r="B1761" t="s">
        <v>10777</v>
      </c>
      <c r="C1761" t="s">
        <v>10778</v>
      </c>
      <c r="D1761" t="s">
        <v>10788</v>
      </c>
      <c r="E1761" t="s">
        <v>10789</v>
      </c>
      <c r="F1761" t="s">
        <v>10781</v>
      </c>
      <c r="G1761" t="s">
        <v>10790</v>
      </c>
      <c r="H1761" t="s">
        <v>10786</v>
      </c>
      <c r="I1761" t="s">
        <v>5074</v>
      </c>
      <c r="K1761" t="s">
        <v>10784</v>
      </c>
      <c r="L1761" t="s">
        <v>10784</v>
      </c>
      <c r="M1761" t="s">
        <v>10785</v>
      </c>
    </row>
  </sheetData>
  <autoFilter ref="B1:M1761"/>
  <sortState ref="A2:M1761">
    <sortCondition ref="B2:B1761"/>
    <sortCondition ref="D2:D1761"/>
    <sortCondition ref="E2:E1761"/>
  </sortState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V2935"/>
  <sheetViews>
    <sheetView workbookViewId="0"/>
  </sheetViews>
  <sheetFormatPr defaultRowHeight="12.75"/>
  <cols>
    <col min="2" max="2" width="17.85546875" customWidth="1"/>
    <col min="3" max="3" width="38.7109375" bestFit="1" customWidth="1"/>
    <col min="4" max="22" width="17.85546875" customWidth="1"/>
  </cols>
  <sheetData>
    <row r="1" spans="1:22">
      <c r="A1" t="s">
        <v>20657</v>
      </c>
      <c r="B1" t="s">
        <v>10791</v>
      </c>
      <c r="C1" t="s">
        <v>10792</v>
      </c>
      <c r="D1" t="s">
        <v>10793</v>
      </c>
      <c r="E1" t="s">
        <v>10794</v>
      </c>
      <c r="F1" t="s">
        <v>10795</v>
      </c>
      <c r="G1" t="s">
        <v>10796</v>
      </c>
      <c r="H1" t="s">
        <v>10797</v>
      </c>
      <c r="I1" t="s">
        <v>10798</v>
      </c>
      <c r="J1" t="s">
        <v>10799</v>
      </c>
      <c r="K1" t="s">
        <v>10800</v>
      </c>
      <c r="L1" t="s">
        <v>10801</v>
      </c>
      <c r="M1" t="s">
        <v>10802</v>
      </c>
      <c r="N1" t="s">
        <v>10803</v>
      </c>
      <c r="O1" t="s">
        <v>10804</v>
      </c>
      <c r="P1" t="s">
        <v>10805</v>
      </c>
      <c r="Q1" t="s">
        <v>10806</v>
      </c>
      <c r="R1" t="s">
        <v>10807</v>
      </c>
      <c r="S1" t="s">
        <v>10808</v>
      </c>
      <c r="T1" t="s">
        <v>8</v>
      </c>
      <c r="U1" t="s">
        <v>10809</v>
      </c>
      <c r="V1" t="s">
        <v>10810</v>
      </c>
    </row>
    <row r="2" spans="1:22">
      <c r="A2">
        <f>COUNTIF($B$2:B2,buscaDEPOT!$L$4)</f>
        <v>0</v>
      </c>
      <c r="B2" t="s">
        <v>12</v>
      </c>
      <c r="C2" t="s">
        <v>10879</v>
      </c>
      <c r="D2" t="s">
        <v>14</v>
      </c>
      <c r="E2" t="s">
        <v>13</v>
      </c>
      <c r="H2" t="s">
        <v>10812</v>
      </c>
      <c r="P2" t="s">
        <v>10880</v>
      </c>
      <c r="Q2" t="s">
        <v>17</v>
      </c>
      <c r="R2" t="s">
        <v>18</v>
      </c>
      <c r="S2" t="s">
        <v>15</v>
      </c>
      <c r="T2" t="s">
        <v>19</v>
      </c>
      <c r="U2" t="s">
        <v>10881</v>
      </c>
      <c r="V2" t="s">
        <v>10882</v>
      </c>
    </row>
    <row r="3" spans="1:22">
      <c r="A3">
        <f>COUNTIF($B$2:B3,buscaDEPOT!$L$4)</f>
        <v>0</v>
      </c>
      <c r="B3" t="s">
        <v>23</v>
      </c>
      <c r="C3" t="s">
        <v>10811</v>
      </c>
      <c r="D3" t="s">
        <v>10883</v>
      </c>
      <c r="E3" t="s">
        <v>10884</v>
      </c>
      <c r="M3" t="s">
        <v>10812</v>
      </c>
      <c r="P3" t="s">
        <v>10885</v>
      </c>
      <c r="Q3" t="s">
        <v>10886</v>
      </c>
      <c r="S3" t="s">
        <v>52</v>
      </c>
      <c r="U3" t="s">
        <v>10820</v>
      </c>
      <c r="V3" t="s">
        <v>10821</v>
      </c>
    </row>
    <row r="4" spans="1:22">
      <c r="A4">
        <f>COUNTIF($B$2:B4,buscaDEPOT!$L$4)</f>
        <v>0</v>
      </c>
      <c r="B4" t="s">
        <v>23</v>
      </c>
      <c r="C4" t="s">
        <v>10811</v>
      </c>
      <c r="D4" t="s">
        <v>10887</v>
      </c>
      <c r="E4" t="s">
        <v>10888</v>
      </c>
      <c r="P4" t="s">
        <v>10889</v>
      </c>
      <c r="Q4" t="s">
        <v>10890</v>
      </c>
      <c r="S4" t="s">
        <v>34</v>
      </c>
      <c r="U4" t="s">
        <v>10891</v>
      </c>
      <c r="V4" t="s">
        <v>10892</v>
      </c>
    </row>
    <row r="5" spans="1:22">
      <c r="A5">
        <f>COUNTIF($B$2:B5,buscaDEPOT!$L$4)</f>
        <v>0</v>
      </c>
      <c r="B5" t="s">
        <v>23</v>
      </c>
      <c r="C5" t="s">
        <v>10811</v>
      </c>
      <c r="D5" t="s">
        <v>10893</v>
      </c>
      <c r="E5" t="s">
        <v>10894</v>
      </c>
      <c r="M5" t="s">
        <v>10812</v>
      </c>
      <c r="P5" t="s">
        <v>10895</v>
      </c>
      <c r="Q5" t="s">
        <v>10896</v>
      </c>
      <c r="R5" t="s">
        <v>10897</v>
      </c>
      <c r="S5" t="s">
        <v>34</v>
      </c>
      <c r="U5" t="s">
        <v>10898</v>
      </c>
      <c r="V5" t="s">
        <v>10899</v>
      </c>
    </row>
    <row r="6" spans="1:22">
      <c r="A6">
        <f>COUNTIF($B$2:B6,buscaDEPOT!$L$4)</f>
        <v>0</v>
      </c>
      <c r="B6" t="s">
        <v>23</v>
      </c>
      <c r="C6" t="s">
        <v>10811</v>
      </c>
      <c r="D6" t="s">
        <v>10900</v>
      </c>
      <c r="E6" t="s">
        <v>10901</v>
      </c>
      <c r="P6" t="s">
        <v>10902</v>
      </c>
      <c r="Q6" t="s">
        <v>10903</v>
      </c>
      <c r="S6" t="s">
        <v>10904</v>
      </c>
      <c r="U6" t="s">
        <v>10905</v>
      </c>
      <c r="V6" t="s">
        <v>10906</v>
      </c>
    </row>
    <row r="7" spans="1:22">
      <c r="A7">
        <f>COUNTIF($B$2:B7,buscaDEPOT!$L$4)</f>
        <v>0</v>
      </c>
      <c r="B7" t="s">
        <v>23</v>
      </c>
      <c r="C7" t="s">
        <v>10811</v>
      </c>
      <c r="D7" t="s">
        <v>10907</v>
      </c>
      <c r="E7" t="s">
        <v>10908</v>
      </c>
      <c r="P7" t="s">
        <v>10909</v>
      </c>
      <c r="S7" t="s">
        <v>34</v>
      </c>
      <c r="U7" t="s">
        <v>10855</v>
      </c>
      <c r="V7" t="s">
        <v>10910</v>
      </c>
    </row>
    <row r="8" spans="1:22">
      <c r="A8">
        <f>COUNTIF($B$2:B8,buscaDEPOT!$L$4)</f>
        <v>0</v>
      </c>
      <c r="B8" t="s">
        <v>23</v>
      </c>
      <c r="C8" t="s">
        <v>10811</v>
      </c>
      <c r="D8" t="s">
        <v>10911</v>
      </c>
      <c r="E8" t="s">
        <v>10912</v>
      </c>
      <c r="P8" t="s">
        <v>10913</v>
      </c>
      <c r="S8" t="s">
        <v>34</v>
      </c>
      <c r="U8" t="s">
        <v>10855</v>
      </c>
      <c r="V8" t="s">
        <v>10869</v>
      </c>
    </row>
    <row r="9" spans="1:22">
      <c r="A9">
        <f>COUNTIF($B$2:B9,buscaDEPOT!$L$4)</f>
        <v>0</v>
      </c>
      <c r="B9" t="s">
        <v>23</v>
      </c>
      <c r="C9" t="s">
        <v>10811</v>
      </c>
      <c r="D9" t="s">
        <v>10914</v>
      </c>
      <c r="E9" t="s">
        <v>10915</v>
      </c>
      <c r="M9" t="s">
        <v>10812</v>
      </c>
      <c r="P9" t="s">
        <v>10854</v>
      </c>
      <c r="Q9" t="s">
        <v>10916</v>
      </c>
      <c r="S9" t="s">
        <v>34</v>
      </c>
      <c r="U9" t="s">
        <v>10917</v>
      </c>
      <c r="V9" t="s">
        <v>10918</v>
      </c>
    </row>
    <row r="10" spans="1:22">
      <c r="A10">
        <f>COUNTIF($B$2:B10,buscaDEPOT!$L$4)</f>
        <v>0</v>
      </c>
      <c r="B10" t="s">
        <v>23</v>
      </c>
      <c r="C10" t="s">
        <v>10811</v>
      </c>
      <c r="D10" t="s">
        <v>10919</v>
      </c>
      <c r="E10" t="s">
        <v>10920</v>
      </c>
      <c r="P10" t="s">
        <v>10921</v>
      </c>
      <c r="Q10" t="s">
        <v>10922</v>
      </c>
      <c r="S10" t="s">
        <v>52</v>
      </c>
      <c r="U10" t="s">
        <v>10923</v>
      </c>
      <c r="V10" t="s">
        <v>10924</v>
      </c>
    </row>
    <row r="11" spans="1:22">
      <c r="A11">
        <f>COUNTIF($B$2:B11,buscaDEPOT!$L$4)</f>
        <v>0</v>
      </c>
      <c r="B11" t="s">
        <v>23</v>
      </c>
      <c r="C11" t="s">
        <v>10811</v>
      </c>
      <c r="D11" t="s">
        <v>10925</v>
      </c>
      <c r="E11" t="s">
        <v>10926</v>
      </c>
      <c r="P11" t="s">
        <v>10927</v>
      </c>
      <c r="Q11" t="s">
        <v>10928</v>
      </c>
      <c r="R11" t="s">
        <v>10929</v>
      </c>
      <c r="S11" t="s">
        <v>52</v>
      </c>
      <c r="U11" t="s">
        <v>10930</v>
      </c>
      <c r="V11" t="s">
        <v>10931</v>
      </c>
    </row>
    <row r="12" spans="1:22">
      <c r="A12">
        <f>COUNTIF($B$2:B12,buscaDEPOT!$L$4)</f>
        <v>0</v>
      </c>
      <c r="B12" t="s">
        <v>23</v>
      </c>
      <c r="C12" t="s">
        <v>10811</v>
      </c>
      <c r="D12" t="s">
        <v>10932</v>
      </c>
      <c r="E12" t="s">
        <v>10933</v>
      </c>
      <c r="P12" t="s">
        <v>10934</v>
      </c>
      <c r="Q12" t="s">
        <v>10935</v>
      </c>
      <c r="S12" t="s">
        <v>34</v>
      </c>
      <c r="U12" t="s">
        <v>10898</v>
      </c>
      <c r="V12" t="s">
        <v>10899</v>
      </c>
    </row>
    <row r="13" spans="1:22">
      <c r="A13">
        <f>COUNTIF($B$2:B13,buscaDEPOT!$L$4)</f>
        <v>0</v>
      </c>
      <c r="B13" t="s">
        <v>23</v>
      </c>
      <c r="C13" t="s">
        <v>10811</v>
      </c>
      <c r="D13" t="s">
        <v>10936</v>
      </c>
      <c r="E13" t="s">
        <v>10937</v>
      </c>
      <c r="P13" t="s">
        <v>10938</v>
      </c>
      <c r="Q13" t="s">
        <v>10854</v>
      </c>
      <c r="R13" t="s">
        <v>10895</v>
      </c>
      <c r="S13" t="s">
        <v>34</v>
      </c>
      <c r="U13" t="s">
        <v>10939</v>
      </c>
      <c r="V13" t="s">
        <v>10940</v>
      </c>
    </row>
    <row r="14" spans="1:22">
      <c r="A14">
        <f>COUNTIF($B$2:B14,buscaDEPOT!$L$4)</f>
        <v>0</v>
      </c>
      <c r="B14" t="s">
        <v>23</v>
      </c>
      <c r="C14" t="s">
        <v>10811</v>
      </c>
      <c r="D14" t="s">
        <v>10941</v>
      </c>
      <c r="E14" t="s">
        <v>10942</v>
      </c>
      <c r="P14" t="s">
        <v>10916</v>
      </c>
      <c r="Q14" t="s">
        <v>10943</v>
      </c>
      <c r="S14" t="s">
        <v>34</v>
      </c>
      <c r="U14" t="s">
        <v>10841</v>
      </c>
      <c r="V14" t="s">
        <v>10944</v>
      </c>
    </row>
    <row r="15" spans="1:22">
      <c r="A15">
        <f>COUNTIF($B$2:B15,buscaDEPOT!$L$4)</f>
        <v>0</v>
      </c>
      <c r="B15" t="s">
        <v>23</v>
      </c>
      <c r="C15" t="s">
        <v>10811</v>
      </c>
      <c r="D15" t="s">
        <v>10945</v>
      </c>
      <c r="E15" t="s">
        <v>10946</v>
      </c>
      <c r="P15" t="s">
        <v>10916</v>
      </c>
      <c r="Q15" t="s">
        <v>10947</v>
      </c>
      <c r="R15" t="s">
        <v>10948</v>
      </c>
      <c r="S15" t="s">
        <v>34</v>
      </c>
      <c r="U15" t="s">
        <v>10917</v>
      </c>
      <c r="V15" t="s">
        <v>10918</v>
      </c>
    </row>
    <row r="16" spans="1:22">
      <c r="A16">
        <f>COUNTIF($B$2:B16,buscaDEPOT!$L$4)</f>
        <v>0</v>
      </c>
      <c r="B16" t="s">
        <v>23</v>
      </c>
      <c r="C16" t="s">
        <v>10811</v>
      </c>
      <c r="D16" t="s">
        <v>50</v>
      </c>
      <c r="E16" t="s">
        <v>51</v>
      </c>
      <c r="F16" t="s">
        <v>10812</v>
      </c>
      <c r="G16" t="s">
        <v>10812</v>
      </c>
      <c r="P16" t="s">
        <v>10813</v>
      </c>
      <c r="Q16" t="s">
        <v>54</v>
      </c>
      <c r="R16" t="s">
        <v>10814</v>
      </c>
      <c r="S16" t="s">
        <v>52</v>
      </c>
      <c r="U16" t="s">
        <v>10815</v>
      </c>
      <c r="V16" t="s">
        <v>10816</v>
      </c>
    </row>
    <row r="17" spans="1:22">
      <c r="A17">
        <f>COUNTIF($B$2:B17,buscaDEPOT!$L$4)</f>
        <v>0</v>
      </c>
      <c r="B17" t="s">
        <v>23</v>
      </c>
      <c r="C17" t="s">
        <v>10811</v>
      </c>
      <c r="D17" t="s">
        <v>10817</v>
      </c>
      <c r="E17" t="s">
        <v>52</v>
      </c>
      <c r="I17" t="s">
        <v>10812</v>
      </c>
      <c r="P17" t="s">
        <v>10818</v>
      </c>
      <c r="Q17" t="s">
        <v>10819</v>
      </c>
      <c r="S17" t="s">
        <v>52</v>
      </c>
      <c r="U17" t="s">
        <v>10820</v>
      </c>
      <c r="V17" t="s">
        <v>10821</v>
      </c>
    </row>
    <row r="18" spans="1:22">
      <c r="A18">
        <f>COUNTIF($B$2:B18,buscaDEPOT!$L$4)</f>
        <v>0</v>
      </c>
      <c r="B18" t="s">
        <v>23</v>
      </c>
      <c r="C18" t="s">
        <v>10811</v>
      </c>
      <c r="D18" t="s">
        <v>10822</v>
      </c>
      <c r="E18" t="s">
        <v>10823</v>
      </c>
      <c r="P18" t="s">
        <v>10824</v>
      </c>
      <c r="Q18" t="s">
        <v>10825</v>
      </c>
      <c r="S18" t="s">
        <v>34</v>
      </c>
      <c r="U18" t="s">
        <v>10826</v>
      </c>
      <c r="V18" t="s">
        <v>10827</v>
      </c>
    </row>
    <row r="19" spans="1:22">
      <c r="A19">
        <f>COUNTIF($B$2:B19,buscaDEPOT!$L$4)</f>
        <v>0</v>
      </c>
      <c r="B19" t="s">
        <v>23</v>
      </c>
      <c r="C19" t="s">
        <v>10811</v>
      </c>
      <c r="D19" t="s">
        <v>44</v>
      </c>
      <c r="E19" t="s">
        <v>45</v>
      </c>
      <c r="F19" t="s">
        <v>10812</v>
      </c>
      <c r="G19" t="s">
        <v>10812</v>
      </c>
      <c r="O19" t="s">
        <v>10812</v>
      </c>
      <c r="P19" t="s">
        <v>10828</v>
      </c>
      <c r="Q19" t="s">
        <v>10829</v>
      </c>
      <c r="S19" t="s">
        <v>34</v>
      </c>
      <c r="U19" t="s">
        <v>10830</v>
      </c>
      <c r="V19" t="s">
        <v>10831</v>
      </c>
    </row>
    <row r="20" spans="1:22">
      <c r="A20">
        <f>COUNTIF($B$2:B20,buscaDEPOT!$L$4)</f>
        <v>0</v>
      </c>
      <c r="B20" t="s">
        <v>23</v>
      </c>
      <c r="C20" t="s">
        <v>10811</v>
      </c>
      <c r="D20" t="s">
        <v>32</v>
      </c>
      <c r="E20" t="s">
        <v>33</v>
      </c>
      <c r="F20" t="s">
        <v>10812</v>
      </c>
      <c r="G20" t="s">
        <v>10812</v>
      </c>
      <c r="O20" t="s">
        <v>10812</v>
      </c>
      <c r="P20" t="s">
        <v>10832</v>
      </c>
      <c r="S20" t="s">
        <v>34</v>
      </c>
      <c r="U20" t="s">
        <v>10833</v>
      </c>
      <c r="V20" t="s">
        <v>10834</v>
      </c>
    </row>
    <row r="21" spans="1:22">
      <c r="A21">
        <f>COUNTIF($B$2:B21,buscaDEPOT!$L$4)</f>
        <v>0</v>
      </c>
      <c r="B21" t="s">
        <v>23</v>
      </c>
      <c r="C21" t="s">
        <v>10811</v>
      </c>
      <c r="D21" t="s">
        <v>31</v>
      </c>
      <c r="E21" t="s">
        <v>58</v>
      </c>
      <c r="F21" t="s">
        <v>10812</v>
      </c>
      <c r="G21" t="s">
        <v>10812</v>
      </c>
      <c r="O21" t="s">
        <v>10812</v>
      </c>
      <c r="P21" t="s">
        <v>59</v>
      </c>
      <c r="Q21" t="s">
        <v>60</v>
      </c>
      <c r="R21" t="s">
        <v>61</v>
      </c>
      <c r="S21" t="s">
        <v>34</v>
      </c>
      <c r="U21" t="s">
        <v>10835</v>
      </c>
      <c r="V21" t="s">
        <v>10836</v>
      </c>
    </row>
    <row r="22" spans="1:22">
      <c r="A22">
        <f>COUNTIF($B$2:B22,buscaDEPOT!$L$4)</f>
        <v>0</v>
      </c>
      <c r="B22" t="s">
        <v>23</v>
      </c>
      <c r="C22" t="s">
        <v>10811</v>
      </c>
      <c r="D22" t="s">
        <v>10837</v>
      </c>
      <c r="E22" t="s">
        <v>10838</v>
      </c>
      <c r="I22" t="s">
        <v>10812</v>
      </c>
      <c r="P22" t="s">
        <v>10839</v>
      </c>
      <c r="S22" t="s">
        <v>10840</v>
      </c>
      <c r="U22" t="s">
        <v>10841</v>
      </c>
      <c r="V22" t="s">
        <v>10842</v>
      </c>
    </row>
    <row r="23" spans="1:22">
      <c r="A23">
        <f>COUNTIF($B$2:B23,buscaDEPOT!$L$4)</f>
        <v>0</v>
      </c>
      <c r="B23" t="s">
        <v>23</v>
      </c>
      <c r="C23" t="s">
        <v>10811</v>
      </c>
      <c r="D23" t="s">
        <v>10843</v>
      </c>
      <c r="E23" t="s">
        <v>10844</v>
      </c>
      <c r="I23" t="s">
        <v>10812</v>
      </c>
      <c r="K23" t="s">
        <v>10812</v>
      </c>
      <c r="P23" t="s">
        <v>10845</v>
      </c>
      <c r="Q23" t="s">
        <v>10846</v>
      </c>
      <c r="R23" t="s">
        <v>10847</v>
      </c>
      <c r="S23" t="s">
        <v>34</v>
      </c>
      <c r="U23" t="s">
        <v>10848</v>
      </c>
      <c r="V23" t="s">
        <v>10849</v>
      </c>
    </row>
    <row r="24" spans="1:22">
      <c r="A24">
        <f>COUNTIF($B$2:B24,buscaDEPOT!$L$4)</f>
        <v>0</v>
      </c>
      <c r="B24" t="s">
        <v>23</v>
      </c>
      <c r="C24" t="s">
        <v>10811</v>
      </c>
      <c r="D24" t="s">
        <v>10850</v>
      </c>
      <c r="E24" t="s">
        <v>10851</v>
      </c>
      <c r="P24" t="s">
        <v>10852</v>
      </c>
      <c r="Q24" t="s">
        <v>10853</v>
      </c>
      <c r="R24" t="s">
        <v>10854</v>
      </c>
      <c r="S24" t="s">
        <v>34</v>
      </c>
      <c r="U24" t="s">
        <v>10855</v>
      </c>
      <c r="V24" t="s">
        <v>10856</v>
      </c>
    </row>
    <row r="25" spans="1:22">
      <c r="A25">
        <f>COUNTIF($B$2:B25,buscaDEPOT!$L$4)</f>
        <v>0</v>
      </c>
      <c r="B25" t="s">
        <v>23</v>
      </c>
      <c r="C25" t="s">
        <v>10811</v>
      </c>
      <c r="D25" t="s">
        <v>10857</v>
      </c>
      <c r="E25" t="s">
        <v>10858</v>
      </c>
      <c r="P25" t="s">
        <v>10859</v>
      </c>
      <c r="Q25" t="s">
        <v>28</v>
      </c>
      <c r="S25" t="s">
        <v>34</v>
      </c>
      <c r="U25" t="s">
        <v>10860</v>
      </c>
      <c r="V25" t="s">
        <v>10861</v>
      </c>
    </row>
    <row r="26" spans="1:22">
      <c r="A26">
        <f>COUNTIF($B$2:B26,buscaDEPOT!$L$4)</f>
        <v>0</v>
      </c>
      <c r="B26" t="s">
        <v>23</v>
      </c>
      <c r="C26" t="s">
        <v>10811</v>
      </c>
      <c r="D26" t="s">
        <v>25</v>
      </c>
      <c r="E26" t="s">
        <v>26</v>
      </c>
      <c r="F26" t="s">
        <v>10812</v>
      </c>
      <c r="G26" t="s">
        <v>10812</v>
      </c>
      <c r="P26" t="s">
        <v>27</v>
      </c>
      <c r="Q26" t="s">
        <v>28</v>
      </c>
      <c r="S26" t="s">
        <v>26</v>
      </c>
      <c r="U26" t="s">
        <v>10862</v>
      </c>
      <c r="V26" t="s">
        <v>10863</v>
      </c>
    </row>
    <row r="27" spans="1:22">
      <c r="A27">
        <f>COUNTIF($B$2:B27,buscaDEPOT!$L$4)</f>
        <v>0</v>
      </c>
      <c r="B27" t="s">
        <v>23</v>
      </c>
      <c r="C27" t="s">
        <v>10811</v>
      </c>
      <c r="D27" t="s">
        <v>10864</v>
      </c>
      <c r="E27" t="s">
        <v>10865</v>
      </c>
      <c r="P27" t="s">
        <v>10866</v>
      </c>
      <c r="Q27" t="s">
        <v>10867</v>
      </c>
      <c r="R27" t="s">
        <v>10868</v>
      </c>
      <c r="S27" t="s">
        <v>34</v>
      </c>
      <c r="U27" t="s">
        <v>10855</v>
      </c>
      <c r="V27" t="s">
        <v>10869</v>
      </c>
    </row>
    <row r="28" spans="1:22">
      <c r="A28">
        <f>COUNTIF($B$2:B28,buscaDEPOT!$L$4)</f>
        <v>0</v>
      </c>
      <c r="B28" t="s">
        <v>23</v>
      </c>
      <c r="C28" t="s">
        <v>10811</v>
      </c>
      <c r="D28" t="s">
        <v>10870</v>
      </c>
      <c r="E28" t="s">
        <v>10871</v>
      </c>
      <c r="N28" t="s">
        <v>10812</v>
      </c>
      <c r="P28" t="s">
        <v>10872</v>
      </c>
      <c r="S28" t="s">
        <v>10840</v>
      </c>
      <c r="T28" t="s">
        <v>10873</v>
      </c>
      <c r="U28" t="s">
        <v>10874</v>
      </c>
      <c r="V28" t="s">
        <v>10875</v>
      </c>
    </row>
    <row r="29" spans="1:22">
      <c r="A29">
        <f>COUNTIF($B$2:B29,buscaDEPOT!$L$4)</f>
        <v>0</v>
      </c>
      <c r="B29" t="s">
        <v>23</v>
      </c>
      <c r="C29" t="s">
        <v>10811</v>
      </c>
      <c r="D29" t="s">
        <v>10876</v>
      </c>
      <c r="E29" t="s">
        <v>10877</v>
      </c>
      <c r="N29" t="s">
        <v>10812</v>
      </c>
      <c r="P29" t="s">
        <v>10878</v>
      </c>
      <c r="Q29" t="s">
        <v>10866</v>
      </c>
      <c r="R29" t="s">
        <v>10868</v>
      </c>
      <c r="S29" t="s">
        <v>34</v>
      </c>
      <c r="U29" t="s">
        <v>10855</v>
      </c>
      <c r="V29" t="s">
        <v>10869</v>
      </c>
    </row>
    <row r="30" spans="1:22">
      <c r="A30">
        <f>COUNTIF($B$2:B30,buscaDEPOT!$L$4)</f>
        <v>0</v>
      </c>
      <c r="B30" t="s">
        <v>23</v>
      </c>
      <c r="C30" t="s">
        <v>10811</v>
      </c>
      <c r="D30" t="s">
        <v>10949</v>
      </c>
      <c r="E30" t="s">
        <v>10950</v>
      </c>
      <c r="N30" t="s">
        <v>10812</v>
      </c>
      <c r="P30" t="s">
        <v>10951</v>
      </c>
      <c r="Q30" t="s">
        <v>10952</v>
      </c>
      <c r="S30" t="s">
        <v>10953</v>
      </c>
      <c r="T30" t="s">
        <v>10954</v>
      </c>
      <c r="U30" t="s">
        <v>10955</v>
      </c>
      <c r="V30" t="s">
        <v>10956</v>
      </c>
    </row>
    <row r="31" spans="1:22">
      <c r="A31">
        <f>COUNTIF($B$2:B31,buscaDEPOT!$L$4)</f>
        <v>0</v>
      </c>
      <c r="B31" t="s">
        <v>23</v>
      </c>
      <c r="C31" t="s">
        <v>10811</v>
      </c>
      <c r="D31" t="s">
        <v>10957</v>
      </c>
      <c r="E31" t="s">
        <v>10958</v>
      </c>
      <c r="P31" t="s">
        <v>10854</v>
      </c>
      <c r="Q31" t="s">
        <v>10959</v>
      </c>
      <c r="R31" t="s">
        <v>10897</v>
      </c>
      <c r="S31" t="s">
        <v>34</v>
      </c>
      <c r="U31" t="s">
        <v>10898</v>
      </c>
      <c r="V31" t="s">
        <v>10899</v>
      </c>
    </row>
    <row r="32" spans="1:22">
      <c r="A32">
        <f>COUNTIF($B$2:B32,buscaDEPOT!$L$4)</f>
        <v>0</v>
      </c>
      <c r="B32" t="s">
        <v>23</v>
      </c>
      <c r="C32" t="s">
        <v>10811</v>
      </c>
      <c r="D32" t="s">
        <v>38</v>
      </c>
      <c r="E32" t="s">
        <v>39</v>
      </c>
      <c r="F32" t="s">
        <v>10812</v>
      </c>
      <c r="G32" t="s">
        <v>10812</v>
      </c>
      <c r="O32" t="s">
        <v>10812</v>
      </c>
      <c r="P32" t="s">
        <v>10960</v>
      </c>
      <c r="Q32" t="s">
        <v>10961</v>
      </c>
      <c r="S32" t="s">
        <v>34</v>
      </c>
      <c r="U32" t="s">
        <v>10962</v>
      </c>
      <c r="V32" t="s">
        <v>10963</v>
      </c>
    </row>
    <row r="33" spans="1:22">
      <c r="A33">
        <f>COUNTIF($B$2:B33,buscaDEPOT!$L$4)</f>
        <v>0</v>
      </c>
      <c r="B33" t="s">
        <v>64</v>
      </c>
      <c r="C33" t="s">
        <v>10964</v>
      </c>
      <c r="D33" t="s">
        <v>66</v>
      </c>
      <c r="E33" t="s">
        <v>67</v>
      </c>
      <c r="F33" t="s">
        <v>10812</v>
      </c>
      <c r="G33" t="s">
        <v>10812</v>
      </c>
      <c r="P33" t="s">
        <v>10965</v>
      </c>
      <c r="Q33" t="s">
        <v>69</v>
      </c>
      <c r="S33" t="s">
        <v>67</v>
      </c>
      <c r="U33" t="s">
        <v>10966</v>
      </c>
      <c r="V33" t="s">
        <v>10967</v>
      </c>
    </row>
    <row r="34" spans="1:22">
      <c r="A34">
        <f>COUNTIF($B$2:B34,buscaDEPOT!$L$4)</f>
        <v>0</v>
      </c>
      <c r="B34" t="s">
        <v>72</v>
      </c>
      <c r="C34" t="s">
        <v>10968</v>
      </c>
      <c r="D34" t="s">
        <v>74</v>
      </c>
      <c r="E34" t="s">
        <v>73</v>
      </c>
      <c r="F34" t="s">
        <v>10812</v>
      </c>
      <c r="G34" t="s">
        <v>10812</v>
      </c>
      <c r="P34" t="s">
        <v>76</v>
      </c>
      <c r="S34" t="s">
        <v>75</v>
      </c>
      <c r="U34" t="s">
        <v>77</v>
      </c>
      <c r="V34" t="s">
        <v>78</v>
      </c>
    </row>
    <row r="35" spans="1:22">
      <c r="A35">
        <f>COUNTIF($B$2:B35,buscaDEPOT!$L$4)</f>
        <v>0</v>
      </c>
      <c r="B35" t="s">
        <v>80</v>
      </c>
      <c r="C35" t="s">
        <v>10969</v>
      </c>
      <c r="D35" t="s">
        <v>82</v>
      </c>
      <c r="E35" t="s">
        <v>81</v>
      </c>
      <c r="F35" t="s">
        <v>10812</v>
      </c>
      <c r="G35" t="s">
        <v>10812</v>
      </c>
      <c r="P35" t="s">
        <v>83</v>
      </c>
      <c r="S35" t="s">
        <v>75</v>
      </c>
      <c r="U35" t="s">
        <v>77</v>
      </c>
      <c r="V35" t="s">
        <v>78</v>
      </c>
    </row>
    <row r="36" spans="1:22">
      <c r="A36">
        <f>COUNTIF($B$2:B36,buscaDEPOT!$L$4)</f>
        <v>0</v>
      </c>
      <c r="B36" t="s">
        <v>84</v>
      </c>
      <c r="C36" t="s">
        <v>10970</v>
      </c>
      <c r="D36" t="s">
        <v>86</v>
      </c>
      <c r="E36" t="s">
        <v>87</v>
      </c>
      <c r="P36" t="s">
        <v>10971</v>
      </c>
      <c r="Q36" t="s">
        <v>10972</v>
      </c>
      <c r="R36" t="s">
        <v>10973</v>
      </c>
      <c r="S36" t="s">
        <v>88</v>
      </c>
      <c r="T36" t="s">
        <v>90</v>
      </c>
      <c r="U36" t="s">
        <v>10974</v>
      </c>
      <c r="V36" t="s">
        <v>10975</v>
      </c>
    </row>
    <row r="37" spans="1:22">
      <c r="A37">
        <f>COUNTIF($B$2:B37,buscaDEPOT!$L$4)</f>
        <v>0</v>
      </c>
      <c r="B37" t="s">
        <v>84</v>
      </c>
      <c r="C37" t="s">
        <v>10970</v>
      </c>
      <c r="D37" t="s">
        <v>93</v>
      </c>
      <c r="E37" t="s">
        <v>88</v>
      </c>
      <c r="F37" t="s">
        <v>10812</v>
      </c>
      <c r="G37" t="s">
        <v>10812</v>
      </c>
      <c r="O37" t="s">
        <v>10812</v>
      </c>
      <c r="P37" t="s">
        <v>10971</v>
      </c>
      <c r="Q37" t="s">
        <v>10972</v>
      </c>
      <c r="R37" t="s">
        <v>10973</v>
      </c>
      <c r="S37" t="s">
        <v>88</v>
      </c>
      <c r="U37" t="s">
        <v>10974</v>
      </c>
      <c r="V37" t="s">
        <v>10975</v>
      </c>
    </row>
    <row r="38" spans="1:22">
      <c r="A38">
        <f>COUNTIF($B$2:B38,buscaDEPOT!$L$4)</f>
        <v>0</v>
      </c>
      <c r="B38" t="s">
        <v>96</v>
      </c>
      <c r="C38" t="s">
        <v>10976</v>
      </c>
      <c r="D38" t="s">
        <v>98</v>
      </c>
      <c r="E38" t="s">
        <v>99</v>
      </c>
      <c r="F38" t="s">
        <v>10812</v>
      </c>
      <c r="G38" t="s">
        <v>10812</v>
      </c>
      <c r="P38" t="s">
        <v>101</v>
      </c>
      <c r="S38" t="s">
        <v>100</v>
      </c>
      <c r="T38" t="s">
        <v>102</v>
      </c>
      <c r="U38" t="s">
        <v>103</v>
      </c>
      <c r="V38" t="s">
        <v>104</v>
      </c>
    </row>
    <row r="39" spans="1:22">
      <c r="A39">
        <f>COUNTIF($B$2:B39,buscaDEPOT!$L$4)</f>
        <v>0</v>
      </c>
      <c r="B39" t="s">
        <v>96</v>
      </c>
      <c r="C39" t="s">
        <v>10976</v>
      </c>
      <c r="D39" t="s">
        <v>105</v>
      </c>
      <c r="E39" t="s">
        <v>100</v>
      </c>
      <c r="F39" t="s">
        <v>10812</v>
      </c>
      <c r="G39" t="s">
        <v>10812</v>
      </c>
      <c r="O39" t="s">
        <v>10812</v>
      </c>
      <c r="P39" t="s">
        <v>10977</v>
      </c>
      <c r="S39" t="s">
        <v>100</v>
      </c>
      <c r="T39" t="s">
        <v>102</v>
      </c>
      <c r="U39" t="s">
        <v>103</v>
      </c>
      <c r="V39" t="s">
        <v>104</v>
      </c>
    </row>
    <row r="40" spans="1:22">
      <c r="A40">
        <f>COUNTIF($B$2:B40,buscaDEPOT!$L$4)</f>
        <v>0</v>
      </c>
      <c r="B40" t="s">
        <v>108</v>
      </c>
      <c r="C40" t="s">
        <v>10978</v>
      </c>
      <c r="D40" t="s">
        <v>110</v>
      </c>
      <c r="E40" t="s">
        <v>10979</v>
      </c>
      <c r="F40" t="s">
        <v>10812</v>
      </c>
      <c r="G40" t="s">
        <v>10812</v>
      </c>
      <c r="P40" t="s">
        <v>10980</v>
      </c>
      <c r="Q40" t="s">
        <v>114</v>
      </c>
      <c r="R40" t="s">
        <v>10981</v>
      </c>
      <c r="S40" t="s">
        <v>112</v>
      </c>
      <c r="U40" t="s">
        <v>10982</v>
      </c>
      <c r="V40" t="s">
        <v>10982</v>
      </c>
    </row>
    <row r="41" spans="1:22">
      <c r="A41">
        <f>COUNTIF($B$2:B41,buscaDEPOT!$L$4)</f>
        <v>0</v>
      </c>
      <c r="B41" t="s">
        <v>108</v>
      </c>
      <c r="C41" t="s">
        <v>10978</v>
      </c>
      <c r="D41" t="s">
        <v>117</v>
      </c>
      <c r="E41" t="s">
        <v>112</v>
      </c>
      <c r="P41" t="s">
        <v>10983</v>
      </c>
      <c r="Q41" t="s">
        <v>114</v>
      </c>
      <c r="R41" t="s">
        <v>115</v>
      </c>
      <c r="S41" t="s">
        <v>112</v>
      </c>
      <c r="U41" t="s">
        <v>10982</v>
      </c>
      <c r="V41" t="s">
        <v>10982</v>
      </c>
    </row>
    <row r="42" spans="1:22">
      <c r="A42">
        <f>COUNTIF($B$2:B42,buscaDEPOT!$L$4)</f>
        <v>0</v>
      </c>
      <c r="B42" t="s">
        <v>119</v>
      </c>
      <c r="C42" t="s">
        <v>10984</v>
      </c>
      <c r="D42" t="s">
        <v>10985</v>
      </c>
      <c r="E42" t="s">
        <v>10986</v>
      </c>
      <c r="I42" t="s">
        <v>10812</v>
      </c>
      <c r="P42" t="s">
        <v>10987</v>
      </c>
      <c r="S42" t="s">
        <v>10988</v>
      </c>
      <c r="U42" t="s">
        <v>10989</v>
      </c>
      <c r="V42" t="s">
        <v>10989</v>
      </c>
    </row>
    <row r="43" spans="1:22">
      <c r="A43">
        <f>COUNTIF($B$2:B43,buscaDEPOT!$L$4)</f>
        <v>0</v>
      </c>
      <c r="B43" t="s">
        <v>119</v>
      </c>
      <c r="C43" t="s">
        <v>10984</v>
      </c>
      <c r="D43" t="s">
        <v>181</v>
      </c>
      <c r="E43" t="s">
        <v>10990</v>
      </c>
      <c r="H43" t="s">
        <v>10812</v>
      </c>
      <c r="P43" t="s">
        <v>10991</v>
      </c>
      <c r="S43" t="s">
        <v>10992</v>
      </c>
      <c r="U43" t="s">
        <v>10993</v>
      </c>
      <c r="V43" t="s">
        <v>10994</v>
      </c>
    </row>
    <row r="44" spans="1:22">
      <c r="A44">
        <f>COUNTIF($B$2:B44,buscaDEPOT!$L$4)</f>
        <v>0</v>
      </c>
      <c r="B44" t="s">
        <v>119</v>
      </c>
      <c r="C44" t="s">
        <v>10984</v>
      </c>
      <c r="D44" t="s">
        <v>177</v>
      </c>
      <c r="E44" t="s">
        <v>10995</v>
      </c>
      <c r="H44" t="s">
        <v>10812</v>
      </c>
      <c r="P44" t="s">
        <v>10991</v>
      </c>
      <c r="S44" t="s">
        <v>10992</v>
      </c>
      <c r="U44" t="s">
        <v>10993</v>
      </c>
      <c r="V44" t="s">
        <v>10996</v>
      </c>
    </row>
    <row r="45" spans="1:22">
      <c r="A45">
        <f>COUNTIF($B$2:B45,buscaDEPOT!$L$4)</f>
        <v>0</v>
      </c>
      <c r="B45" t="s">
        <v>119</v>
      </c>
      <c r="C45" t="s">
        <v>10984</v>
      </c>
      <c r="D45" t="s">
        <v>173</v>
      </c>
      <c r="E45" t="s">
        <v>10997</v>
      </c>
      <c r="H45" t="s">
        <v>10812</v>
      </c>
      <c r="P45" t="s">
        <v>10991</v>
      </c>
      <c r="S45" t="s">
        <v>10992</v>
      </c>
      <c r="U45" t="s">
        <v>10993</v>
      </c>
      <c r="V45" t="s">
        <v>10996</v>
      </c>
    </row>
    <row r="46" spans="1:22">
      <c r="A46">
        <f>COUNTIF($B$2:B46,buscaDEPOT!$L$4)</f>
        <v>0</v>
      </c>
      <c r="B46" t="s">
        <v>119</v>
      </c>
      <c r="C46" t="s">
        <v>10984</v>
      </c>
      <c r="D46" t="s">
        <v>171</v>
      </c>
      <c r="E46" t="s">
        <v>10998</v>
      </c>
      <c r="F46" t="s">
        <v>10812</v>
      </c>
      <c r="G46" t="s">
        <v>10812</v>
      </c>
      <c r="P46" t="s">
        <v>10999</v>
      </c>
      <c r="S46" t="s">
        <v>10992</v>
      </c>
      <c r="U46" t="s">
        <v>10993</v>
      </c>
      <c r="V46" t="s">
        <v>10996</v>
      </c>
    </row>
    <row r="47" spans="1:22">
      <c r="A47">
        <f>COUNTIF($B$2:B47,buscaDEPOT!$L$4)</f>
        <v>0</v>
      </c>
      <c r="B47" t="s">
        <v>119</v>
      </c>
      <c r="C47" t="s">
        <v>10984</v>
      </c>
      <c r="D47" t="s">
        <v>127</v>
      </c>
      <c r="E47" t="s">
        <v>123</v>
      </c>
      <c r="F47" t="s">
        <v>10812</v>
      </c>
      <c r="G47" t="s">
        <v>10812</v>
      </c>
      <c r="O47" t="s">
        <v>10812</v>
      </c>
      <c r="P47" t="s">
        <v>124</v>
      </c>
      <c r="Q47" t="s">
        <v>123</v>
      </c>
      <c r="S47" t="s">
        <v>167</v>
      </c>
      <c r="T47" t="s">
        <v>168</v>
      </c>
      <c r="U47" t="s">
        <v>169</v>
      </c>
      <c r="V47" t="s">
        <v>170</v>
      </c>
    </row>
    <row r="48" spans="1:22">
      <c r="A48">
        <f>COUNTIF($B$2:B48,buscaDEPOT!$L$4)</f>
        <v>0</v>
      </c>
      <c r="B48" t="s">
        <v>119</v>
      </c>
      <c r="C48" t="s">
        <v>10984</v>
      </c>
      <c r="D48" t="s">
        <v>138</v>
      </c>
      <c r="E48" t="s">
        <v>139</v>
      </c>
      <c r="F48" t="s">
        <v>10812</v>
      </c>
      <c r="G48" t="s">
        <v>10812</v>
      </c>
      <c r="P48" t="s">
        <v>140</v>
      </c>
      <c r="S48" t="s">
        <v>139</v>
      </c>
      <c r="T48" t="s">
        <v>141</v>
      </c>
      <c r="U48" t="s">
        <v>142</v>
      </c>
      <c r="V48" t="s">
        <v>143</v>
      </c>
    </row>
    <row r="49" spans="1:22">
      <c r="A49">
        <f>COUNTIF($B$2:B49,buscaDEPOT!$L$4)</f>
        <v>0</v>
      </c>
      <c r="B49" t="s">
        <v>119</v>
      </c>
      <c r="C49" t="s">
        <v>10984</v>
      </c>
      <c r="D49" t="s">
        <v>162</v>
      </c>
      <c r="E49" t="s">
        <v>11000</v>
      </c>
      <c r="F49" t="s">
        <v>10812</v>
      </c>
      <c r="G49" t="s">
        <v>10812</v>
      </c>
      <c r="P49" t="s">
        <v>10991</v>
      </c>
      <c r="S49" t="s">
        <v>10992</v>
      </c>
      <c r="U49" t="s">
        <v>166</v>
      </c>
      <c r="V49" t="s">
        <v>166</v>
      </c>
    </row>
    <row r="50" spans="1:22">
      <c r="A50">
        <f>COUNTIF($B$2:B50,buscaDEPOT!$L$4)</f>
        <v>0</v>
      </c>
      <c r="B50" t="s">
        <v>119</v>
      </c>
      <c r="C50" t="s">
        <v>10984</v>
      </c>
      <c r="D50" t="s">
        <v>11001</v>
      </c>
      <c r="E50" t="s">
        <v>11002</v>
      </c>
      <c r="I50" t="s">
        <v>10812</v>
      </c>
      <c r="P50" t="s">
        <v>11003</v>
      </c>
      <c r="S50" t="s">
        <v>11004</v>
      </c>
      <c r="U50" t="s">
        <v>11005</v>
      </c>
      <c r="V50" t="s">
        <v>11006</v>
      </c>
    </row>
    <row r="51" spans="1:22">
      <c r="A51">
        <f>COUNTIF($B$2:B51,buscaDEPOT!$L$4)</f>
        <v>0</v>
      </c>
      <c r="B51" t="s">
        <v>119</v>
      </c>
      <c r="C51" t="s">
        <v>10984</v>
      </c>
      <c r="D51" t="s">
        <v>184</v>
      </c>
      <c r="E51" t="s">
        <v>11007</v>
      </c>
      <c r="F51" t="s">
        <v>10812</v>
      </c>
      <c r="G51" t="s">
        <v>10812</v>
      </c>
      <c r="P51" t="s">
        <v>10991</v>
      </c>
      <c r="S51" t="s">
        <v>10992</v>
      </c>
      <c r="U51" t="s">
        <v>130</v>
      </c>
      <c r="V51" t="s">
        <v>131</v>
      </c>
    </row>
    <row r="52" spans="1:22">
      <c r="A52">
        <f>COUNTIF($B$2:B52,buscaDEPOT!$L$4)</f>
        <v>0</v>
      </c>
      <c r="B52" t="s">
        <v>119</v>
      </c>
      <c r="C52" t="s">
        <v>10984</v>
      </c>
      <c r="D52" t="s">
        <v>154</v>
      </c>
      <c r="E52" t="s">
        <v>155</v>
      </c>
      <c r="F52" t="s">
        <v>10812</v>
      </c>
      <c r="G52" t="s">
        <v>10812</v>
      </c>
      <c r="P52" t="s">
        <v>156</v>
      </c>
      <c r="S52" t="s">
        <v>155</v>
      </c>
      <c r="T52" t="s">
        <v>157</v>
      </c>
      <c r="U52" t="s">
        <v>158</v>
      </c>
      <c r="V52" t="s">
        <v>159</v>
      </c>
    </row>
    <row r="53" spans="1:22">
      <c r="A53">
        <f>COUNTIF($B$2:B53,buscaDEPOT!$L$4)</f>
        <v>0</v>
      </c>
      <c r="B53" t="s">
        <v>119</v>
      </c>
      <c r="C53" t="s">
        <v>10984</v>
      </c>
      <c r="D53" t="s">
        <v>148</v>
      </c>
      <c r="E53" t="s">
        <v>149</v>
      </c>
      <c r="F53" t="s">
        <v>10812</v>
      </c>
      <c r="G53" t="s">
        <v>10812</v>
      </c>
      <c r="P53" t="s">
        <v>11008</v>
      </c>
      <c r="S53" t="s">
        <v>149</v>
      </c>
      <c r="T53" t="s">
        <v>151</v>
      </c>
      <c r="U53" t="s">
        <v>152</v>
      </c>
      <c r="V53" t="s">
        <v>153</v>
      </c>
    </row>
    <row r="54" spans="1:22">
      <c r="A54">
        <f>COUNTIF($B$2:B54,buscaDEPOT!$L$4)</f>
        <v>0</v>
      </c>
      <c r="B54" t="s">
        <v>119</v>
      </c>
      <c r="C54" t="s">
        <v>10984</v>
      </c>
      <c r="D54" t="s">
        <v>121</v>
      </c>
      <c r="E54" t="s">
        <v>11009</v>
      </c>
      <c r="F54" t="s">
        <v>10812</v>
      </c>
      <c r="G54" t="s">
        <v>10812</v>
      </c>
      <c r="P54" t="s">
        <v>10991</v>
      </c>
      <c r="S54" t="s">
        <v>10992</v>
      </c>
      <c r="U54" t="s">
        <v>166</v>
      </c>
      <c r="V54" t="s">
        <v>166</v>
      </c>
    </row>
    <row r="55" spans="1:22">
      <c r="A55">
        <f>COUNTIF($B$2:B55,buscaDEPOT!$L$4)</f>
        <v>0</v>
      </c>
      <c r="B55" t="s">
        <v>119</v>
      </c>
      <c r="C55" t="s">
        <v>10984</v>
      </c>
      <c r="D55" t="s">
        <v>128</v>
      </c>
      <c r="E55" t="s">
        <v>11010</v>
      </c>
      <c r="F55" t="s">
        <v>10812</v>
      </c>
      <c r="G55" t="s">
        <v>10812</v>
      </c>
      <c r="P55" t="s">
        <v>11011</v>
      </c>
      <c r="S55" t="s">
        <v>10992</v>
      </c>
      <c r="U55" t="s">
        <v>166</v>
      </c>
      <c r="V55" t="s">
        <v>11012</v>
      </c>
    </row>
    <row r="56" spans="1:22">
      <c r="A56">
        <f>COUNTIF($B$2:B56,buscaDEPOT!$L$4)</f>
        <v>0</v>
      </c>
      <c r="B56" t="s">
        <v>119</v>
      </c>
      <c r="C56" t="s">
        <v>10984</v>
      </c>
      <c r="D56" t="s">
        <v>11013</v>
      </c>
      <c r="E56" t="s">
        <v>11014</v>
      </c>
      <c r="M56" t="s">
        <v>10812</v>
      </c>
      <c r="P56" t="s">
        <v>11015</v>
      </c>
      <c r="S56" t="s">
        <v>10992</v>
      </c>
      <c r="U56" t="s">
        <v>11016</v>
      </c>
      <c r="V56" t="s">
        <v>11016</v>
      </c>
    </row>
    <row r="57" spans="1:22">
      <c r="A57">
        <f>COUNTIF($B$2:B57,buscaDEPOT!$L$4)</f>
        <v>0</v>
      </c>
      <c r="B57" t="s">
        <v>119</v>
      </c>
      <c r="C57" t="s">
        <v>10984</v>
      </c>
      <c r="D57" t="s">
        <v>11017</v>
      </c>
      <c r="E57" t="s">
        <v>11018</v>
      </c>
      <c r="P57" t="s">
        <v>11019</v>
      </c>
      <c r="S57" t="s">
        <v>11018</v>
      </c>
      <c r="U57" t="s">
        <v>11020</v>
      </c>
      <c r="V57" t="s">
        <v>11020</v>
      </c>
    </row>
    <row r="58" spans="1:22">
      <c r="A58">
        <f>COUNTIF($B$2:B58,buscaDEPOT!$L$4)</f>
        <v>0</v>
      </c>
      <c r="B58" t="s">
        <v>119</v>
      </c>
      <c r="C58" t="s">
        <v>10984</v>
      </c>
      <c r="D58" t="s">
        <v>132</v>
      </c>
      <c r="E58" t="s">
        <v>11021</v>
      </c>
      <c r="F58" t="s">
        <v>10812</v>
      </c>
      <c r="G58" t="s">
        <v>10812</v>
      </c>
      <c r="P58" t="s">
        <v>10991</v>
      </c>
      <c r="S58" t="s">
        <v>10992</v>
      </c>
      <c r="U58" t="s">
        <v>166</v>
      </c>
      <c r="V58" t="s">
        <v>131</v>
      </c>
    </row>
    <row r="59" spans="1:22">
      <c r="A59">
        <f>COUNTIF($B$2:B59,buscaDEPOT!$L$4)</f>
        <v>0</v>
      </c>
      <c r="B59" t="s">
        <v>119</v>
      </c>
      <c r="C59" t="s">
        <v>10984</v>
      </c>
      <c r="D59" t="s">
        <v>134</v>
      </c>
      <c r="E59" t="s">
        <v>11022</v>
      </c>
      <c r="F59" t="s">
        <v>10812</v>
      </c>
      <c r="G59" t="s">
        <v>10812</v>
      </c>
      <c r="P59" t="s">
        <v>10991</v>
      </c>
      <c r="S59" t="s">
        <v>10992</v>
      </c>
      <c r="U59" t="s">
        <v>130</v>
      </c>
      <c r="V59" t="s">
        <v>131</v>
      </c>
    </row>
    <row r="60" spans="1:22">
      <c r="A60">
        <f>COUNTIF($B$2:B60,buscaDEPOT!$L$4)</f>
        <v>0</v>
      </c>
      <c r="B60" t="s">
        <v>119</v>
      </c>
      <c r="C60" t="s">
        <v>10984</v>
      </c>
      <c r="D60" t="s">
        <v>146</v>
      </c>
      <c r="E60" t="s">
        <v>11023</v>
      </c>
      <c r="F60" t="s">
        <v>10812</v>
      </c>
      <c r="G60" t="s">
        <v>10812</v>
      </c>
      <c r="P60" t="s">
        <v>10991</v>
      </c>
      <c r="S60" t="s">
        <v>10992</v>
      </c>
      <c r="U60" t="s">
        <v>166</v>
      </c>
      <c r="V60" t="s">
        <v>166</v>
      </c>
    </row>
    <row r="61" spans="1:22">
      <c r="A61">
        <f>COUNTIF($B$2:B61,buscaDEPOT!$L$4)</f>
        <v>0</v>
      </c>
      <c r="B61" t="s">
        <v>119</v>
      </c>
      <c r="C61" t="s">
        <v>10984</v>
      </c>
      <c r="D61" t="s">
        <v>187</v>
      </c>
      <c r="E61" t="s">
        <v>11024</v>
      </c>
      <c r="F61" t="s">
        <v>10812</v>
      </c>
      <c r="G61" t="s">
        <v>10812</v>
      </c>
      <c r="P61" t="s">
        <v>10991</v>
      </c>
      <c r="S61" t="s">
        <v>10992</v>
      </c>
      <c r="U61" t="s">
        <v>130</v>
      </c>
      <c r="V61" t="s">
        <v>131</v>
      </c>
    </row>
    <row r="62" spans="1:22">
      <c r="A62">
        <f>COUNTIF($B$2:B62,buscaDEPOT!$L$4)</f>
        <v>0</v>
      </c>
      <c r="B62" t="s">
        <v>119</v>
      </c>
      <c r="C62" t="s">
        <v>10984</v>
      </c>
      <c r="D62" t="s">
        <v>136</v>
      </c>
      <c r="E62" t="s">
        <v>11025</v>
      </c>
      <c r="F62" t="s">
        <v>10812</v>
      </c>
      <c r="G62" t="s">
        <v>10812</v>
      </c>
      <c r="P62" t="s">
        <v>10991</v>
      </c>
      <c r="S62" t="s">
        <v>123</v>
      </c>
      <c r="U62" t="s">
        <v>166</v>
      </c>
      <c r="V62" t="s">
        <v>166</v>
      </c>
    </row>
    <row r="63" spans="1:22">
      <c r="A63">
        <f>COUNTIF($B$2:B63,buscaDEPOT!$L$4)</f>
        <v>0</v>
      </c>
      <c r="B63" t="s">
        <v>119</v>
      </c>
      <c r="C63" t="s">
        <v>10984</v>
      </c>
      <c r="D63" t="s">
        <v>164</v>
      </c>
      <c r="E63" t="s">
        <v>11026</v>
      </c>
      <c r="F63" t="s">
        <v>10812</v>
      </c>
      <c r="G63" t="s">
        <v>10812</v>
      </c>
      <c r="P63" t="s">
        <v>10991</v>
      </c>
      <c r="S63" t="s">
        <v>10992</v>
      </c>
      <c r="U63" t="s">
        <v>166</v>
      </c>
      <c r="V63" t="s">
        <v>166</v>
      </c>
    </row>
    <row r="64" spans="1:22">
      <c r="A64">
        <f>COUNTIF($B$2:B64,buscaDEPOT!$L$4)</f>
        <v>0</v>
      </c>
      <c r="B64" t="s">
        <v>119</v>
      </c>
      <c r="C64" t="s">
        <v>10984</v>
      </c>
      <c r="D64" t="s">
        <v>144</v>
      </c>
      <c r="E64" t="s">
        <v>11027</v>
      </c>
      <c r="F64" t="s">
        <v>10812</v>
      </c>
      <c r="G64" t="s">
        <v>10812</v>
      </c>
      <c r="P64" t="s">
        <v>10991</v>
      </c>
      <c r="S64" t="s">
        <v>10992</v>
      </c>
      <c r="U64" t="s">
        <v>166</v>
      </c>
      <c r="V64" t="s">
        <v>166</v>
      </c>
    </row>
    <row r="65" spans="1:22">
      <c r="A65">
        <f>COUNTIF($B$2:B65,buscaDEPOT!$L$4)</f>
        <v>0</v>
      </c>
      <c r="B65" t="s">
        <v>119</v>
      </c>
      <c r="C65" t="s">
        <v>10984</v>
      </c>
      <c r="D65" t="s">
        <v>160</v>
      </c>
      <c r="E65" t="s">
        <v>11028</v>
      </c>
      <c r="F65" t="s">
        <v>10812</v>
      </c>
      <c r="G65" t="s">
        <v>10812</v>
      </c>
      <c r="P65" t="s">
        <v>10991</v>
      </c>
      <c r="S65" t="s">
        <v>10992</v>
      </c>
      <c r="U65" t="s">
        <v>130</v>
      </c>
      <c r="V65" t="s">
        <v>131</v>
      </c>
    </row>
    <row r="66" spans="1:22">
      <c r="A66">
        <f>COUNTIF($B$2:B66,buscaDEPOT!$L$4)</f>
        <v>0</v>
      </c>
      <c r="B66" t="s">
        <v>119</v>
      </c>
      <c r="C66" t="s">
        <v>10984</v>
      </c>
      <c r="D66" t="s">
        <v>11029</v>
      </c>
      <c r="E66" t="s">
        <v>11030</v>
      </c>
      <c r="P66" t="s">
        <v>11031</v>
      </c>
      <c r="S66" t="s">
        <v>11030</v>
      </c>
      <c r="U66" t="s">
        <v>11020</v>
      </c>
      <c r="V66" t="s">
        <v>11020</v>
      </c>
    </row>
    <row r="67" spans="1:22">
      <c r="A67">
        <f>COUNTIF($B$2:B67,buscaDEPOT!$L$4)</f>
        <v>0</v>
      </c>
      <c r="B67" t="s">
        <v>189</v>
      </c>
      <c r="C67" t="s">
        <v>11032</v>
      </c>
      <c r="D67" t="s">
        <v>191</v>
      </c>
      <c r="E67" t="s">
        <v>192</v>
      </c>
      <c r="F67" t="s">
        <v>10812</v>
      </c>
      <c r="G67" t="s">
        <v>10812</v>
      </c>
      <c r="H67" t="s">
        <v>10812</v>
      </c>
      <c r="P67" t="s">
        <v>193</v>
      </c>
      <c r="S67" t="s">
        <v>192</v>
      </c>
      <c r="U67" t="s">
        <v>195</v>
      </c>
      <c r="V67" t="s">
        <v>196</v>
      </c>
    </row>
    <row r="68" spans="1:22">
      <c r="A68">
        <f>COUNTIF($B$2:B68,buscaDEPOT!$L$4)</f>
        <v>0</v>
      </c>
      <c r="B68" t="s">
        <v>198</v>
      </c>
      <c r="C68" t="s">
        <v>11033</v>
      </c>
      <c r="D68" t="s">
        <v>11034</v>
      </c>
      <c r="E68" t="s">
        <v>11035</v>
      </c>
      <c r="P68" t="s">
        <v>11036</v>
      </c>
      <c r="S68" t="s">
        <v>11037</v>
      </c>
      <c r="T68" t="s">
        <v>239</v>
      </c>
      <c r="U68" t="s">
        <v>11038</v>
      </c>
      <c r="V68" t="s">
        <v>11039</v>
      </c>
    </row>
    <row r="69" spans="1:22">
      <c r="A69">
        <f>COUNTIF($B$2:B69,buscaDEPOT!$L$4)</f>
        <v>0</v>
      </c>
      <c r="B69" t="s">
        <v>198</v>
      </c>
      <c r="C69" t="s">
        <v>11033</v>
      </c>
      <c r="D69" t="s">
        <v>11040</v>
      </c>
      <c r="E69" t="s">
        <v>11041</v>
      </c>
      <c r="P69" t="s">
        <v>11042</v>
      </c>
      <c r="S69" t="s">
        <v>11043</v>
      </c>
      <c r="T69" t="s">
        <v>239</v>
      </c>
      <c r="U69" t="s">
        <v>11038</v>
      </c>
      <c r="V69" t="s">
        <v>11039</v>
      </c>
    </row>
    <row r="70" spans="1:22">
      <c r="A70">
        <f>COUNTIF($B$2:B70,buscaDEPOT!$L$4)</f>
        <v>0</v>
      </c>
      <c r="B70" t="s">
        <v>198</v>
      </c>
      <c r="C70" t="s">
        <v>11033</v>
      </c>
      <c r="D70" t="s">
        <v>228</v>
      </c>
      <c r="E70" t="s">
        <v>229</v>
      </c>
      <c r="F70" t="s">
        <v>10812</v>
      </c>
      <c r="G70" t="s">
        <v>10812</v>
      </c>
      <c r="O70" t="s">
        <v>10812</v>
      </c>
      <c r="P70" t="s">
        <v>231</v>
      </c>
      <c r="S70" t="s">
        <v>230</v>
      </c>
      <c r="T70" t="s">
        <v>232</v>
      </c>
      <c r="U70" t="s">
        <v>11044</v>
      </c>
      <c r="V70" t="s">
        <v>11045</v>
      </c>
    </row>
    <row r="71" spans="1:22">
      <c r="A71">
        <f>COUNTIF($B$2:B71,buscaDEPOT!$L$4)</f>
        <v>0</v>
      </c>
      <c r="B71" t="s">
        <v>198</v>
      </c>
      <c r="C71" t="s">
        <v>11033</v>
      </c>
      <c r="D71" t="s">
        <v>221</v>
      </c>
      <c r="E71" t="s">
        <v>222</v>
      </c>
      <c r="F71" t="s">
        <v>10812</v>
      </c>
      <c r="G71" t="s">
        <v>10812</v>
      </c>
      <c r="P71" t="s">
        <v>11046</v>
      </c>
      <c r="S71" t="s">
        <v>11047</v>
      </c>
      <c r="T71" t="s">
        <v>225</v>
      </c>
      <c r="U71" t="s">
        <v>11048</v>
      </c>
      <c r="V71" t="s">
        <v>11049</v>
      </c>
    </row>
    <row r="72" spans="1:22">
      <c r="A72">
        <f>COUNTIF($B$2:B72,buscaDEPOT!$L$4)</f>
        <v>0</v>
      </c>
      <c r="B72" t="s">
        <v>198</v>
      </c>
      <c r="C72" t="s">
        <v>11033</v>
      </c>
      <c r="D72" t="s">
        <v>215</v>
      </c>
      <c r="E72" t="s">
        <v>216</v>
      </c>
      <c r="F72" t="s">
        <v>10812</v>
      </c>
      <c r="G72" t="s">
        <v>10812</v>
      </c>
      <c r="P72" t="s">
        <v>11050</v>
      </c>
      <c r="S72" t="s">
        <v>216</v>
      </c>
      <c r="T72" t="s">
        <v>218</v>
      </c>
      <c r="U72" t="s">
        <v>11051</v>
      </c>
      <c r="V72" t="s">
        <v>11052</v>
      </c>
    </row>
    <row r="73" spans="1:22">
      <c r="A73">
        <f>COUNTIF($B$2:B73,buscaDEPOT!$L$4)</f>
        <v>0</v>
      </c>
      <c r="B73" t="s">
        <v>198</v>
      </c>
      <c r="C73" t="s">
        <v>11033</v>
      </c>
      <c r="D73" t="s">
        <v>208</v>
      </c>
      <c r="E73" t="s">
        <v>209</v>
      </c>
      <c r="F73" t="s">
        <v>10812</v>
      </c>
      <c r="G73" t="s">
        <v>10812</v>
      </c>
      <c r="P73" t="s">
        <v>211</v>
      </c>
      <c r="S73" t="s">
        <v>210</v>
      </c>
      <c r="T73" t="s">
        <v>212</v>
      </c>
      <c r="U73" t="s">
        <v>11048</v>
      </c>
      <c r="V73" t="s">
        <v>11053</v>
      </c>
    </row>
    <row r="74" spans="1:22">
      <c r="A74">
        <f>COUNTIF($B$2:B74,buscaDEPOT!$L$4)</f>
        <v>0</v>
      </c>
      <c r="B74" t="s">
        <v>198</v>
      </c>
      <c r="C74" t="s">
        <v>11033</v>
      </c>
      <c r="D74" t="s">
        <v>200</v>
      </c>
      <c r="E74" t="s">
        <v>201</v>
      </c>
      <c r="F74" t="s">
        <v>10812</v>
      </c>
      <c r="G74" t="s">
        <v>10812</v>
      </c>
      <c r="P74" t="s">
        <v>202</v>
      </c>
      <c r="Q74" t="s">
        <v>203</v>
      </c>
      <c r="S74" t="s">
        <v>201</v>
      </c>
      <c r="T74" t="s">
        <v>204</v>
      </c>
      <c r="U74" t="s">
        <v>11054</v>
      </c>
      <c r="V74" t="s">
        <v>11055</v>
      </c>
    </row>
    <row r="75" spans="1:22">
      <c r="A75">
        <f>COUNTIF($B$2:B75,buscaDEPOT!$L$4)</f>
        <v>0</v>
      </c>
      <c r="B75" t="s">
        <v>198</v>
      </c>
      <c r="C75" t="s">
        <v>11033</v>
      </c>
      <c r="D75" t="s">
        <v>11056</v>
      </c>
      <c r="E75" t="s">
        <v>11057</v>
      </c>
      <c r="N75" t="s">
        <v>10812</v>
      </c>
      <c r="P75" t="s">
        <v>11058</v>
      </c>
      <c r="S75" t="s">
        <v>11059</v>
      </c>
      <c r="T75" t="s">
        <v>11060</v>
      </c>
      <c r="U75" t="s">
        <v>11061</v>
      </c>
      <c r="V75" t="s">
        <v>11061</v>
      </c>
    </row>
    <row r="76" spans="1:22">
      <c r="A76">
        <f>COUNTIF($B$2:B76,buscaDEPOT!$L$4)</f>
        <v>0</v>
      </c>
      <c r="B76" t="s">
        <v>198</v>
      </c>
      <c r="C76" t="s">
        <v>11033</v>
      </c>
      <c r="D76" t="s">
        <v>11062</v>
      </c>
      <c r="E76" t="s">
        <v>11063</v>
      </c>
      <c r="M76" t="s">
        <v>10812</v>
      </c>
      <c r="P76" t="s">
        <v>11064</v>
      </c>
      <c r="S76" t="s">
        <v>244</v>
      </c>
      <c r="T76" t="s">
        <v>247</v>
      </c>
      <c r="U76" t="s">
        <v>11048</v>
      </c>
      <c r="V76" t="s">
        <v>11065</v>
      </c>
    </row>
    <row r="77" spans="1:22">
      <c r="A77">
        <f>COUNTIF($B$2:B77,buscaDEPOT!$L$4)</f>
        <v>0</v>
      </c>
      <c r="B77" t="s">
        <v>198</v>
      </c>
      <c r="C77" t="s">
        <v>11033</v>
      </c>
      <c r="D77" t="s">
        <v>242</v>
      </c>
      <c r="E77" t="s">
        <v>243</v>
      </c>
      <c r="F77" t="s">
        <v>10812</v>
      </c>
      <c r="G77" t="s">
        <v>10812</v>
      </c>
      <c r="O77" t="s">
        <v>10812</v>
      </c>
      <c r="P77" t="s">
        <v>245</v>
      </c>
      <c r="Q77" t="s">
        <v>246</v>
      </c>
      <c r="S77" t="s">
        <v>244</v>
      </c>
      <c r="T77" t="s">
        <v>247</v>
      </c>
      <c r="U77" t="s">
        <v>11048</v>
      </c>
      <c r="V77" t="s">
        <v>11066</v>
      </c>
    </row>
    <row r="78" spans="1:22">
      <c r="A78">
        <f>COUNTIF($B$2:B78,buscaDEPOT!$L$4)</f>
        <v>0</v>
      </c>
      <c r="B78" t="s">
        <v>198</v>
      </c>
      <c r="C78" t="s">
        <v>11033</v>
      </c>
      <c r="D78" t="s">
        <v>11067</v>
      </c>
      <c r="E78" t="s">
        <v>11068</v>
      </c>
      <c r="P78" t="s">
        <v>11069</v>
      </c>
      <c r="S78" t="s">
        <v>11043</v>
      </c>
      <c r="T78" t="s">
        <v>239</v>
      </c>
      <c r="U78" t="s">
        <v>11038</v>
      </c>
      <c r="V78" t="s">
        <v>11039</v>
      </c>
    </row>
    <row r="79" spans="1:22">
      <c r="A79">
        <f>COUNTIF($B$2:B79,buscaDEPOT!$L$4)</f>
        <v>0</v>
      </c>
      <c r="B79" t="s">
        <v>198</v>
      </c>
      <c r="C79" t="s">
        <v>11033</v>
      </c>
      <c r="D79" t="s">
        <v>11070</v>
      </c>
      <c r="E79" t="s">
        <v>11071</v>
      </c>
      <c r="P79" t="s">
        <v>11072</v>
      </c>
      <c r="S79" t="s">
        <v>11037</v>
      </c>
      <c r="T79" t="s">
        <v>239</v>
      </c>
      <c r="U79" t="s">
        <v>11073</v>
      </c>
      <c r="V79" t="s">
        <v>11074</v>
      </c>
    </row>
    <row r="80" spans="1:22">
      <c r="A80">
        <f>COUNTIF($B$2:B80,buscaDEPOT!$L$4)</f>
        <v>0</v>
      </c>
      <c r="B80" t="s">
        <v>198</v>
      </c>
      <c r="C80" t="s">
        <v>11033</v>
      </c>
      <c r="D80" t="s">
        <v>207</v>
      </c>
      <c r="E80" t="s">
        <v>235</v>
      </c>
      <c r="F80" t="s">
        <v>10812</v>
      </c>
      <c r="G80" t="s">
        <v>10812</v>
      </c>
      <c r="I80" t="s">
        <v>10812</v>
      </c>
      <c r="P80" t="s">
        <v>237</v>
      </c>
      <c r="Q80" t="s">
        <v>238</v>
      </c>
      <c r="S80" t="s">
        <v>236</v>
      </c>
      <c r="T80" t="s">
        <v>239</v>
      </c>
      <c r="U80" t="s">
        <v>233</v>
      </c>
      <c r="V80" t="s">
        <v>241</v>
      </c>
    </row>
    <row r="81" spans="1:22">
      <c r="A81">
        <f>COUNTIF($B$2:B81,buscaDEPOT!$L$4)</f>
        <v>0</v>
      </c>
      <c r="B81" t="s">
        <v>198</v>
      </c>
      <c r="C81" t="s">
        <v>11033</v>
      </c>
      <c r="D81" t="s">
        <v>11075</v>
      </c>
      <c r="E81" t="s">
        <v>11076</v>
      </c>
      <c r="P81" t="s">
        <v>11077</v>
      </c>
      <c r="Q81" t="s">
        <v>11078</v>
      </c>
      <c r="S81" t="s">
        <v>11043</v>
      </c>
      <c r="T81" t="s">
        <v>239</v>
      </c>
      <c r="U81" t="s">
        <v>11079</v>
      </c>
      <c r="V81" t="s">
        <v>11080</v>
      </c>
    </row>
    <row r="82" spans="1:22">
      <c r="A82">
        <f>COUNTIF($B$2:B82,buscaDEPOT!$L$4)</f>
        <v>0</v>
      </c>
      <c r="B82" t="s">
        <v>250</v>
      </c>
      <c r="C82" t="s">
        <v>11081</v>
      </c>
      <c r="D82" t="s">
        <v>734</v>
      </c>
      <c r="E82" t="s">
        <v>1385</v>
      </c>
      <c r="F82" t="s">
        <v>10812</v>
      </c>
      <c r="G82" t="s">
        <v>10812</v>
      </c>
      <c r="P82" t="s">
        <v>1386</v>
      </c>
      <c r="S82" t="s">
        <v>1385</v>
      </c>
      <c r="T82" t="s">
        <v>1387</v>
      </c>
      <c r="U82" t="s">
        <v>1388</v>
      </c>
      <c r="V82" t="s">
        <v>1389</v>
      </c>
    </row>
    <row r="83" spans="1:22">
      <c r="A83">
        <f>COUNTIF($B$2:B83,buscaDEPOT!$L$4)</f>
        <v>0</v>
      </c>
      <c r="B83" t="s">
        <v>250</v>
      </c>
      <c r="C83" t="s">
        <v>11081</v>
      </c>
      <c r="D83" t="s">
        <v>1452</v>
      </c>
      <c r="E83" t="s">
        <v>1453</v>
      </c>
      <c r="F83" t="s">
        <v>10812</v>
      </c>
      <c r="G83" t="s">
        <v>10812</v>
      </c>
      <c r="P83" t="s">
        <v>11082</v>
      </c>
      <c r="S83" t="s">
        <v>1396</v>
      </c>
      <c r="T83" t="s">
        <v>141</v>
      </c>
      <c r="U83" t="s">
        <v>1455</v>
      </c>
      <c r="V83" t="s">
        <v>1456</v>
      </c>
    </row>
    <row r="84" spans="1:22">
      <c r="A84">
        <f>COUNTIF($B$2:B84,buscaDEPOT!$L$4)</f>
        <v>0</v>
      </c>
      <c r="B84" t="s">
        <v>250</v>
      </c>
      <c r="C84" t="s">
        <v>11081</v>
      </c>
      <c r="D84" t="s">
        <v>398</v>
      </c>
      <c r="E84" t="s">
        <v>1396</v>
      </c>
      <c r="F84" t="s">
        <v>10812</v>
      </c>
      <c r="G84" t="s">
        <v>10812</v>
      </c>
      <c r="O84" t="s">
        <v>10812</v>
      </c>
      <c r="P84" t="s">
        <v>1398</v>
      </c>
      <c r="Q84" t="s">
        <v>1399</v>
      </c>
      <c r="S84" t="s">
        <v>1397</v>
      </c>
      <c r="T84" t="s">
        <v>1400</v>
      </c>
      <c r="U84" t="s">
        <v>11083</v>
      </c>
      <c r="V84" t="s">
        <v>11084</v>
      </c>
    </row>
    <row r="85" spans="1:22">
      <c r="A85">
        <f>COUNTIF($B$2:B85,buscaDEPOT!$L$4)</f>
        <v>0</v>
      </c>
      <c r="B85" t="s">
        <v>250</v>
      </c>
      <c r="C85" t="s">
        <v>11081</v>
      </c>
      <c r="D85" t="s">
        <v>1352</v>
      </c>
      <c r="E85" t="s">
        <v>1353</v>
      </c>
      <c r="F85" t="s">
        <v>10812</v>
      </c>
      <c r="G85" t="s">
        <v>10812</v>
      </c>
      <c r="P85" t="s">
        <v>1354</v>
      </c>
      <c r="S85" t="s">
        <v>1353</v>
      </c>
      <c r="T85" t="s">
        <v>1355</v>
      </c>
      <c r="U85" t="s">
        <v>1174</v>
      </c>
      <c r="V85" t="s">
        <v>1175</v>
      </c>
    </row>
    <row r="86" spans="1:22">
      <c r="A86">
        <f>COUNTIF($B$2:B86,buscaDEPOT!$L$4)</f>
        <v>0</v>
      </c>
      <c r="B86" t="s">
        <v>250</v>
      </c>
      <c r="C86" t="s">
        <v>11081</v>
      </c>
      <c r="D86" t="s">
        <v>1408</v>
      </c>
      <c r="E86" t="s">
        <v>1409</v>
      </c>
      <c r="F86" t="s">
        <v>10812</v>
      </c>
      <c r="G86" t="s">
        <v>10812</v>
      </c>
      <c r="P86" t="s">
        <v>1411</v>
      </c>
      <c r="S86" t="s">
        <v>1410</v>
      </c>
      <c r="T86" t="s">
        <v>1412</v>
      </c>
      <c r="U86" t="s">
        <v>1413</v>
      </c>
      <c r="V86" t="s">
        <v>1414</v>
      </c>
    </row>
    <row r="87" spans="1:22">
      <c r="A87">
        <f>COUNTIF($B$2:B87,buscaDEPOT!$L$4)</f>
        <v>0</v>
      </c>
      <c r="B87" t="s">
        <v>250</v>
      </c>
      <c r="C87" t="s">
        <v>11081</v>
      </c>
      <c r="D87" t="s">
        <v>1415</v>
      </c>
      <c r="E87" t="s">
        <v>1416</v>
      </c>
      <c r="F87" t="s">
        <v>10812</v>
      </c>
      <c r="G87" t="s">
        <v>10812</v>
      </c>
      <c r="P87" t="s">
        <v>11085</v>
      </c>
      <c r="S87" t="s">
        <v>1416</v>
      </c>
      <c r="T87" t="s">
        <v>1418</v>
      </c>
      <c r="U87" t="s">
        <v>1419</v>
      </c>
      <c r="V87" t="s">
        <v>1420</v>
      </c>
    </row>
    <row r="88" spans="1:22">
      <c r="A88">
        <f>COUNTIF($B$2:B88,buscaDEPOT!$L$4)</f>
        <v>0</v>
      </c>
      <c r="B88" t="s">
        <v>250</v>
      </c>
      <c r="C88" t="s">
        <v>11081</v>
      </c>
      <c r="D88" t="s">
        <v>1421</v>
      </c>
      <c r="E88" t="s">
        <v>1422</v>
      </c>
      <c r="F88" t="s">
        <v>10812</v>
      </c>
      <c r="G88" t="s">
        <v>10812</v>
      </c>
      <c r="P88" t="s">
        <v>1423</v>
      </c>
      <c r="S88" t="s">
        <v>1422</v>
      </c>
      <c r="T88" t="s">
        <v>1424</v>
      </c>
      <c r="U88" t="s">
        <v>1425</v>
      </c>
      <c r="V88" t="s">
        <v>1426</v>
      </c>
    </row>
    <row r="89" spans="1:22">
      <c r="A89">
        <f>COUNTIF($B$2:B89,buscaDEPOT!$L$4)</f>
        <v>0</v>
      </c>
      <c r="B89" t="s">
        <v>250</v>
      </c>
      <c r="C89" t="s">
        <v>11081</v>
      </c>
      <c r="D89" t="s">
        <v>577</v>
      </c>
      <c r="E89" t="s">
        <v>1427</v>
      </c>
      <c r="F89" t="s">
        <v>10812</v>
      </c>
      <c r="G89" t="s">
        <v>10812</v>
      </c>
      <c r="O89" t="s">
        <v>10812</v>
      </c>
      <c r="P89" t="s">
        <v>1428</v>
      </c>
      <c r="S89" t="s">
        <v>1427</v>
      </c>
      <c r="T89" t="s">
        <v>1429</v>
      </c>
      <c r="U89" t="s">
        <v>11086</v>
      </c>
      <c r="V89" t="s">
        <v>11087</v>
      </c>
    </row>
    <row r="90" spans="1:22">
      <c r="A90">
        <f>COUNTIF($B$2:B90,buscaDEPOT!$L$4)</f>
        <v>0</v>
      </c>
      <c r="B90" t="s">
        <v>250</v>
      </c>
      <c r="C90" t="s">
        <v>11081</v>
      </c>
      <c r="D90" t="s">
        <v>11088</v>
      </c>
      <c r="E90" t="s">
        <v>11089</v>
      </c>
      <c r="P90" t="s">
        <v>11090</v>
      </c>
      <c r="S90" t="s">
        <v>11091</v>
      </c>
      <c r="T90" t="s">
        <v>11092</v>
      </c>
      <c r="U90" t="s">
        <v>11093</v>
      </c>
      <c r="V90" t="s">
        <v>11094</v>
      </c>
    </row>
    <row r="91" spans="1:22">
      <c r="A91">
        <f>COUNTIF($B$2:B91,buscaDEPOT!$L$4)</f>
        <v>0</v>
      </c>
      <c r="B91" t="s">
        <v>250</v>
      </c>
      <c r="C91" t="s">
        <v>11081</v>
      </c>
      <c r="D91" t="s">
        <v>1432</v>
      </c>
      <c r="E91" t="s">
        <v>1432</v>
      </c>
      <c r="F91" t="s">
        <v>10812</v>
      </c>
      <c r="G91" t="s">
        <v>10812</v>
      </c>
      <c r="P91" t="s">
        <v>1434</v>
      </c>
      <c r="S91" t="s">
        <v>1433</v>
      </c>
      <c r="T91" t="s">
        <v>1435</v>
      </c>
      <c r="U91" t="s">
        <v>11095</v>
      </c>
      <c r="V91" t="s">
        <v>11096</v>
      </c>
    </row>
    <row r="92" spans="1:22">
      <c r="A92">
        <f>COUNTIF($B$2:B92,buscaDEPOT!$L$4)</f>
        <v>0</v>
      </c>
      <c r="B92" t="s">
        <v>250</v>
      </c>
      <c r="C92" t="s">
        <v>11081</v>
      </c>
      <c r="D92" t="s">
        <v>483</v>
      </c>
      <c r="E92" t="s">
        <v>1437</v>
      </c>
      <c r="F92" t="s">
        <v>10812</v>
      </c>
      <c r="G92" t="s">
        <v>10812</v>
      </c>
      <c r="P92" t="s">
        <v>11097</v>
      </c>
      <c r="S92" t="s">
        <v>1437</v>
      </c>
      <c r="T92" t="s">
        <v>1439</v>
      </c>
      <c r="U92" t="s">
        <v>11098</v>
      </c>
      <c r="V92" t="s">
        <v>11099</v>
      </c>
    </row>
    <row r="93" spans="1:22">
      <c r="A93">
        <f>COUNTIF($B$2:B93,buscaDEPOT!$L$4)</f>
        <v>0</v>
      </c>
      <c r="B93" t="s">
        <v>250</v>
      </c>
      <c r="C93" t="s">
        <v>11081</v>
      </c>
      <c r="D93" t="s">
        <v>1442</v>
      </c>
      <c r="E93" t="s">
        <v>1443</v>
      </c>
      <c r="F93" t="s">
        <v>10812</v>
      </c>
      <c r="G93" t="s">
        <v>10812</v>
      </c>
      <c r="P93" t="s">
        <v>1444</v>
      </c>
      <c r="S93" t="s">
        <v>1443</v>
      </c>
      <c r="T93" t="s">
        <v>1445</v>
      </c>
      <c r="U93" t="s">
        <v>11100</v>
      </c>
      <c r="V93" t="s">
        <v>11101</v>
      </c>
    </row>
    <row r="94" spans="1:22">
      <c r="A94">
        <f>COUNTIF($B$2:B94,buscaDEPOT!$L$4)</f>
        <v>0</v>
      </c>
      <c r="B94" t="s">
        <v>250</v>
      </c>
      <c r="C94" t="s">
        <v>11081</v>
      </c>
      <c r="D94" t="s">
        <v>1447</v>
      </c>
      <c r="E94" t="s">
        <v>1448</v>
      </c>
      <c r="F94" t="s">
        <v>10812</v>
      </c>
      <c r="G94" t="s">
        <v>10812</v>
      </c>
      <c r="P94" t="s">
        <v>1449</v>
      </c>
      <c r="S94" t="s">
        <v>1448</v>
      </c>
      <c r="T94" t="s">
        <v>1450</v>
      </c>
      <c r="U94" t="s">
        <v>11102</v>
      </c>
      <c r="V94" t="s">
        <v>11103</v>
      </c>
    </row>
    <row r="95" spans="1:22">
      <c r="A95">
        <f>COUNTIF($B$2:B95,buscaDEPOT!$L$4)</f>
        <v>0</v>
      </c>
      <c r="B95" t="s">
        <v>250</v>
      </c>
      <c r="C95" t="s">
        <v>11081</v>
      </c>
      <c r="D95" t="s">
        <v>549</v>
      </c>
      <c r="E95" t="s">
        <v>11104</v>
      </c>
      <c r="F95" t="s">
        <v>10812</v>
      </c>
      <c r="G95" t="s">
        <v>10812</v>
      </c>
      <c r="P95" t="s">
        <v>11105</v>
      </c>
      <c r="S95" t="s">
        <v>11104</v>
      </c>
      <c r="T95" t="s">
        <v>847</v>
      </c>
      <c r="U95" t="s">
        <v>11106</v>
      </c>
      <c r="V95" t="s">
        <v>11107</v>
      </c>
    </row>
    <row r="96" spans="1:22">
      <c r="A96">
        <f>COUNTIF($B$2:B96,buscaDEPOT!$L$4)</f>
        <v>0</v>
      </c>
      <c r="B96" t="s">
        <v>250</v>
      </c>
      <c r="C96" t="s">
        <v>11081</v>
      </c>
      <c r="D96" t="s">
        <v>1285</v>
      </c>
      <c r="E96" t="s">
        <v>1286</v>
      </c>
      <c r="F96" t="s">
        <v>10812</v>
      </c>
      <c r="G96" t="s">
        <v>10812</v>
      </c>
      <c r="P96" t="s">
        <v>1288</v>
      </c>
      <c r="Q96" t="s">
        <v>1289</v>
      </c>
      <c r="S96" t="s">
        <v>1287</v>
      </c>
      <c r="T96" t="s">
        <v>1290</v>
      </c>
      <c r="U96" t="s">
        <v>11108</v>
      </c>
      <c r="V96" t="s">
        <v>11109</v>
      </c>
    </row>
    <row r="97" spans="1:22">
      <c r="A97">
        <f>COUNTIF($B$2:B97,buscaDEPOT!$L$4)</f>
        <v>0</v>
      </c>
      <c r="B97" t="s">
        <v>250</v>
      </c>
      <c r="C97" t="s">
        <v>11081</v>
      </c>
      <c r="D97" t="s">
        <v>1390</v>
      </c>
      <c r="E97" t="s">
        <v>1391</v>
      </c>
      <c r="F97" t="s">
        <v>10812</v>
      </c>
      <c r="G97" t="s">
        <v>10812</v>
      </c>
      <c r="P97" t="s">
        <v>11110</v>
      </c>
      <c r="S97" t="s">
        <v>1391</v>
      </c>
      <c r="T97" t="s">
        <v>1394</v>
      </c>
      <c r="U97" t="s">
        <v>1395</v>
      </c>
      <c r="V97" t="s">
        <v>1716</v>
      </c>
    </row>
    <row r="98" spans="1:22">
      <c r="A98">
        <f>COUNTIF($B$2:B98,buscaDEPOT!$L$4)</f>
        <v>0</v>
      </c>
      <c r="B98" t="s">
        <v>250</v>
      </c>
      <c r="C98" t="s">
        <v>11081</v>
      </c>
      <c r="D98" t="s">
        <v>1253</v>
      </c>
      <c r="E98" t="s">
        <v>1254</v>
      </c>
      <c r="F98" t="s">
        <v>10812</v>
      </c>
      <c r="G98" t="s">
        <v>10812</v>
      </c>
      <c r="P98" t="s">
        <v>1255</v>
      </c>
      <c r="S98" t="s">
        <v>1254</v>
      </c>
      <c r="T98" t="s">
        <v>1256</v>
      </c>
      <c r="U98" t="s">
        <v>11111</v>
      </c>
      <c r="V98" t="s">
        <v>11112</v>
      </c>
    </row>
    <row r="99" spans="1:22">
      <c r="A99">
        <f>COUNTIF($B$2:B99,buscaDEPOT!$L$4)</f>
        <v>0</v>
      </c>
      <c r="B99" t="s">
        <v>250</v>
      </c>
      <c r="C99" t="s">
        <v>11081</v>
      </c>
      <c r="D99" t="s">
        <v>1257</v>
      </c>
      <c r="E99" t="s">
        <v>1259</v>
      </c>
      <c r="F99" t="s">
        <v>10812</v>
      </c>
      <c r="G99" t="s">
        <v>10812</v>
      </c>
      <c r="P99" t="s">
        <v>1260</v>
      </c>
      <c r="S99" t="s">
        <v>1259</v>
      </c>
      <c r="T99" t="s">
        <v>1262</v>
      </c>
      <c r="U99" t="s">
        <v>11113</v>
      </c>
      <c r="V99" t="s">
        <v>11114</v>
      </c>
    </row>
    <row r="100" spans="1:22">
      <c r="A100">
        <f>COUNTIF($B$2:B100,buscaDEPOT!$L$4)</f>
        <v>0</v>
      </c>
      <c r="B100" t="s">
        <v>250</v>
      </c>
      <c r="C100" t="s">
        <v>11081</v>
      </c>
      <c r="D100" t="s">
        <v>1265</v>
      </c>
      <c r="E100" t="s">
        <v>1266</v>
      </c>
      <c r="F100" t="s">
        <v>10812</v>
      </c>
      <c r="G100" t="s">
        <v>10812</v>
      </c>
      <c r="P100" t="s">
        <v>354</v>
      </c>
      <c r="S100" t="s">
        <v>1266</v>
      </c>
      <c r="T100" t="s">
        <v>355</v>
      </c>
      <c r="U100" t="s">
        <v>11115</v>
      </c>
      <c r="V100" t="s">
        <v>11116</v>
      </c>
    </row>
    <row r="101" spans="1:22">
      <c r="A101">
        <f>COUNTIF($B$2:B101,buscaDEPOT!$L$4)</f>
        <v>0</v>
      </c>
      <c r="B101" t="s">
        <v>250</v>
      </c>
      <c r="C101" t="s">
        <v>11081</v>
      </c>
      <c r="D101" t="s">
        <v>1268</v>
      </c>
      <c r="E101" t="s">
        <v>1269</v>
      </c>
      <c r="F101" t="s">
        <v>10812</v>
      </c>
      <c r="G101" t="s">
        <v>10812</v>
      </c>
      <c r="P101" t="s">
        <v>1270</v>
      </c>
      <c r="S101" t="s">
        <v>1269</v>
      </c>
      <c r="T101" t="s">
        <v>1271</v>
      </c>
      <c r="U101" t="s">
        <v>1272</v>
      </c>
      <c r="V101" t="s">
        <v>1272</v>
      </c>
    </row>
    <row r="102" spans="1:22">
      <c r="A102">
        <f>COUNTIF($B$2:B102,buscaDEPOT!$L$4)</f>
        <v>0</v>
      </c>
      <c r="B102" t="s">
        <v>250</v>
      </c>
      <c r="C102" t="s">
        <v>11081</v>
      </c>
      <c r="D102" t="s">
        <v>1273</v>
      </c>
      <c r="E102" t="s">
        <v>1274</v>
      </c>
      <c r="F102" t="s">
        <v>10812</v>
      </c>
      <c r="G102" t="s">
        <v>10812</v>
      </c>
      <c r="P102" t="s">
        <v>1275</v>
      </c>
      <c r="S102" t="s">
        <v>1274</v>
      </c>
      <c r="T102" t="s">
        <v>1276</v>
      </c>
      <c r="U102" t="s">
        <v>1174</v>
      </c>
      <c r="V102" t="s">
        <v>1175</v>
      </c>
    </row>
    <row r="103" spans="1:22">
      <c r="A103">
        <f>COUNTIF($B$2:B103,buscaDEPOT!$L$4)</f>
        <v>0</v>
      </c>
      <c r="B103" t="s">
        <v>250</v>
      </c>
      <c r="C103" t="s">
        <v>11081</v>
      </c>
      <c r="D103" t="s">
        <v>1364</v>
      </c>
      <c r="E103" t="s">
        <v>1365</v>
      </c>
      <c r="F103" t="s">
        <v>10812</v>
      </c>
      <c r="G103" t="s">
        <v>10812</v>
      </c>
      <c r="P103" t="s">
        <v>1280</v>
      </c>
      <c r="Q103" t="s">
        <v>1366</v>
      </c>
      <c r="S103" t="s">
        <v>1279</v>
      </c>
      <c r="T103" t="s">
        <v>1367</v>
      </c>
      <c r="U103" t="s">
        <v>1368</v>
      </c>
      <c r="V103" t="s">
        <v>1369</v>
      </c>
    </row>
    <row r="104" spans="1:22">
      <c r="A104">
        <f>COUNTIF($B$2:B104,buscaDEPOT!$L$4)</f>
        <v>0</v>
      </c>
      <c r="B104" t="s">
        <v>250</v>
      </c>
      <c r="C104" t="s">
        <v>11081</v>
      </c>
      <c r="D104" t="s">
        <v>259</v>
      </c>
      <c r="E104" t="s">
        <v>663</v>
      </c>
      <c r="F104" t="s">
        <v>10812</v>
      </c>
      <c r="G104" t="s">
        <v>10812</v>
      </c>
      <c r="P104" t="s">
        <v>1280</v>
      </c>
      <c r="Q104" t="s">
        <v>1281</v>
      </c>
      <c r="S104" t="s">
        <v>1279</v>
      </c>
      <c r="T104" t="s">
        <v>1282</v>
      </c>
      <c r="U104" t="s">
        <v>11117</v>
      </c>
      <c r="V104" t="s">
        <v>11118</v>
      </c>
    </row>
    <row r="105" spans="1:22">
      <c r="A105">
        <f>COUNTIF($B$2:B105,buscaDEPOT!$L$4)</f>
        <v>0</v>
      </c>
      <c r="B105" t="s">
        <v>250</v>
      </c>
      <c r="C105" t="s">
        <v>11081</v>
      </c>
      <c r="D105" t="s">
        <v>11119</v>
      </c>
      <c r="E105" t="s">
        <v>1319</v>
      </c>
      <c r="H105" t="s">
        <v>10812</v>
      </c>
      <c r="P105" t="s">
        <v>1321</v>
      </c>
      <c r="S105" t="s">
        <v>1320</v>
      </c>
      <c r="T105" t="s">
        <v>1322</v>
      </c>
      <c r="U105" t="s">
        <v>11120</v>
      </c>
      <c r="V105" t="s">
        <v>11120</v>
      </c>
    </row>
    <row r="106" spans="1:22">
      <c r="A106">
        <f>COUNTIF($B$2:B106,buscaDEPOT!$L$4)</f>
        <v>0</v>
      </c>
      <c r="B106" t="s">
        <v>250</v>
      </c>
      <c r="C106" t="s">
        <v>11081</v>
      </c>
      <c r="D106" t="s">
        <v>11121</v>
      </c>
      <c r="E106" t="s">
        <v>11122</v>
      </c>
      <c r="P106" t="s">
        <v>11123</v>
      </c>
      <c r="S106" t="s">
        <v>11124</v>
      </c>
      <c r="T106" t="s">
        <v>11125</v>
      </c>
      <c r="U106" t="s">
        <v>11126</v>
      </c>
      <c r="V106" t="s">
        <v>1716</v>
      </c>
    </row>
    <row r="107" spans="1:22">
      <c r="A107">
        <f>COUNTIF($B$2:B107,buscaDEPOT!$L$4)</f>
        <v>0</v>
      </c>
      <c r="B107" t="s">
        <v>250</v>
      </c>
      <c r="C107" t="s">
        <v>11081</v>
      </c>
      <c r="D107" t="s">
        <v>1346</v>
      </c>
      <c r="E107" t="s">
        <v>1347</v>
      </c>
      <c r="F107" t="s">
        <v>10812</v>
      </c>
      <c r="G107" t="s">
        <v>10812</v>
      </c>
      <c r="P107" t="s">
        <v>1348</v>
      </c>
      <c r="S107" t="s">
        <v>1347</v>
      </c>
      <c r="T107" t="s">
        <v>1349</v>
      </c>
      <c r="U107" t="s">
        <v>11127</v>
      </c>
      <c r="V107" t="s">
        <v>11128</v>
      </c>
    </row>
    <row r="108" spans="1:22">
      <c r="A108">
        <f>COUNTIF($B$2:B108,buscaDEPOT!$L$4)</f>
        <v>0</v>
      </c>
      <c r="B108" t="s">
        <v>250</v>
      </c>
      <c r="C108" t="s">
        <v>11081</v>
      </c>
      <c r="D108" t="s">
        <v>1293</v>
      </c>
      <c r="E108" t="s">
        <v>11129</v>
      </c>
      <c r="F108" t="s">
        <v>10812</v>
      </c>
      <c r="G108" t="s">
        <v>10812</v>
      </c>
      <c r="P108" t="s">
        <v>1296</v>
      </c>
      <c r="S108" t="s">
        <v>1295</v>
      </c>
      <c r="T108" t="s">
        <v>1297</v>
      </c>
      <c r="U108" t="s">
        <v>11130</v>
      </c>
      <c r="V108" t="s">
        <v>11096</v>
      </c>
    </row>
    <row r="109" spans="1:22">
      <c r="A109">
        <f>COUNTIF($B$2:B109,buscaDEPOT!$L$4)</f>
        <v>0</v>
      </c>
      <c r="B109" t="s">
        <v>250</v>
      </c>
      <c r="C109" t="s">
        <v>11081</v>
      </c>
      <c r="D109" t="s">
        <v>1241</v>
      </c>
      <c r="E109" t="s">
        <v>1242</v>
      </c>
      <c r="F109" t="s">
        <v>10812</v>
      </c>
      <c r="G109" t="s">
        <v>10812</v>
      </c>
      <c r="P109" t="s">
        <v>1243</v>
      </c>
      <c r="S109" t="s">
        <v>1242</v>
      </c>
      <c r="T109" t="s">
        <v>1244</v>
      </c>
      <c r="U109" t="s">
        <v>1245</v>
      </c>
      <c r="V109" t="s">
        <v>11131</v>
      </c>
    </row>
    <row r="110" spans="1:22">
      <c r="A110">
        <f>COUNTIF($B$2:B110,buscaDEPOT!$L$4)</f>
        <v>0</v>
      </c>
      <c r="B110" t="s">
        <v>250</v>
      </c>
      <c r="C110" t="s">
        <v>11081</v>
      </c>
      <c r="D110" t="s">
        <v>1304</v>
      </c>
      <c r="E110" t="s">
        <v>839</v>
      </c>
      <c r="F110" t="s">
        <v>10812</v>
      </c>
      <c r="G110" t="s">
        <v>10812</v>
      </c>
      <c r="P110" t="s">
        <v>1305</v>
      </c>
      <c r="S110" t="s">
        <v>839</v>
      </c>
      <c r="T110" t="s">
        <v>841</v>
      </c>
      <c r="U110" t="s">
        <v>1174</v>
      </c>
      <c r="V110" t="s">
        <v>1175</v>
      </c>
    </row>
    <row r="111" spans="1:22">
      <c r="A111">
        <f>COUNTIF($B$2:B111,buscaDEPOT!$L$4)</f>
        <v>0</v>
      </c>
      <c r="B111" t="s">
        <v>250</v>
      </c>
      <c r="C111" t="s">
        <v>11081</v>
      </c>
      <c r="D111" t="s">
        <v>1307</v>
      </c>
      <c r="E111" t="s">
        <v>1308</v>
      </c>
      <c r="F111" t="s">
        <v>10812</v>
      </c>
      <c r="G111" t="s">
        <v>10812</v>
      </c>
      <c r="P111" t="s">
        <v>11132</v>
      </c>
      <c r="S111" t="s">
        <v>1308</v>
      </c>
      <c r="T111" t="s">
        <v>1310</v>
      </c>
      <c r="U111" t="s">
        <v>1174</v>
      </c>
      <c r="V111" t="s">
        <v>1175</v>
      </c>
    </row>
    <row r="112" spans="1:22">
      <c r="A112">
        <f>COUNTIF($B$2:B112,buscaDEPOT!$L$4)</f>
        <v>0</v>
      </c>
      <c r="B112" t="s">
        <v>250</v>
      </c>
      <c r="C112" t="s">
        <v>11081</v>
      </c>
      <c r="D112" t="s">
        <v>1311</v>
      </c>
      <c r="E112" t="s">
        <v>1312</v>
      </c>
      <c r="F112" t="s">
        <v>10812</v>
      </c>
      <c r="G112" t="s">
        <v>10812</v>
      </c>
      <c r="P112" t="s">
        <v>1314</v>
      </c>
      <c r="S112" t="s">
        <v>1313</v>
      </c>
      <c r="T112" t="s">
        <v>1315</v>
      </c>
      <c r="U112" t="s">
        <v>1316</v>
      </c>
      <c r="V112" t="s">
        <v>1317</v>
      </c>
    </row>
    <row r="113" spans="1:22">
      <c r="A113">
        <f>COUNTIF($B$2:B113,buscaDEPOT!$L$4)</f>
        <v>0</v>
      </c>
      <c r="B113" t="s">
        <v>250</v>
      </c>
      <c r="C113" t="s">
        <v>11081</v>
      </c>
      <c r="D113" t="s">
        <v>1318</v>
      </c>
      <c r="E113" t="s">
        <v>1319</v>
      </c>
      <c r="F113" t="s">
        <v>10812</v>
      </c>
      <c r="G113" t="s">
        <v>10812</v>
      </c>
      <c r="P113" t="s">
        <v>1321</v>
      </c>
      <c r="S113" t="s">
        <v>1320</v>
      </c>
      <c r="T113" t="s">
        <v>1322</v>
      </c>
      <c r="U113" t="s">
        <v>11120</v>
      </c>
      <c r="V113" t="s">
        <v>11120</v>
      </c>
    </row>
    <row r="114" spans="1:22">
      <c r="A114">
        <f>COUNTIF($B$2:B114,buscaDEPOT!$L$4)</f>
        <v>0</v>
      </c>
      <c r="B114" t="s">
        <v>250</v>
      </c>
      <c r="C114" t="s">
        <v>11081</v>
      </c>
      <c r="D114" t="s">
        <v>1324</v>
      </c>
      <c r="E114" t="s">
        <v>1325</v>
      </c>
      <c r="F114" t="s">
        <v>10812</v>
      </c>
      <c r="G114" t="s">
        <v>10812</v>
      </c>
      <c r="P114" t="s">
        <v>1326</v>
      </c>
      <c r="S114" t="s">
        <v>1325</v>
      </c>
      <c r="T114" t="s">
        <v>1327</v>
      </c>
      <c r="U114" t="s">
        <v>1328</v>
      </c>
      <c r="V114" t="s">
        <v>1058</v>
      </c>
    </row>
    <row r="115" spans="1:22">
      <c r="A115">
        <f>COUNTIF($B$2:B115,buscaDEPOT!$L$4)</f>
        <v>0</v>
      </c>
      <c r="B115" t="s">
        <v>250</v>
      </c>
      <c r="C115" t="s">
        <v>11081</v>
      </c>
      <c r="D115" t="s">
        <v>11133</v>
      </c>
      <c r="E115" t="s">
        <v>11134</v>
      </c>
      <c r="F115" t="s">
        <v>10812</v>
      </c>
      <c r="G115" t="s">
        <v>10812</v>
      </c>
      <c r="P115" t="s">
        <v>11135</v>
      </c>
      <c r="Q115" t="s">
        <v>11136</v>
      </c>
      <c r="R115" t="s">
        <v>11137</v>
      </c>
      <c r="S115" t="s">
        <v>11134</v>
      </c>
      <c r="U115" t="s">
        <v>11138</v>
      </c>
      <c r="V115" t="s">
        <v>11139</v>
      </c>
    </row>
    <row r="116" spans="1:22">
      <c r="A116">
        <f>COUNTIF($B$2:B116,buscaDEPOT!$L$4)</f>
        <v>0</v>
      </c>
      <c r="B116" t="s">
        <v>250</v>
      </c>
      <c r="C116" t="s">
        <v>11081</v>
      </c>
      <c r="D116" t="s">
        <v>1233</v>
      </c>
      <c r="E116" t="s">
        <v>611</v>
      </c>
      <c r="H116" t="s">
        <v>10812</v>
      </c>
      <c r="P116" t="s">
        <v>1234</v>
      </c>
      <c r="S116" t="s">
        <v>611</v>
      </c>
      <c r="T116" t="s">
        <v>613</v>
      </c>
      <c r="U116" t="s">
        <v>1141</v>
      </c>
      <c r="V116" t="s">
        <v>1142</v>
      </c>
    </row>
    <row r="117" spans="1:22">
      <c r="A117">
        <f>COUNTIF($B$2:B117,buscaDEPOT!$L$4)</f>
        <v>0</v>
      </c>
      <c r="B117" t="s">
        <v>250</v>
      </c>
      <c r="C117" t="s">
        <v>11081</v>
      </c>
      <c r="D117" t="s">
        <v>1329</v>
      </c>
      <c r="E117" t="s">
        <v>1330</v>
      </c>
      <c r="F117" t="s">
        <v>10812</v>
      </c>
      <c r="G117" t="s">
        <v>10812</v>
      </c>
      <c r="P117" t="s">
        <v>1331</v>
      </c>
      <c r="S117" t="s">
        <v>1330</v>
      </c>
      <c r="T117" t="s">
        <v>1332</v>
      </c>
      <c r="U117" t="s">
        <v>11140</v>
      </c>
      <c r="V117" t="s">
        <v>11140</v>
      </c>
    </row>
    <row r="118" spans="1:22">
      <c r="A118">
        <f>COUNTIF($B$2:B118,buscaDEPOT!$L$4)</f>
        <v>0</v>
      </c>
      <c r="B118" t="s">
        <v>250</v>
      </c>
      <c r="C118" t="s">
        <v>11081</v>
      </c>
      <c r="D118" t="s">
        <v>1334</v>
      </c>
      <c r="E118" t="s">
        <v>1335</v>
      </c>
      <c r="F118" t="s">
        <v>10812</v>
      </c>
      <c r="G118" t="s">
        <v>10812</v>
      </c>
      <c r="P118" t="s">
        <v>1337</v>
      </c>
      <c r="S118" t="s">
        <v>1336</v>
      </c>
      <c r="T118" t="s">
        <v>1338</v>
      </c>
      <c r="U118" t="s">
        <v>1339</v>
      </c>
      <c r="V118" t="s">
        <v>11096</v>
      </c>
    </row>
    <row r="119" spans="1:22">
      <c r="A119">
        <f>COUNTIF($B$2:B119,buscaDEPOT!$L$4)</f>
        <v>0</v>
      </c>
      <c r="B119" t="s">
        <v>250</v>
      </c>
      <c r="C119" t="s">
        <v>11081</v>
      </c>
      <c r="D119" t="s">
        <v>519</v>
      </c>
      <c r="E119" t="s">
        <v>1340</v>
      </c>
      <c r="F119" t="s">
        <v>10812</v>
      </c>
      <c r="G119" t="s">
        <v>10812</v>
      </c>
      <c r="O119" t="s">
        <v>10812</v>
      </c>
      <c r="P119" t="s">
        <v>11141</v>
      </c>
      <c r="S119" t="s">
        <v>1341</v>
      </c>
      <c r="T119" t="s">
        <v>1343</v>
      </c>
      <c r="U119" t="s">
        <v>11142</v>
      </c>
      <c r="V119" t="s">
        <v>11143</v>
      </c>
    </row>
    <row r="120" spans="1:22">
      <c r="A120">
        <f>COUNTIF($B$2:B120,buscaDEPOT!$L$4)</f>
        <v>0</v>
      </c>
      <c r="B120" t="s">
        <v>250</v>
      </c>
      <c r="C120" t="s">
        <v>11081</v>
      </c>
      <c r="D120" t="s">
        <v>1374</v>
      </c>
      <c r="E120" t="s">
        <v>1375</v>
      </c>
      <c r="F120" t="s">
        <v>10812</v>
      </c>
      <c r="G120" t="s">
        <v>10812</v>
      </c>
      <c r="P120" t="s">
        <v>1376</v>
      </c>
      <c r="S120" t="s">
        <v>953</v>
      </c>
      <c r="T120" t="s">
        <v>955</v>
      </c>
      <c r="U120" t="s">
        <v>11144</v>
      </c>
      <c r="V120" t="s">
        <v>11145</v>
      </c>
    </row>
    <row r="121" spans="1:22">
      <c r="A121">
        <f>COUNTIF($B$2:B121,buscaDEPOT!$L$4)</f>
        <v>0</v>
      </c>
      <c r="B121" t="s">
        <v>250</v>
      </c>
      <c r="C121" t="s">
        <v>11081</v>
      </c>
      <c r="D121" t="s">
        <v>11146</v>
      </c>
      <c r="E121" t="s">
        <v>11147</v>
      </c>
      <c r="P121" t="s">
        <v>11148</v>
      </c>
      <c r="S121" t="s">
        <v>11149</v>
      </c>
      <c r="T121" t="s">
        <v>11150</v>
      </c>
      <c r="U121" t="s">
        <v>1716</v>
      </c>
      <c r="V121" t="s">
        <v>1716</v>
      </c>
    </row>
    <row r="122" spans="1:22">
      <c r="A122">
        <f>COUNTIF($B$2:B122,buscaDEPOT!$L$4)</f>
        <v>0</v>
      </c>
      <c r="B122" t="s">
        <v>250</v>
      </c>
      <c r="C122" t="s">
        <v>11081</v>
      </c>
      <c r="D122" t="s">
        <v>912</v>
      </c>
      <c r="E122" t="s">
        <v>913</v>
      </c>
      <c r="F122" t="s">
        <v>10812</v>
      </c>
      <c r="G122" t="s">
        <v>10812</v>
      </c>
      <c r="P122" t="s">
        <v>915</v>
      </c>
      <c r="S122" t="s">
        <v>914</v>
      </c>
      <c r="T122" t="s">
        <v>916</v>
      </c>
      <c r="U122" t="s">
        <v>917</v>
      </c>
      <c r="V122" t="s">
        <v>11151</v>
      </c>
    </row>
    <row r="123" spans="1:22">
      <c r="A123">
        <f>COUNTIF($B$2:B123,buscaDEPOT!$L$4)</f>
        <v>0</v>
      </c>
      <c r="B123" t="s">
        <v>250</v>
      </c>
      <c r="C123" t="s">
        <v>11081</v>
      </c>
      <c r="D123" t="s">
        <v>391</v>
      </c>
      <c r="E123" t="s">
        <v>392</v>
      </c>
      <c r="F123" t="s">
        <v>10812</v>
      </c>
      <c r="G123" t="s">
        <v>10812</v>
      </c>
      <c r="P123" t="s">
        <v>394</v>
      </c>
      <c r="S123" t="s">
        <v>393</v>
      </c>
      <c r="T123" t="s">
        <v>395</v>
      </c>
      <c r="U123" t="s">
        <v>1114</v>
      </c>
      <c r="V123" t="s">
        <v>1115</v>
      </c>
    </row>
    <row r="124" spans="1:22">
      <c r="A124">
        <f>COUNTIF($B$2:B124,buscaDEPOT!$L$4)</f>
        <v>0</v>
      </c>
      <c r="B124" t="s">
        <v>250</v>
      </c>
      <c r="C124" t="s">
        <v>11081</v>
      </c>
      <c r="D124" t="s">
        <v>275</v>
      </c>
      <c r="E124" t="s">
        <v>385</v>
      </c>
      <c r="F124" t="s">
        <v>10812</v>
      </c>
      <c r="G124" t="s">
        <v>10812</v>
      </c>
      <c r="P124" t="s">
        <v>386</v>
      </c>
      <c r="S124" t="s">
        <v>385</v>
      </c>
      <c r="T124" t="s">
        <v>388</v>
      </c>
      <c r="U124" t="s">
        <v>389</v>
      </c>
      <c r="V124" t="s">
        <v>390</v>
      </c>
    </row>
    <row r="125" spans="1:22">
      <c r="A125">
        <f>COUNTIF($B$2:B125,buscaDEPOT!$L$4)</f>
        <v>0</v>
      </c>
      <c r="B125" t="s">
        <v>250</v>
      </c>
      <c r="C125" t="s">
        <v>11081</v>
      </c>
      <c r="D125" t="s">
        <v>383</v>
      </c>
      <c r="E125" t="s">
        <v>384</v>
      </c>
      <c r="F125" t="s">
        <v>10812</v>
      </c>
      <c r="G125" t="s">
        <v>10812</v>
      </c>
      <c r="P125" t="s">
        <v>354</v>
      </c>
      <c r="S125" t="s">
        <v>353</v>
      </c>
      <c r="T125" t="s">
        <v>355</v>
      </c>
      <c r="U125" t="s">
        <v>11115</v>
      </c>
      <c r="V125" t="s">
        <v>11116</v>
      </c>
    </row>
    <row r="126" spans="1:22">
      <c r="A126">
        <f>COUNTIF($B$2:B126,buscaDEPOT!$L$4)</f>
        <v>0</v>
      </c>
      <c r="B126" t="s">
        <v>250</v>
      </c>
      <c r="C126" t="s">
        <v>11081</v>
      </c>
      <c r="D126" t="s">
        <v>377</v>
      </c>
      <c r="E126" t="s">
        <v>378</v>
      </c>
      <c r="F126" t="s">
        <v>10812</v>
      </c>
      <c r="G126" t="s">
        <v>10812</v>
      </c>
      <c r="P126" t="s">
        <v>379</v>
      </c>
      <c r="S126" t="s">
        <v>378</v>
      </c>
      <c r="T126" t="s">
        <v>380</v>
      </c>
      <c r="U126" t="s">
        <v>11152</v>
      </c>
      <c r="V126" t="s">
        <v>11153</v>
      </c>
    </row>
    <row r="127" spans="1:22">
      <c r="A127">
        <f>COUNTIF($B$2:B127,buscaDEPOT!$L$4)</f>
        <v>0</v>
      </c>
      <c r="B127" t="s">
        <v>250</v>
      </c>
      <c r="C127" t="s">
        <v>11081</v>
      </c>
      <c r="D127" t="s">
        <v>370</v>
      </c>
      <c r="E127" t="s">
        <v>371</v>
      </c>
      <c r="F127" t="s">
        <v>10812</v>
      </c>
      <c r="G127" t="s">
        <v>10812</v>
      </c>
      <c r="P127" t="s">
        <v>11154</v>
      </c>
      <c r="S127" t="s">
        <v>371</v>
      </c>
      <c r="T127" t="s">
        <v>373</v>
      </c>
      <c r="U127" t="s">
        <v>374</v>
      </c>
      <c r="V127" t="s">
        <v>375</v>
      </c>
    </row>
    <row r="128" spans="1:22">
      <c r="A128">
        <f>COUNTIF($B$2:B128,buscaDEPOT!$L$4)</f>
        <v>0</v>
      </c>
      <c r="B128" t="s">
        <v>250</v>
      </c>
      <c r="C128" t="s">
        <v>11081</v>
      </c>
      <c r="D128" t="s">
        <v>1358</v>
      </c>
      <c r="E128" t="s">
        <v>1359</v>
      </c>
      <c r="F128" t="s">
        <v>10812</v>
      </c>
      <c r="G128" t="s">
        <v>10812</v>
      </c>
      <c r="P128" t="s">
        <v>1360</v>
      </c>
      <c r="S128" t="s">
        <v>1359</v>
      </c>
      <c r="T128" t="s">
        <v>1361</v>
      </c>
      <c r="U128" t="s">
        <v>1362</v>
      </c>
      <c r="V128" t="s">
        <v>1363</v>
      </c>
    </row>
    <row r="129" spans="1:22">
      <c r="A129">
        <f>COUNTIF($B$2:B129,buscaDEPOT!$L$4)</f>
        <v>0</v>
      </c>
      <c r="B129" t="s">
        <v>250</v>
      </c>
      <c r="C129" t="s">
        <v>11081</v>
      </c>
      <c r="D129" t="s">
        <v>462</v>
      </c>
      <c r="E129" t="s">
        <v>1370</v>
      </c>
      <c r="F129" t="s">
        <v>10812</v>
      </c>
      <c r="G129" t="s">
        <v>10812</v>
      </c>
      <c r="O129" t="s">
        <v>10812</v>
      </c>
      <c r="P129" t="s">
        <v>1372</v>
      </c>
      <c r="Q129" t="s">
        <v>11155</v>
      </c>
      <c r="S129" t="s">
        <v>1371</v>
      </c>
      <c r="T129" t="s">
        <v>1373</v>
      </c>
      <c r="U129" t="s">
        <v>11156</v>
      </c>
      <c r="V129" t="s">
        <v>11157</v>
      </c>
    </row>
    <row r="130" spans="1:22">
      <c r="A130">
        <f>COUNTIF($B$2:B130,buscaDEPOT!$L$4)</f>
        <v>0</v>
      </c>
      <c r="B130" t="s">
        <v>250</v>
      </c>
      <c r="C130" t="s">
        <v>11081</v>
      </c>
      <c r="D130" t="s">
        <v>1133</v>
      </c>
      <c r="E130" t="s">
        <v>1134</v>
      </c>
      <c r="F130" t="s">
        <v>10812</v>
      </c>
      <c r="G130" t="s">
        <v>10812</v>
      </c>
      <c r="P130" t="s">
        <v>1135</v>
      </c>
      <c r="S130" t="s">
        <v>1134</v>
      </c>
      <c r="T130" t="s">
        <v>1136</v>
      </c>
      <c r="U130" t="s">
        <v>11158</v>
      </c>
      <c r="V130" t="s">
        <v>11159</v>
      </c>
    </row>
    <row r="131" spans="1:22">
      <c r="A131">
        <f>COUNTIF($B$2:B131,buscaDEPOT!$L$4)</f>
        <v>0</v>
      </c>
      <c r="B131" t="s">
        <v>250</v>
      </c>
      <c r="C131" t="s">
        <v>11081</v>
      </c>
      <c r="D131" t="s">
        <v>1116</v>
      </c>
      <c r="E131" t="s">
        <v>1117</v>
      </c>
      <c r="H131" t="s">
        <v>10812</v>
      </c>
      <c r="P131" t="s">
        <v>1118</v>
      </c>
      <c r="S131" t="s">
        <v>1117</v>
      </c>
      <c r="T131" t="s">
        <v>1119</v>
      </c>
      <c r="U131" t="s">
        <v>1092</v>
      </c>
      <c r="V131" t="s">
        <v>1093</v>
      </c>
    </row>
    <row r="132" spans="1:22">
      <c r="A132">
        <f>COUNTIF($B$2:B132,buscaDEPOT!$L$4)</f>
        <v>0</v>
      </c>
      <c r="B132" t="s">
        <v>250</v>
      </c>
      <c r="C132" t="s">
        <v>11081</v>
      </c>
      <c r="D132" t="s">
        <v>1127</v>
      </c>
      <c r="E132" t="s">
        <v>1128</v>
      </c>
      <c r="F132" t="s">
        <v>10812</v>
      </c>
      <c r="G132" t="s">
        <v>10812</v>
      </c>
      <c r="P132" t="s">
        <v>1129</v>
      </c>
      <c r="S132" t="s">
        <v>1128</v>
      </c>
      <c r="T132" t="s">
        <v>1130</v>
      </c>
      <c r="U132" t="s">
        <v>11160</v>
      </c>
      <c r="V132" t="s">
        <v>11161</v>
      </c>
    </row>
    <row r="133" spans="1:22">
      <c r="A133">
        <f>COUNTIF($B$2:B133,buscaDEPOT!$L$4)</f>
        <v>0</v>
      </c>
      <c r="B133" t="s">
        <v>250</v>
      </c>
      <c r="C133" t="s">
        <v>11081</v>
      </c>
      <c r="D133" t="s">
        <v>1113</v>
      </c>
      <c r="E133" t="s">
        <v>393</v>
      </c>
      <c r="F133" t="s">
        <v>10812</v>
      </c>
      <c r="G133" t="s">
        <v>10812</v>
      </c>
      <c r="P133" t="s">
        <v>394</v>
      </c>
      <c r="S133" t="s">
        <v>393</v>
      </c>
      <c r="T133" t="s">
        <v>395</v>
      </c>
      <c r="U133" t="s">
        <v>1114</v>
      </c>
      <c r="V133" t="s">
        <v>1115</v>
      </c>
    </row>
    <row r="134" spans="1:22">
      <c r="A134">
        <f>COUNTIF($B$2:B134,buscaDEPOT!$L$4)</f>
        <v>0</v>
      </c>
      <c r="B134" t="s">
        <v>250</v>
      </c>
      <c r="C134" t="s">
        <v>11081</v>
      </c>
      <c r="D134" t="s">
        <v>1143</v>
      </c>
      <c r="E134" t="s">
        <v>1144</v>
      </c>
      <c r="F134" t="s">
        <v>10812</v>
      </c>
      <c r="G134" t="s">
        <v>10812</v>
      </c>
      <c r="P134" t="s">
        <v>1145</v>
      </c>
      <c r="S134" t="s">
        <v>1144</v>
      </c>
      <c r="T134" t="s">
        <v>1146</v>
      </c>
      <c r="U134" t="s">
        <v>1174</v>
      </c>
      <c r="V134" t="s">
        <v>1175</v>
      </c>
    </row>
    <row r="135" spans="1:22">
      <c r="A135">
        <f>COUNTIF($B$2:B135,buscaDEPOT!$L$4)</f>
        <v>0</v>
      </c>
      <c r="B135" t="s">
        <v>250</v>
      </c>
      <c r="C135" t="s">
        <v>11081</v>
      </c>
      <c r="D135" t="s">
        <v>1082</v>
      </c>
      <c r="E135" t="s">
        <v>1083</v>
      </c>
      <c r="F135" t="s">
        <v>10812</v>
      </c>
      <c r="G135" t="s">
        <v>10812</v>
      </c>
      <c r="P135" t="s">
        <v>1084</v>
      </c>
      <c r="S135" t="s">
        <v>1083</v>
      </c>
      <c r="T135" t="s">
        <v>1085</v>
      </c>
      <c r="U135" t="s">
        <v>11162</v>
      </c>
      <c r="V135" t="s">
        <v>11163</v>
      </c>
    </row>
    <row r="136" spans="1:22">
      <c r="A136">
        <f>COUNTIF($B$2:B136,buscaDEPOT!$L$4)</f>
        <v>0</v>
      </c>
      <c r="B136" t="s">
        <v>250</v>
      </c>
      <c r="C136" t="s">
        <v>11081</v>
      </c>
      <c r="D136" t="s">
        <v>1047</v>
      </c>
      <c r="E136" t="s">
        <v>1048</v>
      </c>
      <c r="H136" t="s">
        <v>10812</v>
      </c>
      <c r="P136" t="s">
        <v>1049</v>
      </c>
      <c r="S136" t="s">
        <v>1048</v>
      </c>
      <c r="T136" t="s">
        <v>1050</v>
      </c>
      <c r="U136" t="s">
        <v>1051</v>
      </c>
      <c r="V136" t="s">
        <v>1052</v>
      </c>
    </row>
    <row r="137" spans="1:22">
      <c r="A137">
        <f>COUNTIF($B$2:B137,buscaDEPOT!$L$4)</f>
        <v>0</v>
      </c>
      <c r="B137" t="s">
        <v>250</v>
      </c>
      <c r="C137" t="s">
        <v>11081</v>
      </c>
      <c r="D137" t="s">
        <v>376</v>
      </c>
      <c r="E137" t="s">
        <v>1077</v>
      </c>
      <c r="F137" t="s">
        <v>10812</v>
      </c>
      <c r="G137" t="s">
        <v>10812</v>
      </c>
      <c r="P137" t="s">
        <v>1078</v>
      </c>
      <c r="S137" t="s">
        <v>1077</v>
      </c>
      <c r="T137" t="s">
        <v>1079</v>
      </c>
      <c r="U137" t="s">
        <v>11164</v>
      </c>
      <c r="V137" t="s">
        <v>11165</v>
      </c>
    </row>
    <row r="138" spans="1:22">
      <c r="A138">
        <f>COUNTIF($B$2:B138,buscaDEPOT!$L$4)</f>
        <v>0</v>
      </c>
      <c r="B138" t="s">
        <v>250</v>
      </c>
      <c r="C138" t="s">
        <v>11081</v>
      </c>
      <c r="D138" t="s">
        <v>1074</v>
      </c>
      <c r="E138" t="s">
        <v>914</v>
      </c>
      <c r="F138" t="s">
        <v>10812</v>
      </c>
      <c r="G138" t="s">
        <v>10812</v>
      </c>
      <c r="P138" t="s">
        <v>1075</v>
      </c>
      <c r="S138" t="s">
        <v>914</v>
      </c>
      <c r="T138" t="s">
        <v>916</v>
      </c>
      <c r="U138" t="s">
        <v>11166</v>
      </c>
      <c r="V138" t="s">
        <v>11166</v>
      </c>
    </row>
    <row r="139" spans="1:22">
      <c r="A139">
        <f>COUNTIF($B$2:B139,buscaDEPOT!$L$4)</f>
        <v>0</v>
      </c>
      <c r="B139" t="s">
        <v>250</v>
      </c>
      <c r="C139" t="s">
        <v>11081</v>
      </c>
      <c r="D139" t="s">
        <v>1069</v>
      </c>
      <c r="E139" t="s">
        <v>1070</v>
      </c>
      <c r="F139" t="s">
        <v>10812</v>
      </c>
      <c r="G139" t="s">
        <v>10812</v>
      </c>
      <c r="P139" t="s">
        <v>1072</v>
      </c>
      <c r="S139" t="s">
        <v>1071</v>
      </c>
      <c r="T139" t="s">
        <v>1073</v>
      </c>
      <c r="U139" t="s">
        <v>11167</v>
      </c>
      <c r="V139" t="s">
        <v>11168</v>
      </c>
    </row>
    <row r="140" spans="1:22">
      <c r="A140">
        <f>COUNTIF($B$2:B140,buscaDEPOT!$L$4)</f>
        <v>0</v>
      </c>
      <c r="B140" t="s">
        <v>250</v>
      </c>
      <c r="C140" t="s">
        <v>11081</v>
      </c>
      <c r="D140" t="s">
        <v>1186</v>
      </c>
      <c r="E140" t="s">
        <v>1187</v>
      </c>
      <c r="F140" t="s">
        <v>10812</v>
      </c>
      <c r="G140" t="s">
        <v>10812</v>
      </c>
      <c r="P140" t="s">
        <v>1188</v>
      </c>
      <c r="S140" t="s">
        <v>1187</v>
      </c>
      <c r="T140" t="s">
        <v>1189</v>
      </c>
      <c r="U140" t="s">
        <v>11169</v>
      </c>
      <c r="V140" t="s">
        <v>11170</v>
      </c>
    </row>
    <row r="141" spans="1:22">
      <c r="A141">
        <f>COUNTIF($B$2:B141,buscaDEPOT!$L$4)</f>
        <v>0</v>
      </c>
      <c r="B141" t="s">
        <v>250</v>
      </c>
      <c r="C141" t="s">
        <v>11081</v>
      </c>
      <c r="D141" t="s">
        <v>1100</v>
      </c>
      <c r="E141" t="s">
        <v>1101</v>
      </c>
      <c r="F141" t="s">
        <v>10812</v>
      </c>
      <c r="G141" t="s">
        <v>10812</v>
      </c>
      <c r="P141" t="s">
        <v>1103</v>
      </c>
      <c r="S141" t="s">
        <v>1102</v>
      </c>
      <c r="T141" t="s">
        <v>1104</v>
      </c>
      <c r="U141" t="s">
        <v>11171</v>
      </c>
      <c r="V141" t="s">
        <v>11172</v>
      </c>
    </row>
    <row r="142" spans="1:22">
      <c r="A142">
        <f>COUNTIF($B$2:B142,buscaDEPOT!$L$4)</f>
        <v>0</v>
      </c>
      <c r="B142" t="s">
        <v>250</v>
      </c>
      <c r="C142" t="s">
        <v>11081</v>
      </c>
      <c r="D142" t="s">
        <v>1227</v>
      </c>
      <c r="E142" t="s">
        <v>1228</v>
      </c>
      <c r="F142" t="s">
        <v>10812</v>
      </c>
      <c r="G142" t="s">
        <v>10812</v>
      </c>
      <c r="P142" t="s">
        <v>1229</v>
      </c>
      <c r="S142" t="s">
        <v>1228</v>
      </c>
      <c r="T142" t="s">
        <v>1230</v>
      </c>
      <c r="U142" t="s">
        <v>1174</v>
      </c>
      <c r="V142" t="s">
        <v>1175</v>
      </c>
    </row>
    <row r="143" spans="1:22">
      <c r="A143">
        <f>COUNTIF($B$2:B143,buscaDEPOT!$L$4)</f>
        <v>0</v>
      </c>
      <c r="B143" t="s">
        <v>250</v>
      </c>
      <c r="C143" t="s">
        <v>11081</v>
      </c>
      <c r="D143" t="s">
        <v>282</v>
      </c>
      <c r="E143" t="s">
        <v>1217</v>
      </c>
      <c r="F143" t="s">
        <v>10812</v>
      </c>
      <c r="G143" t="s">
        <v>10812</v>
      </c>
      <c r="P143" t="s">
        <v>11173</v>
      </c>
      <c r="S143" t="s">
        <v>1218</v>
      </c>
      <c r="T143" t="s">
        <v>922</v>
      </c>
      <c r="U143" t="s">
        <v>11174</v>
      </c>
      <c r="V143" t="s">
        <v>11116</v>
      </c>
    </row>
    <row r="144" spans="1:22">
      <c r="A144">
        <f>COUNTIF($B$2:B144,buscaDEPOT!$L$4)</f>
        <v>0</v>
      </c>
      <c r="B144" t="s">
        <v>250</v>
      </c>
      <c r="C144" t="s">
        <v>11081</v>
      </c>
      <c r="D144" t="s">
        <v>1210</v>
      </c>
      <c r="E144" t="s">
        <v>1211</v>
      </c>
      <c r="F144" t="s">
        <v>10812</v>
      </c>
      <c r="G144" t="s">
        <v>10812</v>
      </c>
      <c r="P144" t="s">
        <v>1212</v>
      </c>
      <c r="S144" t="s">
        <v>353</v>
      </c>
      <c r="T144" t="s">
        <v>355</v>
      </c>
      <c r="U144" t="s">
        <v>11115</v>
      </c>
      <c r="V144" t="s">
        <v>11116</v>
      </c>
    </row>
    <row r="145" spans="1:22">
      <c r="A145">
        <f>COUNTIF($B$2:B145,buscaDEPOT!$L$4)</f>
        <v>0</v>
      </c>
      <c r="B145" t="s">
        <v>250</v>
      </c>
      <c r="C145" t="s">
        <v>11081</v>
      </c>
      <c r="D145" t="s">
        <v>1204</v>
      </c>
      <c r="E145" t="s">
        <v>1205</v>
      </c>
      <c r="F145" t="s">
        <v>10812</v>
      </c>
      <c r="G145" t="s">
        <v>10812</v>
      </c>
      <c r="P145" t="s">
        <v>1206</v>
      </c>
      <c r="S145" t="s">
        <v>1205</v>
      </c>
      <c r="T145" t="s">
        <v>1207</v>
      </c>
      <c r="U145" t="s">
        <v>11175</v>
      </c>
      <c r="V145" t="s">
        <v>11176</v>
      </c>
    </row>
    <row r="146" spans="1:22">
      <c r="A146">
        <f>COUNTIF($B$2:B146,buscaDEPOT!$L$4)</f>
        <v>0</v>
      </c>
      <c r="B146" t="s">
        <v>250</v>
      </c>
      <c r="C146" t="s">
        <v>11081</v>
      </c>
      <c r="D146" t="s">
        <v>1192</v>
      </c>
      <c r="E146" t="s">
        <v>11177</v>
      </c>
      <c r="F146" t="s">
        <v>10812</v>
      </c>
      <c r="G146" t="s">
        <v>10812</v>
      </c>
      <c r="P146" t="s">
        <v>1194</v>
      </c>
      <c r="S146" t="s">
        <v>1193</v>
      </c>
      <c r="T146" t="s">
        <v>1195</v>
      </c>
      <c r="U146" t="s">
        <v>10434</v>
      </c>
      <c r="V146" t="s">
        <v>10434</v>
      </c>
    </row>
    <row r="147" spans="1:22">
      <c r="A147">
        <f>COUNTIF($B$2:B147,buscaDEPOT!$L$4)</f>
        <v>0</v>
      </c>
      <c r="B147" t="s">
        <v>250</v>
      </c>
      <c r="C147" t="s">
        <v>11081</v>
      </c>
      <c r="D147" t="s">
        <v>1235</v>
      </c>
      <c r="E147" t="s">
        <v>1236</v>
      </c>
      <c r="F147" t="s">
        <v>10812</v>
      </c>
      <c r="G147" t="s">
        <v>10812</v>
      </c>
      <c r="P147" t="s">
        <v>1237</v>
      </c>
      <c r="S147" t="s">
        <v>1236</v>
      </c>
      <c r="T147" t="s">
        <v>1238</v>
      </c>
      <c r="U147" t="s">
        <v>1174</v>
      </c>
      <c r="V147" t="s">
        <v>1175</v>
      </c>
    </row>
    <row r="148" spans="1:22">
      <c r="A148">
        <f>COUNTIF($B$2:B148,buscaDEPOT!$L$4)</f>
        <v>0</v>
      </c>
      <c r="B148" t="s">
        <v>250</v>
      </c>
      <c r="C148" t="s">
        <v>11081</v>
      </c>
      <c r="D148" t="s">
        <v>1182</v>
      </c>
      <c r="E148" t="s">
        <v>1183</v>
      </c>
      <c r="F148" t="s">
        <v>10812</v>
      </c>
      <c r="G148" t="s">
        <v>10812</v>
      </c>
      <c r="P148" t="s">
        <v>1184</v>
      </c>
      <c r="S148" t="s">
        <v>1183</v>
      </c>
      <c r="T148" t="s">
        <v>1185</v>
      </c>
      <c r="U148" t="s">
        <v>1174</v>
      </c>
      <c r="V148" t="s">
        <v>1175</v>
      </c>
    </row>
    <row r="149" spans="1:22">
      <c r="A149">
        <f>COUNTIF($B$2:B149,buscaDEPOT!$L$4)</f>
        <v>0</v>
      </c>
      <c r="B149" t="s">
        <v>250</v>
      </c>
      <c r="C149" t="s">
        <v>11081</v>
      </c>
      <c r="D149" t="s">
        <v>1176</v>
      </c>
      <c r="E149" t="s">
        <v>1177</v>
      </c>
      <c r="F149" t="s">
        <v>10812</v>
      </c>
      <c r="G149" t="s">
        <v>10812</v>
      </c>
      <c r="P149" t="s">
        <v>1179</v>
      </c>
      <c r="S149" t="s">
        <v>1178</v>
      </c>
      <c r="T149" t="s">
        <v>922</v>
      </c>
      <c r="U149" t="s">
        <v>11178</v>
      </c>
      <c r="V149" t="s">
        <v>11179</v>
      </c>
    </row>
    <row r="150" spans="1:22">
      <c r="A150">
        <f>COUNTIF($B$2:B150,buscaDEPOT!$L$4)</f>
        <v>0</v>
      </c>
      <c r="B150" t="s">
        <v>250</v>
      </c>
      <c r="C150" t="s">
        <v>11081</v>
      </c>
      <c r="D150" t="s">
        <v>1170</v>
      </c>
      <c r="E150" t="s">
        <v>1171</v>
      </c>
      <c r="F150" t="s">
        <v>10812</v>
      </c>
      <c r="G150" t="s">
        <v>10812</v>
      </c>
      <c r="P150" t="s">
        <v>1172</v>
      </c>
      <c r="S150" t="s">
        <v>1171</v>
      </c>
      <c r="T150" t="s">
        <v>1173</v>
      </c>
      <c r="U150" t="s">
        <v>1174</v>
      </c>
      <c r="V150" t="s">
        <v>1175</v>
      </c>
    </row>
    <row r="151" spans="1:22">
      <c r="A151">
        <f>COUNTIF($B$2:B151,buscaDEPOT!$L$4)</f>
        <v>0</v>
      </c>
      <c r="B151" t="s">
        <v>250</v>
      </c>
      <c r="C151" t="s">
        <v>11081</v>
      </c>
      <c r="D151" t="s">
        <v>331</v>
      </c>
      <c r="E151" t="s">
        <v>332</v>
      </c>
      <c r="F151" t="s">
        <v>10812</v>
      </c>
      <c r="G151" t="s">
        <v>10812</v>
      </c>
      <c r="P151" t="s">
        <v>11180</v>
      </c>
      <c r="S151" t="s">
        <v>332</v>
      </c>
      <c r="T151" t="s">
        <v>334</v>
      </c>
      <c r="U151" t="s">
        <v>11181</v>
      </c>
      <c r="V151" t="s">
        <v>336</v>
      </c>
    </row>
    <row r="152" spans="1:22">
      <c r="A152">
        <f>COUNTIF($B$2:B152,buscaDEPOT!$L$4)</f>
        <v>0</v>
      </c>
      <c r="B152" t="s">
        <v>250</v>
      </c>
      <c r="C152" t="s">
        <v>11081</v>
      </c>
      <c r="D152" t="s">
        <v>260</v>
      </c>
      <c r="E152" t="s">
        <v>261</v>
      </c>
      <c r="F152" t="s">
        <v>10812</v>
      </c>
      <c r="G152" t="s">
        <v>10812</v>
      </c>
      <c r="P152" t="s">
        <v>262</v>
      </c>
      <c r="S152" t="s">
        <v>261</v>
      </c>
      <c r="T152" t="s">
        <v>263</v>
      </c>
      <c r="U152" t="s">
        <v>11182</v>
      </c>
      <c r="V152" t="s">
        <v>11183</v>
      </c>
    </row>
    <row r="153" spans="1:22">
      <c r="A153">
        <f>COUNTIF($B$2:B153,buscaDEPOT!$L$4)</f>
        <v>0</v>
      </c>
      <c r="B153" t="s">
        <v>250</v>
      </c>
      <c r="C153" t="s">
        <v>11081</v>
      </c>
      <c r="D153" t="s">
        <v>267</v>
      </c>
      <c r="E153" t="s">
        <v>268</v>
      </c>
      <c r="F153" t="s">
        <v>10812</v>
      </c>
      <c r="G153" t="s">
        <v>10812</v>
      </c>
      <c r="P153" t="s">
        <v>11184</v>
      </c>
      <c r="S153" t="s">
        <v>269</v>
      </c>
      <c r="T153" t="s">
        <v>272</v>
      </c>
      <c r="U153" t="s">
        <v>11185</v>
      </c>
      <c r="V153" t="s">
        <v>11186</v>
      </c>
    </row>
    <row r="154" spans="1:22">
      <c r="A154">
        <f>COUNTIF($B$2:B154,buscaDEPOT!$L$4)</f>
        <v>0</v>
      </c>
      <c r="B154" t="s">
        <v>250</v>
      </c>
      <c r="C154" t="s">
        <v>11081</v>
      </c>
      <c r="D154" t="s">
        <v>283</v>
      </c>
      <c r="E154" t="s">
        <v>284</v>
      </c>
      <c r="F154" t="s">
        <v>10812</v>
      </c>
      <c r="G154" t="s">
        <v>10812</v>
      </c>
      <c r="P154" t="s">
        <v>285</v>
      </c>
      <c r="S154" t="s">
        <v>284</v>
      </c>
      <c r="T154" t="s">
        <v>286</v>
      </c>
      <c r="U154" t="s">
        <v>11187</v>
      </c>
      <c r="V154" t="s">
        <v>11188</v>
      </c>
    </row>
    <row r="155" spans="1:22">
      <c r="A155">
        <f>COUNTIF($B$2:B155,buscaDEPOT!$L$4)</f>
        <v>0</v>
      </c>
      <c r="B155" t="s">
        <v>250</v>
      </c>
      <c r="C155" t="s">
        <v>11081</v>
      </c>
      <c r="D155" t="s">
        <v>290</v>
      </c>
      <c r="E155" t="s">
        <v>291</v>
      </c>
      <c r="F155" t="s">
        <v>10812</v>
      </c>
      <c r="G155" t="s">
        <v>10812</v>
      </c>
      <c r="P155" t="s">
        <v>11189</v>
      </c>
      <c r="S155" t="s">
        <v>291</v>
      </c>
      <c r="T155" t="s">
        <v>293</v>
      </c>
      <c r="U155" t="s">
        <v>11190</v>
      </c>
      <c r="V155" t="s">
        <v>11191</v>
      </c>
    </row>
    <row r="156" spans="1:22">
      <c r="A156">
        <f>COUNTIF($B$2:B156,buscaDEPOT!$L$4)</f>
        <v>0</v>
      </c>
      <c r="B156" t="s">
        <v>250</v>
      </c>
      <c r="C156" t="s">
        <v>11081</v>
      </c>
      <c r="D156" t="s">
        <v>304</v>
      </c>
      <c r="E156" t="s">
        <v>305</v>
      </c>
      <c r="F156" t="s">
        <v>10812</v>
      </c>
      <c r="G156" t="s">
        <v>10812</v>
      </c>
      <c r="P156" t="s">
        <v>306</v>
      </c>
      <c r="S156" t="s">
        <v>305</v>
      </c>
      <c r="T156" t="s">
        <v>307</v>
      </c>
      <c r="U156" t="s">
        <v>11192</v>
      </c>
      <c r="V156" t="s">
        <v>11193</v>
      </c>
    </row>
    <row r="157" spans="1:22">
      <c r="A157">
        <f>COUNTIF($B$2:B157,buscaDEPOT!$L$4)</f>
        <v>0</v>
      </c>
      <c r="B157" t="s">
        <v>250</v>
      </c>
      <c r="C157" t="s">
        <v>11081</v>
      </c>
      <c r="D157" t="s">
        <v>338</v>
      </c>
      <c r="E157" t="s">
        <v>339</v>
      </c>
      <c r="F157" t="s">
        <v>10812</v>
      </c>
      <c r="G157" t="s">
        <v>10812</v>
      </c>
      <c r="P157" t="s">
        <v>11194</v>
      </c>
      <c r="S157" t="s">
        <v>11195</v>
      </c>
      <c r="T157" t="s">
        <v>342</v>
      </c>
      <c r="U157" t="s">
        <v>11196</v>
      </c>
      <c r="V157" t="s">
        <v>11197</v>
      </c>
    </row>
    <row r="158" spans="1:22">
      <c r="A158">
        <f>COUNTIF($B$2:B158,buscaDEPOT!$L$4)</f>
        <v>0</v>
      </c>
      <c r="B158" t="s">
        <v>250</v>
      </c>
      <c r="C158" t="s">
        <v>11081</v>
      </c>
      <c r="D158" t="s">
        <v>484</v>
      </c>
      <c r="E158" t="s">
        <v>485</v>
      </c>
      <c r="F158" t="s">
        <v>10812</v>
      </c>
      <c r="G158" t="s">
        <v>10812</v>
      </c>
      <c r="P158" t="s">
        <v>486</v>
      </c>
      <c r="S158" t="s">
        <v>401</v>
      </c>
      <c r="T158" t="s">
        <v>403</v>
      </c>
      <c r="U158" t="s">
        <v>11198</v>
      </c>
      <c r="V158" t="s">
        <v>11199</v>
      </c>
    </row>
    <row r="159" spans="1:22">
      <c r="A159">
        <f>COUNTIF($B$2:B159,buscaDEPOT!$L$4)</f>
        <v>0</v>
      </c>
      <c r="B159" t="s">
        <v>250</v>
      </c>
      <c r="C159" t="s">
        <v>11081</v>
      </c>
      <c r="D159" t="s">
        <v>351</v>
      </c>
      <c r="E159" t="s">
        <v>352</v>
      </c>
      <c r="F159" t="s">
        <v>10812</v>
      </c>
      <c r="G159" t="s">
        <v>10812</v>
      </c>
      <c r="P159" t="s">
        <v>354</v>
      </c>
      <c r="S159" t="s">
        <v>353</v>
      </c>
      <c r="T159" t="s">
        <v>355</v>
      </c>
      <c r="U159" t="s">
        <v>11115</v>
      </c>
      <c r="V159" t="s">
        <v>11116</v>
      </c>
    </row>
    <row r="160" spans="1:22">
      <c r="A160">
        <f>COUNTIF($B$2:B160,buscaDEPOT!$L$4)</f>
        <v>0</v>
      </c>
      <c r="B160" t="s">
        <v>250</v>
      </c>
      <c r="C160" t="s">
        <v>11081</v>
      </c>
      <c r="D160" t="s">
        <v>526</v>
      </c>
      <c r="E160" t="s">
        <v>527</v>
      </c>
      <c r="F160" t="s">
        <v>10812</v>
      </c>
      <c r="G160" t="s">
        <v>10812</v>
      </c>
      <c r="P160" t="s">
        <v>529</v>
      </c>
      <c r="S160" t="s">
        <v>528</v>
      </c>
      <c r="T160" t="s">
        <v>531</v>
      </c>
      <c r="U160" t="s">
        <v>11200</v>
      </c>
      <c r="V160" t="s">
        <v>11201</v>
      </c>
    </row>
    <row r="161" spans="1:22">
      <c r="A161">
        <f>COUNTIF($B$2:B161,buscaDEPOT!$L$4)</f>
        <v>0</v>
      </c>
      <c r="B161" t="s">
        <v>250</v>
      </c>
      <c r="C161" t="s">
        <v>11081</v>
      </c>
      <c r="D161" t="s">
        <v>520</v>
      </c>
      <c r="E161" t="s">
        <v>521</v>
      </c>
      <c r="F161" t="s">
        <v>10812</v>
      </c>
      <c r="G161" t="s">
        <v>10812</v>
      </c>
      <c r="P161" t="s">
        <v>522</v>
      </c>
      <c r="S161" t="s">
        <v>521</v>
      </c>
      <c r="T161" t="s">
        <v>523</v>
      </c>
      <c r="U161" t="s">
        <v>11202</v>
      </c>
      <c r="V161" t="s">
        <v>11203</v>
      </c>
    </row>
    <row r="162" spans="1:22">
      <c r="A162">
        <f>COUNTIF($B$2:B162,buscaDEPOT!$L$4)</f>
        <v>0</v>
      </c>
      <c r="B162" t="s">
        <v>250</v>
      </c>
      <c r="C162" t="s">
        <v>11081</v>
      </c>
      <c r="D162" t="s">
        <v>514</v>
      </c>
      <c r="E162" t="s">
        <v>515</v>
      </c>
      <c r="F162" t="s">
        <v>10812</v>
      </c>
      <c r="G162" t="s">
        <v>10812</v>
      </c>
      <c r="P162" t="s">
        <v>516</v>
      </c>
      <c r="S162" t="s">
        <v>515</v>
      </c>
      <c r="T162" t="s">
        <v>517</v>
      </c>
      <c r="U162" t="s">
        <v>11204</v>
      </c>
      <c r="V162" t="s">
        <v>1716</v>
      </c>
    </row>
    <row r="163" spans="1:22">
      <c r="A163">
        <f>COUNTIF($B$2:B163,buscaDEPOT!$L$4)</f>
        <v>0</v>
      </c>
      <c r="B163" t="s">
        <v>250</v>
      </c>
      <c r="C163" t="s">
        <v>11081</v>
      </c>
      <c r="D163" t="s">
        <v>508</v>
      </c>
      <c r="E163" t="s">
        <v>509</v>
      </c>
      <c r="F163" t="s">
        <v>10812</v>
      </c>
      <c r="G163" t="s">
        <v>10812</v>
      </c>
      <c r="P163" t="s">
        <v>510</v>
      </c>
      <c r="S163" t="s">
        <v>509</v>
      </c>
      <c r="T163" t="s">
        <v>511</v>
      </c>
      <c r="U163" t="s">
        <v>11205</v>
      </c>
      <c r="V163" t="s">
        <v>11206</v>
      </c>
    </row>
    <row r="164" spans="1:22">
      <c r="A164">
        <f>COUNTIF($B$2:B164,buscaDEPOT!$L$4)</f>
        <v>0</v>
      </c>
      <c r="B164" t="s">
        <v>250</v>
      </c>
      <c r="C164" t="s">
        <v>11081</v>
      </c>
      <c r="D164" t="s">
        <v>501</v>
      </c>
      <c r="E164" t="s">
        <v>502</v>
      </c>
      <c r="F164" t="s">
        <v>10812</v>
      </c>
      <c r="G164" t="s">
        <v>10812</v>
      </c>
      <c r="P164" t="s">
        <v>504</v>
      </c>
      <c r="S164" t="s">
        <v>503</v>
      </c>
      <c r="T164" t="s">
        <v>505</v>
      </c>
      <c r="U164" t="s">
        <v>11207</v>
      </c>
      <c r="V164" t="s">
        <v>11208</v>
      </c>
    </row>
    <row r="165" spans="1:22">
      <c r="A165">
        <f>COUNTIF($B$2:B165,buscaDEPOT!$L$4)</f>
        <v>0</v>
      </c>
      <c r="B165" t="s">
        <v>250</v>
      </c>
      <c r="C165" t="s">
        <v>11081</v>
      </c>
      <c r="D165" t="s">
        <v>495</v>
      </c>
      <c r="E165" t="s">
        <v>496</v>
      </c>
      <c r="F165" t="s">
        <v>10812</v>
      </c>
      <c r="G165" t="s">
        <v>10812</v>
      </c>
      <c r="P165" t="s">
        <v>11209</v>
      </c>
      <c r="S165" t="s">
        <v>496</v>
      </c>
      <c r="T165" t="s">
        <v>498</v>
      </c>
      <c r="U165" t="s">
        <v>1174</v>
      </c>
      <c r="V165" t="s">
        <v>1175</v>
      </c>
    </row>
    <row r="166" spans="1:22">
      <c r="A166">
        <f>COUNTIF($B$2:B166,buscaDEPOT!$L$4)</f>
        <v>0</v>
      </c>
      <c r="B166" t="s">
        <v>250</v>
      </c>
      <c r="C166" t="s">
        <v>11081</v>
      </c>
      <c r="D166" t="s">
        <v>1088</v>
      </c>
      <c r="E166" t="s">
        <v>1089</v>
      </c>
      <c r="H166" t="s">
        <v>10812</v>
      </c>
      <c r="P166" t="s">
        <v>1090</v>
      </c>
      <c r="S166" t="s">
        <v>1089</v>
      </c>
      <c r="T166" t="s">
        <v>1091</v>
      </c>
      <c r="U166" t="s">
        <v>1092</v>
      </c>
      <c r="V166" t="s">
        <v>1093</v>
      </c>
    </row>
    <row r="167" spans="1:22">
      <c r="A167">
        <f>COUNTIF($B$2:B167,buscaDEPOT!$L$4)</f>
        <v>0</v>
      </c>
      <c r="B167" t="s">
        <v>250</v>
      </c>
      <c r="C167" t="s">
        <v>11081</v>
      </c>
      <c r="D167" t="s">
        <v>1154</v>
      </c>
      <c r="E167" t="s">
        <v>1155</v>
      </c>
      <c r="H167" t="s">
        <v>10812</v>
      </c>
      <c r="P167" t="s">
        <v>1156</v>
      </c>
      <c r="S167" t="s">
        <v>1155</v>
      </c>
      <c r="T167" t="s">
        <v>1157</v>
      </c>
      <c r="U167" t="s">
        <v>1051</v>
      </c>
      <c r="V167" t="s">
        <v>1052</v>
      </c>
    </row>
    <row r="168" spans="1:22">
      <c r="A168">
        <f>COUNTIF($B$2:B168,buscaDEPOT!$L$4)</f>
        <v>0</v>
      </c>
      <c r="B168" t="s">
        <v>250</v>
      </c>
      <c r="C168" t="s">
        <v>11081</v>
      </c>
      <c r="D168" t="s">
        <v>489</v>
      </c>
      <c r="E168" t="s">
        <v>490</v>
      </c>
      <c r="F168" t="s">
        <v>10812</v>
      </c>
      <c r="G168" t="s">
        <v>10812</v>
      </c>
      <c r="P168" t="s">
        <v>491</v>
      </c>
      <c r="S168" t="s">
        <v>490</v>
      </c>
      <c r="T168" t="s">
        <v>492</v>
      </c>
      <c r="U168" t="s">
        <v>11210</v>
      </c>
      <c r="V168" t="s">
        <v>11211</v>
      </c>
    </row>
    <row r="169" spans="1:22">
      <c r="A169">
        <f>COUNTIF($B$2:B169,buscaDEPOT!$L$4)</f>
        <v>0</v>
      </c>
      <c r="B169" t="s">
        <v>250</v>
      </c>
      <c r="C169" t="s">
        <v>11081</v>
      </c>
      <c r="D169" t="s">
        <v>404</v>
      </c>
      <c r="E169" t="s">
        <v>405</v>
      </c>
      <c r="F169" t="s">
        <v>10812</v>
      </c>
      <c r="G169" t="s">
        <v>10812</v>
      </c>
      <c r="P169" t="s">
        <v>407</v>
      </c>
      <c r="S169" t="s">
        <v>406</v>
      </c>
      <c r="T169" t="s">
        <v>408</v>
      </c>
      <c r="U169" t="s">
        <v>11212</v>
      </c>
      <c r="V169" t="s">
        <v>11213</v>
      </c>
    </row>
    <row r="170" spans="1:22">
      <c r="A170">
        <f>COUNTIF($B$2:B170,buscaDEPOT!$L$4)</f>
        <v>0</v>
      </c>
      <c r="B170" t="s">
        <v>250</v>
      </c>
      <c r="C170" t="s">
        <v>11081</v>
      </c>
      <c r="D170" t="s">
        <v>11214</v>
      </c>
      <c r="E170" t="s">
        <v>551</v>
      </c>
      <c r="P170" t="s">
        <v>552</v>
      </c>
      <c r="Q170" t="s">
        <v>406</v>
      </c>
      <c r="S170" t="s">
        <v>803</v>
      </c>
      <c r="T170" t="s">
        <v>408</v>
      </c>
      <c r="U170" t="s">
        <v>11215</v>
      </c>
      <c r="V170" t="s">
        <v>11216</v>
      </c>
    </row>
    <row r="171" spans="1:22">
      <c r="A171">
        <f>COUNTIF($B$2:B171,buscaDEPOT!$L$4)</f>
        <v>0</v>
      </c>
      <c r="B171" t="s">
        <v>250</v>
      </c>
      <c r="C171" t="s">
        <v>11081</v>
      </c>
      <c r="D171" t="s">
        <v>477</v>
      </c>
      <c r="E171" t="s">
        <v>478</v>
      </c>
      <c r="F171" t="s">
        <v>10812</v>
      </c>
      <c r="G171" t="s">
        <v>10812</v>
      </c>
      <c r="P171" t="s">
        <v>479</v>
      </c>
      <c r="S171" t="s">
        <v>478</v>
      </c>
      <c r="T171" t="s">
        <v>480</v>
      </c>
      <c r="U171" t="s">
        <v>11217</v>
      </c>
      <c r="V171" t="s">
        <v>11218</v>
      </c>
    </row>
    <row r="172" spans="1:22">
      <c r="A172">
        <f>COUNTIF($B$2:B172,buscaDEPOT!$L$4)</f>
        <v>0</v>
      </c>
      <c r="B172" t="s">
        <v>250</v>
      </c>
      <c r="C172" t="s">
        <v>11081</v>
      </c>
      <c r="D172" t="s">
        <v>550</v>
      </c>
      <c r="E172" t="s">
        <v>551</v>
      </c>
      <c r="F172" t="s">
        <v>10812</v>
      </c>
      <c r="G172" t="s">
        <v>10812</v>
      </c>
      <c r="P172" t="s">
        <v>552</v>
      </c>
      <c r="S172" t="s">
        <v>406</v>
      </c>
      <c r="T172" t="s">
        <v>408</v>
      </c>
      <c r="U172" t="s">
        <v>11215</v>
      </c>
      <c r="V172" t="s">
        <v>11216</v>
      </c>
    </row>
    <row r="173" spans="1:22">
      <c r="A173">
        <f>COUNTIF($B$2:B173,buscaDEPOT!$L$4)</f>
        <v>0</v>
      </c>
      <c r="B173" t="s">
        <v>250</v>
      </c>
      <c r="C173" t="s">
        <v>11081</v>
      </c>
      <c r="D173" t="s">
        <v>1158</v>
      </c>
      <c r="E173" t="s">
        <v>445</v>
      </c>
      <c r="H173" t="s">
        <v>10812</v>
      </c>
      <c r="P173" t="s">
        <v>1159</v>
      </c>
      <c r="S173" t="s">
        <v>445</v>
      </c>
      <c r="T173" t="s">
        <v>447</v>
      </c>
      <c r="U173" t="s">
        <v>1160</v>
      </c>
      <c r="V173" t="s">
        <v>1161</v>
      </c>
    </row>
    <row r="174" spans="1:22">
      <c r="A174">
        <f>COUNTIF($B$2:B174,buscaDEPOT!$L$4)</f>
        <v>0</v>
      </c>
      <c r="B174" t="s">
        <v>250</v>
      </c>
      <c r="C174" t="s">
        <v>11081</v>
      </c>
      <c r="D174" t="s">
        <v>463</v>
      </c>
      <c r="E174" t="s">
        <v>464</v>
      </c>
      <c r="F174" t="s">
        <v>10812</v>
      </c>
      <c r="G174" t="s">
        <v>10812</v>
      </c>
      <c r="P174" t="s">
        <v>466</v>
      </c>
      <c r="S174" t="s">
        <v>465</v>
      </c>
      <c r="T174" t="s">
        <v>467</v>
      </c>
      <c r="U174" t="s">
        <v>11219</v>
      </c>
      <c r="V174" t="s">
        <v>11220</v>
      </c>
    </row>
    <row r="175" spans="1:22">
      <c r="A175">
        <f>COUNTIF($B$2:B175,buscaDEPOT!$L$4)</f>
        <v>0</v>
      </c>
      <c r="B175" t="s">
        <v>250</v>
      </c>
      <c r="C175" t="s">
        <v>11081</v>
      </c>
      <c r="D175" t="s">
        <v>456</v>
      </c>
      <c r="E175" t="s">
        <v>457</v>
      </c>
      <c r="F175" t="s">
        <v>10812</v>
      </c>
      <c r="G175" t="s">
        <v>10812</v>
      </c>
      <c r="P175" t="s">
        <v>458</v>
      </c>
      <c r="S175" t="s">
        <v>457</v>
      </c>
      <c r="T175" t="s">
        <v>459</v>
      </c>
      <c r="U175" t="s">
        <v>11221</v>
      </c>
      <c r="V175" t="s">
        <v>11222</v>
      </c>
    </row>
    <row r="176" spans="1:22">
      <c r="A176">
        <f>COUNTIF($B$2:B176,buscaDEPOT!$L$4)</f>
        <v>0</v>
      </c>
      <c r="B176" t="s">
        <v>250</v>
      </c>
      <c r="C176" t="s">
        <v>11081</v>
      </c>
      <c r="D176" t="s">
        <v>1162</v>
      </c>
      <c r="E176" t="s">
        <v>1163</v>
      </c>
      <c r="H176" t="s">
        <v>10812</v>
      </c>
      <c r="P176" t="s">
        <v>1164</v>
      </c>
      <c r="S176" t="s">
        <v>1163</v>
      </c>
      <c r="T176" t="s">
        <v>1165</v>
      </c>
      <c r="U176" t="s">
        <v>1051</v>
      </c>
      <c r="V176" t="s">
        <v>1052</v>
      </c>
    </row>
    <row r="177" spans="1:22">
      <c r="A177">
        <f>COUNTIF($B$2:B177,buscaDEPOT!$L$4)</f>
        <v>0</v>
      </c>
      <c r="B177" t="s">
        <v>250</v>
      </c>
      <c r="C177" t="s">
        <v>11081</v>
      </c>
      <c r="D177" t="s">
        <v>449</v>
      </c>
      <c r="E177" t="s">
        <v>450</v>
      </c>
      <c r="F177" t="s">
        <v>10812</v>
      </c>
      <c r="G177" t="s">
        <v>10812</v>
      </c>
      <c r="P177" t="s">
        <v>451</v>
      </c>
      <c r="S177" t="s">
        <v>450</v>
      </c>
      <c r="T177" t="s">
        <v>452</v>
      </c>
      <c r="U177" t="s">
        <v>11223</v>
      </c>
      <c r="V177" t="s">
        <v>11224</v>
      </c>
    </row>
    <row r="178" spans="1:22">
      <c r="A178">
        <f>COUNTIF($B$2:B178,buscaDEPOT!$L$4)</f>
        <v>0</v>
      </c>
      <c r="B178" t="s">
        <v>250</v>
      </c>
      <c r="C178" t="s">
        <v>11081</v>
      </c>
      <c r="D178" t="s">
        <v>443</v>
      </c>
      <c r="E178" t="s">
        <v>444</v>
      </c>
      <c r="F178" t="s">
        <v>10812</v>
      </c>
      <c r="G178" t="s">
        <v>10812</v>
      </c>
      <c r="P178" t="s">
        <v>446</v>
      </c>
      <c r="S178" t="s">
        <v>445</v>
      </c>
      <c r="T178" t="s">
        <v>447</v>
      </c>
      <c r="U178" t="s">
        <v>11225</v>
      </c>
      <c r="V178" t="s">
        <v>11225</v>
      </c>
    </row>
    <row r="179" spans="1:22">
      <c r="A179">
        <f>COUNTIF($B$2:B179,buscaDEPOT!$L$4)</f>
        <v>0</v>
      </c>
      <c r="B179" t="s">
        <v>250</v>
      </c>
      <c r="C179" t="s">
        <v>11081</v>
      </c>
      <c r="D179" t="s">
        <v>438</v>
      </c>
      <c r="E179" t="s">
        <v>439</v>
      </c>
      <c r="F179" t="s">
        <v>10812</v>
      </c>
      <c r="G179" t="s">
        <v>10812</v>
      </c>
      <c r="P179" t="s">
        <v>440</v>
      </c>
      <c r="S179" t="s">
        <v>439</v>
      </c>
      <c r="T179" t="s">
        <v>441</v>
      </c>
      <c r="U179" t="s">
        <v>442</v>
      </c>
      <c r="V179" t="s">
        <v>1716</v>
      </c>
    </row>
    <row r="180" spans="1:22">
      <c r="A180">
        <f>COUNTIF($B$2:B180,buscaDEPOT!$L$4)</f>
        <v>0</v>
      </c>
      <c r="B180" t="s">
        <v>250</v>
      </c>
      <c r="C180" t="s">
        <v>11081</v>
      </c>
      <c r="D180" t="s">
        <v>432</v>
      </c>
      <c r="E180" t="s">
        <v>433</v>
      </c>
      <c r="F180" t="s">
        <v>10812</v>
      </c>
      <c r="G180" t="s">
        <v>10812</v>
      </c>
      <c r="P180" t="s">
        <v>435</v>
      </c>
      <c r="S180" t="s">
        <v>434</v>
      </c>
      <c r="T180" t="s">
        <v>436</v>
      </c>
      <c r="U180" t="s">
        <v>11226</v>
      </c>
      <c r="V180" t="s">
        <v>11226</v>
      </c>
    </row>
    <row r="181" spans="1:22">
      <c r="A181">
        <f>COUNTIF($B$2:B181,buscaDEPOT!$L$4)</f>
        <v>0</v>
      </c>
      <c r="B181" t="s">
        <v>250</v>
      </c>
      <c r="C181" t="s">
        <v>11081</v>
      </c>
      <c r="D181" t="s">
        <v>1166</v>
      </c>
      <c r="E181" t="s">
        <v>1167</v>
      </c>
      <c r="H181" t="s">
        <v>10812</v>
      </c>
      <c r="P181" t="s">
        <v>1168</v>
      </c>
      <c r="S181" t="s">
        <v>1167</v>
      </c>
      <c r="T181" t="s">
        <v>1169</v>
      </c>
      <c r="U181" t="s">
        <v>1051</v>
      </c>
      <c r="V181" t="s">
        <v>1052</v>
      </c>
    </row>
    <row r="182" spans="1:22">
      <c r="A182">
        <f>COUNTIF($B$2:B182,buscaDEPOT!$L$4)</f>
        <v>0</v>
      </c>
      <c r="B182" t="s">
        <v>250</v>
      </c>
      <c r="C182" t="s">
        <v>11081</v>
      </c>
      <c r="D182" t="s">
        <v>11227</v>
      </c>
      <c r="E182" t="s">
        <v>11228</v>
      </c>
      <c r="P182" t="s">
        <v>11229</v>
      </c>
      <c r="Q182" t="s">
        <v>11230</v>
      </c>
      <c r="S182" t="s">
        <v>11228</v>
      </c>
      <c r="T182" t="s">
        <v>11231</v>
      </c>
      <c r="U182" t="s">
        <v>11232</v>
      </c>
      <c r="V182" t="s">
        <v>11232</v>
      </c>
    </row>
    <row r="183" spans="1:22">
      <c r="A183">
        <f>COUNTIF($B$2:B183,buscaDEPOT!$L$4)</f>
        <v>0</v>
      </c>
      <c r="B183" t="s">
        <v>250</v>
      </c>
      <c r="C183" t="s">
        <v>11081</v>
      </c>
      <c r="D183" t="s">
        <v>426</v>
      </c>
      <c r="E183" t="s">
        <v>427</v>
      </c>
      <c r="F183" t="s">
        <v>10812</v>
      </c>
      <c r="G183" t="s">
        <v>10812</v>
      </c>
      <c r="P183" t="s">
        <v>429</v>
      </c>
      <c r="S183" t="s">
        <v>428</v>
      </c>
      <c r="T183" t="s">
        <v>430</v>
      </c>
      <c r="U183" t="s">
        <v>11233</v>
      </c>
      <c r="V183" t="s">
        <v>11096</v>
      </c>
    </row>
    <row r="184" spans="1:22">
      <c r="A184">
        <f>COUNTIF($B$2:B184,buscaDEPOT!$L$4)</f>
        <v>0</v>
      </c>
      <c r="B184" t="s">
        <v>250</v>
      </c>
      <c r="C184" t="s">
        <v>11081</v>
      </c>
      <c r="D184" t="s">
        <v>412</v>
      </c>
      <c r="E184" t="s">
        <v>413</v>
      </c>
      <c r="F184" t="s">
        <v>10812</v>
      </c>
      <c r="G184" t="s">
        <v>10812</v>
      </c>
      <c r="P184" t="s">
        <v>415</v>
      </c>
      <c r="S184" t="s">
        <v>414</v>
      </c>
      <c r="T184" t="s">
        <v>416</v>
      </c>
      <c r="U184" t="s">
        <v>11234</v>
      </c>
      <c r="V184" t="s">
        <v>11235</v>
      </c>
    </row>
    <row r="185" spans="1:22">
      <c r="A185">
        <f>COUNTIF($B$2:B185,buscaDEPOT!$L$4)</f>
        <v>0</v>
      </c>
      <c r="B185" t="s">
        <v>250</v>
      </c>
      <c r="C185" t="s">
        <v>11081</v>
      </c>
      <c r="D185" t="s">
        <v>534</v>
      </c>
      <c r="E185" t="s">
        <v>535</v>
      </c>
      <c r="F185" t="s">
        <v>10812</v>
      </c>
      <c r="G185" t="s">
        <v>10812</v>
      </c>
      <c r="P185" t="s">
        <v>11236</v>
      </c>
      <c r="S185" t="s">
        <v>535</v>
      </c>
      <c r="T185" t="s">
        <v>537</v>
      </c>
      <c r="U185" t="s">
        <v>538</v>
      </c>
      <c r="V185" t="s">
        <v>538</v>
      </c>
    </row>
    <row r="186" spans="1:22">
      <c r="A186">
        <f>COUNTIF($B$2:B186,buscaDEPOT!$L$4)</f>
        <v>0</v>
      </c>
      <c r="B186" t="s">
        <v>250</v>
      </c>
      <c r="C186" t="s">
        <v>11081</v>
      </c>
      <c r="D186" t="s">
        <v>11237</v>
      </c>
      <c r="E186" t="s">
        <v>471</v>
      </c>
      <c r="P186" t="s">
        <v>11238</v>
      </c>
      <c r="S186" t="s">
        <v>472</v>
      </c>
      <c r="T186" t="s">
        <v>474</v>
      </c>
      <c r="U186" t="s">
        <v>11239</v>
      </c>
      <c r="V186" t="s">
        <v>11240</v>
      </c>
    </row>
    <row r="187" spans="1:22">
      <c r="A187">
        <f>COUNTIF($B$2:B187,buscaDEPOT!$L$4)</f>
        <v>0</v>
      </c>
      <c r="B187" t="s">
        <v>250</v>
      </c>
      <c r="C187" t="s">
        <v>11081</v>
      </c>
      <c r="D187" t="s">
        <v>1147</v>
      </c>
      <c r="E187" t="s">
        <v>1148</v>
      </c>
      <c r="H187" t="s">
        <v>10812</v>
      </c>
      <c r="P187" t="s">
        <v>1150</v>
      </c>
      <c r="S187" t="s">
        <v>1149</v>
      </c>
      <c r="T187" t="s">
        <v>1151</v>
      </c>
      <c r="U187" t="s">
        <v>1152</v>
      </c>
      <c r="V187" t="s">
        <v>1153</v>
      </c>
    </row>
    <row r="188" spans="1:22">
      <c r="A188">
        <f>COUNTIF($B$2:B188,buscaDEPOT!$L$4)</f>
        <v>0</v>
      </c>
      <c r="B188" t="s">
        <v>250</v>
      </c>
      <c r="C188" t="s">
        <v>11081</v>
      </c>
      <c r="D188" t="s">
        <v>470</v>
      </c>
      <c r="E188" t="s">
        <v>471</v>
      </c>
      <c r="F188" t="s">
        <v>10812</v>
      </c>
      <c r="G188" t="s">
        <v>10812</v>
      </c>
      <c r="P188" t="s">
        <v>473</v>
      </c>
      <c r="S188" t="s">
        <v>472</v>
      </c>
      <c r="T188" t="s">
        <v>474</v>
      </c>
      <c r="U188" t="s">
        <v>11239</v>
      </c>
      <c r="V188" t="s">
        <v>11239</v>
      </c>
    </row>
    <row r="189" spans="1:22">
      <c r="A189">
        <f>COUNTIF($B$2:B189,buscaDEPOT!$L$4)</f>
        <v>0</v>
      </c>
      <c r="B189" t="s">
        <v>250</v>
      </c>
      <c r="C189" t="s">
        <v>11081</v>
      </c>
      <c r="D189" t="s">
        <v>539</v>
      </c>
      <c r="E189" t="s">
        <v>540</v>
      </c>
      <c r="F189" t="s">
        <v>10812</v>
      </c>
      <c r="G189" t="s">
        <v>10812</v>
      </c>
      <c r="P189" t="s">
        <v>541</v>
      </c>
      <c r="S189" t="s">
        <v>540</v>
      </c>
      <c r="T189" t="s">
        <v>542</v>
      </c>
      <c r="U189" t="s">
        <v>1174</v>
      </c>
      <c r="V189" t="s">
        <v>1175</v>
      </c>
    </row>
    <row r="190" spans="1:22">
      <c r="A190">
        <f>COUNTIF($B$2:B190,buscaDEPOT!$L$4)</f>
        <v>0</v>
      </c>
      <c r="B190" t="s">
        <v>250</v>
      </c>
      <c r="C190" t="s">
        <v>11081</v>
      </c>
      <c r="D190" t="s">
        <v>543</v>
      </c>
      <c r="E190" t="s">
        <v>544</v>
      </c>
      <c r="F190" t="s">
        <v>10812</v>
      </c>
      <c r="G190" t="s">
        <v>10812</v>
      </c>
      <c r="P190" t="s">
        <v>545</v>
      </c>
      <c r="S190" t="s">
        <v>544</v>
      </c>
      <c r="T190" t="s">
        <v>546</v>
      </c>
      <c r="U190" t="s">
        <v>547</v>
      </c>
      <c r="V190" t="s">
        <v>548</v>
      </c>
    </row>
    <row r="191" spans="1:22">
      <c r="A191">
        <f>COUNTIF($B$2:B191,buscaDEPOT!$L$4)</f>
        <v>0</v>
      </c>
      <c r="B191" t="s">
        <v>250</v>
      </c>
      <c r="C191" t="s">
        <v>11081</v>
      </c>
      <c r="D191" t="s">
        <v>318</v>
      </c>
      <c r="E191" t="s">
        <v>319</v>
      </c>
      <c r="F191" t="s">
        <v>10812</v>
      </c>
      <c r="G191" t="s">
        <v>10812</v>
      </c>
      <c r="P191" t="s">
        <v>320</v>
      </c>
      <c r="S191" t="s">
        <v>319</v>
      </c>
      <c r="T191" t="s">
        <v>321</v>
      </c>
      <c r="U191" t="s">
        <v>11241</v>
      </c>
      <c r="V191" t="s">
        <v>11242</v>
      </c>
    </row>
    <row r="192" spans="1:22">
      <c r="A192">
        <f>COUNTIF($B$2:B192,buscaDEPOT!$L$4)</f>
        <v>0</v>
      </c>
      <c r="B192" t="s">
        <v>250</v>
      </c>
      <c r="C192" t="s">
        <v>11081</v>
      </c>
      <c r="D192" t="s">
        <v>276</v>
      </c>
      <c r="E192" t="s">
        <v>277</v>
      </c>
      <c r="F192" t="s">
        <v>10812</v>
      </c>
      <c r="G192" t="s">
        <v>10812</v>
      </c>
      <c r="P192" t="s">
        <v>278</v>
      </c>
      <c r="S192" t="s">
        <v>277</v>
      </c>
      <c r="T192" t="s">
        <v>279</v>
      </c>
      <c r="U192" t="s">
        <v>280</v>
      </c>
      <c r="V192" t="s">
        <v>281</v>
      </c>
    </row>
    <row r="193" spans="1:22">
      <c r="A193">
        <f>COUNTIF($B$2:B193,buscaDEPOT!$L$4)</f>
        <v>0</v>
      </c>
      <c r="B193" t="s">
        <v>250</v>
      </c>
      <c r="C193" t="s">
        <v>11081</v>
      </c>
      <c r="D193" t="s">
        <v>252</v>
      </c>
      <c r="E193" t="s">
        <v>253</v>
      </c>
      <c r="F193" t="s">
        <v>10812</v>
      </c>
      <c r="G193" t="s">
        <v>10812</v>
      </c>
      <c r="P193" t="s">
        <v>255</v>
      </c>
      <c r="S193" t="s">
        <v>254</v>
      </c>
      <c r="T193" t="s">
        <v>256</v>
      </c>
      <c r="U193" t="s">
        <v>11243</v>
      </c>
      <c r="V193" t="s">
        <v>11244</v>
      </c>
    </row>
    <row r="194" spans="1:22">
      <c r="A194">
        <f>COUNTIF($B$2:B194,buscaDEPOT!$L$4)</f>
        <v>0</v>
      </c>
      <c r="B194" t="s">
        <v>250</v>
      </c>
      <c r="C194" t="s">
        <v>11081</v>
      </c>
      <c r="D194" t="s">
        <v>296</v>
      </c>
      <c r="E194" t="s">
        <v>297</v>
      </c>
      <c r="F194" t="s">
        <v>10812</v>
      </c>
      <c r="G194" t="s">
        <v>10812</v>
      </c>
      <c r="P194" t="s">
        <v>299</v>
      </c>
      <c r="S194" t="s">
        <v>298</v>
      </c>
      <c r="T194" t="s">
        <v>300</v>
      </c>
      <c r="U194" t="s">
        <v>11245</v>
      </c>
      <c r="V194" t="s">
        <v>11246</v>
      </c>
    </row>
    <row r="195" spans="1:22">
      <c r="A195">
        <f>COUNTIF($B$2:B195,buscaDEPOT!$L$4)</f>
        <v>0</v>
      </c>
      <c r="B195" t="s">
        <v>250</v>
      </c>
      <c r="C195" t="s">
        <v>11081</v>
      </c>
      <c r="D195" t="s">
        <v>1201</v>
      </c>
      <c r="E195" t="s">
        <v>1202</v>
      </c>
      <c r="H195" t="s">
        <v>10812</v>
      </c>
      <c r="P195" t="s">
        <v>1203</v>
      </c>
      <c r="S195" t="s">
        <v>1025</v>
      </c>
      <c r="T195" t="s">
        <v>1027</v>
      </c>
      <c r="U195" t="s">
        <v>1160</v>
      </c>
      <c r="V195" t="s">
        <v>1161</v>
      </c>
    </row>
    <row r="196" spans="1:22">
      <c r="A196">
        <f>COUNTIF($B$2:B196,buscaDEPOT!$L$4)</f>
        <v>0</v>
      </c>
      <c r="B196" t="s">
        <v>250</v>
      </c>
      <c r="C196" t="s">
        <v>11081</v>
      </c>
      <c r="D196" t="s">
        <v>325</v>
      </c>
      <c r="E196" t="s">
        <v>326</v>
      </c>
      <c r="F196" t="s">
        <v>10812</v>
      </c>
      <c r="G196" t="s">
        <v>10812</v>
      </c>
      <c r="P196" t="s">
        <v>328</v>
      </c>
      <c r="S196" t="s">
        <v>327</v>
      </c>
      <c r="T196" t="s">
        <v>329</v>
      </c>
      <c r="U196" t="s">
        <v>11247</v>
      </c>
      <c r="V196" t="s">
        <v>11247</v>
      </c>
    </row>
    <row r="197" spans="1:22">
      <c r="A197">
        <f>COUNTIF($B$2:B197,buscaDEPOT!$L$4)</f>
        <v>0</v>
      </c>
      <c r="B197" t="s">
        <v>250</v>
      </c>
      <c r="C197" t="s">
        <v>11081</v>
      </c>
      <c r="D197" t="s">
        <v>399</v>
      </c>
      <c r="E197" t="s">
        <v>400</v>
      </c>
      <c r="F197" t="s">
        <v>10812</v>
      </c>
      <c r="G197" t="s">
        <v>10812</v>
      </c>
      <c r="P197" t="s">
        <v>402</v>
      </c>
      <c r="S197" t="s">
        <v>401</v>
      </c>
      <c r="T197" t="s">
        <v>403</v>
      </c>
      <c r="U197" t="s">
        <v>11115</v>
      </c>
      <c r="V197" t="s">
        <v>11116</v>
      </c>
    </row>
    <row r="198" spans="1:22">
      <c r="A198">
        <f>COUNTIF($B$2:B198,buscaDEPOT!$L$4)</f>
        <v>0</v>
      </c>
      <c r="B198" t="s">
        <v>250</v>
      </c>
      <c r="C198" t="s">
        <v>11081</v>
      </c>
      <c r="D198" t="s">
        <v>345</v>
      </c>
      <c r="E198" t="s">
        <v>346</v>
      </c>
      <c r="F198" t="s">
        <v>10812</v>
      </c>
      <c r="G198" t="s">
        <v>10812</v>
      </c>
      <c r="P198" t="s">
        <v>347</v>
      </c>
      <c r="S198" t="s">
        <v>346</v>
      </c>
      <c r="T198" t="s">
        <v>348</v>
      </c>
      <c r="U198" t="s">
        <v>11248</v>
      </c>
      <c r="V198" t="s">
        <v>11249</v>
      </c>
    </row>
    <row r="199" spans="1:22">
      <c r="A199">
        <f>COUNTIF($B$2:B199,buscaDEPOT!$L$4)</f>
        <v>0</v>
      </c>
      <c r="B199" t="s">
        <v>250</v>
      </c>
      <c r="C199" t="s">
        <v>11081</v>
      </c>
      <c r="D199" t="s">
        <v>902</v>
      </c>
      <c r="E199" t="s">
        <v>903</v>
      </c>
      <c r="F199" t="s">
        <v>10812</v>
      </c>
      <c r="G199" t="s">
        <v>10812</v>
      </c>
      <c r="P199" t="s">
        <v>904</v>
      </c>
      <c r="S199" t="s">
        <v>903</v>
      </c>
      <c r="T199" t="s">
        <v>905</v>
      </c>
      <c r="U199" t="s">
        <v>1160</v>
      </c>
      <c r="V199" t=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  </c>
      <c r="D200" t="s">
        <v>311</v>
      </c>
      <c r="E200" t="s">
        <v>312</v>
      </c>
      <c r="F200" t="s">
        <v>10812</v>
      </c>
      <c r="G200" t="s">
        <v>10812</v>
      </c>
      <c r="P200" t="s">
        <v>313</v>
      </c>
      <c r="S200" t="s">
        <v>312</v>
      </c>
      <c r="T200" t="s">
        <v>314</v>
      </c>
      <c r="U200" t="s">
        <v>11250</v>
      </c>
      <c r="V200" t="s">
        <v>11251</v>
      </c>
    </row>
    <row r="201" spans="1:22">
      <c r="A201">
        <f>COUNTIF($B$2:B201,buscaDEPOT!$L$4)</f>
        <v>0</v>
      </c>
      <c r="B201" t="s">
        <v>250</v>
      </c>
      <c r="C201" t="s">
        <v>11081</v>
      </c>
      <c r="D201" t="s">
        <v>476</v>
      </c>
      <c r="E201" t="s">
        <v>1379</v>
      </c>
      <c r="F201" t="s">
        <v>10812</v>
      </c>
      <c r="G201" t="s">
        <v>10812</v>
      </c>
      <c r="P201" t="s">
        <v>1381</v>
      </c>
      <c r="S201" t="s">
        <v>1380</v>
      </c>
      <c r="T201" t="s">
        <v>1382</v>
      </c>
      <c r="U201" t="s">
        <v>11252</v>
      </c>
      <c r="V201" t="s">
        <v>11253</v>
      </c>
    </row>
    <row r="202" spans="1:22">
      <c r="A202">
        <f>COUNTIF($B$2:B202,buscaDEPOT!$L$4)</f>
        <v>0</v>
      </c>
      <c r="B202" t="s">
        <v>250</v>
      </c>
      <c r="C202" t="s">
        <v>11081</v>
      </c>
      <c r="D202" t="s">
        <v>358</v>
      </c>
      <c r="E202" t="s">
        <v>359</v>
      </c>
      <c r="F202" t="s">
        <v>10812</v>
      </c>
      <c r="G202" t="s">
        <v>10812</v>
      </c>
      <c r="P202" t="s">
        <v>360</v>
      </c>
      <c r="S202" t="s">
        <v>359</v>
      </c>
      <c r="T202" t="s">
        <v>361</v>
      </c>
      <c r="U202" t="s">
        <v>362</v>
      </c>
      <c r="V202" t="s">
        <v>363</v>
      </c>
    </row>
    <row r="203" spans="1:22">
      <c r="A203">
        <f>COUNTIF($B$2:B203,buscaDEPOT!$L$4)</f>
        <v>0</v>
      </c>
      <c r="B203" t="s">
        <v>250</v>
      </c>
      <c r="C203" t="s">
        <v>11081</v>
      </c>
      <c r="D203" t="s">
        <v>364</v>
      </c>
      <c r="E203" t="s">
        <v>365</v>
      </c>
      <c r="F203" t="s">
        <v>10812</v>
      </c>
      <c r="G203" t="s">
        <v>10812</v>
      </c>
      <c r="P203" t="s">
        <v>366</v>
      </c>
      <c r="S203" t="s">
        <v>365</v>
      </c>
      <c r="T203" t="s">
        <v>367</v>
      </c>
      <c r="U203" t="s">
        <v>11254</v>
      </c>
      <c r="V203" t="s">
        <v>11255</v>
      </c>
    </row>
    <row r="204" spans="1:22">
      <c r="A204">
        <f>COUNTIF($B$2:B204,buscaDEPOT!$L$4)</f>
        <v>0</v>
      </c>
      <c r="B204" t="s">
        <v>250</v>
      </c>
      <c r="C204" t="s">
        <v>11081</v>
      </c>
      <c r="D204" t="s">
        <v>11256</v>
      </c>
      <c r="E204" t="s">
        <v>11257</v>
      </c>
      <c r="M204" t="s">
        <v>10812</v>
      </c>
      <c r="P204" t="s">
        <v>1123</v>
      </c>
      <c r="S204" t="s">
        <v>1122</v>
      </c>
      <c r="T204" t="s">
        <v>1124</v>
      </c>
      <c r="U204" t="s">
        <v>11258</v>
      </c>
      <c r="V204" t="s">
        <v>11259</v>
      </c>
    </row>
    <row r="205" spans="1:22">
      <c r="A205">
        <f>COUNTIF($B$2:B205,buscaDEPOT!$L$4)</f>
        <v>0</v>
      </c>
      <c r="B205" t="s">
        <v>250</v>
      </c>
      <c r="C205" t="s">
        <v>11081</v>
      </c>
      <c r="D205" t="s">
        <v>931</v>
      </c>
      <c r="E205" t="s">
        <v>821</v>
      </c>
      <c r="F205" t="s">
        <v>10812</v>
      </c>
      <c r="G205" t="s">
        <v>10812</v>
      </c>
      <c r="P205" t="s">
        <v>932</v>
      </c>
      <c r="S205" t="s">
        <v>821</v>
      </c>
      <c r="T205" t="s">
        <v>933</v>
      </c>
      <c r="U205" t="s">
        <v>11260</v>
      </c>
      <c r="V205" t="s">
        <v>11261</v>
      </c>
    </row>
    <row r="206" spans="1:22">
      <c r="A206">
        <f>COUNTIF($B$2:B206,buscaDEPOT!$L$4)</f>
        <v>0</v>
      </c>
      <c r="B206" t="s">
        <v>250</v>
      </c>
      <c r="C206" t="s">
        <v>11081</v>
      </c>
      <c r="D206" t="s">
        <v>11262</v>
      </c>
      <c r="E206" t="s">
        <v>11263</v>
      </c>
      <c r="P206" t="s">
        <v>11264</v>
      </c>
      <c r="S206" t="s">
        <v>11265</v>
      </c>
      <c r="T206" t="s">
        <v>11266</v>
      </c>
      <c r="U206" t="s">
        <v>1716</v>
      </c>
      <c r="V206" t="s">
        <v>1716</v>
      </c>
    </row>
    <row r="207" spans="1:22">
      <c r="A207">
        <f>COUNTIF($B$2:B207,buscaDEPOT!$L$4)</f>
        <v>0</v>
      </c>
      <c r="B207" t="s">
        <v>250</v>
      </c>
      <c r="C207" t="s">
        <v>11081</v>
      </c>
      <c r="D207" t="s">
        <v>560</v>
      </c>
      <c r="E207" t="s">
        <v>11267</v>
      </c>
      <c r="F207" t="s">
        <v>10812</v>
      </c>
      <c r="G207" t="s">
        <v>10812</v>
      </c>
      <c r="H207" t="s">
        <v>10812</v>
      </c>
      <c r="O207" t="s">
        <v>10812</v>
      </c>
      <c r="P207" t="s">
        <v>11268</v>
      </c>
      <c r="Q207" t="s">
        <v>11269</v>
      </c>
      <c r="S207" t="s">
        <v>11270</v>
      </c>
      <c r="T207" t="s">
        <v>11271</v>
      </c>
      <c r="U207" t="s">
        <v>565</v>
      </c>
      <c r="V207" t="s">
        <v>1716</v>
      </c>
    </row>
    <row r="208" spans="1:22">
      <c r="A208">
        <f>COUNTIF($B$2:B208,buscaDEPOT!$L$4)</f>
        <v>0</v>
      </c>
      <c r="B208" t="s">
        <v>250</v>
      </c>
      <c r="C208" t="s">
        <v>11081</v>
      </c>
      <c r="D208" t="s">
        <v>907</v>
      </c>
      <c r="E208" t="s">
        <v>908</v>
      </c>
      <c r="F208" t="s">
        <v>10812</v>
      </c>
      <c r="G208" t="s">
        <v>10812</v>
      </c>
      <c r="P208" t="s">
        <v>11272</v>
      </c>
      <c r="S208" t="s">
        <v>908</v>
      </c>
      <c r="T208" t="s">
        <v>910</v>
      </c>
      <c r="U208" t="s">
        <v>911</v>
      </c>
      <c r="V208" t="s">
        <v>1716</v>
      </c>
    </row>
    <row r="209" spans="1:22">
      <c r="A209">
        <f>COUNTIF($B$2:B209,buscaDEPOT!$L$4)</f>
        <v>0</v>
      </c>
      <c r="B209" t="s">
        <v>250</v>
      </c>
      <c r="C209" t="s">
        <v>11081</v>
      </c>
      <c r="D209" t="s">
        <v>419</v>
      </c>
      <c r="E209" t="s">
        <v>11273</v>
      </c>
      <c r="F209" t="s">
        <v>10812</v>
      </c>
      <c r="G209" t="s">
        <v>10812</v>
      </c>
      <c r="P209" t="s">
        <v>422</v>
      </c>
      <c r="S209" t="s">
        <v>421</v>
      </c>
      <c r="T209" t="s">
        <v>423</v>
      </c>
      <c r="U209" t="s">
        <v>424</v>
      </c>
      <c r="V209" t="s">
        <v>425</v>
      </c>
    </row>
    <row r="210" spans="1:22">
      <c r="A210">
        <f>COUNTIF($B$2:B210,buscaDEPOT!$L$4)</f>
        <v>0</v>
      </c>
      <c r="B210" t="s">
        <v>250</v>
      </c>
      <c r="C210" t="s">
        <v>11081</v>
      </c>
      <c r="D210" t="s">
        <v>895</v>
      </c>
      <c r="E210" t="s">
        <v>896</v>
      </c>
      <c r="F210" t="s">
        <v>10812</v>
      </c>
      <c r="G210" t="s">
        <v>10812</v>
      </c>
      <c r="P210" t="s">
        <v>898</v>
      </c>
      <c r="S210" t="s">
        <v>897</v>
      </c>
      <c r="T210" t="s">
        <v>899</v>
      </c>
      <c r="U210" t="s">
        <v>1413</v>
      </c>
      <c r="V210" t="s">
        <v>11274</v>
      </c>
    </row>
    <row r="211" spans="1:22">
      <c r="A211">
        <f>COUNTIF($B$2:B211,buscaDEPOT!$L$4)</f>
        <v>0</v>
      </c>
      <c r="B211" t="s">
        <v>250</v>
      </c>
      <c r="C211" t="s">
        <v>11081</v>
      </c>
      <c r="D211" t="s">
        <v>890</v>
      </c>
      <c r="E211" t="s">
        <v>891</v>
      </c>
      <c r="F211" t="s">
        <v>10812</v>
      </c>
      <c r="G211" t="s">
        <v>10812</v>
      </c>
      <c r="P211" t="s">
        <v>892</v>
      </c>
      <c r="S211" t="s">
        <v>891</v>
      </c>
      <c r="T211" t="s">
        <v>893</v>
      </c>
      <c r="U211" t="s">
        <v>894</v>
      </c>
      <c r="V211" t="s">
        <v>1716</v>
      </c>
    </row>
    <row r="212" spans="1:22">
      <c r="A212">
        <f>COUNTIF($B$2:B212,buscaDEPOT!$L$4)</f>
        <v>0</v>
      </c>
      <c r="B212" t="s">
        <v>250</v>
      </c>
      <c r="C212" t="s">
        <v>11081</v>
      </c>
      <c r="D212" t="s">
        <v>337</v>
      </c>
      <c r="E212" t="s">
        <v>884</v>
      </c>
      <c r="F212" t="s">
        <v>10812</v>
      </c>
      <c r="G212" t="s">
        <v>10812</v>
      </c>
      <c r="P212" t="s">
        <v>11275</v>
      </c>
      <c r="S212" t="s">
        <v>11276</v>
      </c>
      <c r="T212" t="s">
        <v>11277</v>
      </c>
      <c r="U212" t="s">
        <v>888</v>
      </c>
      <c r="V212" t="s">
        <v>889</v>
      </c>
    </row>
    <row r="213" spans="1:22">
      <c r="A213">
        <f>COUNTIF($B$2:B213,buscaDEPOT!$L$4)</f>
        <v>0</v>
      </c>
      <c r="B213" t="s">
        <v>250</v>
      </c>
      <c r="C213" t="s">
        <v>11081</v>
      </c>
      <c r="D213" t="s">
        <v>878</v>
      </c>
      <c r="E213" t="s">
        <v>879</v>
      </c>
      <c r="F213" t="s">
        <v>10812</v>
      </c>
      <c r="G213" t="s">
        <v>10812</v>
      </c>
      <c r="P213" t="s">
        <v>880</v>
      </c>
      <c r="S213" t="s">
        <v>879</v>
      </c>
      <c r="T213" t="s">
        <v>881</v>
      </c>
      <c r="U213" t="s">
        <v>882</v>
      </c>
      <c r="V213" t="s">
        <v>883</v>
      </c>
    </row>
    <row r="214" spans="1:22">
      <c r="A214">
        <f>COUNTIF($B$2:B214,buscaDEPOT!$L$4)</f>
        <v>0</v>
      </c>
      <c r="B214" t="s">
        <v>250</v>
      </c>
      <c r="C214" t="s">
        <v>11081</v>
      </c>
      <c r="D214" t="s">
        <v>872</v>
      </c>
      <c r="E214" t="s">
        <v>873</v>
      </c>
      <c r="F214" t="s">
        <v>10812</v>
      </c>
      <c r="G214" t="s">
        <v>10812</v>
      </c>
      <c r="P214" t="s">
        <v>874</v>
      </c>
      <c r="S214" t="s">
        <v>873</v>
      </c>
      <c r="T214" t="s">
        <v>875</v>
      </c>
      <c r="U214" t="s">
        <v>876</v>
      </c>
      <c r="V214" t="s">
        <v>877</v>
      </c>
    </row>
    <row r="215" spans="1:22">
      <c r="A215">
        <f>COUNTIF($B$2:B215,buscaDEPOT!$L$4)</f>
        <v>0</v>
      </c>
      <c r="B215" t="s">
        <v>250</v>
      </c>
      <c r="C215" t="s">
        <v>11081</v>
      </c>
      <c r="D215" t="s">
        <v>411</v>
      </c>
      <c r="E215" t="s">
        <v>803</v>
      </c>
      <c r="F215" t="s">
        <v>10812</v>
      </c>
      <c r="G215" t="s">
        <v>10812</v>
      </c>
      <c r="O215" t="s">
        <v>10812</v>
      </c>
      <c r="P215" t="s">
        <v>804</v>
      </c>
      <c r="S215" t="s">
        <v>406</v>
      </c>
      <c r="T215" t="s">
        <v>408</v>
      </c>
      <c r="U215" t="s">
        <v>11212</v>
      </c>
      <c r="V215" t="s">
        <v>11213</v>
      </c>
    </row>
    <row r="216" spans="1:22">
      <c r="A216">
        <f>COUNTIF($B$2:B216,buscaDEPOT!$L$4)</f>
        <v>0</v>
      </c>
      <c r="B216" t="s">
        <v>250</v>
      </c>
      <c r="C216" t="s">
        <v>11081</v>
      </c>
      <c r="D216" t="s">
        <v>1213</v>
      </c>
      <c r="E216" t="s">
        <v>1214</v>
      </c>
      <c r="F216" t="s">
        <v>10812</v>
      </c>
      <c r="G216" t="s">
        <v>10812</v>
      </c>
      <c r="P216" t="s">
        <v>1215</v>
      </c>
      <c r="S216" t="s">
        <v>1214</v>
      </c>
      <c r="T216" t="s">
        <v>1216</v>
      </c>
      <c r="U216" t="s">
        <v>11278</v>
      </c>
      <c r="V216" t="s">
        <v>11279</v>
      </c>
    </row>
    <row r="217" spans="1:22">
      <c r="A217">
        <f>COUNTIF($B$2:B217,buscaDEPOT!$L$4)</f>
        <v>0</v>
      </c>
      <c r="B217" t="s">
        <v>250</v>
      </c>
      <c r="C217" t="s">
        <v>11081</v>
      </c>
      <c r="D217" t="s">
        <v>861</v>
      </c>
      <c r="E217" t="s">
        <v>862</v>
      </c>
      <c r="F217" t="s">
        <v>10812</v>
      </c>
      <c r="G217" t="s">
        <v>10812</v>
      </c>
      <c r="P217" t="s">
        <v>863</v>
      </c>
      <c r="S217" t="s">
        <v>862</v>
      </c>
      <c r="T217" t="s">
        <v>864</v>
      </c>
      <c r="U217" t="s">
        <v>11280</v>
      </c>
      <c r="V217" t="s">
        <v>11281</v>
      </c>
    </row>
    <row r="218" spans="1:22">
      <c r="A218">
        <f>COUNTIF($B$2:B218,buscaDEPOT!$L$4)</f>
        <v>0</v>
      </c>
      <c r="B218" t="s">
        <v>250</v>
      </c>
      <c r="C218" t="s">
        <v>11081</v>
      </c>
      <c r="D218" t="s">
        <v>1222</v>
      </c>
      <c r="E218" t="s">
        <v>11282</v>
      </c>
      <c r="F218" t="s">
        <v>10812</v>
      </c>
      <c r="G218" t="s">
        <v>10812</v>
      </c>
      <c r="P218" t="s">
        <v>1225</v>
      </c>
      <c r="S218" t="s">
        <v>1224</v>
      </c>
      <c r="T218" t="s">
        <v>1226</v>
      </c>
      <c r="U218" t="s">
        <v>424</v>
      </c>
      <c r="V218" t="s">
        <v>425</v>
      </c>
    </row>
    <row r="219" spans="1:22">
      <c r="A219">
        <f>COUNTIF($B$2:B219,buscaDEPOT!$L$4)</f>
        <v>0</v>
      </c>
      <c r="B219" t="s">
        <v>250</v>
      </c>
      <c r="C219" t="s">
        <v>11081</v>
      </c>
      <c r="D219" t="s">
        <v>919</v>
      </c>
      <c r="E219" t="s">
        <v>920</v>
      </c>
      <c r="F219" t="s">
        <v>10812</v>
      </c>
      <c r="G219" t="s">
        <v>10812</v>
      </c>
      <c r="P219" t="s">
        <v>921</v>
      </c>
      <c r="S219" t="s">
        <v>920</v>
      </c>
      <c r="T219" t="s">
        <v>922</v>
      </c>
      <c r="U219" t="s">
        <v>11178</v>
      </c>
      <c r="V219" t="s">
        <v>11179</v>
      </c>
    </row>
    <row r="220" spans="1:22">
      <c r="A220">
        <f>COUNTIF($B$2:B220,buscaDEPOT!$L$4)</f>
        <v>0</v>
      </c>
      <c r="B220" t="s">
        <v>250</v>
      </c>
      <c r="C220" t="s">
        <v>11081</v>
      </c>
      <c r="D220" t="s">
        <v>850</v>
      </c>
      <c r="E220" t="s">
        <v>851</v>
      </c>
      <c r="F220" t="s">
        <v>10812</v>
      </c>
      <c r="G220" t="s">
        <v>10812</v>
      </c>
      <c r="P220" t="s">
        <v>852</v>
      </c>
      <c r="S220" t="s">
        <v>851</v>
      </c>
      <c r="T220" t="s">
        <v>853</v>
      </c>
      <c r="U220" t="s">
        <v>854</v>
      </c>
      <c r="V220" t="s">
        <v>855</v>
      </c>
    </row>
    <row r="221" spans="1:22">
      <c r="A221">
        <f>COUNTIF($B$2:B221,buscaDEPOT!$L$4)</f>
        <v>0</v>
      </c>
      <c r="B221" t="s">
        <v>250</v>
      </c>
      <c r="C221" t="s">
        <v>11081</v>
      </c>
      <c r="D221" t="s">
        <v>844</v>
      </c>
      <c r="E221" t="s">
        <v>11283</v>
      </c>
      <c r="F221" t="s">
        <v>10812</v>
      </c>
      <c r="G221" t="s">
        <v>10812</v>
      </c>
      <c r="P221" t="s">
        <v>11284</v>
      </c>
      <c r="S221" t="s">
        <v>11283</v>
      </c>
      <c r="T221" t="s">
        <v>847</v>
      </c>
      <c r="U221" t="s">
        <v>11285</v>
      </c>
      <c r="V221" t="s">
        <v>11286</v>
      </c>
    </row>
    <row r="222" spans="1:22">
      <c r="A222">
        <f>COUNTIF($B$2:B222,buscaDEPOT!$L$4)</f>
        <v>0</v>
      </c>
      <c r="B222" t="s">
        <v>250</v>
      </c>
      <c r="C222" t="s">
        <v>11081</v>
      </c>
      <c r="D222" t="s">
        <v>837</v>
      </c>
      <c r="E222" t="s">
        <v>838</v>
      </c>
      <c r="F222" t="s">
        <v>10812</v>
      </c>
      <c r="G222" t="s">
        <v>10812</v>
      </c>
      <c r="P222" t="s">
        <v>840</v>
      </c>
      <c r="S222" t="s">
        <v>839</v>
      </c>
      <c r="T222" t="s">
        <v>841</v>
      </c>
      <c r="U222" t="s">
        <v>842</v>
      </c>
      <c r="V222" t="s">
        <v>843</v>
      </c>
    </row>
    <row r="223" spans="1:22">
      <c r="A223">
        <f>COUNTIF($B$2:B223,buscaDEPOT!$L$4)</f>
        <v>0</v>
      </c>
      <c r="B223" t="s">
        <v>250</v>
      </c>
      <c r="C223" t="s">
        <v>11081</v>
      </c>
      <c r="D223" t="s">
        <v>11287</v>
      </c>
      <c r="E223" t="s">
        <v>11288</v>
      </c>
      <c r="M223" t="s">
        <v>10812</v>
      </c>
      <c r="P223" t="s">
        <v>11289</v>
      </c>
      <c r="S223" t="s">
        <v>11290</v>
      </c>
      <c r="T223" t="s">
        <v>11291</v>
      </c>
      <c r="U223" t="s">
        <v>11292</v>
      </c>
      <c r="V223" t="s">
        <v>1716</v>
      </c>
    </row>
    <row r="224" spans="1:22">
      <c r="A224">
        <f>COUNTIF($B$2:B224,buscaDEPOT!$L$4)</f>
        <v>0</v>
      </c>
      <c r="B224" t="s">
        <v>250</v>
      </c>
      <c r="C224" t="s">
        <v>11081</v>
      </c>
      <c r="D224" t="s">
        <v>832</v>
      </c>
      <c r="E224" t="s">
        <v>833</v>
      </c>
      <c r="F224" t="s">
        <v>10812</v>
      </c>
      <c r="G224" t="s">
        <v>10812</v>
      </c>
      <c r="P224" t="s">
        <v>834</v>
      </c>
      <c r="S224" t="s">
        <v>833</v>
      </c>
      <c r="T224" t="s">
        <v>835</v>
      </c>
      <c r="U224" t="s">
        <v>11293</v>
      </c>
      <c r="V224" t="s">
        <v>11293</v>
      </c>
    </row>
    <row r="225" spans="1:22">
      <c r="A225">
        <f>COUNTIF($B$2:B225,buscaDEPOT!$L$4)</f>
        <v>0</v>
      </c>
      <c r="B225" t="s">
        <v>250</v>
      </c>
      <c r="C225" t="s">
        <v>11081</v>
      </c>
      <c r="D225" t="s">
        <v>826</v>
      </c>
      <c r="E225" t="s">
        <v>827</v>
      </c>
      <c r="F225" t="s">
        <v>10812</v>
      </c>
      <c r="G225" t="s">
        <v>10812</v>
      </c>
      <c r="P225" t="s">
        <v>11294</v>
      </c>
      <c r="S225" t="s">
        <v>827</v>
      </c>
      <c r="T225" t="s">
        <v>829</v>
      </c>
      <c r="U225" t="s">
        <v>830</v>
      </c>
      <c r="V225" t="s">
        <v>1716</v>
      </c>
    </row>
    <row r="226" spans="1:22">
      <c r="A226">
        <f>COUNTIF($B$2:B226,buscaDEPOT!$L$4)</f>
        <v>0</v>
      </c>
      <c r="B226" t="s">
        <v>250</v>
      </c>
      <c r="C226" t="s">
        <v>11081</v>
      </c>
      <c r="D226" t="s">
        <v>819</v>
      </c>
      <c r="E226" t="s">
        <v>820</v>
      </c>
      <c r="F226" t="s">
        <v>10812</v>
      </c>
      <c r="G226" t="s">
        <v>10812</v>
      </c>
      <c r="P226" t="s">
        <v>822</v>
      </c>
      <c r="S226" t="s">
        <v>821</v>
      </c>
      <c r="T226" t="s">
        <v>823</v>
      </c>
      <c r="U226" t="s">
        <v>11295</v>
      </c>
      <c r="V226" t="s">
        <v>11296</v>
      </c>
    </row>
    <row r="227" spans="1:22">
      <c r="A227">
        <f>COUNTIF($B$2:B227,buscaDEPOT!$L$4)</f>
        <v>0</v>
      </c>
      <c r="B227" t="s">
        <v>250</v>
      </c>
      <c r="C227" t="s">
        <v>11081</v>
      </c>
      <c r="D227" t="s">
        <v>813</v>
      </c>
      <c r="E227" t="s">
        <v>814</v>
      </c>
      <c r="F227" t="s">
        <v>10812</v>
      </c>
      <c r="G227" t="s">
        <v>10812</v>
      </c>
      <c r="P227" t="s">
        <v>816</v>
      </c>
      <c r="S227" t="s">
        <v>815</v>
      </c>
      <c r="T227" t="s">
        <v>817</v>
      </c>
      <c r="U227" t="s">
        <v>11297</v>
      </c>
      <c r="V227" t="s">
        <v>11298</v>
      </c>
    </row>
    <row r="228" spans="1:22">
      <c r="A228">
        <f>COUNTIF($B$2:B228,buscaDEPOT!$L$4)</f>
        <v>0</v>
      </c>
      <c r="B228" t="s">
        <v>250</v>
      </c>
      <c r="C228" t="s">
        <v>11081</v>
      </c>
      <c r="D228" t="s">
        <v>807</v>
      </c>
      <c r="E228" t="s">
        <v>808</v>
      </c>
      <c r="F228" t="s">
        <v>10812</v>
      </c>
      <c r="G228" t="s">
        <v>10812</v>
      </c>
      <c r="P228" t="s">
        <v>809</v>
      </c>
      <c r="S228" t="s">
        <v>808</v>
      </c>
      <c r="T228" t="s">
        <v>810</v>
      </c>
      <c r="U228" t="s">
        <v>11299</v>
      </c>
      <c r="V228" t="s">
        <v>11300</v>
      </c>
    </row>
    <row r="229" spans="1:22">
      <c r="A229">
        <f>COUNTIF($B$2:B229,buscaDEPOT!$L$4)</f>
        <v>0</v>
      </c>
      <c r="B229" t="s">
        <v>250</v>
      </c>
      <c r="C229" t="s">
        <v>11081</v>
      </c>
      <c r="D229" t="s">
        <v>975</v>
      </c>
      <c r="E229" t="s">
        <v>976</v>
      </c>
      <c r="F229" t="s">
        <v>10812</v>
      </c>
      <c r="G229" t="s">
        <v>10812</v>
      </c>
      <c r="P229" t="s">
        <v>977</v>
      </c>
      <c r="S229" t="s">
        <v>976</v>
      </c>
      <c r="T229" t="s">
        <v>978</v>
      </c>
      <c r="U229" t="s">
        <v>979</v>
      </c>
      <c r="V229" t="s">
        <v>979</v>
      </c>
    </row>
    <row r="230" spans="1:22">
      <c r="A230">
        <f>COUNTIF($B$2:B230,buscaDEPOT!$L$4)</f>
        <v>0</v>
      </c>
      <c r="B230" t="s">
        <v>250</v>
      </c>
      <c r="C230" t="s">
        <v>11081</v>
      </c>
      <c r="D230" t="s">
        <v>985</v>
      </c>
      <c r="E230" t="s">
        <v>986</v>
      </c>
      <c r="F230" t="s">
        <v>10812</v>
      </c>
      <c r="G230" t="s">
        <v>10812</v>
      </c>
      <c r="P230" t="s">
        <v>988</v>
      </c>
      <c r="S230" t="s">
        <v>987</v>
      </c>
      <c r="T230" t="s">
        <v>989</v>
      </c>
      <c r="U230" t="s">
        <v>990</v>
      </c>
      <c r="V230" t="s">
        <v>991</v>
      </c>
    </row>
    <row r="231" spans="1:22">
      <c r="A231">
        <f>COUNTIF($B$2:B231,buscaDEPOT!$L$4)</f>
        <v>0</v>
      </c>
      <c r="B231" t="s">
        <v>250</v>
      </c>
      <c r="C231" t="s">
        <v>11081</v>
      </c>
      <c r="D231" t="s">
        <v>867</v>
      </c>
      <c r="E231" t="s">
        <v>868</v>
      </c>
      <c r="F231" t="s">
        <v>10812</v>
      </c>
      <c r="G231" t="s">
        <v>10812</v>
      </c>
      <c r="P231" t="s">
        <v>869</v>
      </c>
      <c r="S231" t="s">
        <v>868</v>
      </c>
      <c r="T231" t="s">
        <v>870</v>
      </c>
      <c r="U231" t="s">
        <v>871</v>
      </c>
      <c r="V231" t="s">
        <v>1716</v>
      </c>
    </row>
    <row r="232" spans="1:22">
      <c r="A232">
        <f>COUNTIF($B$2:B232,buscaDEPOT!$L$4)</f>
        <v>0</v>
      </c>
      <c r="B232" t="s">
        <v>250</v>
      </c>
      <c r="C232" t="s">
        <v>11081</v>
      </c>
      <c r="D232" t="s">
        <v>1030</v>
      </c>
      <c r="E232" t="s">
        <v>1031</v>
      </c>
      <c r="F232" t="s">
        <v>10812</v>
      </c>
      <c r="G232" t="s">
        <v>10812</v>
      </c>
      <c r="P232" t="s">
        <v>1033</v>
      </c>
      <c r="S232" t="s">
        <v>1032</v>
      </c>
      <c r="T232" t="s">
        <v>1034</v>
      </c>
      <c r="U232" t="s">
        <v>1035</v>
      </c>
      <c r="V232" t="s">
        <v>1716</v>
      </c>
    </row>
    <row r="233" spans="1:22">
      <c r="A233">
        <f>COUNTIF($B$2:B233,buscaDEPOT!$L$4)</f>
        <v>0</v>
      </c>
      <c r="B233" t="s">
        <v>250</v>
      </c>
      <c r="C233" t="s">
        <v>11081</v>
      </c>
      <c r="D233" t="s">
        <v>1024</v>
      </c>
      <c r="E233" t="s">
        <v>1025</v>
      </c>
      <c r="F233" t="s">
        <v>10812</v>
      </c>
      <c r="G233" t="s">
        <v>10812</v>
      </c>
      <c r="P233" t="s">
        <v>1026</v>
      </c>
      <c r="S233" t="s">
        <v>1025</v>
      </c>
      <c r="T233" t="s">
        <v>1027</v>
      </c>
      <c r="U233" t="s">
        <v>11301</v>
      </c>
      <c r="V233" t="s">
        <v>11302</v>
      </c>
    </row>
    <row r="234" spans="1:22">
      <c r="A234">
        <f>COUNTIF($B$2:B234,buscaDEPOT!$L$4)</f>
        <v>0</v>
      </c>
      <c r="B234" t="s">
        <v>250</v>
      </c>
      <c r="C234" t="s">
        <v>11081</v>
      </c>
      <c r="D234" t="s">
        <v>1017</v>
      </c>
      <c r="E234" t="s">
        <v>1018</v>
      </c>
      <c r="F234" t="s">
        <v>10812</v>
      </c>
      <c r="G234" t="s">
        <v>10812</v>
      </c>
      <c r="P234" t="s">
        <v>1020</v>
      </c>
      <c r="S234" t="s">
        <v>1019</v>
      </c>
      <c r="T234" t="s">
        <v>1021</v>
      </c>
      <c r="U234" t="s">
        <v>1022</v>
      </c>
      <c r="V234" t="s">
        <v>1023</v>
      </c>
    </row>
    <row r="235" spans="1:22">
      <c r="A235">
        <f>COUNTIF($B$2:B235,buscaDEPOT!$L$4)</f>
        <v>0</v>
      </c>
      <c r="B235" t="s">
        <v>250</v>
      </c>
      <c r="C235" t="s">
        <v>11081</v>
      </c>
      <c r="D235" t="s">
        <v>623</v>
      </c>
      <c r="E235" t="s">
        <v>1011</v>
      </c>
      <c r="F235" t="s">
        <v>10812</v>
      </c>
      <c r="G235" t="s">
        <v>10812</v>
      </c>
      <c r="P235" t="s">
        <v>1013</v>
      </c>
      <c r="S235" t="s">
        <v>1012</v>
      </c>
      <c r="T235" t="s">
        <v>1014</v>
      </c>
      <c r="U235" t="s">
        <v>1015</v>
      </c>
      <c r="V235" t="s">
        <v>1016</v>
      </c>
    </row>
    <row r="236" spans="1:22">
      <c r="A236">
        <f>COUNTIF($B$2:B236,buscaDEPOT!$L$4)</f>
        <v>0</v>
      </c>
      <c r="B236" t="s">
        <v>250</v>
      </c>
      <c r="C236" t="s">
        <v>11081</v>
      </c>
      <c r="D236" t="s">
        <v>1009</v>
      </c>
      <c r="E236" t="s">
        <v>1010</v>
      </c>
      <c r="F236" t="s">
        <v>10812</v>
      </c>
      <c r="G236" t="s">
        <v>10812</v>
      </c>
      <c r="P236" t="s">
        <v>402</v>
      </c>
      <c r="S236" t="s">
        <v>401</v>
      </c>
      <c r="T236" t="s">
        <v>403</v>
      </c>
      <c r="U236" t="s">
        <v>11115</v>
      </c>
      <c r="V236" t="s">
        <v>11116</v>
      </c>
    </row>
    <row r="237" spans="1:22">
      <c r="A237">
        <f>COUNTIF($B$2:B237,buscaDEPOT!$L$4)</f>
        <v>0</v>
      </c>
      <c r="B237" t="s">
        <v>250</v>
      </c>
      <c r="C237" t="s">
        <v>11081</v>
      </c>
      <c r="D237" t="s">
        <v>1003</v>
      </c>
      <c r="E237" t="s">
        <v>1004</v>
      </c>
      <c r="F237" t="s">
        <v>10812</v>
      </c>
      <c r="G237" t="s">
        <v>10812</v>
      </c>
      <c r="P237" t="s">
        <v>1005</v>
      </c>
      <c r="S237" t="s">
        <v>1004</v>
      </c>
      <c r="T237" t="s">
        <v>1006</v>
      </c>
      <c r="U237" t="s">
        <v>11303</v>
      </c>
      <c r="V237" t="s">
        <v>11304</v>
      </c>
    </row>
    <row r="238" spans="1:22">
      <c r="A238">
        <f>COUNTIF($B$2:B238,buscaDEPOT!$L$4)</f>
        <v>0</v>
      </c>
      <c r="B238" t="s">
        <v>250</v>
      </c>
      <c r="C238" t="s">
        <v>11081</v>
      </c>
      <c r="D238" t="s">
        <v>958</v>
      </c>
      <c r="E238" t="s">
        <v>998</v>
      </c>
      <c r="F238" t="s">
        <v>10812</v>
      </c>
      <c r="G238" t="s">
        <v>10812</v>
      </c>
      <c r="P238" t="s">
        <v>999</v>
      </c>
      <c r="S238" t="s">
        <v>998</v>
      </c>
      <c r="T238" t="s">
        <v>1000</v>
      </c>
      <c r="U238" t="s">
        <v>11144</v>
      </c>
      <c r="V238" t="s">
        <v>11145</v>
      </c>
    </row>
    <row r="239" spans="1:22">
      <c r="A239">
        <f>COUNTIF($B$2:B239,buscaDEPOT!$L$4)</f>
        <v>0</v>
      </c>
      <c r="B239" t="s">
        <v>250</v>
      </c>
      <c r="C239" t="s">
        <v>11081</v>
      </c>
      <c r="D239" t="s">
        <v>992</v>
      </c>
      <c r="E239" t="s">
        <v>993</v>
      </c>
      <c r="F239" t="s">
        <v>10812</v>
      </c>
      <c r="G239" t="s">
        <v>10812</v>
      </c>
      <c r="P239" t="s">
        <v>994</v>
      </c>
      <c r="S239" t="s">
        <v>993</v>
      </c>
      <c r="T239" t="s">
        <v>995</v>
      </c>
      <c r="U239" t="s">
        <v>1199</v>
      </c>
      <c r="V239" t="s">
        <v>11305</v>
      </c>
    </row>
    <row r="240" spans="1:22">
      <c r="A240">
        <f>COUNTIF($B$2:B240,buscaDEPOT!$L$4)</f>
        <v>0</v>
      </c>
      <c r="B240" t="s">
        <v>250</v>
      </c>
      <c r="C240" t="s">
        <v>11081</v>
      </c>
      <c r="D240" t="s">
        <v>831</v>
      </c>
      <c r="E240" t="s">
        <v>925</v>
      </c>
      <c r="F240" t="s">
        <v>10812</v>
      </c>
      <c r="G240" t="s">
        <v>10812</v>
      </c>
      <c r="O240" t="s">
        <v>10812</v>
      </c>
      <c r="P240" t="s">
        <v>927</v>
      </c>
      <c r="S240" t="s">
        <v>926</v>
      </c>
      <c r="T240" t="s">
        <v>928</v>
      </c>
      <c r="U240" t="s">
        <v>11306</v>
      </c>
      <c r="V240" t="s">
        <v>11307</v>
      </c>
    </row>
    <row r="241" spans="1:22">
      <c r="A241">
        <f>COUNTIF($B$2:B241,buscaDEPOT!$L$4)</f>
        <v>0</v>
      </c>
      <c r="B241" t="s">
        <v>250</v>
      </c>
      <c r="C241" t="s">
        <v>11081</v>
      </c>
      <c r="D241" t="s">
        <v>980</v>
      </c>
      <c r="E241" t="s">
        <v>981</v>
      </c>
      <c r="F241" t="s">
        <v>10812</v>
      </c>
      <c r="G241" t="s">
        <v>10812</v>
      </c>
      <c r="P241" t="s">
        <v>982</v>
      </c>
      <c r="S241" t="s">
        <v>981</v>
      </c>
      <c r="T241" t="s">
        <v>983</v>
      </c>
      <c r="U241" t="s">
        <v>11308</v>
      </c>
      <c r="V241" t="s">
        <v>11309</v>
      </c>
    </row>
    <row r="242" spans="1:22">
      <c r="A242">
        <f>COUNTIF($B$2:B242,buscaDEPOT!$L$4)</f>
        <v>0</v>
      </c>
      <c r="B242" t="s">
        <v>250</v>
      </c>
      <c r="C242" t="s">
        <v>11081</v>
      </c>
      <c r="D242" t="s">
        <v>1041</v>
      </c>
      <c r="E242" t="s">
        <v>1042</v>
      </c>
      <c r="F242" t="s">
        <v>10812</v>
      </c>
      <c r="G242" t="s">
        <v>10812</v>
      </c>
      <c r="P242" t="s">
        <v>1043</v>
      </c>
      <c r="S242" t="s">
        <v>1042</v>
      </c>
      <c r="T242" t="s">
        <v>1044</v>
      </c>
      <c r="U242" t="s">
        <v>11106</v>
      </c>
      <c r="V242" t="s">
        <v>11107</v>
      </c>
    </row>
    <row r="243" spans="1:22">
      <c r="A243">
        <f>COUNTIF($B$2:B243,buscaDEPOT!$L$4)</f>
        <v>0</v>
      </c>
      <c r="B243" t="s">
        <v>250</v>
      </c>
      <c r="C243" t="s">
        <v>11081</v>
      </c>
      <c r="D243" t="s">
        <v>969</v>
      </c>
      <c r="E243" t="s">
        <v>970</v>
      </c>
      <c r="F243" t="s">
        <v>10812</v>
      </c>
      <c r="G243" t="s">
        <v>10812</v>
      </c>
      <c r="P243" t="s">
        <v>971</v>
      </c>
      <c r="S243" t="s">
        <v>965</v>
      </c>
      <c r="T243" t="s">
        <v>972</v>
      </c>
      <c r="U243" t="s">
        <v>11310</v>
      </c>
      <c r="V243" t="s">
        <v>11311</v>
      </c>
    </row>
    <row r="244" spans="1:22">
      <c r="A244">
        <f>COUNTIF($B$2:B244,buscaDEPOT!$L$4)</f>
        <v>0</v>
      </c>
      <c r="B244" t="s">
        <v>250</v>
      </c>
      <c r="C244" t="s">
        <v>11081</v>
      </c>
      <c r="D244" t="s">
        <v>324</v>
      </c>
      <c r="E244" t="s">
        <v>759</v>
      </c>
      <c r="F244" t="s">
        <v>10812</v>
      </c>
      <c r="G244" t="s">
        <v>10812</v>
      </c>
      <c r="O244" t="s">
        <v>10812</v>
      </c>
      <c r="P244" t="s">
        <v>966</v>
      </c>
      <c r="S244" t="s">
        <v>965</v>
      </c>
      <c r="T244" t="s">
        <v>762</v>
      </c>
      <c r="U244" t="s">
        <v>967</v>
      </c>
      <c r="V244" t="s">
        <v>968</v>
      </c>
    </row>
    <row r="245" spans="1:22">
      <c r="A245">
        <f>COUNTIF($B$2:B245,buscaDEPOT!$L$4)</f>
        <v>0</v>
      </c>
      <c r="B245" t="s">
        <v>250</v>
      </c>
      <c r="C245" t="s">
        <v>11081</v>
      </c>
      <c r="D245" t="s">
        <v>959</v>
      </c>
      <c r="E245" t="s">
        <v>960</v>
      </c>
      <c r="F245" t="s">
        <v>10812</v>
      </c>
      <c r="G245" t="s">
        <v>10812</v>
      </c>
      <c r="P245" t="s">
        <v>961</v>
      </c>
      <c r="S245" t="s">
        <v>960</v>
      </c>
      <c r="T245" t="s">
        <v>962</v>
      </c>
      <c r="U245" t="s">
        <v>11312</v>
      </c>
      <c r="V245" t="s">
        <v>1175</v>
      </c>
    </row>
    <row r="246" spans="1:22">
      <c r="A246">
        <f>COUNTIF($B$2:B246,buscaDEPOT!$L$4)</f>
        <v>0</v>
      </c>
      <c r="B246" t="s">
        <v>250</v>
      </c>
      <c r="C246" t="s">
        <v>11081</v>
      </c>
      <c r="D246" t="s">
        <v>952</v>
      </c>
      <c r="E246" t="s">
        <v>953</v>
      </c>
      <c r="F246" t="s">
        <v>10812</v>
      </c>
      <c r="G246" t="s">
        <v>10812</v>
      </c>
      <c r="P246" t="s">
        <v>954</v>
      </c>
      <c r="S246" t="s">
        <v>953</v>
      </c>
      <c r="T246" t="s">
        <v>955</v>
      </c>
      <c r="U246" t="s">
        <v>11313</v>
      </c>
      <c r="V246" t="s">
        <v>11314</v>
      </c>
    </row>
    <row r="247" spans="1:22">
      <c r="A247">
        <f>COUNTIF($B$2:B247,buscaDEPOT!$L$4)</f>
        <v>0</v>
      </c>
      <c r="B247" t="s">
        <v>250</v>
      </c>
      <c r="C247" t="s">
        <v>11081</v>
      </c>
      <c r="D247" t="s">
        <v>947</v>
      </c>
      <c r="E247" t="s">
        <v>948</v>
      </c>
      <c r="F247" t="s">
        <v>10812</v>
      </c>
      <c r="G247" t="s">
        <v>10812</v>
      </c>
      <c r="P247" t="s">
        <v>949</v>
      </c>
      <c r="S247" t="s">
        <v>948</v>
      </c>
      <c r="T247" t="s">
        <v>950</v>
      </c>
      <c r="U247" t="s">
        <v>951</v>
      </c>
      <c r="V247" t="s">
        <v>951</v>
      </c>
    </row>
    <row r="248" spans="1:22">
      <c r="A248">
        <f>COUNTIF($B$2:B248,buscaDEPOT!$L$4)</f>
        <v>0</v>
      </c>
      <c r="B248" t="s">
        <v>250</v>
      </c>
      <c r="C248" t="s">
        <v>11081</v>
      </c>
      <c r="D248" t="s">
        <v>942</v>
      </c>
      <c r="E248" t="s">
        <v>943</v>
      </c>
      <c r="F248" t="s">
        <v>10812</v>
      </c>
      <c r="G248" t="s">
        <v>10812</v>
      </c>
      <c r="P248" t="s">
        <v>944</v>
      </c>
      <c r="S248" t="s">
        <v>943</v>
      </c>
      <c r="T248" t="s">
        <v>945</v>
      </c>
      <c r="U248" t="s">
        <v>11315</v>
      </c>
      <c r="V248" t="s">
        <v>11315</v>
      </c>
    </row>
    <row r="249" spans="1:22">
      <c r="A249">
        <f>COUNTIF($B$2:B249,buscaDEPOT!$L$4)</f>
        <v>0</v>
      </c>
      <c r="B249" t="s">
        <v>250</v>
      </c>
      <c r="C249" t="s">
        <v>11081</v>
      </c>
      <c r="D249" t="s">
        <v>936</v>
      </c>
      <c r="E249" t="s">
        <v>937</v>
      </c>
      <c r="F249" t="s">
        <v>10812</v>
      </c>
      <c r="G249" t="s">
        <v>10812</v>
      </c>
      <c r="P249" t="s">
        <v>938</v>
      </c>
      <c r="S249" t="s">
        <v>937</v>
      </c>
      <c r="T249" t="s">
        <v>939</v>
      </c>
      <c r="U249" t="s">
        <v>940</v>
      </c>
      <c r="V249" t="s">
        <v>941</v>
      </c>
    </row>
    <row r="250" spans="1:22">
      <c r="A250">
        <f>COUNTIF($B$2:B250,buscaDEPOT!$L$4)</f>
        <v>0</v>
      </c>
      <c r="B250" t="s">
        <v>250</v>
      </c>
      <c r="C250" t="s">
        <v>11081</v>
      </c>
      <c r="D250" t="s">
        <v>303</v>
      </c>
      <c r="E250" t="s">
        <v>747</v>
      </c>
      <c r="F250" t="s">
        <v>10812</v>
      </c>
      <c r="G250" t="s">
        <v>10812</v>
      </c>
      <c r="P250" t="s">
        <v>748</v>
      </c>
      <c r="S250" t="s">
        <v>298</v>
      </c>
      <c r="T250" t="s">
        <v>300</v>
      </c>
      <c r="U250" t="s">
        <v>11245</v>
      </c>
      <c r="V250" t="s">
        <v>11246</v>
      </c>
    </row>
    <row r="251" spans="1:22">
      <c r="A251">
        <f>COUNTIF($B$2:B251,buscaDEPOT!$L$4)</f>
        <v>0</v>
      </c>
      <c r="B251" t="s">
        <v>250</v>
      </c>
      <c r="C251" t="s">
        <v>11081</v>
      </c>
      <c r="D251" t="s">
        <v>1196</v>
      </c>
      <c r="E251" t="s">
        <v>1197</v>
      </c>
      <c r="F251" t="s">
        <v>10812</v>
      </c>
      <c r="G251" t="s">
        <v>10812</v>
      </c>
      <c r="P251" t="s">
        <v>966</v>
      </c>
      <c r="S251" t="s">
        <v>965</v>
      </c>
      <c r="T251" t="s">
        <v>1198</v>
      </c>
      <c r="U251" t="s">
        <v>1199</v>
      </c>
      <c r="V251" t="s">
        <v>1200</v>
      </c>
    </row>
    <row r="252" spans="1:22">
      <c r="A252">
        <f>COUNTIF($B$2:B252,buscaDEPOT!$L$4)</f>
        <v>0</v>
      </c>
      <c r="B252" t="s">
        <v>250</v>
      </c>
      <c r="C252" t="s">
        <v>11081</v>
      </c>
      <c r="D252" t="s">
        <v>1036</v>
      </c>
      <c r="E252" t="s">
        <v>1037</v>
      </c>
      <c r="F252" t="s">
        <v>10812</v>
      </c>
      <c r="G252" t="s">
        <v>10812</v>
      </c>
      <c r="P252" t="s">
        <v>1038</v>
      </c>
      <c r="S252" t="s">
        <v>1037</v>
      </c>
      <c r="T252" t="s">
        <v>1039</v>
      </c>
      <c r="U252" t="s">
        <v>11316</v>
      </c>
      <c r="V252" t="s">
        <v>1716</v>
      </c>
    </row>
    <row r="253" spans="1:22">
      <c r="A253">
        <f>COUNTIF($B$2:B253,buscaDEPOT!$L$4)</f>
        <v>0</v>
      </c>
      <c r="B253" t="s">
        <v>250</v>
      </c>
      <c r="C253" t="s">
        <v>11081</v>
      </c>
      <c r="D253" t="s">
        <v>856</v>
      </c>
      <c r="E253" t="s">
        <v>857</v>
      </c>
      <c r="F253" t="s">
        <v>10812</v>
      </c>
      <c r="G253" t="s">
        <v>10812</v>
      </c>
      <c r="P253" t="s">
        <v>858</v>
      </c>
      <c r="S253" t="s">
        <v>857</v>
      </c>
      <c r="T253" t="s">
        <v>859</v>
      </c>
      <c r="U253" t="s">
        <v>11317</v>
      </c>
      <c r="V253" t="s">
        <v>11101</v>
      </c>
    </row>
    <row r="254" spans="1:22">
      <c r="A254">
        <f>COUNTIF($B$2:B254,buscaDEPOT!$L$4)</f>
        <v>0</v>
      </c>
      <c r="B254" t="s">
        <v>250</v>
      </c>
      <c r="C254" t="s">
        <v>11081</v>
      </c>
      <c r="D254" t="s">
        <v>1053</v>
      </c>
      <c r="E254" t="s">
        <v>1054</v>
      </c>
      <c r="H254" t="s">
        <v>10812</v>
      </c>
      <c r="P254" t="s">
        <v>1055</v>
      </c>
      <c r="S254" t="s">
        <v>1054</v>
      </c>
      <c r="T254" t="s">
        <v>1056</v>
      </c>
      <c r="U254" t="s">
        <v>1057</v>
      </c>
      <c r="V254" t="s">
        <v>1058</v>
      </c>
    </row>
    <row r="255" spans="1:22">
      <c r="A255">
        <f>COUNTIF($B$2:B255,buscaDEPOT!$L$4)</f>
        <v>0</v>
      </c>
      <c r="B255" t="s">
        <v>250</v>
      </c>
      <c r="C255" t="s">
        <v>11081</v>
      </c>
      <c r="D255" t="s">
        <v>669</v>
      </c>
      <c r="E255" t="s">
        <v>670</v>
      </c>
      <c r="F255" t="s">
        <v>10812</v>
      </c>
      <c r="G255" t="s">
        <v>10812</v>
      </c>
      <c r="P255" t="s">
        <v>671</v>
      </c>
      <c r="S255" t="s">
        <v>670</v>
      </c>
      <c r="T255" t="s">
        <v>672</v>
      </c>
      <c r="U255" t="s">
        <v>673</v>
      </c>
      <c r="V255" t="s">
        <v>11096</v>
      </c>
    </row>
    <row r="256" spans="1:22">
      <c r="A256">
        <f>COUNTIF($B$2:B256,buscaDEPOT!$L$4)</f>
        <v>0</v>
      </c>
      <c r="B256" t="s">
        <v>250</v>
      </c>
      <c r="C256" t="s">
        <v>11081</v>
      </c>
      <c r="D256" t="s">
        <v>1059</v>
      </c>
      <c r="E256" t="s">
        <v>1060</v>
      </c>
      <c r="H256" t="s">
        <v>10812</v>
      </c>
      <c r="P256" t="s">
        <v>1061</v>
      </c>
      <c r="S256" t="s">
        <v>1060</v>
      </c>
      <c r="T256" t="s">
        <v>1062</v>
      </c>
      <c r="U256" t="s">
        <v>1063</v>
      </c>
      <c r="V256" t="s">
        <v>1064</v>
      </c>
    </row>
    <row r="257" spans="1:22">
      <c r="A257">
        <f>COUNTIF($B$2:B257,buscaDEPOT!$L$4)</f>
        <v>0</v>
      </c>
      <c r="B257" t="s">
        <v>250</v>
      </c>
      <c r="C257" t="s">
        <v>11081</v>
      </c>
      <c r="D257" t="s">
        <v>661</v>
      </c>
      <c r="E257" t="s">
        <v>662</v>
      </c>
      <c r="F257" t="s">
        <v>10812</v>
      </c>
      <c r="G257" t="s">
        <v>10812</v>
      </c>
      <c r="P257" t="s">
        <v>664</v>
      </c>
      <c r="Q257" t="s">
        <v>665</v>
      </c>
      <c r="S257" t="s">
        <v>663</v>
      </c>
      <c r="T257" t="s">
        <v>666</v>
      </c>
      <c r="U257" t="s">
        <v>667</v>
      </c>
      <c r="V257" t="s">
        <v>668</v>
      </c>
    </row>
    <row r="258" spans="1:22">
      <c r="A258">
        <f>COUNTIF($B$2:B258,buscaDEPOT!$L$4)</f>
        <v>0</v>
      </c>
      <c r="B258" t="s">
        <v>250</v>
      </c>
      <c r="C258" t="s">
        <v>11081</v>
      </c>
      <c r="D258" t="s">
        <v>655</v>
      </c>
      <c r="E258" t="s">
        <v>656</v>
      </c>
      <c r="F258" t="s">
        <v>10812</v>
      </c>
      <c r="G258" t="s">
        <v>10812</v>
      </c>
      <c r="P258" t="s">
        <v>657</v>
      </c>
      <c r="S258" t="s">
        <v>656</v>
      </c>
      <c r="T258" t="s">
        <v>658</v>
      </c>
      <c r="U258" t="s">
        <v>11102</v>
      </c>
      <c r="V258" t="s">
        <v>11103</v>
      </c>
    </row>
    <row r="259" spans="1:22">
      <c r="A259">
        <f>COUNTIF($B$2:B259,buscaDEPOT!$L$4)</f>
        <v>0</v>
      </c>
      <c r="B259" t="s">
        <v>250</v>
      </c>
      <c r="C259" t="s">
        <v>11081</v>
      </c>
      <c r="D259" t="s">
        <v>653</v>
      </c>
      <c r="E259" t="s">
        <v>654</v>
      </c>
      <c r="F259" t="s">
        <v>10812</v>
      </c>
      <c r="G259" t="s">
        <v>10812</v>
      </c>
      <c r="P259" t="s">
        <v>354</v>
      </c>
      <c r="S259" t="s">
        <v>353</v>
      </c>
      <c r="T259" t="s">
        <v>355</v>
      </c>
      <c r="U259" t="s">
        <v>11115</v>
      </c>
      <c r="V259" t="s">
        <v>11116</v>
      </c>
    </row>
    <row r="260" spans="1:22">
      <c r="A260">
        <f>COUNTIF($B$2:B260,buscaDEPOT!$L$4)</f>
        <v>0</v>
      </c>
      <c r="B260" t="s">
        <v>250</v>
      </c>
      <c r="C260" t="s">
        <v>11081</v>
      </c>
      <c r="D260" t="s">
        <v>1065</v>
      </c>
      <c r="E260" t="s">
        <v>1066</v>
      </c>
      <c r="H260" t="s">
        <v>10812</v>
      </c>
      <c r="P260" t="s">
        <v>1067</v>
      </c>
      <c r="S260" t="s">
        <v>1066</v>
      </c>
      <c r="T260" t="s">
        <v>1068</v>
      </c>
      <c r="U260" t="s">
        <v>1051</v>
      </c>
      <c r="V260" t="s">
        <v>1052</v>
      </c>
    </row>
    <row r="261" spans="1:22">
      <c r="A261">
        <f>COUNTIF($B$2:B261,buscaDEPOT!$L$4)</f>
        <v>0</v>
      </c>
      <c r="B261" t="s">
        <v>250</v>
      </c>
      <c r="C261" t="s">
        <v>11081</v>
      </c>
      <c r="D261" t="s">
        <v>11318</v>
      </c>
      <c r="E261" t="s">
        <v>527</v>
      </c>
      <c r="P261" t="s">
        <v>11319</v>
      </c>
      <c r="Q261" t="s">
        <v>11320</v>
      </c>
      <c r="S261" t="s">
        <v>527</v>
      </c>
      <c r="T261" t="s">
        <v>531</v>
      </c>
      <c r="U261" t="s">
        <v>11321</v>
      </c>
      <c r="V261" t="s">
        <v>11322</v>
      </c>
    </row>
    <row r="262" spans="1:22">
      <c r="A262">
        <f>COUNTIF($B$2:B262,buscaDEPOT!$L$4)</f>
        <v>0</v>
      </c>
      <c r="B262" t="s">
        <v>250</v>
      </c>
      <c r="C262" t="s">
        <v>11081</v>
      </c>
      <c r="D262" t="s">
        <v>647</v>
      </c>
      <c r="E262" t="s">
        <v>648</v>
      </c>
      <c r="F262" t="s">
        <v>10812</v>
      </c>
      <c r="G262" t="s">
        <v>10812</v>
      </c>
      <c r="P262" t="s">
        <v>649</v>
      </c>
      <c r="S262" t="s">
        <v>648</v>
      </c>
      <c r="T262" t="s">
        <v>650</v>
      </c>
      <c r="U262" t="s">
        <v>11323</v>
      </c>
      <c r="V262" t="s">
        <v>11324</v>
      </c>
    </row>
    <row r="263" spans="1:22">
      <c r="A263">
        <f>COUNTIF($B$2:B263,buscaDEPOT!$L$4)</f>
        <v>0</v>
      </c>
      <c r="B263" t="s">
        <v>250</v>
      </c>
      <c r="C263" t="s">
        <v>11081</v>
      </c>
      <c r="D263" t="s">
        <v>11325</v>
      </c>
      <c r="E263" t="s">
        <v>11326</v>
      </c>
      <c r="H263" t="s">
        <v>10812</v>
      </c>
      <c r="P263" t="s">
        <v>11327</v>
      </c>
      <c r="S263" t="s">
        <v>642</v>
      </c>
      <c r="T263" t="s">
        <v>644</v>
      </c>
      <c r="U263" t="s">
        <v>11328</v>
      </c>
      <c r="V263" t="s">
        <v>1716</v>
      </c>
    </row>
    <row r="264" spans="1:22">
      <c r="A264">
        <f>COUNTIF($B$2:B264,buscaDEPOT!$L$4)</f>
        <v>0</v>
      </c>
      <c r="B264" t="s">
        <v>250</v>
      </c>
      <c r="C264" t="s">
        <v>11081</v>
      </c>
      <c r="D264" t="s">
        <v>317</v>
      </c>
      <c r="E264" t="s">
        <v>642</v>
      </c>
      <c r="F264" t="s">
        <v>10812</v>
      </c>
      <c r="G264" t="s">
        <v>10812</v>
      </c>
      <c r="P264" t="s">
        <v>643</v>
      </c>
      <c r="S264" t="s">
        <v>642</v>
      </c>
      <c r="T264" t="s">
        <v>644</v>
      </c>
      <c r="U264" t="s">
        <v>11329</v>
      </c>
      <c r="V264" t="s">
        <v>11103</v>
      </c>
    </row>
    <row r="265" spans="1:22">
      <c r="A265">
        <f>COUNTIF($B$2:B265,buscaDEPOT!$L$4)</f>
        <v>0</v>
      </c>
      <c r="B265" t="s">
        <v>250</v>
      </c>
      <c r="C265" t="s">
        <v>11081</v>
      </c>
      <c r="D265" t="s">
        <v>635</v>
      </c>
      <c r="E265" t="s">
        <v>636</v>
      </c>
      <c r="F265" t="s">
        <v>10812</v>
      </c>
      <c r="G265" t="s">
        <v>10812</v>
      </c>
      <c r="P265" t="s">
        <v>638</v>
      </c>
      <c r="S265" t="s">
        <v>637</v>
      </c>
      <c r="T265" t="s">
        <v>639</v>
      </c>
      <c r="U265" t="s">
        <v>11330</v>
      </c>
      <c r="V265" t="s">
        <v>11331</v>
      </c>
    </row>
    <row r="266" spans="1:22">
      <c r="A266">
        <f>COUNTIF($B$2:B266,buscaDEPOT!$L$4)</f>
        <v>0</v>
      </c>
      <c r="B266" t="s">
        <v>250</v>
      </c>
      <c r="C266" t="s">
        <v>11081</v>
      </c>
      <c r="D266" t="s">
        <v>11332</v>
      </c>
      <c r="E266" t="s">
        <v>11333</v>
      </c>
      <c r="H266" t="s">
        <v>10812</v>
      </c>
      <c r="P266" t="s">
        <v>11334</v>
      </c>
      <c r="S266" t="s">
        <v>617</v>
      </c>
      <c r="T266" t="s">
        <v>620</v>
      </c>
      <c r="U266" t="s">
        <v>11335</v>
      </c>
      <c r="V266" t="s">
        <v>11335</v>
      </c>
    </row>
    <row r="267" spans="1:22">
      <c r="A267">
        <f>COUNTIF($B$2:B267,buscaDEPOT!$L$4)</f>
        <v>0</v>
      </c>
      <c r="B267" t="s">
        <v>250</v>
      </c>
      <c r="C267" t="s">
        <v>11081</v>
      </c>
      <c r="D267" t="s">
        <v>629</v>
      </c>
      <c r="E267" t="s">
        <v>11336</v>
      </c>
      <c r="F267" t="s">
        <v>10812</v>
      </c>
      <c r="G267" t="s">
        <v>10812</v>
      </c>
      <c r="P267" t="s">
        <v>631</v>
      </c>
      <c r="S267" t="s">
        <v>11336</v>
      </c>
      <c r="T267" t="s">
        <v>632</v>
      </c>
      <c r="U267" t="s">
        <v>11337</v>
      </c>
      <c r="V267" t="s">
        <v>11338</v>
      </c>
    </row>
    <row r="268" spans="1:22">
      <c r="A268">
        <f>COUNTIF($B$2:B268,buscaDEPOT!$L$4)</f>
        <v>0</v>
      </c>
      <c r="B268" t="s">
        <v>250</v>
      </c>
      <c r="C268" t="s">
        <v>11081</v>
      </c>
      <c r="D268" t="s">
        <v>554</v>
      </c>
      <c r="E268" t="s">
        <v>555</v>
      </c>
      <c r="F268" t="s">
        <v>10812</v>
      </c>
      <c r="G268" t="s">
        <v>10812</v>
      </c>
      <c r="P268" t="s">
        <v>556</v>
      </c>
      <c r="S268" t="s">
        <v>555</v>
      </c>
      <c r="T268" t="s">
        <v>557</v>
      </c>
      <c r="U268" t="s">
        <v>11339</v>
      </c>
      <c r="V268" t="s">
        <v>11340</v>
      </c>
    </row>
    <row r="269" spans="1:22">
      <c r="A269">
        <f>COUNTIF($B$2:B269,buscaDEPOT!$L$4)</f>
        <v>0</v>
      </c>
      <c r="B269" t="s">
        <v>250</v>
      </c>
      <c r="C269" t="s">
        <v>11081</v>
      </c>
      <c r="D269" t="s">
        <v>616</v>
      </c>
      <c r="E269" t="s">
        <v>617</v>
      </c>
      <c r="F269" t="s">
        <v>10812</v>
      </c>
      <c r="G269" t="s">
        <v>10812</v>
      </c>
      <c r="P269" t="s">
        <v>619</v>
      </c>
      <c r="S269" t="s">
        <v>11341</v>
      </c>
      <c r="T269" t="s">
        <v>620</v>
      </c>
      <c r="U269" t="s">
        <v>11342</v>
      </c>
      <c r="V269" t="s">
        <v>11343</v>
      </c>
    </row>
    <row r="270" spans="1:22">
      <c r="A270">
        <f>COUNTIF($B$2:B270,buscaDEPOT!$L$4)</f>
        <v>0</v>
      </c>
      <c r="B270" t="s">
        <v>250</v>
      </c>
      <c r="C270" t="s">
        <v>11081</v>
      </c>
      <c r="D270" t="s">
        <v>674</v>
      </c>
      <c r="E270" t="s">
        <v>675</v>
      </c>
      <c r="F270" t="s">
        <v>10812</v>
      </c>
      <c r="G270" t="s">
        <v>10812</v>
      </c>
      <c r="P270" t="s">
        <v>676</v>
      </c>
      <c r="S270" t="s">
        <v>675</v>
      </c>
      <c r="T270" t="s">
        <v>677</v>
      </c>
      <c r="U270" t="s">
        <v>678</v>
      </c>
      <c r="V270" t="s">
        <v>679</v>
      </c>
    </row>
    <row r="271" spans="1:22">
      <c r="A271">
        <f>COUNTIF($B$2:B271,buscaDEPOT!$L$4)</f>
        <v>0</v>
      </c>
      <c r="B271" t="s">
        <v>250</v>
      </c>
      <c r="C271" t="s">
        <v>11081</v>
      </c>
      <c r="D271" t="s">
        <v>11344</v>
      </c>
      <c r="E271" t="s">
        <v>11345</v>
      </c>
      <c r="H271" t="s">
        <v>10812</v>
      </c>
      <c r="P271" t="s">
        <v>11346</v>
      </c>
      <c r="S271" t="s">
        <v>11347</v>
      </c>
      <c r="T271" t="s">
        <v>11348</v>
      </c>
      <c r="U271" t="s">
        <v>1716</v>
      </c>
      <c r="V271" t="s">
        <v>1716</v>
      </c>
    </row>
    <row r="272" spans="1:22">
      <c r="A272">
        <f>COUNTIF($B$2:B272,buscaDEPOT!$L$4)</f>
        <v>0</v>
      </c>
      <c r="B272" t="s">
        <v>250</v>
      </c>
      <c r="C272" t="s">
        <v>11081</v>
      </c>
      <c r="D272" t="s">
        <v>603</v>
      </c>
      <c r="E272" t="s">
        <v>604</v>
      </c>
      <c r="F272" t="s">
        <v>10812</v>
      </c>
      <c r="G272" t="s">
        <v>10812</v>
      </c>
      <c r="P272" t="s">
        <v>605</v>
      </c>
      <c r="S272" t="s">
        <v>604</v>
      </c>
      <c r="T272" t="s">
        <v>606</v>
      </c>
      <c r="U272" t="s">
        <v>11349</v>
      </c>
      <c r="V272" t="s">
        <v>11350</v>
      </c>
    </row>
    <row r="273" spans="1:22">
      <c r="A273">
        <f>COUNTIF($B$2:B273,buscaDEPOT!$L$4)</f>
        <v>0</v>
      </c>
      <c r="B273" t="s">
        <v>250</v>
      </c>
      <c r="C273" t="s">
        <v>11081</v>
      </c>
      <c r="D273" t="s">
        <v>11351</v>
      </c>
      <c r="E273" t="s">
        <v>11352</v>
      </c>
      <c r="M273" t="s">
        <v>10812</v>
      </c>
      <c r="P273" t="s">
        <v>11353</v>
      </c>
      <c r="Q273" t="s">
        <v>11354</v>
      </c>
      <c r="S273" t="s">
        <v>11355</v>
      </c>
      <c r="T273" t="s">
        <v>1405</v>
      </c>
      <c r="U273" t="s">
        <v>11356</v>
      </c>
      <c r="V273" t="s">
        <v>1716</v>
      </c>
    </row>
    <row r="274" spans="1:22">
      <c r="A274">
        <f>COUNTIF($B$2:B274,buscaDEPOT!$L$4)</f>
        <v>0</v>
      </c>
      <c r="B274" t="s">
        <v>250</v>
      </c>
      <c r="C274" t="s">
        <v>11081</v>
      </c>
      <c r="D274" t="s">
        <v>11357</v>
      </c>
      <c r="E274" t="s">
        <v>11358</v>
      </c>
      <c r="H274" t="s">
        <v>10812</v>
      </c>
      <c r="P274" t="s">
        <v>11359</v>
      </c>
      <c r="S274" t="s">
        <v>1019</v>
      </c>
      <c r="T274" t="s">
        <v>1021</v>
      </c>
      <c r="U274" t="s">
        <v>1716</v>
      </c>
      <c r="V274" t="s">
        <v>1716</v>
      </c>
    </row>
    <row r="275" spans="1:22">
      <c r="A275">
        <f>COUNTIF($B$2:B275,buscaDEPOT!$L$4)</f>
        <v>0</v>
      </c>
      <c r="B275" t="s">
        <v>250</v>
      </c>
      <c r="C275" t="s">
        <v>11081</v>
      </c>
      <c r="D275" t="s">
        <v>11360</v>
      </c>
      <c r="E275" t="s">
        <v>11361</v>
      </c>
      <c r="P275" t="s">
        <v>11362</v>
      </c>
      <c r="S275" t="s">
        <v>11363</v>
      </c>
      <c r="T275" t="s">
        <v>11364</v>
      </c>
      <c r="U275" t="s">
        <v>11365</v>
      </c>
      <c r="V275" t="s">
        <v>1716</v>
      </c>
    </row>
    <row r="276" spans="1:22">
      <c r="A276">
        <f>COUNTIF($B$2:B276,buscaDEPOT!$L$4)</f>
        <v>0</v>
      </c>
      <c r="B276" t="s">
        <v>250</v>
      </c>
      <c r="C276" t="s">
        <v>11081</v>
      </c>
      <c r="D276" t="s">
        <v>596</v>
      </c>
      <c r="E276" t="s">
        <v>597</v>
      </c>
      <c r="F276" t="s">
        <v>10812</v>
      </c>
      <c r="G276" t="s">
        <v>10812</v>
      </c>
      <c r="P276" t="s">
        <v>11366</v>
      </c>
      <c r="S276" t="s">
        <v>598</v>
      </c>
      <c r="T276" t="s">
        <v>600</v>
      </c>
      <c r="U276" t="s">
        <v>11367</v>
      </c>
      <c r="V276" t="s">
        <v>11368</v>
      </c>
    </row>
    <row r="277" spans="1:22">
      <c r="A277">
        <f>COUNTIF($B$2:B277,buscaDEPOT!$L$4)</f>
        <v>0</v>
      </c>
      <c r="B277" t="s">
        <v>250</v>
      </c>
      <c r="C277" t="s">
        <v>11081</v>
      </c>
      <c r="D277" t="s">
        <v>590</v>
      </c>
      <c r="E277" t="s">
        <v>591</v>
      </c>
      <c r="F277" t="s">
        <v>10812</v>
      </c>
      <c r="G277" t="s">
        <v>10812</v>
      </c>
      <c r="P277" t="s">
        <v>592</v>
      </c>
      <c r="S277" t="s">
        <v>591</v>
      </c>
      <c r="T277" t="s">
        <v>593</v>
      </c>
      <c r="U277" t="s">
        <v>594</v>
      </c>
      <c r="V277" t="s">
        <v>595</v>
      </c>
    </row>
    <row r="278" spans="1:22">
      <c r="A278">
        <f>COUNTIF($B$2:B278,buscaDEPOT!$L$4)</f>
        <v>0</v>
      </c>
      <c r="B278" t="s">
        <v>250</v>
      </c>
      <c r="C278" t="s">
        <v>11081</v>
      </c>
      <c r="D278" t="s">
        <v>584</v>
      </c>
      <c r="E278" t="s">
        <v>585</v>
      </c>
      <c r="F278" t="s">
        <v>10812</v>
      </c>
      <c r="G278" t="s">
        <v>10812</v>
      </c>
      <c r="P278" t="s">
        <v>586</v>
      </c>
      <c r="S278" t="s">
        <v>585</v>
      </c>
      <c r="T278" t="s">
        <v>587</v>
      </c>
      <c r="U278" t="s">
        <v>11369</v>
      </c>
      <c r="V278" t="s">
        <v>11370</v>
      </c>
    </row>
    <row r="279" spans="1:22">
      <c r="A279">
        <f>COUNTIF($B$2:B279,buscaDEPOT!$L$4)</f>
        <v>0</v>
      </c>
      <c r="B279" t="s">
        <v>250</v>
      </c>
      <c r="C279" t="s">
        <v>11081</v>
      </c>
      <c r="D279" t="s">
        <v>197</v>
      </c>
      <c r="E279" t="s">
        <v>578</v>
      </c>
      <c r="F279" t="s">
        <v>10812</v>
      </c>
      <c r="G279" t="s">
        <v>10812</v>
      </c>
      <c r="O279" t="s">
        <v>10812</v>
      </c>
      <c r="P279" t="s">
        <v>580</v>
      </c>
      <c r="S279" t="s">
        <v>579</v>
      </c>
      <c r="T279" t="s">
        <v>581</v>
      </c>
      <c r="U279" t="s">
        <v>1022</v>
      </c>
      <c r="V279" t="s">
        <v>11371</v>
      </c>
    </row>
    <row r="280" spans="1:22">
      <c r="A280">
        <f>COUNTIF($B$2:B280,buscaDEPOT!$L$4)</f>
        <v>0</v>
      </c>
      <c r="B280" t="s">
        <v>250</v>
      </c>
      <c r="C280" t="s">
        <v>11081</v>
      </c>
      <c r="D280" t="s">
        <v>1094</v>
      </c>
      <c r="E280" t="s">
        <v>1095</v>
      </c>
      <c r="H280" t="s">
        <v>10812</v>
      </c>
      <c r="P280" t="s">
        <v>1097</v>
      </c>
      <c r="S280" t="s">
        <v>1096</v>
      </c>
      <c r="T280" t="s">
        <v>1098</v>
      </c>
      <c r="U280" t="s">
        <v>11372</v>
      </c>
      <c r="V280" t="s">
        <v>11372</v>
      </c>
    </row>
    <row r="281" spans="1:22">
      <c r="A281">
        <f>COUNTIF($B$2:B281,buscaDEPOT!$L$4)</f>
        <v>0</v>
      </c>
      <c r="B281" t="s">
        <v>250</v>
      </c>
      <c r="C281" t="s">
        <v>11081</v>
      </c>
      <c r="D281" t="s">
        <v>571</v>
      </c>
      <c r="E281" t="s">
        <v>572</v>
      </c>
      <c r="F281" t="s">
        <v>10812</v>
      </c>
      <c r="G281" t="s">
        <v>10812</v>
      </c>
      <c r="P281" t="s">
        <v>573</v>
      </c>
      <c r="S281" t="s">
        <v>572</v>
      </c>
      <c r="T281" t="s">
        <v>574</v>
      </c>
      <c r="U281" t="s">
        <v>11373</v>
      </c>
      <c r="V281" t="s">
        <v>11374</v>
      </c>
    </row>
    <row r="282" spans="1:22">
      <c r="A282">
        <f>COUNTIF($B$2:B282,buscaDEPOT!$L$4)</f>
        <v>0</v>
      </c>
      <c r="B282" t="s">
        <v>250</v>
      </c>
      <c r="C282" t="s">
        <v>11081</v>
      </c>
      <c r="D282" t="s">
        <v>566</v>
      </c>
      <c r="E282" t="s">
        <v>567</v>
      </c>
      <c r="F282" t="s">
        <v>10812</v>
      </c>
      <c r="G282" t="s">
        <v>10812</v>
      </c>
      <c r="P282" t="s">
        <v>568</v>
      </c>
      <c r="S282" t="s">
        <v>567</v>
      </c>
      <c r="T282" t="s">
        <v>569</v>
      </c>
      <c r="U282" t="s">
        <v>570</v>
      </c>
      <c r="V282" t="s">
        <v>1716</v>
      </c>
    </row>
    <row r="283" spans="1:22">
      <c r="A283">
        <f>COUNTIF($B$2:B283,buscaDEPOT!$L$4)</f>
        <v>0</v>
      </c>
      <c r="B283" t="s">
        <v>250</v>
      </c>
      <c r="C283" t="s">
        <v>11081</v>
      </c>
      <c r="D283" t="s">
        <v>735</v>
      </c>
      <c r="E283" t="s">
        <v>736</v>
      </c>
      <c r="F283" t="s">
        <v>10812</v>
      </c>
      <c r="G283" t="s">
        <v>10812</v>
      </c>
      <c r="P283" t="s">
        <v>737</v>
      </c>
      <c r="S283" t="s">
        <v>736</v>
      </c>
      <c r="T283" t="s">
        <v>738</v>
      </c>
      <c r="U283" t="s">
        <v>11375</v>
      </c>
      <c r="V283" t="s">
        <v>11376</v>
      </c>
    </row>
    <row r="284" spans="1:22">
      <c r="A284">
        <f>COUNTIF($B$2:B284,buscaDEPOT!$L$4)</f>
        <v>0</v>
      </c>
      <c r="B284" t="s">
        <v>250</v>
      </c>
      <c r="C284" t="s">
        <v>11081</v>
      </c>
      <c r="D284" t="s">
        <v>609</v>
      </c>
      <c r="E284" t="s">
        <v>610</v>
      </c>
      <c r="F284" t="s">
        <v>10812</v>
      </c>
      <c r="G284" t="s">
        <v>10812</v>
      </c>
      <c r="P284" t="s">
        <v>612</v>
      </c>
      <c r="S284" t="s">
        <v>611</v>
      </c>
      <c r="T284" t="s">
        <v>613</v>
      </c>
      <c r="U284" t="s">
        <v>11377</v>
      </c>
      <c r="V284" t="s">
        <v>11378</v>
      </c>
    </row>
    <row r="285" spans="1:22">
      <c r="A285">
        <f>COUNTIF($B$2:B285,buscaDEPOT!$L$4)</f>
        <v>0</v>
      </c>
      <c r="B285" t="s">
        <v>250</v>
      </c>
      <c r="C285" t="s">
        <v>11081</v>
      </c>
      <c r="D285" t="s">
        <v>289</v>
      </c>
      <c r="E285" t="s">
        <v>624</v>
      </c>
      <c r="F285" t="s">
        <v>10812</v>
      </c>
      <c r="G285" t="s">
        <v>10812</v>
      </c>
      <c r="P285" t="s">
        <v>11379</v>
      </c>
      <c r="S285" t="s">
        <v>624</v>
      </c>
      <c r="T285" t="s">
        <v>626</v>
      </c>
      <c r="U285" t="s">
        <v>11380</v>
      </c>
      <c r="V285" t="s">
        <v>11159</v>
      </c>
    </row>
    <row r="286" spans="1:22">
      <c r="A286">
        <f>COUNTIF($B$2:B286,buscaDEPOT!$L$4)</f>
        <v>0</v>
      </c>
      <c r="B286" t="s">
        <v>250</v>
      </c>
      <c r="C286" t="s">
        <v>11081</v>
      </c>
      <c r="D286" t="s">
        <v>1107</v>
      </c>
      <c r="E286" t="s">
        <v>1108</v>
      </c>
      <c r="H286" t="s">
        <v>10812</v>
      </c>
      <c r="P286" t="s">
        <v>1110</v>
      </c>
      <c r="S286" t="s">
        <v>1109</v>
      </c>
      <c r="T286" t="s">
        <v>1111</v>
      </c>
      <c r="U286" t="s">
        <v>11381</v>
      </c>
      <c r="V286" t="s">
        <v>11096</v>
      </c>
    </row>
    <row r="287" spans="1:22">
      <c r="A287">
        <f>COUNTIF($B$2:B287,buscaDEPOT!$L$4)</f>
        <v>0</v>
      </c>
      <c r="B287" t="s">
        <v>250</v>
      </c>
      <c r="C287" t="s">
        <v>11081</v>
      </c>
      <c r="D287" t="s">
        <v>793</v>
      </c>
      <c r="E287" t="s">
        <v>794</v>
      </c>
      <c r="F287" t="s">
        <v>10812</v>
      </c>
      <c r="G287" t="s">
        <v>10812</v>
      </c>
      <c r="P287" t="s">
        <v>795</v>
      </c>
      <c r="S287" t="s">
        <v>794</v>
      </c>
      <c r="T287" t="s">
        <v>796</v>
      </c>
      <c r="U287" t="s">
        <v>1174</v>
      </c>
      <c r="V287" t="s">
        <v>1175</v>
      </c>
    </row>
    <row r="288" spans="1:22">
      <c r="A288">
        <f>COUNTIF($B$2:B288,buscaDEPOT!$L$4)</f>
        <v>0</v>
      </c>
      <c r="B288" t="s">
        <v>250</v>
      </c>
      <c r="C288" t="s">
        <v>11081</v>
      </c>
      <c r="D288" t="s">
        <v>787</v>
      </c>
      <c r="E288" t="s">
        <v>788</v>
      </c>
      <c r="F288" t="s">
        <v>10812</v>
      </c>
      <c r="G288" t="s">
        <v>10812</v>
      </c>
      <c r="P288" t="s">
        <v>790</v>
      </c>
      <c r="S288" t="s">
        <v>789</v>
      </c>
      <c r="T288" t="s">
        <v>791</v>
      </c>
      <c r="U288" t="s">
        <v>792</v>
      </c>
      <c r="V288" t="s">
        <v>1716</v>
      </c>
    </row>
    <row r="289" spans="1:22">
      <c r="A289">
        <f>COUNTIF($B$2:B289,buscaDEPOT!$L$4)</f>
        <v>0</v>
      </c>
      <c r="B289" t="s">
        <v>250</v>
      </c>
      <c r="C289" t="s">
        <v>11081</v>
      </c>
      <c r="D289" t="s">
        <v>455</v>
      </c>
      <c r="E289" t="s">
        <v>781</v>
      </c>
      <c r="F289" t="s">
        <v>10812</v>
      </c>
      <c r="G289" t="s">
        <v>10812</v>
      </c>
      <c r="O289" t="s">
        <v>10812</v>
      </c>
      <c r="P289" t="s">
        <v>11382</v>
      </c>
      <c r="S289" t="s">
        <v>11383</v>
      </c>
      <c r="T289" t="s">
        <v>784</v>
      </c>
      <c r="U289" t="s">
        <v>11384</v>
      </c>
      <c r="V289" t="s">
        <v>11157</v>
      </c>
    </row>
    <row r="290" spans="1:22">
      <c r="A290">
        <f>COUNTIF($B$2:B290,buscaDEPOT!$L$4)</f>
        <v>0</v>
      </c>
      <c r="B290" t="s">
        <v>250</v>
      </c>
      <c r="C290" t="s">
        <v>11081</v>
      </c>
      <c r="D290" t="s">
        <v>775</v>
      </c>
      <c r="E290" t="s">
        <v>776</v>
      </c>
      <c r="F290" t="s">
        <v>10812</v>
      </c>
      <c r="G290" t="s">
        <v>10812</v>
      </c>
      <c r="P290" t="s">
        <v>777</v>
      </c>
      <c r="S290" t="s">
        <v>776</v>
      </c>
      <c r="T290" t="s">
        <v>778</v>
      </c>
      <c r="U290" t="s">
        <v>11385</v>
      </c>
      <c r="V290" t="s">
        <v>11386</v>
      </c>
    </row>
    <row r="291" spans="1:22">
      <c r="A291">
        <f>COUNTIF($B$2:B291,buscaDEPOT!$L$4)</f>
        <v>0</v>
      </c>
      <c r="B291" t="s">
        <v>250</v>
      </c>
      <c r="C291" t="s">
        <v>11081</v>
      </c>
      <c r="D291" t="s">
        <v>310</v>
      </c>
      <c r="E291" t="s">
        <v>770</v>
      </c>
      <c r="F291" t="s">
        <v>10812</v>
      </c>
      <c r="G291" t="s">
        <v>10812</v>
      </c>
      <c r="H291" t="s">
        <v>10812</v>
      </c>
      <c r="O291" t="s">
        <v>10812</v>
      </c>
      <c r="P291" t="s">
        <v>11387</v>
      </c>
      <c r="Q291" t="s">
        <v>11388</v>
      </c>
      <c r="S291" t="s">
        <v>770</v>
      </c>
      <c r="T291" t="s">
        <v>772</v>
      </c>
      <c r="U291" t="s">
        <v>773</v>
      </c>
      <c r="V291" t="s">
        <v>774</v>
      </c>
    </row>
    <row r="292" spans="1:22">
      <c r="A292">
        <f>COUNTIF($B$2:B292,buscaDEPOT!$L$4)</f>
        <v>0</v>
      </c>
      <c r="B292" t="s">
        <v>250</v>
      </c>
      <c r="C292" t="s">
        <v>11081</v>
      </c>
      <c r="D292" t="s">
        <v>1120</v>
      </c>
      <c r="E292" t="s">
        <v>1121</v>
      </c>
      <c r="F292" t="s">
        <v>10812</v>
      </c>
      <c r="G292" t="s">
        <v>10812</v>
      </c>
      <c r="P292" t="s">
        <v>1123</v>
      </c>
      <c r="S292" t="s">
        <v>1122</v>
      </c>
      <c r="T292" t="s">
        <v>1124</v>
      </c>
      <c r="U292" t="s">
        <v>11389</v>
      </c>
      <c r="V292" t="s">
        <v>11390</v>
      </c>
    </row>
    <row r="293" spans="1:22">
      <c r="A293">
        <f>COUNTIF($B$2:B293,buscaDEPOT!$L$4)</f>
        <v>0</v>
      </c>
      <c r="B293" t="s">
        <v>250</v>
      </c>
      <c r="C293" t="s">
        <v>11081</v>
      </c>
      <c r="D293" t="s">
        <v>11391</v>
      </c>
      <c r="E293" t="s">
        <v>730</v>
      </c>
      <c r="P293" t="s">
        <v>11392</v>
      </c>
      <c r="S293" t="s">
        <v>730</v>
      </c>
      <c r="T293" t="s">
        <v>732</v>
      </c>
      <c r="U293" t="s">
        <v>11393</v>
      </c>
      <c r="V293" t="s">
        <v>11393</v>
      </c>
    </row>
    <row r="294" spans="1:22">
      <c r="A294">
        <f>COUNTIF($B$2:B294,buscaDEPOT!$L$4)</f>
        <v>0</v>
      </c>
      <c r="B294" t="s">
        <v>250</v>
      </c>
      <c r="C294" t="s">
        <v>11081</v>
      </c>
      <c r="D294" t="s">
        <v>765</v>
      </c>
      <c r="E294" t="s">
        <v>766</v>
      </c>
      <c r="F294" t="s">
        <v>10812</v>
      </c>
      <c r="G294" t="s">
        <v>10812</v>
      </c>
      <c r="P294" t="s">
        <v>767</v>
      </c>
      <c r="S294" t="s">
        <v>766</v>
      </c>
      <c r="T294" t="s">
        <v>511</v>
      </c>
      <c r="U294" t="s">
        <v>768</v>
      </c>
      <c r="V294" t="s">
        <v>11394</v>
      </c>
    </row>
    <row r="295" spans="1:22">
      <c r="A295">
        <f>COUNTIF($B$2:B295,buscaDEPOT!$L$4)</f>
        <v>0</v>
      </c>
      <c r="B295" t="s">
        <v>250</v>
      </c>
      <c r="C295" t="s">
        <v>11081</v>
      </c>
      <c r="D295" t="s">
        <v>757</v>
      </c>
      <c r="E295" t="s">
        <v>758</v>
      </c>
      <c r="F295" t="s">
        <v>10812</v>
      </c>
      <c r="G295" t="s">
        <v>10812</v>
      </c>
      <c r="P295" t="s">
        <v>760</v>
      </c>
      <c r="Q295" t="s">
        <v>761</v>
      </c>
      <c r="S295" t="s">
        <v>759</v>
      </c>
      <c r="T295" t="s">
        <v>762</v>
      </c>
      <c r="U295" t="s">
        <v>763</v>
      </c>
      <c r="V295" t="s">
        <v>764</v>
      </c>
    </row>
    <row r="296" spans="1:22">
      <c r="A296">
        <f>COUNTIF($B$2:B296,buscaDEPOT!$L$4)</f>
        <v>0</v>
      </c>
      <c r="B296" t="s">
        <v>250</v>
      </c>
      <c r="C296" t="s">
        <v>11081</v>
      </c>
      <c r="D296" t="s">
        <v>11395</v>
      </c>
      <c r="E296" t="s">
        <v>752</v>
      </c>
      <c r="P296" t="s">
        <v>11396</v>
      </c>
      <c r="S296" t="s">
        <v>752</v>
      </c>
      <c r="T296" t="s">
        <v>754</v>
      </c>
      <c r="U296" t="s">
        <v>11397</v>
      </c>
      <c r="V296" t="s">
        <v>11398</v>
      </c>
    </row>
    <row r="297" spans="1:22">
      <c r="A297">
        <f>COUNTIF($B$2:B297,buscaDEPOT!$L$4)</f>
        <v>0</v>
      </c>
      <c r="B297" t="s">
        <v>250</v>
      </c>
      <c r="C297" t="s">
        <v>11081</v>
      </c>
      <c r="D297" t="s">
        <v>751</v>
      </c>
      <c r="E297" t="s">
        <v>752</v>
      </c>
      <c r="F297" t="s">
        <v>10812</v>
      </c>
      <c r="G297" t="s">
        <v>10812</v>
      </c>
      <c r="P297" t="s">
        <v>753</v>
      </c>
      <c r="S297" t="s">
        <v>752</v>
      </c>
      <c r="T297" t="s">
        <v>754</v>
      </c>
      <c r="U297" t="s">
        <v>11399</v>
      </c>
      <c r="V297" t="s">
        <v>11400</v>
      </c>
    </row>
    <row r="298" spans="1:22">
      <c r="A298">
        <f>COUNTIF($B$2:B298,buscaDEPOT!$L$4)</f>
        <v>0</v>
      </c>
      <c r="B298" t="s">
        <v>250</v>
      </c>
      <c r="C298" t="s">
        <v>11081</v>
      </c>
      <c r="D298" t="s">
        <v>680</v>
      </c>
      <c r="E298" t="s">
        <v>681</v>
      </c>
      <c r="F298" t="s">
        <v>10812</v>
      </c>
      <c r="G298" t="s">
        <v>10812</v>
      </c>
      <c r="P298" t="s">
        <v>683</v>
      </c>
      <c r="S298" t="s">
        <v>682</v>
      </c>
      <c r="T298" t="s">
        <v>684</v>
      </c>
      <c r="U298" t="s">
        <v>11167</v>
      </c>
      <c r="V298" t="s">
        <v>11168</v>
      </c>
    </row>
    <row r="299" spans="1:22">
      <c r="A299">
        <f>COUNTIF($B$2:B299,buscaDEPOT!$L$4)</f>
        <v>0</v>
      </c>
      <c r="B299" t="s">
        <v>250</v>
      </c>
      <c r="C299" t="s">
        <v>11081</v>
      </c>
      <c r="D299" t="s">
        <v>266</v>
      </c>
      <c r="E299" t="s">
        <v>741</v>
      </c>
      <c r="F299" t="s">
        <v>10812</v>
      </c>
      <c r="G299" t="s">
        <v>10812</v>
      </c>
      <c r="P299" t="s">
        <v>11401</v>
      </c>
      <c r="Q299" t="s">
        <v>11402</v>
      </c>
      <c r="S299" t="s">
        <v>742</v>
      </c>
      <c r="T299" t="s">
        <v>744</v>
      </c>
      <c r="U299" t="s">
        <v>11403</v>
      </c>
      <c r="V299" t="s">
        <v>11404</v>
      </c>
    </row>
    <row r="300" spans="1:22">
      <c r="A300">
        <f>COUNTIF($B$2:B300,buscaDEPOT!$L$4)</f>
        <v>0</v>
      </c>
      <c r="B300" t="s">
        <v>250</v>
      </c>
      <c r="C300" t="s">
        <v>11081</v>
      </c>
      <c r="D300" t="s">
        <v>797</v>
      </c>
      <c r="E300" t="s">
        <v>798</v>
      </c>
      <c r="F300" t="s">
        <v>10812</v>
      </c>
      <c r="G300" t="s">
        <v>10812</v>
      </c>
      <c r="P300" t="s">
        <v>799</v>
      </c>
      <c r="S300" t="s">
        <v>798</v>
      </c>
      <c r="T300" t="s">
        <v>800</v>
      </c>
      <c r="U300" t="s">
        <v>11405</v>
      </c>
      <c r="V300" t="s">
        <v>11406</v>
      </c>
    </row>
    <row r="301" spans="1:22">
      <c r="A301">
        <f>COUNTIF($B$2:B301,buscaDEPOT!$L$4)</f>
        <v>0</v>
      </c>
      <c r="B301" t="s">
        <v>250</v>
      </c>
      <c r="C301" t="s">
        <v>11081</v>
      </c>
      <c r="D301" t="s">
        <v>729</v>
      </c>
      <c r="E301" t="s">
        <v>730</v>
      </c>
      <c r="F301" t="s">
        <v>10812</v>
      </c>
      <c r="G301" t="s">
        <v>10812</v>
      </c>
      <c r="P301" t="s">
        <v>731</v>
      </c>
      <c r="S301" t="s">
        <v>730</v>
      </c>
      <c r="T301" t="s">
        <v>732</v>
      </c>
      <c r="U301" t="s">
        <v>11407</v>
      </c>
      <c r="V301" t="s">
        <v>11408</v>
      </c>
    </row>
    <row r="302" spans="1:22">
      <c r="A302">
        <f>COUNTIF($B$2:B302,buscaDEPOT!$L$4)</f>
        <v>0</v>
      </c>
      <c r="B302" t="s">
        <v>250</v>
      </c>
      <c r="C302" t="s">
        <v>11081</v>
      </c>
      <c r="D302" t="s">
        <v>1137</v>
      </c>
      <c r="E302" t="s">
        <v>1138</v>
      </c>
      <c r="H302" t="s">
        <v>10812</v>
      </c>
      <c r="P302" t="s">
        <v>1139</v>
      </c>
      <c r="S302" t="s">
        <v>1138</v>
      </c>
      <c r="T302" t="s">
        <v>1140</v>
      </c>
      <c r="U302" t="s">
        <v>1141</v>
      </c>
      <c r="V302" t="s">
        <v>1142</v>
      </c>
    </row>
    <row r="303" spans="1:22">
      <c r="A303">
        <f>COUNTIF($B$2:B303,buscaDEPOT!$L$4)</f>
        <v>0</v>
      </c>
      <c r="B303" t="s">
        <v>250</v>
      </c>
      <c r="C303" t="s">
        <v>11081</v>
      </c>
      <c r="D303" t="s">
        <v>1247</v>
      </c>
      <c r="E303" t="s">
        <v>1248</v>
      </c>
      <c r="H303" t="s">
        <v>10812</v>
      </c>
      <c r="P303" t="s">
        <v>1249</v>
      </c>
      <c r="S303" t="s">
        <v>1248</v>
      </c>
      <c r="T303" t="s">
        <v>1250</v>
      </c>
      <c r="U303" t="s">
        <v>11409</v>
      </c>
      <c r="V303" t="s">
        <v>1252</v>
      </c>
    </row>
    <row r="304" spans="1:22">
      <c r="A304">
        <f>COUNTIF($B$2:B304,buscaDEPOT!$L$4)</f>
        <v>0</v>
      </c>
      <c r="B304" t="s">
        <v>250</v>
      </c>
      <c r="C304" t="s">
        <v>11081</v>
      </c>
      <c r="D304" t="s">
        <v>723</v>
      </c>
      <c r="E304" t="s">
        <v>724</v>
      </c>
      <c r="F304" t="s">
        <v>10812</v>
      </c>
      <c r="G304" t="s">
        <v>10812</v>
      </c>
      <c r="P304" t="s">
        <v>725</v>
      </c>
      <c r="S304" t="s">
        <v>724</v>
      </c>
      <c r="T304" t="s">
        <v>726</v>
      </c>
      <c r="U304" t="s">
        <v>11410</v>
      </c>
      <c r="V304" t="s">
        <v>11411</v>
      </c>
    </row>
    <row r="305" spans="1:22">
      <c r="A305">
        <f>COUNTIF($B$2:B305,buscaDEPOT!$L$4)</f>
        <v>0</v>
      </c>
      <c r="B305" t="s">
        <v>250</v>
      </c>
      <c r="C305" t="s">
        <v>11081</v>
      </c>
      <c r="D305" t="s">
        <v>716</v>
      </c>
      <c r="E305" t="s">
        <v>717</v>
      </c>
      <c r="F305" t="s">
        <v>10812</v>
      </c>
      <c r="G305" t="s">
        <v>10812</v>
      </c>
      <c r="P305" t="s">
        <v>719</v>
      </c>
      <c r="S305" t="s">
        <v>718</v>
      </c>
      <c r="T305" t="s">
        <v>720</v>
      </c>
      <c r="U305" t="s">
        <v>11412</v>
      </c>
      <c r="V305" t="s">
        <v>11413</v>
      </c>
    </row>
    <row r="306" spans="1:22">
      <c r="A306">
        <f>COUNTIF($B$2:B306,buscaDEPOT!$L$4)</f>
        <v>0</v>
      </c>
      <c r="B306" t="s">
        <v>250</v>
      </c>
      <c r="C306" t="s">
        <v>11081</v>
      </c>
      <c r="D306" t="s">
        <v>1402</v>
      </c>
      <c r="E306" t="s">
        <v>1403</v>
      </c>
      <c r="F306" t="s">
        <v>10812</v>
      </c>
      <c r="G306" t="s">
        <v>10812</v>
      </c>
      <c r="P306" t="s">
        <v>1404</v>
      </c>
      <c r="S306" t="s">
        <v>1403</v>
      </c>
      <c r="U306" t="s">
        <v>1406</v>
      </c>
      <c r="V306" t="s">
        <v>1407</v>
      </c>
    </row>
    <row r="307" spans="1:22">
      <c r="A307">
        <f>COUNTIF($B$2:B307,buscaDEPOT!$L$4)</f>
        <v>0</v>
      </c>
      <c r="B307" t="s">
        <v>250</v>
      </c>
      <c r="C307" t="s">
        <v>11081</v>
      </c>
      <c r="D307" t="s">
        <v>710</v>
      </c>
      <c r="E307" t="s">
        <v>711</v>
      </c>
      <c r="F307" t="s">
        <v>10812</v>
      </c>
      <c r="G307" t="s">
        <v>10812</v>
      </c>
      <c r="P307" t="s">
        <v>712</v>
      </c>
      <c r="S307" t="s">
        <v>711</v>
      </c>
      <c r="T307" t="s">
        <v>713</v>
      </c>
      <c r="U307" t="s">
        <v>11414</v>
      </c>
      <c r="V307" t="s">
        <v>11415</v>
      </c>
    </row>
    <row r="308" spans="1:22">
      <c r="A308">
        <f>COUNTIF($B$2:B308,buscaDEPOT!$L$4)</f>
        <v>0</v>
      </c>
      <c r="B308" t="s">
        <v>250</v>
      </c>
      <c r="C308" t="s">
        <v>11081</v>
      </c>
      <c r="D308" t="s">
        <v>704</v>
      </c>
      <c r="E308" t="s">
        <v>705</v>
      </c>
      <c r="F308" t="s">
        <v>10812</v>
      </c>
      <c r="G308" t="s">
        <v>10812</v>
      </c>
      <c r="P308" t="s">
        <v>11416</v>
      </c>
      <c r="S308" t="s">
        <v>705</v>
      </c>
      <c r="T308" t="s">
        <v>707</v>
      </c>
      <c r="U308" t="s">
        <v>11417</v>
      </c>
      <c r="V308" t="s">
        <v>11418</v>
      </c>
    </row>
    <row r="309" spans="1:22">
      <c r="A309">
        <f>COUNTIF($B$2:B309,buscaDEPOT!$L$4)</f>
        <v>0</v>
      </c>
      <c r="B309" t="s">
        <v>250</v>
      </c>
      <c r="C309" t="s">
        <v>11081</v>
      </c>
      <c r="D309" t="s">
        <v>699</v>
      </c>
      <c r="E309" t="s">
        <v>700</v>
      </c>
      <c r="F309" t="s">
        <v>10812</v>
      </c>
      <c r="G309" t="s">
        <v>10812</v>
      </c>
      <c r="P309" t="s">
        <v>701</v>
      </c>
      <c r="S309" t="s">
        <v>700</v>
      </c>
      <c r="T309" t="s">
        <v>702</v>
      </c>
      <c r="U309" t="s">
        <v>11419</v>
      </c>
      <c r="V309" t="s">
        <v>1175</v>
      </c>
    </row>
    <row r="310" spans="1:22">
      <c r="A310">
        <f>COUNTIF($B$2:B310,buscaDEPOT!$L$4)</f>
        <v>0</v>
      </c>
      <c r="B310" t="s">
        <v>250</v>
      </c>
      <c r="C310" t="s">
        <v>11081</v>
      </c>
      <c r="D310" t="s">
        <v>693</v>
      </c>
      <c r="E310" t="s">
        <v>694</v>
      </c>
      <c r="F310" t="s">
        <v>10812</v>
      </c>
      <c r="G310" t="s">
        <v>10812</v>
      </c>
      <c r="P310" t="s">
        <v>695</v>
      </c>
      <c r="S310" t="s">
        <v>694</v>
      </c>
      <c r="T310" t="s">
        <v>696</v>
      </c>
      <c r="U310" t="s">
        <v>697</v>
      </c>
      <c r="V310" t="s">
        <v>698</v>
      </c>
    </row>
    <row r="311" spans="1:22">
      <c r="A311">
        <f>COUNTIF($B$2:B311,buscaDEPOT!$L$4)</f>
        <v>0</v>
      </c>
      <c r="B311" t="s">
        <v>250</v>
      </c>
      <c r="C311" t="s">
        <v>11081</v>
      </c>
      <c r="D311" t="s">
        <v>687</v>
      </c>
      <c r="E311" t="s">
        <v>688</v>
      </c>
      <c r="F311" t="s">
        <v>10812</v>
      </c>
      <c r="G311" t="s">
        <v>10812</v>
      </c>
      <c r="P311" t="s">
        <v>689</v>
      </c>
      <c r="S311" t="s">
        <v>688</v>
      </c>
      <c r="T311" t="s">
        <v>690</v>
      </c>
      <c r="U311" t="s">
        <v>1174</v>
      </c>
      <c r="V311" t="s">
        <v>1175</v>
      </c>
    </row>
    <row r="312" spans="1:22">
      <c r="A312">
        <f>COUNTIF($B$2:B312,buscaDEPOT!$L$4)</f>
        <v>0</v>
      </c>
      <c r="B312" t="s">
        <v>1457</v>
      </c>
      <c r="C312" t="s">
        <v>11420</v>
      </c>
      <c r="D312" t="s">
        <v>1459</v>
      </c>
      <c r="E312" t="s">
        <v>1458</v>
      </c>
      <c r="F312" t="s">
        <v>10812</v>
      </c>
      <c r="G312" t="s">
        <v>10812</v>
      </c>
      <c r="O312" t="s">
        <v>10812</v>
      </c>
      <c r="P312" t="s">
        <v>1461</v>
      </c>
      <c r="S312" t="s">
        <v>1460</v>
      </c>
      <c r="U312" t="s">
        <v>1462</v>
      </c>
      <c r="V312" t="s">
        <v>1463</v>
      </c>
    </row>
    <row r="313" spans="1:22">
      <c r="A313">
        <f>COUNTIF($B$2:B313,buscaDEPOT!$L$4)</f>
        <v>0</v>
      </c>
      <c r="B313" t="s">
        <v>1464</v>
      </c>
      <c r="C313" t="s">
        <v>11421</v>
      </c>
      <c r="D313" t="s">
        <v>1472</v>
      </c>
      <c r="E313" t="s">
        <v>1473</v>
      </c>
      <c r="F313" t="s">
        <v>10812</v>
      </c>
      <c r="G313" t="s">
        <v>10812</v>
      </c>
      <c r="P313" t="s">
        <v>1474</v>
      </c>
      <c r="S313" t="s">
        <v>1467</v>
      </c>
      <c r="T313" t="s">
        <v>1475</v>
      </c>
      <c r="U313" t="s">
        <v>1470</v>
      </c>
      <c r="V313" t="s">
        <v>1471</v>
      </c>
    </row>
    <row r="314" spans="1:22">
      <c r="A314">
        <f>COUNTIF($B$2:B314,buscaDEPOT!$L$4)</f>
        <v>0</v>
      </c>
      <c r="B314" t="s">
        <v>1464</v>
      </c>
      <c r="C314" t="s">
        <v>11421</v>
      </c>
      <c r="D314" t="s">
        <v>1466</v>
      </c>
      <c r="E314" t="s">
        <v>1467</v>
      </c>
      <c r="F314" t="s">
        <v>10812</v>
      </c>
      <c r="G314" t="s">
        <v>10812</v>
      </c>
      <c r="O314" t="s">
        <v>10812</v>
      </c>
      <c r="P314" t="s">
        <v>11422</v>
      </c>
      <c r="S314" t="s">
        <v>1467</v>
      </c>
      <c r="T314" t="s">
        <v>1469</v>
      </c>
      <c r="U314" t="s">
        <v>11423</v>
      </c>
      <c r="V314" t="s">
        <v>11424</v>
      </c>
    </row>
    <row r="315" spans="1:22">
      <c r="A315">
        <f>COUNTIF($B$2:B315,buscaDEPOT!$L$4)</f>
        <v>0</v>
      </c>
      <c r="B315" t="s">
        <v>1476</v>
      </c>
      <c r="C315" t="s">
        <v>11425</v>
      </c>
      <c r="D315" t="s">
        <v>1478</v>
      </c>
      <c r="E315" t="s">
        <v>11426</v>
      </c>
      <c r="F315" t="s">
        <v>10812</v>
      </c>
      <c r="G315" t="s">
        <v>10812</v>
      </c>
      <c r="P315" t="s">
        <v>11427</v>
      </c>
      <c r="S315" t="s">
        <v>11426</v>
      </c>
      <c r="T315" t="s">
        <v>1481</v>
      </c>
      <c r="U315" t="s">
        <v>11428</v>
      </c>
      <c r="V315" t="s">
        <v>11429</v>
      </c>
    </row>
    <row r="316" spans="1:22">
      <c r="A316">
        <f>COUNTIF($B$2:B316,buscaDEPOT!$L$4)</f>
        <v>0</v>
      </c>
      <c r="B316" t="s">
        <v>1476</v>
      </c>
      <c r="C316" t="s">
        <v>11425</v>
      </c>
      <c r="D316" t="s">
        <v>1485</v>
      </c>
      <c r="E316" t="s">
        <v>1486</v>
      </c>
      <c r="F316" t="s">
        <v>10812</v>
      </c>
      <c r="G316" t="s">
        <v>10812</v>
      </c>
      <c r="P316" t="s">
        <v>11430</v>
      </c>
      <c r="Q316" t="s">
        <v>11431</v>
      </c>
      <c r="S316" t="s">
        <v>1487</v>
      </c>
      <c r="T316" t="s">
        <v>1490</v>
      </c>
      <c r="U316" t="s">
        <v>11432</v>
      </c>
      <c r="V316" t="s">
        <v>11433</v>
      </c>
    </row>
    <row r="317" spans="1:22">
      <c r="A317">
        <f>COUNTIF($B$2:B317,buscaDEPOT!$L$4)</f>
        <v>0</v>
      </c>
      <c r="B317" t="s">
        <v>1476</v>
      </c>
      <c r="C317" t="s">
        <v>11425</v>
      </c>
      <c r="D317" t="s">
        <v>1493</v>
      </c>
      <c r="E317" t="s">
        <v>11434</v>
      </c>
      <c r="F317" t="s">
        <v>10812</v>
      </c>
      <c r="G317" t="s">
        <v>10812</v>
      </c>
      <c r="P317" t="s">
        <v>11435</v>
      </c>
      <c r="S317" t="s">
        <v>11434</v>
      </c>
      <c r="T317" t="s">
        <v>1496</v>
      </c>
      <c r="U317" t="s">
        <v>11436</v>
      </c>
      <c r="V317" t="s">
        <v>11437</v>
      </c>
    </row>
    <row r="318" spans="1:22">
      <c r="A318">
        <f>COUNTIF($B$2:B318,buscaDEPOT!$L$4)</f>
        <v>0</v>
      </c>
      <c r="B318" t="s">
        <v>1476</v>
      </c>
      <c r="C318" t="s">
        <v>11425</v>
      </c>
      <c r="D318" t="s">
        <v>1484</v>
      </c>
      <c r="E318" t="s">
        <v>1487</v>
      </c>
      <c r="F318" t="s">
        <v>10812</v>
      </c>
      <c r="G318" t="s">
        <v>10812</v>
      </c>
      <c r="O318" t="s">
        <v>10812</v>
      </c>
      <c r="P318" t="s">
        <v>11430</v>
      </c>
      <c r="Q318" t="s">
        <v>11431</v>
      </c>
      <c r="S318" t="s">
        <v>1487</v>
      </c>
      <c r="T318" t="s">
        <v>1490</v>
      </c>
      <c r="U318" t="s">
        <v>11432</v>
      </c>
      <c r="V318" t="s">
        <v>11433</v>
      </c>
    </row>
    <row r="319" spans="1:22">
      <c r="A319">
        <f>COUNTIF($B$2:B319,buscaDEPOT!$L$4)</f>
        <v>0</v>
      </c>
      <c r="B319" t="s">
        <v>1476</v>
      </c>
      <c r="C319" t="s">
        <v>11425</v>
      </c>
      <c r="D319" t="s">
        <v>1500</v>
      </c>
      <c r="E319" t="s">
        <v>11438</v>
      </c>
      <c r="F319" t="s">
        <v>10812</v>
      </c>
      <c r="G319" t="s">
        <v>10812</v>
      </c>
      <c r="P319" t="s">
        <v>11439</v>
      </c>
      <c r="S319" t="s">
        <v>11438</v>
      </c>
      <c r="T319" t="s">
        <v>1503</v>
      </c>
      <c r="U319" t="s">
        <v>11440</v>
      </c>
      <c r="V319" t="s">
        <v>11440</v>
      </c>
    </row>
    <row r="320" spans="1:22">
      <c r="A320">
        <f>COUNTIF($B$2:B320,buscaDEPOT!$L$4)</f>
        <v>0</v>
      </c>
      <c r="B320" t="s">
        <v>1505</v>
      </c>
      <c r="C320" t="s">
        <v>11441</v>
      </c>
      <c r="D320" t="s">
        <v>1507</v>
      </c>
      <c r="E320" t="s">
        <v>1508</v>
      </c>
      <c r="F320" t="s">
        <v>10812</v>
      </c>
      <c r="G320" t="s">
        <v>10812</v>
      </c>
      <c r="O320" t="s">
        <v>10812</v>
      </c>
      <c r="P320" t="s">
        <v>1510</v>
      </c>
      <c r="Q320" t="s">
        <v>1511</v>
      </c>
      <c r="S320" t="s">
        <v>1509</v>
      </c>
      <c r="U320" t="s">
        <v>11442</v>
      </c>
      <c r="V320" t="s">
        <v>11442</v>
      </c>
    </row>
    <row r="321" spans="1:22">
      <c r="A321">
        <f>COUNTIF($B$2:B321,buscaDEPOT!$L$4)</f>
        <v>0</v>
      </c>
      <c r="B321" t="s">
        <v>1513</v>
      </c>
      <c r="C321" t="s">
        <v>11443</v>
      </c>
      <c r="D321" t="s">
        <v>1529</v>
      </c>
      <c r="E321" t="s">
        <v>1530</v>
      </c>
      <c r="F321" t="s">
        <v>10812</v>
      </c>
      <c r="G321" t="s">
        <v>10812</v>
      </c>
      <c r="P321" t="s">
        <v>11444</v>
      </c>
      <c r="Q321" t="s">
        <v>11445</v>
      </c>
      <c r="R321" t="s">
        <v>11446</v>
      </c>
      <c r="S321" t="s">
        <v>1522</v>
      </c>
      <c r="T321" t="s">
        <v>1526</v>
      </c>
      <c r="U321" t="s">
        <v>11447</v>
      </c>
      <c r="V321" t="s">
        <v>11448</v>
      </c>
    </row>
    <row r="322" spans="1:22">
      <c r="A322">
        <f>COUNTIF($B$2:B322,buscaDEPOT!$L$4)</f>
        <v>0</v>
      </c>
      <c r="B322" t="s">
        <v>1513</v>
      </c>
      <c r="C322" t="s">
        <v>11443</v>
      </c>
      <c r="D322" t="s">
        <v>1515</v>
      </c>
      <c r="E322" t="s">
        <v>1516</v>
      </c>
      <c r="F322" t="s">
        <v>10812</v>
      </c>
      <c r="G322" t="s">
        <v>10812</v>
      </c>
      <c r="P322" t="s">
        <v>11449</v>
      </c>
      <c r="S322" t="s">
        <v>11450</v>
      </c>
      <c r="U322" t="s">
        <v>11451</v>
      </c>
      <c r="V322" t="s">
        <v>11452</v>
      </c>
    </row>
    <row r="323" spans="1:22">
      <c r="A323">
        <f>COUNTIF($B$2:B323,buscaDEPOT!$L$4)</f>
        <v>0</v>
      </c>
      <c r="B323" t="s">
        <v>1513</v>
      </c>
      <c r="C323" t="s">
        <v>11443</v>
      </c>
      <c r="D323" t="s">
        <v>1521</v>
      </c>
      <c r="E323" t="s">
        <v>1522</v>
      </c>
      <c r="F323" t="s">
        <v>10812</v>
      </c>
      <c r="G323" t="s">
        <v>10812</v>
      </c>
      <c r="P323" t="s">
        <v>11453</v>
      </c>
      <c r="Q323" t="s">
        <v>11454</v>
      </c>
      <c r="R323" t="s">
        <v>11446</v>
      </c>
      <c r="S323" t="s">
        <v>1522</v>
      </c>
      <c r="T323" t="s">
        <v>1526</v>
      </c>
      <c r="U323" t="s">
        <v>11455</v>
      </c>
      <c r="V323" t="s">
        <v>11456</v>
      </c>
    </row>
    <row r="324" spans="1:22">
      <c r="A324">
        <f>COUNTIF($B$2:B324,buscaDEPOT!$L$4)</f>
        <v>0</v>
      </c>
      <c r="B324" t="s">
        <v>1534</v>
      </c>
      <c r="C324" t="s">
        <v>11457</v>
      </c>
      <c r="D324" t="s">
        <v>1587</v>
      </c>
      <c r="E324" t="s">
        <v>1588</v>
      </c>
      <c r="F324" t="s">
        <v>10812</v>
      </c>
      <c r="G324" t="s">
        <v>10812</v>
      </c>
      <c r="O324" t="s">
        <v>10812</v>
      </c>
      <c r="P324" t="s">
        <v>11458</v>
      </c>
      <c r="Q324" t="s">
        <v>11459</v>
      </c>
      <c r="S324" t="s">
        <v>11460</v>
      </c>
      <c r="T324" t="s">
        <v>1189</v>
      </c>
      <c r="U324" t="s">
        <v>1592</v>
      </c>
      <c r="V324" t="s">
        <v>1593</v>
      </c>
    </row>
    <row r="325" spans="1:22">
      <c r="A325">
        <f>COUNTIF($B$2:B325,buscaDEPOT!$L$4)</f>
        <v>0</v>
      </c>
      <c r="B325" t="s">
        <v>1534</v>
      </c>
      <c r="C325" t="s">
        <v>11457</v>
      </c>
      <c r="D325" t="s">
        <v>11461</v>
      </c>
      <c r="E325" t="s">
        <v>11462</v>
      </c>
      <c r="P325" t="s">
        <v>1547</v>
      </c>
      <c r="Q325" t="s">
        <v>1548</v>
      </c>
      <c r="S325" t="s">
        <v>1546</v>
      </c>
      <c r="T325" t="s">
        <v>1549</v>
      </c>
      <c r="U325" t="s">
        <v>11463</v>
      </c>
      <c r="V325" t="s">
        <v>11464</v>
      </c>
    </row>
    <row r="326" spans="1:22">
      <c r="A326">
        <f>COUNTIF($B$2:B326,buscaDEPOT!$L$4)</f>
        <v>0</v>
      </c>
      <c r="B326" t="s">
        <v>1534</v>
      </c>
      <c r="C326" t="s">
        <v>11457</v>
      </c>
      <c r="D326" t="s">
        <v>11465</v>
      </c>
      <c r="E326" t="s">
        <v>11466</v>
      </c>
      <c r="P326" t="s">
        <v>1547</v>
      </c>
      <c r="Q326" t="s">
        <v>1548</v>
      </c>
      <c r="S326" t="s">
        <v>1546</v>
      </c>
      <c r="T326" t="s">
        <v>1549</v>
      </c>
      <c r="U326" t="s">
        <v>11467</v>
      </c>
      <c r="V326" t="s">
        <v>11468</v>
      </c>
    </row>
    <row r="327" spans="1:22">
      <c r="A327">
        <f>COUNTIF($B$2:B327,buscaDEPOT!$L$4)</f>
        <v>0</v>
      </c>
      <c r="B327" t="s">
        <v>1534</v>
      </c>
      <c r="C327" t="s">
        <v>11457</v>
      </c>
      <c r="D327" t="s">
        <v>11469</v>
      </c>
      <c r="E327" t="s">
        <v>11470</v>
      </c>
      <c r="P327" t="s">
        <v>11471</v>
      </c>
      <c r="S327" t="s">
        <v>11472</v>
      </c>
      <c r="T327" t="s">
        <v>1584</v>
      </c>
      <c r="U327" t="s">
        <v>11473</v>
      </c>
      <c r="V327" t="s">
        <v>11474</v>
      </c>
    </row>
    <row r="328" spans="1:22">
      <c r="A328">
        <f>COUNTIF($B$2:B328,buscaDEPOT!$L$4)</f>
        <v>0</v>
      </c>
      <c r="B328" t="s">
        <v>1534</v>
      </c>
      <c r="C328" t="s">
        <v>11457</v>
      </c>
      <c r="D328" t="s">
        <v>11475</v>
      </c>
      <c r="E328" t="s">
        <v>11476</v>
      </c>
      <c r="P328" t="s">
        <v>1547</v>
      </c>
      <c r="Q328" t="s">
        <v>1548</v>
      </c>
      <c r="S328" t="s">
        <v>1546</v>
      </c>
      <c r="T328" t="s">
        <v>1549</v>
      </c>
      <c r="U328" t="s">
        <v>11477</v>
      </c>
      <c r="V328" t="s">
        <v>11464</v>
      </c>
    </row>
    <row r="329" spans="1:22">
      <c r="A329">
        <f>COUNTIF($B$2:B329,buscaDEPOT!$L$4)</f>
        <v>0</v>
      </c>
      <c r="B329" t="s">
        <v>1534</v>
      </c>
      <c r="C329" t="s">
        <v>11457</v>
      </c>
      <c r="D329" t="s">
        <v>11478</v>
      </c>
      <c r="E329" t="s">
        <v>11479</v>
      </c>
      <c r="O329" t="s">
        <v>10812</v>
      </c>
      <c r="P329" t="s">
        <v>1547</v>
      </c>
      <c r="Q329" t="s">
        <v>1548</v>
      </c>
      <c r="S329" t="s">
        <v>1546</v>
      </c>
      <c r="T329" t="s">
        <v>1549</v>
      </c>
      <c r="U329" t="s">
        <v>11480</v>
      </c>
      <c r="V329" t="s">
        <v>11481</v>
      </c>
    </row>
    <row r="330" spans="1:22">
      <c r="A330">
        <f>COUNTIF($B$2:B330,buscaDEPOT!$L$4)</f>
        <v>0</v>
      </c>
      <c r="B330" t="s">
        <v>1534</v>
      </c>
      <c r="C330" t="s">
        <v>11457</v>
      </c>
      <c r="D330" t="s">
        <v>1544</v>
      </c>
      <c r="E330" t="s">
        <v>1545</v>
      </c>
      <c r="F330" t="s">
        <v>10812</v>
      </c>
      <c r="G330" t="s">
        <v>10812</v>
      </c>
      <c r="O330" t="s">
        <v>10812</v>
      </c>
      <c r="P330" t="s">
        <v>1547</v>
      </c>
      <c r="Q330" t="s">
        <v>1548</v>
      </c>
      <c r="S330" t="s">
        <v>1546</v>
      </c>
      <c r="T330" t="s">
        <v>1549</v>
      </c>
      <c r="U330" t="s">
        <v>11482</v>
      </c>
      <c r="V330" t="s">
        <v>11483</v>
      </c>
    </row>
    <row r="331" spans="1:22">
      <c r="A331">
        <f>COUNTIF($B$2:B331,buscaDEPOT!$L$4)</f>
        <v>0</v>
      </c>
      <c r="B331" t="s">
        <v>1534</v>
      </c>
      <c r="C331" t="s">
        <v>11457</v>
      </c>
      <c r="D331" t="s">
        <v>11484</v>
      </c>
      <c r="E331" t="s">
        <v>11485</v>
      </c>
    </row>
    <row r="332" spans="1:22">
      <c r="A332">
        <f>COUNTIF($B$2:B332,buscaDEPOT!$L$4)</f>
        <v>0</v>
      </c>
      <c r="B332" t="s">
        <v>1534</v>
      </c>
      <c r="C332" t="s">
        <v>11457</v>
      </c>
      <c r="D332" t="s">
        <v>11486</v>
      </c>
      <c r="E332" t="s">
        <v>11487</v>
      </c>
      <c r="P332" t="s">
        <v>11488</v>
      </c>
      <c r="S332" t="s">
        <v>11489</v>
      </c>
      <c r="T332" t="s">
        <v>1584</v>
      </c>
      <c r="U332" t="s">
        <v>11490</v>
      </c>
      <c r="V332" t="s">
        <v>11491</v>
      </c>
    </row>
    <row r="333" spans="1:22">
      <c r="A333">
        <f>COUNTIF($B$2:B333,buscaDEPOT!$L$4)</f>
        <v>0</v>
      </c>
      <c r="B333" t="s">
        <v>1534</v>
      </c>
      <c r="C333" t="s">
        <v>11457</v>
      </c>
      <c r="D333" t="s">
        <v>1552</v>
      </c>
      <c r="E333" t="s">
        <v>11492</v>
      </c>
      <c r="P333" t="s">
        <v>11493</v>
      </c>
      <c r="Q333" t="s">
        <v>11494</v>
      </c>
      <c r="S333" t="s">
        <v>11495</v>
      </c>
      <c r="T333" t="s">
        <v>1549</v>
      </c>
      <c r="U333" t="s">
        <v>11496</v>
      </c>
      <c r="V333" t="s">
        <v>11483</v>
      </c>
    </row>
    <row r="334" spans="1:22">
      <c r="A334">
        <f>COUNTIF($B$2:B334,buscaDEPOT!$L$4)</f>
        <v>0</v>
      </c>
      <c r="B334" t="s">
        <v>1534</v>
      </c>
      <c r="C334" t="s">
        <v>11457</v>
      </c>
      <c r="D334" t="s">
        <v>11497</v>
      </c>
      <c r="E334" t="s">
        <v>11498</v>
      </c>
      <c r="P334" t="s">
        <v>1547</v>
      </c>
      <c r="Q334" t="s">
        <v>1548</v>
      </c>
      <c r="S334" t="s">
        <v>1546</v>
      </c>
      <c r="T334" t="s">
        <v>1549</v>
      </c>
      <c r="U334" t="s">
        <v>11463</v>
      </c>
      <c r="V334" t="s">
        <v>11464</v>
      </c>
    </row>
    <row r="335" spans="1:22">
      <c r="A335">
        <f>COUNTIF($B$2:B335,buscaDEPOT!$L$4)</f>
        <v>0</v>
      </c>
      <c r="B335" t="s">
        <v>1534</v>
      </c>
      <c r="C335" t="s">
        <v>11457</v>
      </c>
      <c r="D335" t="s">
        <v>11499</v>
      </c>
      <c r="E335" t="s">
        <v>11500</v>
      </c>
      <c r="L335" t="s">
        <v>10812</v>
      </c>
      <c r="M335" t="s">
        <v>10812</v>
      </c>
      <c r="P335" t="s">
        <v>1547</v>
      </c>
      <c r="Q335" t="s">
        <v>1548</v>
      </c>
      <c r="S335" t="s">
        <v>1546</v>
      </c>
      <c r="T335" t="s">
        <v>1549</v>
      </c>
      <c r="U335" t="s">
        <v>11501</v>
      </c>
      <c r="V335" t="s">
        <v>11502</v>
      </c>
    </row>
    <row r="336" spans="1:22">
      <c r="A336">
        <f>COUNTIF($B$2:B336,buscaDEPOT!$L$4)</f>
        <v>0</v>
      </c>
      <c r="B336" t="s">
        <v>1534</v>
      </c>
      <c r="C336" t="s">
        <v>11457</v>
      </c>
      <c r="D336" t="s">
        <v>11503</v>
      </c>
      <c r="E336" t="s">
        <v>11504</v>
      </c>
      <c r="P336" t="s">
        <v>11493</v>
      </c>
      <c r="Q336" t="s">
        <v>1548</v>
      </c>
      <c r="S336" t="s">
        <v>11495</v>
      </c>
      <c r="T336" t="s">
        <v>1549</v>
      </c>
      <c r="U336" t="s">
        <v>11505</v>
      </c>
      <c r="V336" t="s">
        <v>11506</v>
      </c>
    </row>
    <row r="337" spans="1:22">
      <c r="A337">
        <f>COUNTIF($B$2:B337,buscaDEPOT!$L$4)</f>
        <v>0</v>
      </c>
      <c r="B337" t="s">
        <v>1534</v>
      </c>
      <c r="C337" t="s">
        <v>11457</v>
      </c>
      <c r="D337" t="s">
        <v>11507</v>
      </c>
      <c r="E337" t="s">
        <v>11508</v>
      </c>
      <c r="P337" t="s">
        <v>11509</v>
      </c>
      <c r="S337" t="s">
        <v>11510</v>
      </c>
      <c r="T337" t="s">
        <v>1560</v>
      </c>
      <c r="U337" t="s">
        <v>11511</v>
      </c>
      <c r="V337" t="s">
        <v>11512</v>
      </c>
    </row>
    <row r="338" spans="1:22">
      <c r="A338">
        <f>COUNTIF($B$2:B338,buscaDEPOT!$L$4)</f>
        <v>0</v>
      </c>
      <c r="B338" t="s">
        <v>1534</v>
      </c>
      <c r="C338" t="s">
        <v>11457</v>
      </c>
      <c r="D338" t="s">
        <v>1556</v>
      </c>
      <c r="E338" t="s">
        <v>1557</v>
      </c>
      <c r="F338" t="s">
        <v>10812</v>
      </c>
      <c r="G338" t="s">
        <v>10812</v>
      </c>
      <c r="O338" t="s">
        <v>10812</v>
      </c>
      <c r="P338" t="s">
        <v>1559</v>
      </c>
      <c r="S338" t="s">
        <v>1558</v>
      </c>
      <c r="T338" t="s">
        <v>1560</v>
      </c>
      <c r="U338" t="s">
        <v>11513</v>
      </c>
      <c r="V338" t="s">
        <v>11514</v>
      </c>
    </row>
    <row r="339" spans="1:22">
      <c r="A339">
        <f>COUNTIF($B$2:B339,buscaDEPOT!$L$4)</f>
        <v>0</v>
      </c>
      <c r="B339" t="s">
        <v>1534</v>
      </c>
      <c r="C339" t="s">
        <v>11457</v>
      </c>
      <c r="D339" t="s">
        <v>1563</v>
      </c>
      <c r="E339" t="s">
        <v>11515</v>
      </c>
      <c r="P339" t="s">
        <v>11509</v>
      </c>
      <c r="S339" t="s">
        <v>11516</v>
      </c>
      <c r="T339" t="s">
        <v>1560</v>
      </c>
      <c r="U339" t="s">
        <v>11517</v>
      </c>
      <c r="V339" t="s">
        <v>11518</v>
      </c>
    </row>
    <row r="340" spans="1:22">
      <c r="A340">
        <f>COUNTIF($B$2:B340,buscaDEPOT!$L$4)</f>
        <v>0</v>
      </c>
      <c r="B340" t="s">
        <v>1534</v>
      </c>
      <c r="C340" t="s">
        <v>11457</v>
      </c>
      <c r="D340" t="s">
        <v>11519</v>
      </c>
      <c r="E340" t="s">
        <v>11520</v>
      </c>
      <c r="N340" t="s">
        <v>10812</v>
      </c>
      <c r="P340" t="s">
        <v>11521</v>
      </c>
      <c r="S340" t="s">
        <v>11522</v>
      </c>
      <c r="T340" t="s">
        <v>1584</v>
      </c>
      <c r="U340" t="s">
        <v>11523</v>
      </c>
      <c r="V340" t="s">
        <v>10989</v>
      </c>
    </row>
    <row r="341" spans="1:22">
      <c r="A341">
        <f>COUNTIF($B$2:B341,buscaDEPOT!$L$4)</f>
        <v>0</v>
      </c>
      <c r="B341" t="s">
        <v>1534</v>
      </c>
      <c r="C341" t="s">
        <v>11457</v>
      </c>
      <c r="D341" t="s">
        <v>11524</v>
      </c>
      <c r="E341" t="s">
        <v>11525</v>
      </c>
      <c r="N341" t="s">
        <v>10812</v>
      </c>
      <c r="P341" t="s">
        <v>11521</v>
      </c>
      <c r="S341" t="s">
        <v>11522</v>
      </c>
      <c r="T341" t="s">
        <v>1584</v>
      </c>
      <c r="U341" t="s">
        <v>11523</v>
      </c>
      <c r="V341" t="s">
        <v>10989</v>
      </c>
    </row>
    <row r="342" spans="1:22">
      <c r="A342">
        <f>COUNTIF($B$2:B342,buscaDEPOT!$L$4)</f>
        <v>0</v>
      </c>
      <c r="B342" t="s">
        <v>1534</v>
      </c>
      <c r="C342" t="s">
        <v>11457</v>
      </c>
      <c r="D342" t="s">
        <v>1567</v>
      </c>
      <c r="E342" t="s">
        <v>1568</v>
      </c>
      <c r="F342" t="s">
        <v>10812</v>
      </c>
      <c r="G342" t="s">
        <v>10812</v>
      </c>
      <c r="P342" t="s">
        <v>1570</v>
      </c>
      <c r="S342" t="s">
        <v>1569</v>
      </c>
      <c r="T342" t="s">
        <v>1571</v>
      </c>
      <c r="U342" t="s">
        <v>1716</v>
      </c>
      <c r="V342" t="s">
        <v>1716</v>
      </c>
    </row>
    <row r="343" spans="1:22">
      <c r="A343">
        <f>COUNTIF($B$2:B343,buscaDEPOT!$L$4)</f>
        <v>0</v>
      </c>
      <c r="B343" t="s">
        <v>1534</v>
      </c>
      <c r="C343" t="s">
        <v>11457</v>
      </c>
      <c r="D343" t="s">
        <v>1573</v>
      </c>
      <c r="E343" t="s">
        <v>1574</v>
      </c>
      <c r="F343" t="s">
        <v>10812</v>
      </c>
      <c r="G343" t="s">
        <v>10812</v>
      </c>
      <c r="O343" t="s">
        <v>10812</v>
      </c>
      <c r="P343" t="s">
        <v>11526</v>
      </c>
      <c r="S343" t="s">
        <v>1575</v>
      </c>
      <c r="T343" t="s">
        <v>1577</v>
      </c>
      <c r="U343" t="s">
        <v>11527</v>
      </c>
      <c r="V343" t="s">
        <v>11528</v>
      </c>
    </row>
    <row r="344" spans="1:22">
      <c r="A344">
        <f>COUNTIF($B$2:B344,buscaDEPOT!$L$4)</f>
        <v>0</v>
      </c>
      <c r="B344" t="s">
        <v>1534</v>
      </c>
      <c r="C344" t="s">
        <v>11457</v>
      </c>
      <c r="D344" t="s">
        <v>1572</v>
      </c>
      <c r="E344" t="s">
        <v>11529</v>
      </c>
      <c r="I344" t="s">
        <v>10812</v>
      </c>
      <c r="O344" t="s">
        <v>10812</v>
      </c>
      <c r="P344" t="s">
        <v>11488</v>
      </c>
      <c r="S344" t="s">
        <v>1569</v>
      </c>
      <c r="T344" t="s">
        <v>1584</v>
      </c>
      <c r="U344" t="s">
        <v>11530</v>
      </c>
      <c r="V344" t="s">
        <v>11531</v>
      </c>
    </row>
    <row r="345" spans="1:22">
      <c r="A345">
        <f>COUNTIF($B$2:B345,buscaDEPOT!$L$4)</f>
        <v>0</v>
      </c>
      <c r="B345" t="s">
        <v>1534</v>
      </c>
      <c r="C345" t="s">
        <v>11457</v>
      </c>
      <c r="D345" t="s">
        <v>1580</v>
      </c>
      <c r="E345" t="s">
        <v>1581</v>
      </c>
      <c r="F345" t="s">
        <v>10812</v>
      </c>
      <c r="G345" t="s">
        <v>10812</v>
      </c>
      <c r="O345" t="s">
        <v>10812</v>
      </c>
      <c r="P345" t="s">
        <v>1582</v>
      </c>
      <c r="Q345" t="s">
        <v>1583</v>
      </c>
      <c r="S345" t="s">
        <v>1569</v>
      </c>
      <c r="T345" t="s">
        <v>1584</v>
      </c>
      <c r="U345" t="s">
        <v>11532</v>
      </c>
      <c r="V345" t="s">
        <v>1586</v>
      </c>
    </row>
    <row r="346" spans="1:22">
      <c r="A346">
        <f>COUNTIF($B$2:B346,buscaDEPOT!$L$4)</f>
        <v>0</v>
      </c>
      <c r="B346" t="s">
        <v>1534</v>
      </c>
      <c r="C346" t="s">
        <v>11457</v>
      </c>
      <c r="D346" t="s">
        <v>1536</v>
      </c>
      <c r="E346" t="s">
        <v>1537</v>
      </c>
      <c r="F346" t="s">
        <v>10812</v>
      </c>
      <c r="G346" t="s">
        <v>10812</v>
      </c>
      <c r="P346" t="s">
        <v>11533</v>
      </c>
      <c r="S346" t="s">
        <v>11534</v>
      </c>
      <c r="T346" t="s">
        <v>1540</v>
      </c>
      <c r="U346" t="s">
        <v>11535</v>
      </c>
      <c r="V346" t="s">
        <v>11536</v>
      </c>
    </row>
    <row r="347" spans="1:22">
      <c r="A347">
        <f>COUNTIF($B$2:B347,buscaDEPOT!$L$4)</f>
        <v>0</v>
      </c>
      <c r="B347" t="s">
        <v>1534</v>
      </c>
      <c r="C347" t="s">
        <v>11457</v>
      </c>
      <c r="D347" t="s">
        <v>11537</v>
      </c>
      <c r="E347" t="s">
        <v>11538</v>
      </c>
      <c r="P347" t="s">
        <v>11488</v>
      </c>
      <c r="S347" t="s">
        <v>11489</v>
      </c>
      <c r="T347" t="s">
        <v>1584</v>
      </c>
      <c r="U347" t="s">
        <v>11490</v>
      </c>
      <c r="V347" t="s">
        <v>11491</v>
      </c>
    </row>
    <row r="348" spans="1:22">
      <c r="A348">
        <f>COUNTIF($B$2:B348,buscaDEPOT!$L$4)</f>
        <v>0</v>
      </c>
      <c r="B348" t="s">
        <v>1534</v>
      </c>
      <c r="C348" t="s">
        <v>11457</v>
      </c>
      <c r="D348" t="s">
        <v>11539</v>
      </c>
      <c r="E348" t="s">
        <v>11540</v>
      </c>
      <c r="P348" t="s">
        <v>11488</v>
      </c>
      <c r="S348" t="s">
        <v>1569</v>
      </c>
      <c r="T348" t="s">
        <v>1584</v>
      </c>
      <c r="U348" t="s">
        <v>11490</v>
      </c>
      <c r="V348" t="s">
        <v>11491</v>
      </c>
    </row>
    <row r="349" spans="1:22">
      <c r="A349">
        <f>COUNTIF($B$2:B349,buscaDEPOT!$L$4)</f>
        <v>0</v>
      </c>
      <c r="B349" t="s">
        <v>1534</v>
      </c>
      <c r="C349" t="s">
        <v>11457</v>
      </c>
      <c r="D349" t="s">
        <v>11541</v>
      </c>
      <c r="E349" t="s">
        <v>11542</v>
      </c>
      <c r="P349" t="s">
        <v>11488</v>
      </c>
      <c r="S349" t="s">
        <v>11489</v>
      </c>
      <c r="T349" t="s">
        <v>1584</v>
      </c>
      <c r="U349" t="s">
        <v>11490</v>
      </c>
      <c r="V349" t="s">
        <v>11491</v>
      </c>
    </row>
    <row r="350" spans="1:22">
      <c r="A350">
        <f>COUNTIF($B$2:B350,buscaDEPOT!$L$4)</f>
        <v>0</v>
      </c>
      <c r="B350" t="s">
        <v>1534</v>
      </c>
      <c r="C350" t="s">
        <v>11457</v>
      </c>
      <c r="D350" t="s">
        <v>11543</v>
      </c>
      <c r="E350" t="s">
        <v>11544</v>
      </c>
      <c r="O350" t="s">
        <v>10812</v>
      </c>
      <c r="P350" t="s">
        <v>11493</v>
      </c>
      <c r="Q350" t="s">
        <v>1548</v>
      </c>
      <c r="S350" t="s">
        <v>11495</v>
      </c>
      <c r="T350" t="s">
        <v>11545</v>
      </c>
      <c r="U350" t="s">
        <v>11546</v>
      </c>
      <c r="V350" t="s">
        <v>11512</v>
      </c>
    </row>
    <row r="351" spans="1:22">
      <c r="A351">
        <f>COUNTIF($B$2:B351,buscaDEPOT!$L$4)</f>
        <v>0</v>
      </c>
      <c r="B351" t="s">
        <v>1534</v>
      </c>
      <c r="C351" t="s">
        <v>11457</v>
      </c>
      <c r="D351" t="s">
        <v>11547</v>
      </c>
      <c r="E351" t="s">
        <v>11548</v>
      </c>
      <c r="O351" t="s">
        <v>10812</v>
      </c>
      <c r="P351" t="s">
        <v>11493</v>
      </c>
      <c r="Q351" t="s">
        <v>1548</v>
      </c>
      <c r="S351" t="s">
        <v>11495</v>
      </c>
      <c r="T351" t="s">
        <v>1549</v>
      </c>
      <c r="U351" t="s">
        <v>11546</v>
      </c>
      <c r="V351" t="s">
        <v>11512</v>
      </c>
    </row>
    <row r="352" spans="1:22">
      <c r="A352">
        <f>COUNTIF($B$2:B352,buscaDEPOT!$L$4)</f>
        <v>0</v>
      </c>
      <c r="B352" t="s">
        <v>1534</v>
      </c>
      <c r="C352" t="s">
        <v>11457</v>
      </c>
      <c r="D352" t="s">
        <v>11549</v>
      </c>
      <c r="E352" t="s">
        <v>11550</v>
      </c>
      <c r="O352" t="s">
        <v>10812</v>
      </c>
      <c r="P352" t="s">
        <v>11493</v>
      </c>
      <c r="Q352" t="s">
        <v>1548</v>
      </c>
      <c r="S352" t="s">
        <v>11495</v>
      </c>
      <c r="T352" t="s">
        <v>1549</v>
      </c>
      <c r="U352" t="s">
        <v>11546</v>
      </c>
      <c r="V352" t="s">
        <v>11512</v>
      </c>
    </row>
    <row r="353" spans="1:22">
      <c r="A353">
        <f>COUNTIF($B$2:B353,buscaDEPOT!$L$4)</f>
        <v>0</v>
      </c>
      <c r="B353" t="s">
        <v>1534</v>
      </c>
      <c r="C353" t="s">
        <v>11457</v>
      </c>
      <c r="D353" t="s">
        <v>11551</v>
      </c>
      <c r="E353" t="s">
        <v>11552</v>
      </c>
      <c r="O353" t="s">
        <v>10812</v>
      </c>
      <c r="P353" t="s">
        <v>11493</v>
      </c>
      <c r="Q353" t="s">
        <v>1548</v>
      </c>
      <c r="S353" t="s">
        <v>11495</v>
      </c>
      <c r="T353" t="s">
        <v>1549</v>
      </c>
      <c r="U353" t="s">
        <v>11546</v>
      </c>
      <c r="V353" t="s">
        <v>11512</v>
      </c>
    </row>
    <row r="354" spans="1:22">
      <c r="A354">
        <f>COUNTIF($B$2:B354,buscaDEPOT!$L$4)</f>
        <v>0</v>
      </c>
      <c r="B354" t="s">
        <v>1534</v>
      </c>
      <c r="C354" t="s">
        <v>11457</v>
      </c>
      <c r="D354" t="s">
        <v>11553</v>
      </c>
      <c r="E354" t="s">
        <v>11554</v>
      </c>
      <c r="O354" t="s">
        <v>10812</v>
      </c>
      <c r="P354" t="s">
        <v>11493</v>
      </c>
      <c r="Q354" t="s">
        <v>1548</v>
      </c>
      <c r="S354" t="s">
        <v>11495</v>
      </c>
      <c r="T354" t="s">
        <v>1549</v>
      </c>
      <c r="U354" t="s">
        <v>11546</v>
      </c>
      <c r="V354" t="s">
        <v>11512</v>
      </c>
    </row>
    <row r="355" spans="1:22">
      <c r="A355">
        <f>COUNTIF($B$2:B355,buscaDEPOT!$L$4)</f>
        <v>0</v>
      </c>
      <c r="B355" t="s">
        <v>1534</v>
      </c>
      <c r="C355" t="s">
        <v>11457</v>
      </c>
      <c r="D355" t="s">
        <v>11555</v>
      </c>
      <c r="E355" t="s">
        <v>11556</v>
      </c>
      <c r="O355" t="s">
        <v>10812</v>
      </c>
      <c r="P355" t="s">
        <v>11493</v>
      </c>
      <c r="Q355" t="s">
        <v>1548</v>
      </c>
      <c r="S355" t="s">
        <v>11495</v>
      </c>
      <c r="T355" t="s">
        <v>1549</v>
      </c>
      <c r="U355" t="s">
        <v>11546</v>
      </c>
      <c r="V355" t="s">
        <v>11512</v>
      </c>
    </row>
    <row r="356" spans="1:22">
      <c r="A356">
        <f>COUNTIF($B$2:B356,buscaDEPOT!$L$4)</f>
        <v>0</v>
      </c>
      <c r="B356" t="s">
        <v>1534</v>
      </c>
      <c r="C356" t="s">
        <v>11457</v>
      </c>
      <c r="D356" t="s">
        <v>11557</v>
      </c>
      <c r="E356" t="s">
        <v>11558</v>
      </c>
      <c r="O356" t="s">
        <v>10812</v>
      </c>
      <c r="P356" t="s">
        <v>11493</v>
      </c>
      <c r="Q356" t="s">
        <v>1548</v>
      </c>
      <c r="S356" t="s">
        <v>11495</v>
      </c>
      <c r="T356" t="s">
        <v>1549</v>
      </c>
      <c r="U356" t="s">
        <v>11546</v>
      </c>
      <c r="V356" t="s">
        <v>11512</v>
      </c>
    </row>
    <row r="357" spans="1:22">
      <c r="A357">
        <f>COUNTIF($B$2:B357,buscaDEPOT!$L$4)</f>
        <v>0</v>
      </c>
      <c r="B357" t="s">
        <v>1534</v>
      </c>
      <c r="C357" t="s">
        <v>11457</v>
      </c>
      <c r="D357" t="s">
        <v>11559</v>
      </c>
      <c r="E357" t="s">
        <v>11560</v>
      </c>
      <c r="O357" t="s">
        <v>10812</v>
      </c>
      <c r="P357" t="s">
        <v>11493</v>
      </c>
      <c r="Q357" t="s">
        <v>1548</v>
      </c>
      <c r="S357" t="s">
        <v>11495</v>
      </c>
      <c r="T357" t="s">
        <v>1549</v>
      </c>
      <c r="U357" t="s">
        <v>11546</v>
      </c>
      <c r="V357" t="s">
        <v>11512</v>
      </c>
    </row>
    <row r="358" spans="1:22">
      <c r="A358">
        <f>COUNTIF($B$2:B358,buscaDEPOT!$L$4)</f>
        <v>0</v>
      </c>
      <c r="B358" t="s">
        <v>1534</v>
      </c>
      <c r="C358" t="s">
        <v>11457</v>
      </c>
      <c r="D358" t="s">
        <v>11561</v>
      </c>
      <c r="E358" t="s">
        <v>11562</v>
      </c>
      <c r="O358" t="s">
        <v>10812</v>
      </c>
      <c r="P358" t="s">
        <v>11493</v>
      </c>
      <c r="Q358" t="s">
        <v>1548</v>
      </c>
      <c r="S358" t="s">
        <v>11495</v>
      </c>
      <c r="T358" t="s">
        <v>1549</v>
      </c>
      <c r="U358" t="s">
        <v>11546</v>
      </c>
      <c r="V358" t="s">
        <v>11512</v>
      </c>
    </row>
    <row r="359" spans="1:22">
      <c r="A359">
        <f>COUNTIF($B$2:B359,buscaDEPOT!$L$4)</f>
        <v>0</v>
      </c>
      <c r="B359" t="s">
        <v>1534</v>
      </c>
      <c r="C359" t="s">
        <v>11457</v>
      </c>
      <c r="D359" t="s">
        <v>11563</v>
      </c>
      <c r="E359" t="s">
        <v>11564</v>
      </c>
      <c r="O359" t="s">
        <v>10812</v>
      </c>
      <c r="P359" t="s">
        <v>11493</v>
      </c>
      <c r="Q359" t="s">
        <v>1548</v>
      </c>
      <c r="S359" t="s">
        <v>11495</v>
      </c>
      <c r="T359" t="s">
        <v>1549</v>
      </c>
      <c r="U359" t="s">
        <v>11546</v>
      </c>
      <c r="V359" t="s">
        <v>11512</v>
      </c>
    </row>
    <row r="360" spans="1:22">
      <c r="A360">
        <f>COUNTIF($B$2:B360,buscaDEPOT!$L$4)</f>
        <v>0</v>
      </c>
      <c r="B360" t="s">
        <v>1534</v>
      </c>
      <c r="C360" t="s">
        <v>11457</v>
      </c>
      <c r="D360" t="s">
        <v>11565</v>
      </c>
      <c r="E360" t="s">
        <v>11566</v>
      </c>
      <c r="O360" t="s">
        <v>10812</v>
      </c>
      <c r="P360" t="s">
        <v>11493</v>
      </c>
      <c r="Q360" t="s">
        <v>1548</v>
      </c>
      <c r="S360" t="s">
        <v>11495</v>
      </c>
      <c r="T360" t="s">
        <v>1549</v>
      </c>
      <c r="U360" t="s">
        <v>11546</v>
      </c>
      <c r="V360" t="s">
        <v>11512</v>
      </c>
    </row>
    <row r="361" spans="1:22">
      <c r="A361">
        <f>COUNTIF($B$2:B361,buscaDEPOT!$L$4)</f>
        <v>0</v>
      </c>
      <c r="B361" t="s">
        <v>1534</v>
      </c>
      <c r="C361" t="s">
        <v>11457</v>
      </c>
      <c r="D361" t="s">
        <v>11567</v>
      </c>
      <c r="E361" t="s">
        <v>11568</v>
      </c>
      <c r="O361" t="s">
        <v>10812</v>
      </c>
      <c r="P361" t="s">
        <v>11493</v>
      </c>
      <c r="Q361" t="s">
        <v>1548</v>
      </c>
      <c r="S361" t="s">
        <v>11495</v>
      </c>
      <c r="T361" t="s">
        <v>1549</v>
      </c>
      <c r="U361" t="s">
        <v>11546</v>
      </c>
      <c r="V361" t="s">
        <v>11512</v>
      </c>
    </row>
    <row r="362" spans="1:22">
      <c r="A362">
        <f>COUNTIF($B$2:B362,buscaDEPOT!$L$4)</f>
        <v>0</v>
      </c>
      <c r="B362" t="s">
        <v>1534</v>
      </c>
      <c r="C362" t="s">
        <v>11457</v>
      </c>
      <c r="D362" t="s">
        <v>11569</v>
      </c>
      <c r="E362" t="s">
        <v>11570</v>
      </c>
      <c r="O362" t="s">
        <v>10812</v>
      </c>
      <c r="P362" t="s">
        <v>11493</v>
      </c>
      <c r="Q362" t="s">
        <v>1548</v>
      </c>
      <c r="S362" t="s">
        <v>11495</v>
      </c>
      <c r="T362" t="s">
        <v>1549</v>
      </c>
      <c r="U362" t="s">
        <v>11546</v>
      </c>
      <c r="V362" t="s">
        <v>11512</v>
      </c>
    </row>
    <row r="363" spans="1:22">
      <c r="A363">
        <f>COUNTIF($B$2:B363,buscaDEPOT!$L$4)</f>
        <v>0</v>
      </c>
      <c r="B363" t="s">
        <v>1534</v>
      </c>
      <c r="C363" t="s">
        <v>11457</v>
      </c>
      <c r="D363" t="s">
        <v>11571</v>
      </c>
      <c r="E363" t="s">
        <v>11572</v>
      </c>
      <c r="O363" t="s">
        <v>10812</v>
      </c>
      <c r="P363" t="s">
        <v>11493</v>
      </c>
      <c r="Q363" t="s">
        <v>1548</v>
      </c>
      <c r="S363" t="s">
        <v>11495</v>
      </c>
      <c r="T363" t="s">
        <v>1549</v>
      </c>
      <c r="U363" t="s">
        <v>11546</v>
      </c>
      <c r="V363" t="s">
        <v>11512</v>
      </c>
    </row>
    <row r="364" spans="1:22">
      <c r="A364">
        <f>COUNTIF($B$2:B364,buscaDEPOT!$L$4)</f>
        <v>0</v>
      </c>
      <c r="B364" t="s">
        <v>1534</v>
      </c>
      <c r="C364" t="s">
        <v>11457</v>
      </c>
      <c r="D364" t="s">
        <v>11573</v>
      </c>
      <c r="E364" t="s">
        <v>11574</v>
      </c>
      <c r="O364" t="s">
        <v>10812</v>
      </c>
      <c r="P364" t="s">
        <v>11494</v>
      </c>
      <c r="S364" t="s">
        <v>11575</v>
      </c>
      <c r="T364" t="s">
        <v>11545</v>
      </c>
      <c r="U364" t="s">
        <v>11546</v>
      </c>
      <c r="V364" t="s">
        <v>11512</v>
      </c>
    </row>
    <row r="365" spans="1:22">
      <c r="A365">
        <f>COUNTIF($B$2:B365,buscaDEPOT!$L$4)</f>
        <v>0</v>
      </c>
      <c r="B365" t="s">
        <v>1534</v>
      </c>
      <c r="C365" t="s">
        <v>11457</v>
      </c>
      <c r="D365" t="s">
        <v>11576</v>
      </c>
      <c r="E365" t="s">
        <v>11577</v>
      </c>
      <c r="P365" t="s">
        <v>11488</v>
      </c>
      <c r="S365" t="s">
        <v>1569</v>
      </c>
      <c r="T365" t="s">
        <v>1584</v>
      </c>
      <c r="U365" t="s">
        <v>11578</v>
      </c>
      <c r="V365" t="s">
        <v>11579</v>
      </c>
    </row>
    <row r="366" spans="1:22">
      <c r="A366">
        <f>COUNTIF($B$2:B366,buscaDEPOT!$L$4)</f>
        <v>0</v>
      </c>
      <c r="B366" t="s">
        <v>1534</v>
      </c>
      <c r="C366" t="s">
        <v>11457</v>
      </c>
      <c r="D366" t="s">
        <v>11580</v>
      </c>
      <c r="E366" t="s">
        <v>11581</v>
      </c>
      <c r="P366" t="s">
        <v>11488</v>
      </c>
      <c r="S366" t="s">
        <v>11489</v>
      </c>
      <c r="T366" t="s">
        <v>1584</v>
      </c>
      <c r="U366" t="s">
        <v>11490</v>
      </c>
      <c r="V366" t="s">
        <v>11491</v>
      </c>
    </row>
    <row r="367" spans="1:22">
      <c r="A367">
        <f>COUNTIF($B$2:B367,buscaDEPOT!$L$4)</f>
        <v>0</v>
      </c>
      <c r="B367" t="s">
        <v>1594</v>
      </c>
      <c r="C367" t="s">
        <v>11582</v>
      </c>
      <c r="D367" t="s">
        <v>1605</v>
      </c>
      <c r="E367" t="s">
        <v>1598</v>
      </c>
      <c r="F367" t="s">
        <v>10812</v>
      </c>
      <c r="G367" t="s">
        <v>10812</v>
      </c>
      <c r="O367" t="s">
        <v>10812</v>
      </c>
      <c r="P367" t="s">
        <v>11583</v>
      </c>
      <c r="Q367" t="s">
        <v>1607</v>
      </c>
      <c r="S367" t="s">
        <v>1598</v>
      </c>
      <c r="U367" t="s">
        <v>11584</v>
      </c>
      <c r="V367" t="s">
        <v>11584</v>
      </c>
    </row>
    <row r="368" spans="1:22">
      <c r="A368">
        <f>COUNTIF($B$2:B368,buscaDEPOT!$L$4)</f>
        <v>0</v>
      </c>
      <c r="B368" t="s">
        <v>1594</v>
      </c>
      <c r="C368" t="s">
        <v>11582</v>
      </c>
      <c r="D368" t="s">
        <v>1596</v>
      </c>
      <c r="E368" t="s">
        <v>1597</v>
      </c>
      <c r="F368" t="s">
        <v>10812</v>
      </c>
      <c r="G368" t="s">
        <v>10812</v>
      </c>
      <c r="P368" t="s">
        <v>1599</v>
      </c>
      <c r="S368" t="s">
        <v>1598</v>
      </c>
      <c r="U368" t="s">
        <v>11585</v>
      </c>
      <c r="V368" t="s">
        <v>11586</v>
      </c>
    </row>
    <row r="369" spans="1:22">
      <c r="A369">
        <f>COUNTIF($B$2:B369,buscaDEPOT!$L$4)</f>
        <v>0</v>
      </c>
      <c r="B369" t="s">
        <v>1609</v>
      </c>
      <c r="C369" t="s">
        <v>11587</v>
      </c>
      <c r="D369" t="s">
        <v>1611</v>
      </c>
      <c r="E369" t="s">
        <v>1612</v>
      </c>
      <c r="F369" t="s">
        <v>10812</v>
      </c>
      <c r="G369" t="s">
        <v>10812</v>
      </c>
      <c r="P369" t="s">
        <v>1613</v>
      </c>
      <c r="S369" t="s">
        <v>1612</v>
      </c>
      <c r="T369" t="s">
        <v>1614</v>
      </c>
      <c r="U369" t="s">
        <v>11588</v>
      </c>
      <c r="V369" t="s">
        <v>1616</v>
      </c>
    </row>
    <row r="370" spans="1:22">
      <c r="A370">
        <f>COUNTIF($B$2:B370,buscaDEPOT!$L$4)</f>
        <v>0</v>
      </c>
      <c r="B370" t="s">
        <v>1609</v>
      </c>
      <c r="C370" t="s">
        <v>11587</v>
      </c>
      <c r="D370" t="s">
        <v>11589</v>
      </c>
      <c r="E370" t="s">
        <v>11590</v>
      </c>
      <c r="P370" t="s">
        <v>11591</v>
      </c>
      <c r="S370" t="s">
        <v>11592</v>
      </c>
      <c r="T370" t="s">
        <v>11593</v>
      </c>
      <c r="U370" t="s">
        <v>11594</v>
      </c>
      <c r="V370" t="s">
        <v>11595</v>
      </c>
    </row>
    <row r="371" spans="1:22">
      <c r="A371">
        <f>COUNTIF($B$2:B371,buscaDEPOT!$L$4)</f>
        <v>0</v>
      </c>
      <c r="B371" t="s">
        <v>1609</v>
      </c>
      <c r="C371" t="s">
        <v>11587</v>
      </c>
      <c r="D371" t="s">
        <v>1618</v>
      </c>
      <c r="E371" t="s">
        <v>1619</v>
      </c>
      <c r="F371" t="s">
        <v>10812</v>
      </c>
      <c r="G371" t="s">
        <v>10812</v>
      </c>
      <c r="P371" t="s">
        <v>1620</v>
      </c>
      <c r="Q371" t="s">
        <v>11596</v>
      </c>
      <c r="S371" t="s">
        <v>1619</v>
      </c>
      <c r="T371" t="s">
        <v>1621</v>
      </c>
      <c r="U371" t="s">
        <v>1622</v>
      </c>
      <c r="V371" t="s">
        <v>1623</v>
      </c>
    </row>
    <row r="372" spans="1:22">
      <c r="A372">
        <f>COUNTIF($B$2:B372,buscaDEPOT!$L$4)</f>
        <v>0</v>
      </c>
      <c r="B372" t="s">
        <v>1609</v>
      </c>
      <c r="C372" t="s">
        <v>11587</v>
      </c>
      <c r="D372" t="s">
        <v>1624</v>
      </c>
      <c r="E372" t="s">
        <v>1625</v>
      </c>
      <c r="F372" t="s">
        <v>10812</v>
      </c>
      <c r="G372" t="s">
        <v>10812</v>
      </c>
      <c r="P372" t="s">
        <v>1626</v>
      </c>
      <c r="S372" t="s">
        <v>1625</v>
      </c>
      <c r="T372" t="s">
        <v>1627</v>
      </c>
      <c r="U372" t="s">
        <v>1628</v>
      </c>
      <c r="V372" t="s">
        <v>1628</v>
      </c>
    </row>
    <row r="373" spans="1:22">
      <c r="A373">
        <f>COUNTIF($B$2:B373,buscaDEPOT!$L$4)</f>
        <v>0</v>
      </c>
      <c r="B373" t="s">
        <v>1609</v>
      </c>
      <c r="C373" t="s">
        <v>11587</v>
      </c>
      <c r="D373" t="s">
        <v>1629</v>
      </c>
      <c r="E373" t="s">
        <v>11597</v>
      </c>
      <c r="H373" t="s">
        <v>10812</v>
      </c>
      <c r="P373" t="s">
        <v>11598</v>
      </c>
      <c r="S373" t="s">
        <v>11597</v>
      </c>
      <c r="T373" t="s">
        <v>1632</v>
      </c>
      <c r="U373" t="s">
        <v>11599</v>
      </c>
      <c r="V373" t="s">
        <v>11600</v>
      </c>
    </row>
    <row r="374" spans="1:22">
      <c r="A374">
        <f>COUNTIF($B$2:B374,buscaDEPOT!$L$4)</f>
        <v>0</v>
      </c>
      <c r="B374" t="s">
        <v>1609</v>
      </c>
      <c r="C374" t="s">
        <v>11587</v>
      </c>
      <c r="D374" t="s">
        <v>1617</v>
      </c>
      <c r="E374" t="s">
        <v>1635</v>
      </c>
      <c r="F374" t="s">
        <v>10812</v>
      </c>
      <c r="G374" t="s">
        <v>10812</v>
      </c>
      <c r="O374" t="s">
        <v>10812</v>
      </c>
      <c r="P374" t="s">
        <v>1636</v>
      </c>
      <c r="S374" t="s">
        <v>1635</v>
      </c>
      <c r="T374" t="s">
        <v>1637</v>
      </c>
      <c r="U374" t="s">
        <v>1638</v>
      </c>
      <c r="V374" t="s">
        <v>1639</v>
      </c>
    </row>
    <row r="375" spans="1:22">
      <c r="A375">
        <f>COUNTIF($B$2:B375,buscaDEPOT!$L$4)</f>
        <v>0</v>
      </c>
      <c r="B375" t="s">
        <v>1609</v>
      </c>
      <c r="C375" t="s">
        <v>11587</v>
      </c>
      <c r="D375" t="s">
        <v>1640</v>
      </c>
      <c r="E375" t="s">
        <v>1641</v>
      </c>
      <c r="F375" t="s">
        <v>10812</v>
      </c>
      <c r="G375" t="s">
        <v>10812</v>
      </c>
      <c r="P375" t="s">
        <v>1642</v>
      </c>
      <c r="S375" t="s">
        <v>1641</v>
      </c>
      <c r="T375" t="s">
        <v>1643</v>
      </c>
      <c r="U375" t="s">
        <v>11601</v>
      </c>
      <c r="V375" t="s">
        <v>1645</v>
      </c>
    </row>
    <row r="376" spans="1:22">
      <c r="A376">
        <f>COUNTIF($B$2:B376,buscaDEPOT!$L$4)</f>
        <v>0</v>
      </c>
      <c r="B376" t="s">
        <v>1609</v>
      </c>
      <c r="C376" t="s">
        <v>11587</v>
      </c>
      <c r="D376" t="s">
        <v>1646</v>
      </c>
      <c r="E376" t="s">
        <v>1647</v>
      </c>
      <c r="F376" t="s">
        <v>10812</v>
      </c>
      <c r="G376" t="s">
        <v>10812</v>
      </c>
      <c r="P376" t="s">
        <v>1648</v>
      </c>
      <c r="S376" t="s">
        <v>1647</v>
      </c>
      <c r="T376" t="s">
        <v>1649</v>
      </c>
      <c r="U376" t="s">
        <v>11602</v>
      </c>
      <c r="V376" t="s">
        <v>11603</v>
      </c>
    </row>
    <row r="377" spans="1:22">
      <c r="A377">
        <f>COUNTIF($B$2:B377,buscaDEPOT!$L$4)</f>
        <v>0</v>
      </c>
      <c r="B377" t="s">
        <v>1652</v>
      </c>
      <c r="C377" t="s">
        <v>11604</v>
      </c>
      <c r="D377" t="s">
        <v>11605</v>
      </c>
      <c r="E377" t="s">
        <v>1653</v>
      </c>
      <c r="I377" t="s">
        <v>10812</v>
      </c>
      <c r="K377" t="s">
        <v>10812</v>
      </c>
      <c r="P377" t="s">
        <v>1656</v>
      </c>
      <c r="Q377" t="s">
        <v>11606</v>
      </c>
      <c r="R377" t="s">
        <v>11607</v>
      </c>
      <c r="S377" t="s">
        <v>1653</v>
      </c>
      <c r="U377" t="s">
        <v>11608</v>
      </c>
      <c r="V377" t="s">
        <v>11609</v>
      </c>
    </row>
    <row r="378" spans="1:22">
      <c r="A378">
        <f>COUNTIF($B$2:B378,buscaDEPOT!$L$4)</f>
        <v>0</v>
      </c>
      <c r="B378" t="s">
        <v>1652</v>
      </c>
      <c r="C378" t="s">
        <v>11604</v>
      </c>
      <c r="D378" t="s">
        <v>1654</v>
      </c>
      <c r="E378" t="s">
        <v>1655</v>
      </c>
      <c r="F378" t="s">
        <v>10812</v>
      </c>
      <c r="G378" t="s">
        <v>10812</v>
      </c>
      <c r="O378" t="s">
        <v>10812</v>
      </c>
      <c r="P378" t="s">
        <v>11610</v>
      </c>
      <c r="Q378" t="s">
        <v>11606</v>
      </c>
      <c r="R378" t="s">
        <v>11611</v>
      </c>
      <c r="S378" t="s">
        <v>1653</v>
      </c>
      <c r="U378" t="s">
        <v>11608</v>
      </c>
      <c r="V378" t="s">
        <v>11609</v>
      </c>
    </row>
    <row r="379" spans="1:22">
      <c r="A379">
        <f>COUNTIF($B$2:B379,buscaDEPOT!$L$4)</f>
        <v>0</v>
      </c>
      <c r="B379" t="s">
        <v>1652</v>
      </c>
      <c r="C379" t="s">
        <v>11604</v>
      </c>
      <c r="D379" t="s">
        <v>11612</v>
      </c>
      <c r="E379" t="s">
        <v>11613</v>
      </c>
      <c r="P379" t="s">
        <v>11614</v>
      </c>
      <c r="Q379" t="s">
        <v>11615</v>
      </c>
      <c r="R379" t="s">
        <v>11616</v>
      </c>
      <c r="S379" t="s">
        <v>11617</v>
      </c>
      <c r="U379" t="s">
        <v>11618</v>
      </c>
      <c r="V379" t="s">
        <v>11619</v>
      </c>
    </row>
    <row r="380" spans="1:22">
      <c r="A380">
        <f>COUNTIF($B$2:B380,buscaDEPOT!$L$4)</f>
        <v>0</v>
      </c>
      <c r="B380" t="s">
        <v>1652</v>
      </c>
      <c r="C380" t="s">
        <v>11604</v>
      </c>
      <c r="D380" t="s">
        <v>11620</v>
      </c>
      <c r="E380" t="s">
        <v>11621</v>
      </c>
      <c r="P380" t="s">
        <v>11622</v>
      </c>
      <c r="Q380" t="s">
        <v>11623</v>
      </c>
      <c r="S380" t="s">
        <v>11616</v>
      </c>
      <c r="U380" t="s">
        <v>11624</v>
      </c>
      <c r="V380" t="s">
        <v>11624</v>
      </c>
    </row>
    <row r="381" spans="1:22">
      <c r="A381">
        <f>COUNTIF($B$2:B381,buscaDEPOT!$L$4)</f>
        <v>0</v>
      </c>
      <c r="B381" t="s">
        <v>1661</v>
      </c>
      <c r="C381" t="s">
        <v>11625</v>
      </c>
      <c r="D381" t="s">
        <v>1663</v>
      </c>
      <c r="E381" t="s">
        <v>1664</v>
      </c>
      <c r="F381" t="s">
        <v>10812</v>
      </c>
      <c r="G381" t="s">
        <v>10812</v>
      </c>
      <c r="O381" t="s">
        <v>10812</v>
      </c>
      <c r="P381" t="s">
        <v>11626</v>
      </c>
      <c r="Q381" t="s">
        <v>11627</v>
      </c>
      <c r="R381" t="s">
        <v>11628</v>
      </c>
      <c r="S381" t="s">
        <v>1664</v>
      </c>
      <c r="U381" t="s">
        <v>11629</v>
      </c>
      <c r="V381" t="s">
        <v>11629</v>
      </c>
    </row>
    <row r="382" spans="1:22">
      <c r="A382">
        <f>COUNTIF($B$2:B382,buscaDEPOT!$L$4)</f>
        <v>0</v>
      </c>
      <c r="B382" t="s">
        <v>1668</v>
      </c>
      <c r="C382" t="s">
        <v>11630</v>
      </c>
      <c r="D382" t="s">
        <v>1670</v>
      </c>
      <c r="E382" t="s">
        <v>1671</v>
      </c>
      <c r="F382" t="s">
        <v>10812</v>
      </c>
      <c r="G382" t="s">
        <v>10812</v>
      </c>
      <c r="O382" t="s">
        <v>10812</v>
      </c>
      <c r="P382" t="s">
        <v>11631</v>
      </c>
      <c r="Q382" t="s">
        <v>1673</v>
      </c>
      <c r="S382" t="s">
        <v>1671</v>
      </c>
      <c r="U382" t="s">
        <v>11632</v>
      </c>
      <c r="V382" t="s">
        <v>11632</v>
      </c>
    </row>
    <row r="383" spans="1:22">
      <c r="A383">
        <f>COUNTIF($B$2:B383,buscaDEPOT!$L$4)</f>
        <v>0</v>
      </c>
      <c r="B383" t="s">
        <v>1675</v>
      </c>
      <c r="C383" t="s">
        <v>11633</v>
      </c>
      <c r="D383" t="s">
        <v>1677</v>
      </c>
      <c r="E383" t="s">
        <v>1676</v>
      </c>
      <c r="F383" t="s">
        <v>10812</v>
      </c>
      <c r="G383" t="s">
        <v>10812</v>
      </c>
      <c r="P383" t="s">
        <v>11634</v>
      </c>
      <c r="S383" t="s">
        <v>1676</v>
      </c>
      <c r="U383" t="s">
        <v>11635</v>
      </c>
      <c r="V383" t="s">
        <v>11636</v>
      </c>
    </row>
    <row r="384" spans="1:22">
      <c r="A384">
        <f>COUNTIF($B$2:B384,buscaDEPOT!$L$4)</f>
        <v>0</v>
      </c>
      <c r="B384" t="s">
        <v>1682</v>
      </c>
      <c r="C384" t="s">
        <v>11637</v>
      </c>
      <c r="D384" t="s">
        <v>1684</v>
      </c>
      <c r="E384" t="s">
        <v>1683</v>
      </c>
      <c r="F384" t="s">
        <v>10812</v>
      </c>
      <c r="G384" t="s">
        <v>10812</v>
      </c>
      <c r="H384" t="s">
        <v>10812</v>
      </c>
      <c r="O384" t="s">
        <v>10812</v>
      </c>
      <c r="P384" t="s">
        <v>1686</v>
      </c>
      <c r="Q384" t="s">
        <v>1687</v>
      </c>
      <c r="S384" t="s">
        <v>1685</v>
      </c>
      <c r="T384" t="s">
        <v>1688</v>
      </c>
      <c r="U384" t="s">
        <v>11638</v>
      </c>
      <c r="V384" t="s">
        <v>11639</v>
      </c>
    </row>
    <row r="385" spans="1:22">
      <c r="A385">
        <f>COUNTIF($B$2:B385,buscaDEPOT!$L$4)</f>
        <v>0</v>
      </c>
      <c r="B385" t="s">
        <v>1691</v>
      </c>
      <c r="C385" t="s">
        <v>11640</v>
      </c>
      <c r="D385" t="s">
        <v>1693</v>
      </c>
      <c r="E385" t="s">
        <v>1694</v>
      </c>
      <c r="F385" t="s">
        <v>10812</v>
      </c>
      <c r="G385" t="s">
        <v>10812</v>
      </c>
      <c r="P385" t="s">
        <v>11641</v>
      </c>
      <c r="Q385" t="s">
        <v>11642</v>
      </c>
      <c r="R385" t="s">
        <v>11643</v>
      </c>
      <c r="S385" t="s">
        <v>11644</v>
      </c>
      <c r="T385" t="s">
        <v>1699</v>
      </c>
      <c r="U385" t="s">
        <v>1700</v>
      </c>
      <c r="V385" t="s">
        <v>1701</v>
      </c>
    </row>
    <row r="386" spans="1:22">
      <c r="A386">
        <f>COUNTIF($B$2:B386,buscaDEPOT!$L$4)</f>
        <v>0</v>
      </c>
      <c r="B386" t="s">
        <v>1703</v>
      </c>
      <c r="C386" t="s">
        <v>11645</v>
      </c>
      <c r="D386" t="s">
        <v>1705</v>
      </c>
      <c r="E386" t="s">
        <v>1706</v>
      </c>
      <c r="F386" t="s">
        <v>10812</v>
      </c>
      <c r="G386" t="s">
        <v>10812</v>
      </c>
      <c r="H386" t="s">
        <v>10812</v>
      </c>
      <c r="P386" t="s">
        <v>11646</v>
      </c>
      <c r="Q386" t="s">
        <v>11647</v>
      </c>
      <c r="R386" t="s">
        <v>11648</v>
      </c>
      <c r="S386" t="s">
        <v>1706</v>
      </c>
      <c r="U386" t="s">
        <v>11649</v>
      </c>
      <c r="V386" t="s">
        <v>11649</v>
      </c>
    </row>
    <row r="387" spans="1:22">
      <c r="A387">
        <f>COUNTIF($B$2:B387,buscaDEPOT!$L$4)</f>
        <v>0</v>
      </c>
      <c r="B387" t="s">
        <v>1703</v>
      </c>
      <c r="C387" t="s">
        <v>11645</v>
      </c>
      <c r="D387" t="s">
        <v>1712</v>
      </c>
      <c r="E387" t="s">
        <v>1714</v>
      </c>
      <c r="F387" t="s">
        <v>10812</v>
      </c>
      <c r="G387" t="s">
        <v>10812</v>
      </c>
      <c r="P387" t="s">
        <v>11650</v>
      </c>
      <c r="Q387" t="s">
        <v>11651</v>
      </c>
      <c r="S387" t="s">
        <v>11652</v>
      </c>
      <c r="U387" t="s">
        <v>11653</v>
      </c>
      <c r="V387" t="s">
        <v>11653</v>
      </c>
    </row>
    <row r="388" spans="1:22">
      <c r="A388">
        <f>COUNTIF($B$2:B388,buscaDEPOT!$L$4)</f>
        <v>0</v>
      </c>
      <c r="B388" t="s">
        <v>1703</v>
      </c>
      <c r="C388" t="s">
        <v>11645</v>
      </c>
      <c r="D388" t="s">
        <v>1717</v>
      </c>
      <c r="E388" t="s">
        <v>1718</v>
      </c>
      <c r="F388" t="s">
        <v>10812</v>
      </c>
      <c r="G388" t="s">
        <v>10812</v>
      </c>
      <c r="H388" t="s">
        <v>10812</v>
      </c>
      <c r="P388" t="s">
        <v>11654</v>
      </c>
      <c r="Q388" t="s">
        <v>11655</v>
      </c>
      <c r="R388" t="s">
        <v>11656</v>
      </c>
      <c r="S388" t="s">
        <v>1718</v>
      </c>
      <c r="U388" t="s">
        <v>11649</v>
      </c>
      <c r="V388" t="s">
        <v>11649</v>
      </c>
    </row>
    <row r="389" spans="1:22">
      <c r="A389">
        <f>COUNTIF($B$2:B389,buscaDEPOT!$L$4)</f>
        <v>0</v>
      </c>
      <c r="B389" t="s">
        <v>1724</v>
      </c>
      <c r="C389" t="s">
        <v>11657</v>
      </c>
      <c r="D389" t="s">
        <v>1733</v>
      </c>
      <c r="E389" t="s">
        <v>1734</v>
      </c>
      <c r="F389" t="s">
        <v>10812</v>
      </c>
      <c r="G389" t="s">
        <v>10812</v>
      </c>
      <c r="O389" t="s">
        <v>10812</v>
      </c>
      <c r="P389" t="s">
        <v>1736</v>
      </c>
      <c r="S389" t="s">
        <v>1735</v>
      </c>
      <c r="U389" t="s">
        <v>11658</v>
      </c>
      <c r="V389" t="s">
        <v>11659</v>
      </c>
    </row>
    <row r="390" spans="1:22">
      <c r="A390">
        <f>COUNTIF($B$2:B390,buscaDEPOT!$L$4)</f>
        <v>0</v>
      </c>
      <c r="B390" t="s">
        <v>1724</v>
      </c>
      <c r="C390" t="s">
        <v>11657</v>
      </c>
      <c r="D390" t="s">
        <v>1726</v>
      </c>
      <c r="E390" t="s">
        <v>1727</v>
      </c>
      <c r="F390" t="s">
        <v>10812</v>
      </c>
      <c r="G390" t="s">
        <v>10812</v>
      </c>
      <c r="O390" t="s">
        <v>10812</v>
      </c>
      <c r="P390" t="s">
        <v>1729</v>
      </c>
      <c r="S390" t="s">
        <v>1728</v>
      </c>
      <c r="T390" t="s">
        <v>1730</v>
      </c>
      <c r="U390" t="s">
        <v>1731</v>
      </c>
      <c r="V390" t="s">
        <v>1732</v>
      </c>
    </row>
    <row r="391" spans="1:22">
      <c r="A391">
        <f>COUNTIF($B$2:B391,buscaDEPOT!$L$4)</f>
        <v>0</v>
      </c>
      <c r="B391" t="s">
        <v>1724</v>
      </c>
      <c r="C391" t="s">
        <v>11657</v>
      </c>
      <c r="D391" t="s">
        <v>1739</v>
      </c>
      <c r="E391" t="s">
        <v>1740</v>
      </c>
      <c r="F391" t="s">
        <v>10812</v>
      </c>
      <c r="G391" t="s">
        <v>10812</v>
      </c>
      <c r="O391" t="s">
        <v>10812</v>
      </c>
      <c r="P391" t="s">
        <v>1741</v>
      </c>
      <c r="S391" t="s">
        <v>1740</v>
      </c>
      <c r="U391" t="s">
        <v>11660</v>
      </c>
      <c r="V391" t="s">
        <v>11661</v>
      </c>
    </row>
    <row r="392" spans="1:22">
      <c r="A392">
        <f>COUNTIF($B$2:B392,buscaDEPOT!$L$4)</f>
        <v>0</v>
      </c>
      <c r="B392" t="s">
        <v>1744</v>
      </c>
      <c r="C392" t="s">
        <v>11662</v>
      </c>
      <c r="D392" t="s">
        <v>11663</v>
      </c>
      <c r="E392" t="s">
        <v>11664</v>
      </c>
      <c r="P392" t="s">
        <v>11665</v>
      </c>
      <c r="S392" t="s">
        <v>1903</v>
      </c>
      <c r="T392" t="s">
        <v>11666</v>
      </c>
      <c r="U392" t="s">
        <v>11667</v>
      </c>
      <c r="V392" t="s">
        <v>11667</v>
      </c>
    </row>
    <row r="393" spans="1:22">
      <c r="A393">
        <f>COUNTIF($B$2:B393,buscaDEPOT!$L$4)</f>
        <v>0</v>
      </c>
      <c r="B393" t="s">
        <v>1744</v>
      </c>
      <c r="C393" t="s">
        <v>11662</v>
      </c>
      <c r="D393" t="s">
        <v>11668</v>
      </c>
      <c r="E393" t="s">
        <v>11669</v>
      </c>
      <c r="P393" t="s">
        <v>11670</v>
      </c>
      <c r="S393" t="s">
        <v>11669</v>
      </c>
      <c r="T393" t="s">
        <v>11671</v>
      </c>
      <c r="U393" t="s">
        <v>11672</v>
      </c>
      <c r="V393" t="s">
        <v>11672</v>
      </c>
    </row>
    <row r="394" spans="1:22">
      <c r="A394">
        <f>COUNTIF($B$2:B394,buscaDEPOT!$L$4)</f>
        <v>0</v>
      </c>
      <c r="B394" t="s">
        <v>1744</v>
      </c>
      <c r="C394" t="s">
        <v>11662</v>
      </c>
      <c r="D394" t="s">
        <v>11673</v>
      </c>
      <c r="E394" t="s">
        <v>11674</v>
      </c>
      <c r="P394" t="s">
        <v>11675</v>
      </c>
      <c r="S394" t="s">
        <v>1816</v>
      </c>
      <c r="T394" t="s">
        <v>11676</v>
      </c>
      <c r="U394" t="s">
        <v>11677</v>
      </c>
      <c r="V394" t="s">
        <v>11677</v>
      </c>
    </row>
    <row r="395" spans="1:22">
      <c r="A395">
        <f>COUNTIF($B$2:B395,buscaDEPOT!$L$4)</f>
        <v>0</v>
      </c>
      <c r="B395" t="s">
        <v>1744</v>
      </c>
      <c r="C395" t="s">
        <v>11662</v>
      </c>
      <c r="D395" t="s">
        <v>1902</v>
      </c>
      <c r="E395" t="s">
        <v>1903</v>
      </c>
      <c r="F395" t="s">
        <v>10812</v>
      </c>
      <c r="G395" t="s">
        <v>10812</v>
      </c>
      <c r="P395" t="s">
        <v>1904</v>
      </c>
      <c r="S395" t="s">
        <v>11678</v>
      </c>
      <c r="T395" t="s">
        <v>11679</v>
      </c>
      <c r="U395" t="s">
        <v>11680</v>
      </c>
      <c r="V395" t="s">
        <v>11680</v>
      </c>
    </row>
    <row r="396" spans="1:22">
      <c r="A396">
        <f>COUNTIF($B$2:B396,buscaDEPOT!$L$4)</f>
        <v>0</v>
      </c>
      <c r="B396" t="s">
        <v>1744</v>
      </c>
      <c r="C396" t="s">
        <v>11662</v>
      </c>
      <c r="D396" t="s">
        <v>11681</v>
      </c>
      <c r="E396" t="s">
        <v>11682</v>
      </c>
      <c r="I396" t="s">
        <v>10812</v>
      </c>
      <c r="P396" t="s">
        <v>11683</v>
      </c>
      <c r="Q396" t="s">
        <v>11684</v>
      </c>
      <c r="S396" t="s">
        <v>11682</v>
      </c>
      <c r="U396" t="s">
        <v>11685</v>
      </c>
      <c r="V396" t="s">
        <v>11685</v>
      </c>
    </row>
    <row r="397" spans="1:22">
      <c r="A397">
        <f>COUNTIF($B$2:B397,buscaDEPOT!$L$4)</f>
        <v>0</v>
      </c>
      <c r="B397" t="s">
        <v>1744</v>
      </c>
      <c r="C397" t="s">
        <v>11662</v>
      </c>
      <c r="D397" t="s">
        <v>11686</v>
      </c>
      <c r="E397" t="s">
        <v>11687</v>
      </c>
      <c r="P397" t="s">
        <v>11688</v>
      </c>
      <c r="S397" t="s">
        <v>11689</v>
      </c>
      <c r="T397" t="s">
        <v>11690</v>
      </c>
      <c r="U397" t="s">
        <v>11691</v>
      </c>
      <c r="V397" t="s">
        <v>11691</v>
      </c>
    </row>
    <row r="398" spans="1:22">
      <c r="A398">
        <f>COUNTIF($B$2:B398,buscaDEPOT!$L$4)</f>
        <v>0</v>
      </c>
      <c r="B398" t="s">
        <v>1744</v>
      </c>
      <c r="C398" t="s">
        <v>11662</v>
      </c>
      <c r="D398" t="s">
        <v>2074</v>
      </c>
      <c r="E398" t="s">
        <v>2076</v>
      </c>
      <c r="F398" t="s">
        <v>10812</v>
      </c>
      <c r="G398" t="s">
        <v>10812</v>
      </c>
      <c r="P398" t="s">
        <v>2077</v>
      </c>
      <c r="S398" t="s">
        <v>2076</v>
      </c>
      <c r="T398" t="s">
        <v>11692</v>
      </c>
      <c r="U398" t="s">
        <v>11693</v>
      </c>
      <c r="V398" t="s">
        <v>11693</v>
      </c>
    </row>
    <row r="399" spans="1:22">
      <c r="A399">
        <f>COUNTIF($B$2:B399,buscaDEPOT!$L$4)</f>
        <v>0</v>
      </c>
      <c r="B399" t="s">
        <v>1744</v>
      </c>
      <c r="C399" t="s">
        <v>11662</v>
      </c>
      <c r="D399" t="s">
        <v>2069</v>
      </c>
      <c r="E399" t="s">
        <v>2070</v>
      </c>
      <c r="F399" t="s">
        <v>10812</v>
      </c>
      <c r="G399" t="s">
        <v>10812</v>
      </c>
      <c r="P399" t="s">
        <v>11694</v>
      </c>
      <c r="S399" t="s">
        <v>2070</v>
      </c>
      <c r="T399" t="s">
        <v>11695</v>
      </c>
      <c r="U399" t="s">
        <v>11696</v>
      </c>
      <c r="V399" t="s">
        <v>11696</v>
      </c>
    </row>
    <row r="400" spans="1:22">
      <c r="A400">
        <f>COUNTIF($B$2:B400,buscaDEPOT!$L$4)</f>
        <v>0</v>
      </c>
      <c r="B400" t="s">
        <v>1744</v>
      </c>
      <c r="C400" t="s">
        <v>11662</v>
      </c>
      <c r="D400" t="s">
        <v>2063</v>
      </c>
      <c r="E400" t="s">
        <v>2064</v>
      </c>
      <c r="F400" t="s">
        <v>10812</v>
      </c>
      <c r="G400" t="s">
        <v>10812</v>
      </c>
      <c r="O400" t="s">
        <v>10812</v>
      </c>
      <c r="P400" t="s">
        <v>11697</v>
      </c>
      <c r="S400" t="s">
        <v>11698</v>
      </c>
      <c r="T400" t="s">
        <v>2067</v>
      </c>
      <c r="U400" t="s">
        <v>11699</v>
      </c>
      <c r="V400" t="s">
        <v>11699</v>
      </c>
    </row>
    <row r="401" spans="1:22">
      <c r="A401">
        <f>COUNTIF($B$2:B401,buscaDEPOT!$L$4)</f>
        <v>0</v>
      </c>
      <c r="B401" t="s">
        <v>1744</v>
      </c>
      <c r="C401" t="s">
        <v>11662</v>
      </c>
      <c r="D401" t="s">
        <v>2086</v>
      </c>
      <c r="E401" t="s">
        <v>1878</v>
      </c>
      <c r="F401" t="s">
        <v>10812</v>
      </c>
      <c r="G401" t="s">
        <v>10812</v>
      </c>
      <c r="P401" t="s">
        <v>11700</v>
      </c>
      <c r="S401" t="s">
        <v>1878</v>
      </c>
      <c r="T401" t="s">
        <v>1881</v>
      </c>
      <c r="U401" t="s">
        <v>11701</v>
      </c>
      <c r="V401" t="s">
        <v>11701</v>
      </c>
    </row>
    <row r="402" spans="1:22">
      <c r="A402">
        <f>COUNTIF($B$2:B402,buscaDEPOT!$L$4)</f>
        <v>0</v>
      </c>
      <c r="B402" t="s">
        <v>1744</v>
      </c>
      <c r="C402" t="s">
        <v>11662</v>
      </c>
      <c r="D402" t="s">
        <v>11702</v>
      </c>
      <c r="E402" t="s">
        <v>11703</v>
      </c>
      <c r="P402" t="s">
        <v>11704</v>
      </c>
      <c r="Q402" t="s">
        <v>11705</v>
      </c>
      <c r="S402" t="s">
        <v>11706</v>
      </c>
      <c r="T402" t="s">
        <v>11707</v>
      </c>
      <c r="U402" t="s">
        <v>11708</v>
      </c>
      <c r="V402" t="s">
        <v>11708</v>
      </c>
    </row>
    <row r="403" spans="1:22">
      <c r="A403">
        <f>COUNTIF($B$2:B403,buscaDEPOT!$L$4)</f>
        <v>0</v>
      </c>
      <c r="B403" t="s">
        <v>1744</v>
      </c>
      <c r="C403" t="s">
        <v>11662</v>
      </c>
      <c r="D403" t="s">
        <v>11709</v>
      </c>
      <c r="E403" t="s">
        <v>11710</v>
      </c>
      <c r="P403" t="s">
        <v>11711</v>
      </c>
      <c r="S403" t="s">
        <v>2065</v>
      </c>
      <c r="T403" t="s">
        <v>11712</v>
      </c>
      <c r="U403" t="s">
        <v>11713</v>
      </c>
      <c r="V403" t="s">
        <v>11713</v>
      </c>
    </row>
    <row r="404" spans="1:22">
      <c r="A404">
        <f>COUNTIF($B$2:B404,buscaDEPOT!$L$4)</f>
        <v>0</v>
      </c>
      <c r="B404" t="s">
        <v>1744</v>
      </c>
      <c r="C404" t="s">
        <v>11662</v>
      </c>
      <c r="D404" t="s">
        <v>1814</v>
      </c>
      <c r="E404" t="s">
        <v>1815</v>
      </c>
      <c r="F404" t="s">
        <v>10812</v>
      </c>
      <c r="G404" t="s">
        <v>10812</v>
      </c>
      <c r="H404" t="s">
        <v>10812</v>
      </c>
      <c r="P404" t="s">
        <v>11714</v>
      </c>
      <c r="Q404" t="s">
        <v>11715</v>
      </c>
      <c r="S404" t="s">
        <v>1816</v>
      </c>
      <c r="T404" t="s">
        <v>1819</v>
      </c>
      <c r="U404" t="s">
        <v>11716</v>
      </c>
      <c r="V404" t="s">
        <v>11716</v>
      </c>
    </row>
    <row r="405" spans="1:22">
      <c r="A405">
        <f>COUNTIF($B$2:B405,buscaDEPOT!$L$4)</f>
        <v>0</v>
      </c>
      <c r="B405" t="s">
        <v>1744</v>
      </c>
      <c r="C405" t="s">
        <v>11662</v>
      </c>
      <c r="D405" t="s">
        <v>1895</v>
      </c>
      <c r="E405" t="s">
        <v>1896</v>
      </c>
      <c r="F405" t="s">
        <v>10812</v>
      </c>
      <c r="G405" t="s">
        <v>10812</v>
      </c>
      <c r="P405" t="s">
        <v>11717</v>
      </c>
      <c r="Q405" t="s">
        <v>11718</v>
      </c>
      <c r="S405" t="s">
        <v>11719</v>
      </c>
      <c r="T405" t="s">
        <v>1900</v>
      </c>
      <c r="U405" t="s">
        <v>11720</v>
      </c>
      <c r="V405" t="s">
        <v>11720</v>
      </c>
    </row>
    <row r="406" spans="1:22">
      <c r="A406">
        <f>COUNTIF($B$2:B406,buscaDEPOT!$L$4)</f>
        <v>0</v>
      </c>
      <c r="B406" t="s">
        <v>1744</v>
      </c>
      <c r="C406" t="s">
        <v>11662</v>
      </c>
      <c r="D406" t="s">
        <v>1889</v>
      </c>
      <c r="E406" t="s">
        <v>1890</v>
      </c>
      <c r="F406" t="s">
        <v>10812</v>
      </c>
      <c r="G406" t="s">
        <v>10812</v>
      </c>
      <c r="P406" t="s">
        <v>1891</v>
      </c>
      <c r="S406" t="s">
        <v>1890</v>
      </c>
      <c r="T406" t="s">
        <v>11721</v>
      </c>
      <c r="U406" t="s">
        <v>11722</v>
      </c>
      <c r="V406" t="s">
        <v>11723</v>
      </c>
    </row>
    <row r="407" spans="1:22">
      <c r="A407">
        <f>COUNTIF($B$2:B407,buscaDEPOT!$L$4)</f>
        <v>0</v>
      </c>
      <c r="B407" t="s">
        <v>1744</v>
      </c>
      <c r="C407" t="s">
        <v>11662</v>
      </c>
      <c r="D407" t="s">
        <v>11724</v>
      </c>
      <c r="E407" t="s">
        <v>11725</v>
      </c>
      <c r="P407" t="s">
        <v>11726</v>
      </c>
      <c r="S407" t="s">
        <v>11725</v>
      </c>
      <c r="T407" t="s">
        <v>11727</v>
      </c>
      <c r="U407" t="s">
        <v>11728</v>
      </c>
      <c r="V407" t="s">
        <v>11728</v>
      </c>
    </row>
    <row r="408" spans="1:22">
      <c r="A408">
        <f>COUNTIF($B$2:B408,buscaDEPOT!$L$4)</f>
        <v>0</v>
      </c>
      <c r="B408" t="s">
        <v>1744</v>
      </c>
      <c r="C408" t="s">
        <v>11662</v>
      </c>
      <c r="D408" t="s">
        <v>1883</v>
      </c>
      <c r="E408" t="s">
        <v>11729</v>
      </c>
      <c r="H408" t="s">
        <v>10812</v>
      </c>
      <c r="P408" t="s">
        <v>11730</v>
      </c>
      <c r="S408" t="s">
        <v>11731</v>
      </c>
      <c r="T408" t="s">
        <v>1887</v>
      </c>
      <c r="U408" t="s">
        <v>11732</v>
      </c>
      <c r="V408" t="s">
        <v>11732</v>
      </c>
    </row>
    <row r="409" spans="1:22">
      <c r="A409">
        <f>COUNTIF($B$2:B409,buscaDEPOT!$L$4)</f>
        <v>0</v>
      </c>
      <c r="B409" t="s">
        <v>1744</v>
      </c>
      <c r="C409" t="s">
        <v>11662</v>
      </c>
      <c r="D409" t="s">
        <v>1876</v>
      </c>
      <c r="E409" t="s">
        <v>11733</v>
      </c>
      <c r="P409" t="s">
        <v>11734</v>
      </c>
      <c r="Q409" t="s">
        <v>11735</v>
      </c>
      <c r="S409" t="s">
        <v>11736</v>
      </c>
      <c r="T409" t="s">
        <v>1881</v>
      </c>
      <c r="U409" t="s">
        <v>11701</v>
      </c>
      <c r="V409" t="s">
        <v>11701</v>
      </c>
    </row>
    <row r="410" spans="1:22">
      <c r="A410">
        <f>COUNTIF($B$2:B410,buscaDEPOT!$L$4)</f>
        <v>0</v>
      </c>
      <c r="B410" t="s">
        <v>1744</v>
      </c>
      <c r="C410" t="s">
        <v>11662</v>
      </c>
      <c r="D410" t="s">
        <v>11737</v>
      </c>
      <c r="E410" t="s">
        <v>11738</v>
      </c>
      <c r="I410" t="s">
        <v>10812</v>
      </c>
      <c r="P410" t="s">
        <v>11739</v>
      </c>
      <c r="Q410" t="s">
        <v>11740</v>
      </c>
      <c r="S410" t="s">
        <v>11741</v>
      </c>
      <c r="T410" t="s">
        <v>11742</v>
      </c>
      <c r="U410" t="s">
        <v>11685</v>
      </c>
      <c r="V410" t="s">
        <v>11685</v>
      </c>
    </row>
    <row r="411" spans="1:22">
      <c r="A411">
        <f>COUNTIF($B$2:B411,buscaDEPOT!$L$4)</f>
        <v>0</v>
      </c>
      <c r="B411" t="s">
        <v>1744</v>
      </c>
      <c r="C411" t="s">
        <v>11662</v>
      </c>
      <c r="D411" t="s">
        <v>11743</v>
      </c>
      <c r="E411" t="s">
        <v>11744</v>
      </c>
      <c r="P411" t="s">
        <v>11745</v>
      </c>
      <c r="Q411" t="s">
        <v>11744</v>
      </c>
      <c r="S411" t="s">
        <v>11746</v>
      </c>
      <c r="T411" t="s">
        <v>11747</v>
      </c>
      <c r="U411" t="s">
        <v>11685</v>
      </c>
      <c r="V411" t="s">
        <v>11685</v>
      </c>
    </row>
    <row r="412" spans="1:22">
      <c r="A412">
        <f>COUNTIF($B$2:B412,buscaDEPOT!$L$4)</f>
        <v>0</v>
      </c>
      <c r="B412" t="s">
        <v>1744</v>
      </c>
      <c r="C412" t="s">
        <v>11662</v>
      </c>
      <c r="D412" t="s">
        <v>1871</v>
      </c>
      <c r="E412" t="s">
        <v>1872</v>
      </c>
      <c r="H412" t="s">
        <v>10812</v>
      </c>
      <c r="P412" t="s">
        <v>1873</v>
      </c>
      <c r="S412" t="s">
        <v>1872</v>
      </c>
      <c r="T412" t="s">
        <v>11748</v>
      </c>
      <c r="U412" t="s">
        <v>11749</v>
      </c>
      <c r="V412" t="s">
        <v>11749</v>
      </c>
    </row>
    <row r="413" spans="1:22">
      <c r="A413">
        <f>COUNTIF($B$2:B413,buscaDEPOT!$L$4)</f>
        <v>0</v>
      </c>
      <c r="B413" t="s">
        <v>1744</v>
      </c>
      <c r="C413" t="s">
        <v>11662</v>
      </c>
      <c r="D413" t="s">
        <v>11750</v>
      </c>
      <c r="E413" t="s">
        <v>11751</v>
      </c>
      <c r="P413" t="s">
        <v>11752</v>
      </c>
      <c r="S413" t="s">
        <v>11753</v>
      </c>
      <c r="T413" t="s">
        <v>11754</v>
      </c>
      <c r="U413" t="s">
        <v>11755</v>
      </c>
      <c r="V413" t="s">
        <v>11755</v>
      </c>
    </row>
    <row r="414" spans="1:22">
      <c r="A414">
        <f>COUNTIF($B$2:B414,buscaDEPOT!$L$4)</f>
        <v>0</v>
      </c>
      <c r="B414" t="s">
        <v>1744</v>
      </c>
      <c r="C414" t="s">
        <v>11662</v>
      </c>
      <c r="D414" t="s">
        <v>11756</v>
      </c>
      <c r="E414" t="s">
        <v>11729</v>
      </c>
      <c r="I414" t="s">
        <v>10812</v>
      </c>
      <c r="P414" t="s">
        <v>11757</v>
      </c>
      <c r="S414" t="s">
        <v>11758</v>
      </c>
      <c r="U414" t="s">
        <v>11685</v>
      </c>
      <c r="V414" t="s">
        <v>11685</v>
      </c>
    </row>
    <row r="415" spans="1:22">
      <c r="A415">
        <f>COUNTIF($B$2:B415,buscaDEPOT!$L$4)</f>
        <v>0</v>
      </c>
      <c r="B415" t="s">
        <v>1744</v>
      </c>
      <c r="C415" t="s">
        <v>11662</v>
      </c>
      <c r="D415" t="s">
        <v>11759</v>
      </c>
      <c r="E415" t="s">
        <v>11760</v>
      </c>
      <c r="I415" t="s">
        <v>10812</v>
      </c>
      <c r="P415" t="s">
        <v>11761</v>
      </c>
      <c r="S415" t="s">
        <v>1872</v>
      </c>
      <c r="T415" t="s">
        <v>11762</v>
      </c>
      <c r="U415" t="s">
        <v>11685</v>
      </c>
      <c r="V415" t="s">
        <v>11685</v>
      </c>
    </row>
    <row r="416" spans="1:22">
      <c r="A416">
        <f>COUNTIF($B$2:B416,buscaDEPOT!$L$4)</f>
        <v>0</v>
      </c>
      <c r="B416" t="s">
        <v>1744</v>
      </c>
      <c r="C416" t="s">
        <v>11662</v>
      </c>
      <c r="D416" t="s">
        <v>1863</v>
      </c>
      <c r="E416" t="s">
        <v>11763</v>
      </c>
      <c r="F416" t="s">
        <v>10812</v>
      </c>
      <c r="G416" t="s">
        <v>10812</v>
      </c>
      <c r="P416" t="s">
        <v>11764</v>
      </c>
      <c r="Q416" t="s">
        <v>1867</v>
      </c>
      <c r="S416" t="s">
        <v>1865</v>
      </c>
      <c r="T416" t="s">
        <v>1868</v>
      </c>
      <c r="U416" t="s">
        <v>11765</v>
      </c>
      <c r="V416" t="s">
        <v>11765</v>
      </c>
    </row>
    <row r="417" spans="1:22">
      <c r="A417">
        <f>COUNTIF($B$2:B417,buscaDEPOT!$L$4)</f>
        <v>0</v>
      </c>
      <c r="B417" t="s">
        <v>1744</v>
      </c>
      <c r="C417" t="s">
        <v>11662</v>
      </c>
      <c r="D417" t="s">
        <v>11766</v>
      </c>
      <c r="E417" t="s">
        <v>11767</v>
      </c>
      <c r="P417" t="s">
        <v>11768</v>
      </c>
      <c r="S417" t="s">
        <v>1836</v>
      </c>
      <c r="T417" t="s">
        <v>11769</v>
      </c>
      <c r="U417" t="s">
        <v>11770</v>
      </c>
      <c r="V417" t="s">
        <v>11770</v>
      </c>
    </row>
    <row r="418" spans="1:22">
      <c r="A418">
        <f>COUNTIF($B$2:B418,buscaDEPOT!$L$4)</f>
        <v>0</v>
      </c>
      <c r="B418" t="s">
        <v>1744</v>
      </c>
      <c r="C418" t="s">
        <v>11662</v>
      </c>
      <c r="D418" t="s">
        <v>11771</v>
      </c>
      <c r="E418" t="s">
        <v>11772</v>
      </c>
      <c r="I418" t="s">
        <v>10812</v>
      </c>
      <c r="P418" t="s">
        <v>11773</v>
      </c>
      <c r="S418" t="s">
        <v>11774</v>
      </c>
      <c r="T418" t="s">
        <v>11775</v>
      </c>
      <c r="U418" t="s">
        <v>11685</v>
      </c>
      <c r="V418" t="s">
        <v>11776</v>
      </c>
    </row>
    <row r="419" spans="1:22">
      <c r="A419">
        <f>COUNTIF($B$2:B419,buscaDEPOT!$L$4)</f>
        <v>0</v>
      </c>
      <c r="B419" t="s">
        <v>1744</v>
      </c>
      <c r="C419" t="s">
        <v>11662</v>
      </c>
      <c r="D419" t="s">
        <v>11777</v>
      </c>
      <c r="E419" t="s">
        <v>11778</v>
      </c>
      <c r="P419" t="s">
        <v>11779</v>
      </c>
      <c r="S419" t="s">
        <v>11780</v>
      </c>
      <c r="T419" t="s">
        <v>11781</v>
      </c>
      <c r="U419" t="s">
        <v>11782</v>
      </c>
      <c r="V419" t="s">
        <v>11782</v>
      </c>
    </row>
    <row r="420" spans="1:22">
      <c r="A420">
        <f>COUNTIF($B$2:B420,buscaDEPOT!$L$4)</f>
        <v>0</v>
      </c>
      <c r="B420" t="s">
        <v>1744</v>
      </c>
      <c r="C420" t="s">
        <v>11662</v>
      </c>
      <c r="D420" t="s">
        <v>11783</v>
      </c>
      <c r="E420" t="s">
        <v>11784</v>
      </c>
      <c r="P420" t="s">
        <v>11785</v>
      </c>
      <c r="Q420" t="s">
        <v>11786</v>
      </c>
      <c r="R420" t="s">
        <v>11787</v>
      </c>
      <c r="S420" t="s">
        <v>11788</v>
      </c>
      <c r="T420" t="s">
        <v>11789</v>
      </c>
      <c r="U420" t="s">
        <v>11790</v>
      </c>
      <c r="V420" t="s">
        <v>11790</v>
      </c>
    </row>
    <row r="421" spans="1:22">
      <c r="A421">
        <f>COUNTIF($B$2:B421,buscaDEPOT!$L$4)</f>
        <v>0</v>
      </c>
      <c r="B421" t="s">
        <v>1744</v>
      </c>
      <c r="C421" t="s">
        <v>11662</v>
      </c>
      <c r="D421" t="s">
        <v>1858</v>
      </c>
      <c r="E421" t="s">
        <v>1859</v>
      </c>
      <c r="F421" t="s">
        <v>10812</v>
      </c>
      <c r="G421" t="s">
        <v>10812</v>
      </c>
      <c r="P421" t="s">
        <v>1860</v>
      </c>
      <c r="S421" t="s">
        <v>1859</v>
      </c>
      <c r="T421" t="s">
        <v>11791</v>
      </c>
      <c r="U421" t="s">
        <v>11792</v>
      </c>
      <c r="V421" t="s">
        <v>11792</v>
      </c>
    </row>
    <row r="422" spans="1:22">
      <c r="A422">
        <f>COUNTIF($B$2:B422,buscaDEPOT!$L$4)</f>
        <v>0</v>
      </c>
      <c r="B422" t="s">
        <v>1744</v>
      </c>
      <c r="C422" t="s">
        <v>11662</v>
      </c>
      <c r="D422" t="s">
        <v>1851</v>
      </c>
      <c r="E422" t="s">
        <v>1852</v>
      </c>
      <c r="F422" t="s">
        <v>10812</v>
      </c>
      <c r="G422" t="s">
        <v>10812</v>
      </c>
      <c r="O422" t="s">
        <v>10812</v>
      </c>
      <c r="P422" t="s">
        <v>1854</v>
      </c>
      <c r="S422" t="s">
        <v>1853</v>
      </c>
      <c r="T422" t="s">
        <v>11793</v>
      </c>
      <c r="U422" t="s">
        <v>11794</v>
      </c>
      <c r="V422" t="s">
        <v>11794</v>
      </c>
    </row>
    <row r="423" spans="1:22">
      <c r="A423">
        <f>COUNTIF($B$2:B423,buscaDEPOT!$L$4)</f>
        <v>0</v>
      </c>
      <c r="B423" t="s">
        <v>1744</v>
      </c>
      <c r="C423" t="s">
        <v>11662</v>
      </c>
      <c r="D423" t="s">
        <v>11795</v>
      </c>
      <c r="E423" t="s">
        <v>11796</v>
      </c>
      <c r="P423" t="s">
        <v>11797</v>
      </c>
      <c r="Q423" t="s">
        <v>11798</v>
      </c>
      <c r="R423" t="s">
        <v>11799</v>
      </c>
      <c r="S423" t="s">
        <v>11800</v>
      </c>
      <c r="T423" t="s">
        <v>11801</v>
      </c>
      <c r="U423" t="s">
        <v>11802</v>
      </c>
      <c r="V423" t="s">
        <v>11802</v>
      </c>
    </row>
    <row r="424" spans="1:22">
      <c r="A424">
        <f>COUNTIF($B$2:B424,buscaDEPOT!$L$4)</f>
        <v>0</v>
      </c>
      <c r="B424" t="s">
        <v>1744</v>
      </c>
      <c r="C424" t="s">
        <v>11662</v>
      </c>
      <c r="D424" t="s">
        <v>11803</v>
      </c>
      <c r="E424" t="s">
        <v>11804</v>
      </c>
      <c r="P424" t="s">
        <v>11805</v>
      </c>
      <c r="Q424" t="s">
        <v>11806</v>
      </c>
      <c r="R424" t="s">
        <v>11807</v>
      </c>
      <c r="S424" t="s">
        <v>11808</v>
      </c>
      <c r="T424" t="s">
        <v>11809</v>
      </c>
      <c r="U424" t="s">
        <v>11810</v>
      </c>
      <c r="V424" t="s">
        <v>11810</v>
      </c>
    </row>
    <row r="425" spans="1:22">
      <c r="A425">
        <f>COUNTIF($B$2:B425,buscaDEPOT!$L$4)</f>
        <v>0</v>
      </c>
      <c r="B425" t="s">
        <v>1744</v>
      </c>
      <c r="C425" t="s">
        <v>11662</v>
      </c>
      <c r="D425" t="s">
        <v>1845</v>
      </c>
      <c r="E425" t="s">
        <v>11811</v>
      </c>
      <c r="F425" t="s">
        <v>10812</v>
      </c>
      <c r="G425" t="s">
        <v>10812</v>
      </c>
      <c r="P425" t="s">
        <v>11812</v>
      </c>
      <c r="Q425" t="s">
        <v>1848</v>
      </c>
      <c r="S425" t="s">
        <v>1846</v>
      </c>
      <c r="T425" t="s">
        <v>1849</v>
      </c>
      <c r="U425" t="s">
        <v>11813</v>
      </c>
      <c r="V425" t="s">
        <v>11813</v>
      </c>
    </row>
    <row r="426" spans="1:22">
      <c r="A426">
        <f>COUNTIF($B$2:B426,buscaDEPOT!$L$4)</f>
        <v>0</v>
      </c>
      <c r="B426" t="s">
        <v>1744</v>
      </c>
      <c r="C426" t="s">
        <v>11662</v>
      </c>
      <c r="D426" t="s">
        <v>1840</v>
      </c>
      <c r="E426" t="s">
        <v>1841</v>
      </c>
      <c r="F426" t="s">
        <v>10812</v>
      </c>
      <c r="G426" t="s">
        <v>10812</v>
      </c>
      <c r="O426" t="s">
        <v>10812</v>
      </c>
      <c r="P426" t="s">
        <v>1842</v>
      </c>
      <c r="S426" t="s">
        <v>1841</v>
      </c>
      <c r="T426" t="s">
        <v>4025</v>
      </c>
      <c r="U426" t="s">
        <v>11814</v>
      </c>
      <c r="V426" t="s">
        <v>11814</v>
      </c>
    </row>
    <row r="427" spans="1:22">
      <c r="A427">
        <f>COUNTIF($B$2:B427,buscaDEPOT!$L$4)</f>
        <v>0</v>
      </c>
      <c r="B427" t="s">
        <v>1744</v>
      </c>
      <c r="C427" t="s">
        <v>11662</v>
      </c>
      <c r="D427" t="s">
        <v>1834</v>
      </c>
      <c r="E427" t="s">
        <v>1835</v>
      </c>
      <c r="F427" t="s">
        <v>10812</v>
      </c>
      <c r="G427" t="s">
        <v>10812</v>
      </c>
      <c r="P427" t="s">
        <v>1837</v>
      </c>
      <c r="S427" t="s">
        <v>1836</v>
      </c>
      <c r="T427" t="s">
        <v>11815</v>
      </c>
      <c r="U427" t="s">
        <v>11816</v>
      </c>
      <c r="V427" t="s">
        <v>11816</v>
      </c>
    </row>
    <row r="428" spans="1:22">
      <c r="A428">
        <f>COUNTIF($B$2:B428,buscaDEPOT!$L$4)</f>
        <v>0</v>
      </c>
      <c r="B428" t="s">
        <v>1744</v>
      </c>
      <c r="C428" t="s">
        <v>11662</v>
      </c>
      <c r="D428" t="s">
        <v>11817</v>
      </c>
      <c r="E428" t="s">
        <v>11818</v>
      </c>
      <c r="P428" t="s">
        <v>11819</v>
      </c>
      <c r="S428" t="s">
        <v>11818</v>
      </c>
      <c r="T428" t="s">
        <v>11820</v>
      </c>
      <c r="U428" t="s">
        <v>11821</v>
      </c>
      <c r="V428" t="s">
        <v>11821</v>
      </c>
    </row>
    <row r="429" spans="1:22">
      <c r="A429">
        <f>COUNTIF($B$2:B429,buscaDEPOT!$L$4)</f>
        <v>0</v>
      </c>
      <c r="B429" t="s">
        <v>1744</v>
      </c>
      <c r="C429" t="s">
        <v>11662</v>
      </c>
      <c r="D429" t="s">
        <v>1829</v>
      </c>
      <c r="E429" t="s">
        <v>1830</v>
      </c>
      <c r="F429" t="s">
        <v>10812</v>
      </c>
      <c r="G429" t="s">
        <v>10812</v>
      </c>
      <c r="P429" t="s">
        <v>11822</v>
      </c>
      <c r="S429" t="s">
        <v>11823</v>
      </c>
      <c r="T429" t="s">
        <v>1832</v>
      </c>
      <c r="U429" t="s">
        <v>11824</v>
      </c>
      <c r="V429" t="s">
        <v>11824</v>
      </c>
    </row>
    <row r="430" spans="1:22">
      <c r="A430">
        <f>COUNTIF($B$2:B430,buscaDEPOT!$L$4)</f>
        <v>0</v>
      </c>
      <c r="B430" t="s">
        <v>1744</v>
      </c>
      <c r="C430" t="s">
        <v>11662</v>
      </c>
      <c r="D430" t="s">
        <v>1746</v>
      </c>
      <c r="E430" t="s">
        <v>11825</v>
      </c>
      <c r="F430" t="s">
        <v>10812</v>
      </c>
      <c r="G430" t="s">
        <v>10812</v>
      </c>
      <c r="P430" t="s">
        <v>11826</v>
      </c>
      <c r="Q430" t="s">
        <v>1750</v>
      </c>
      <c r="S430" t="s">
        <v>11827</v>
      </c>
      <c r="T430" t="s">
        <v>1751</v>
      </c>
      <c r="U430" t="s">
        <v>11828</v>
      </c>
      <c r="V430" t="s">
        <v>11828</v>
      </c>
    </row>
    <row r="431" spans="1:22">
      <c r="A431">
        <f>COUNTIF($B$2:B431,buscaDEPOT!$L$4)</f>
        <v>0</v>
      </c>
      <c r="B431" t="s">
        <v>1744</v>
      </c>
      <c r="C431" t="s">
        <v>11662</v>
      </c>
      <c r="D431" t="s">
        <v>11829</v>
      </c>
      <c r="E431" t="s">
        <v>11830</v>
      </c>
      <c r="P431" t="s">
        <v>11831</v>
      </c>
      <c r="Q431" t="s">
        <v>11832</v>
      </c>
      <c r="S431" t="s">
        <v>1923</v>
      </c>
      <c r="T431" t="s">
        <v>11833</v>
      </c>
      <c r="U431" t="s">
        <v>11834</v>
      </c>
      <c r="V431" t="s">
        <v>11835</v>
      </c>
    </row>
    <row r="432" spans="1:22">
      <c r="A432">
        <f>COUNTIF($B$2:B432,buscaDEPOT!$L$4)</f>
        <v>0</v>
      </c>
      <c r="B432" t="s">
        <v>1744</v>
      </c>
      <c r="C432" t="s">
        <v>11662</v>
      </c>
      <c r="D432" t="s">
        <v>2052</v>
      </c>
      <c r="E432" t="s">
        <v>2053</v>
      </c>
      <c r="F432" t="s">
        <v>10812</v>
      </c>
      <c r="G432" t="s">
        <v>10812</v>
      </c>
      <c r="P432" t="s">
        <v>11836</v>
      </c>
      <c r="S432" t="s">
        <v>2053</v>
      </c>
      <c r="T432" t="s">
        <v>11837</v>
      </c>
      <c r="U432" t="s">
        <v>11838</v>
      </c>
      <c r="V432" t="s">
        <v>11839</v>
      </c>
    </row>
    <row r="433" spans="1:22">
      <c r="A433">
        <f>COUNTIF($B$2:B433,buscaDEPOT!$L$4)</f>
        <v>0</v>
      </c>
      <c r="B433" t="s">
        <v>1744</v>
      </c>
      <c r="C433" t="s">
        <v>11662</v>
      </c>
      <c r="D433" t="s">
        <v>11840</v>
      </c>
      <c r="E433" t="s">
        <v>11841</v>
      </c>
      <c r="P433" t="s">
        <v>11842</v>
      </c>
      <c r="S433" t="s">
        <v>11843</v>
      </c>
      <c r="T433" t="s">
        <v>11844</v>
      </c>
      <c r="U433" t="s">
        <v>11845</v>
      </c>
      <c r="V433" t="s">
        <v>11845</v>
      </c>
    </row>
    <row r="434" spans="1:22">
      <c r="A434">
        <f>COUNTIF($B$2:B434,buscaDEPOT!$L$4)</f>
        <v>0</v>
      </c>
      <c r="B434" t="s">
        <v>1744</v>
      </c>
      <c r="C434" t="s">
        <v>11662</v>
      </c>
      <c r="D434" t="s">
        <v>1821</v>
      </c>
      <c r="E434" t="s">
        <v>11846</v>
      </c>
      <c r="F434" t="s">
        <v>10812</v>
      </c>
      <c r="G434" t="s">
        <v>10812</v>
      </c>
      <c r="P434" t="s">
        <v>1824</v>
      </c>
      <c r="S434" t="s">
        <v>11847</v>
      </c>
      <c r="T434" t="s">
        <v>11848</v>
      </c>
      <c r="U434" t="s">
        <v>11849</v>
      </c>
      <c r="V434" t="s">
        <v>11849</v>
      </c>
    </row>
    <row r="435" spans="1:22">
      <c r="A435">
        <f>COUNTIF($B$2:B435,buscaDEPOT!$L$4)</f>
        <v>0</v>
      </c>
      <c r="B435" t="s">
        <v>1744</v>
      </c>
      <c r="C435" t="s">
        <v>11662</v>
      </c>
      <c r="D435" t="s">
        <v>11850</v>
      </c>
      <c r="E435" t="s">
        <v>11851</v>
      </c>
      <c r="I435" t="s">
        <v>10812</v>
      </c>
      <c r="P435" t="s">
        <v>11852</v>
      </c>
      <c r="Q435" t="s">
        <v>11853</v>
      </c>
      <c r="S435" t="s">
        <v>1822</v>
      </c>
      <c r="T435" t="s">
        <v>11854</v>
      </c>
      <c r="U435" t="s">
        <v>11790</v>
      </c>
      <c r="V435" t="s">
        <v>11790</v>
      </c>
    </row>
    <row r="436" spans="1:22">
      <c r="A436">
        <f>COUNTIF($B$2:B436,buscaDEPOT!$L$4)</f>
        <v>0</v>
      </c>
      <c r="B436" t="s">
        <v>1744</v>
      </c>
      <c r="C436" t="s">
        <v>11662</v>
      </c>
      <c r="D436" t="s">
        <v>11855</v>
      </c>
      <c r="E436" t="s">
        <v>11856</v>
      </c>
      <c r="P436" t="s">
        <v>11857</v>
      </c>
      <c r="S436" t="s">
        <v>11856</v>
      </c>
      <c r="T436" t="s">
        <v>11858</v>
      </c>
      <c r="U436" t="s">
        <v>11859</v>
      </c>
      <c r="V436" t="s">
        <v>11859</v>
      </c>
    </row>
    <row r="437" spans="1:22">
      <c r="A437">
        <f>COUNTIF($B$2:B437,buscaDEPOT!$L$4)</f>
        <v>0</v>
      </c>
      <c r="B437" t="s">
        <v>1744</v>
      </c>
      <c r="C437" t="s">
        <v>11662</v>
      </c>
      <c r="D437" t="s">
        <v>2080</v>
      </c>
      <c r="E437" t="s">
        <v>2081</v>
      </c>
      <c r="F437" t="s">
        <v>10812</v>
      </c>
      <c r="G437" t="s">
        <v>10812</v>
      </c>
      <c r="P437" t="s">
        <v>11860</v>
      </c>
      <c r="S437" t="s">
        <v>2081</v>
      </c>
      <c r="T437" t="s">
        <v>11861</v>
      </c>
      <c r="U437" t="s">
        <v>11862</v>
      </c>
      <c r="V437" t="s">
        <v>11862</v>
      </c>
    </row>
    <row r="438" spans="1:22">
      <c r="A438">
        <f>COUNTIF($B$2:B438,buscaDEPOT!$L$4)</f>
        <v>0</v>
      </c>
      <c r="B438" t="s">
        <v>1744</v>
      </c>
      <c r="C438" t="s">
        <v>11662</v>
      </c>
      <c r="D438" t="s">
        <v>11863</v>
      </c>
      <c r="E438" t="s">
        <v>11864</v>
      </c>
      <c r="P438" t="s">
        <v>11865</v>
      </c>
      <c r="S438" t="s">
        <v>11866</v>
      </c>
      <c r="T438" t="s">
        <v>11867</v>
      </c>
      <c r="U438" t="s">
        <v>11790</v>
      </c>
      <c r="V438" t="s">
        <v>11790</v>
      </c>
    </row>
    <row r="439" spans="1:22">
      <c r="A439">
        <f>COUNTIF($B$2:B439,buscaDEPOT!$L$4)</f>
        <v>0</v>
      </c>
      <c r="B439" t="s">
        <v>1744</v>
      </c>
      <c r="C439" t="s">
        <v>11662</v>
      </c>
      <c r="D439" t="s">
        <v>11868</v>
      </c>
      <c r="E439" t="s">
        <v>11869</v>
      </c>
      <c r="I439" t="s">
        <v>10812</v>
      </c>
      <c r="P439" t="s">
        <v>11870</v>
      </c>
      <c r="Q439" t="s">
        <v>11871</v>
      </c>
      <c r="S439" t="s">
        <v>1990</v>
      </c>
      <c r="U439" t="s">
        <v>11872</v>
      </c>
      <c r="V439" t="s">
        <v>11872</v>
      </c>
    </row>
    <row r="440" spans="1:22">
      <c r="A440">
        <f>COUNTIF($B$2:B440,buscaDEPOT!$L$4)</f>
        <v>0</v>
      </c>
      <c r="B440" t="s">
        <v>1744</v>
      </c>
      <c r="C440" t="s">
        <v>11662</v>
      </c>
      <c r="D440" t="s">
        <v>11873</v>
      </c>
      <c r="E440" t="s">
        <v>11874</v>
      </c>
      <c r="I440" t="s">
        <v>10812</v>
      </c>
      <c r="P440" t="s">
        <v>11875</v>
      </c>
      <c r="Q440" t="s">
        <v>11876</v>
      </c>
      <c r="S440" t="s">
        <v>11874</v>
      </c>
      <c r="T440" t="s">
        <v>11877</v>
      </c>
      <c r="U440" t="s">
        <v>11878</v>
      </c>
      <c r="V440" t="s">
        <v>11879</v>
      </c>
    </row>
    <row r="441" spans="1:22">
      <c r="A441">
        <f>COUNTIF($B$2:B441,buscaDEPOT!$L$4)</f>
        <v>0</v>
      </c>
      <c r="B441" t="s">
        <v>1744</v>
      </c>
      <c r="C441" t="s">
        <v>11662</v>
      </c>
      <c r="D441" t="s">
        <v>11880</v>
      </c>
      <c r="E441" t="s">
        <v>11881</v>
      </c>
      <c r="I441" t="s">
        <v>10812</v>
      </c>
      <c r="P441" t="s">
        <v>11882</v>
      </c>
      <c r="Q441" t="s">
        <v>11883</v>
      </c>
      <c r="S441" t="s">
        <v>11881</v>
      </c>
      <c r="T441" t="s">
        <v>11884</v>
      </c>
      <c r="U441" t="s">
        <v>11685</v>
      </c>
      <c r="V441" t="s">
        <v>11685</v>
      </c>
    </row>
    <row r="442" spans="1:22">
      <c r="A442">
        <f>COUNTIF($B$2:B442,buscaDEPOT!$L$4)</f>
        <v>0</v>
      </c>
      <c r="B442" t="s">
        <v>1744</v>
      </c>
      <c r="C442" t="s">
        <v>11662</v>
      </c>
      <c r="D442" t="s">
        <v>11885</v>
      </c>
      <c r="E442" t="s">
        <v>11886</v>
      </c>
      <c r="P442" t="s">
        <v>11887</v>
      </c>
      <c r="S442" t="s">
        <v>11886</v>
      </c>
      <c r="T442" t="s">
        <v>11888</v>
      </c>
      <c r="U442" t="s">
        <v>11889</v>
      </c>
      <c r="V442" t="s">
        <v>11889</v>
      </c>
    </row>
    <row r="443" spans="1:22">
      <c r="A443">
        <f>COUNTIF($B$2:B443,buscaDEPOT!$L$4)</f>
        <v>0</v>
      </c>
      <c r="B443" t="s">
        <v>1744</v>
      </c>
      <c r="C443" t="s">
        <v>11662</v>
      </c>
      <c r="D443" t="s">
        <v>1808</v>
      </c>
      <c r="E443" t="s">
        <v>11890</v>
      </c>
      <c r="F443" t="s">
        <v>10812</v>
      </c>
      <c r="G443" t="s">
        <v>10812</v>
      </c>
      <c r="P443" t="s">
        <v>11891</v>
      </c>
      <c r="Q443" t="s">
        <v>11892</v>
      </c>
      <c r="S443" t="s">
        <v>1809</v>
      </c>
      <c r="T443" t="s">
        <v>1812</v>
      </c>
      <c r="U443" t="s">
        <v>11893</v>
      </c>
      <c r="V443" t="s">
        <v>11839</v>
      </c>
    </row>
    <row r="444" spans="1:22">
      <c r="A444">
        <f>COUNTIF($B$2:B444,buscaDEPOT!$L$4)</f>
        <v>0</v>
      </c>
      <c r="B444" t="s">
        <v>1744</v>
      </c>
      <c r="C444" t="s">
        <v>11662</v>
      </c>
      <c r="D444" t="s">
        <v>11894</v>
      </c>
      <c r="E444" t="s">
        <v>11895</v>
      </c>
      <c r="P444" t="s">
        <v>11896</v>
      </c>
      <c r="Q444" t="s">
        <v>11897</v>
      </c>
      <c r="S444" t="s">
        <v>11898</v>
      </c>
      <c r="T444" t="s">
        <v>11899</v>
      </c>
      <c r="U444" t="s">
        <v>11900</v>
      </c>
      <c r="V444" t="s">
        <v>11900</v>
      </c>
    </row>
    <row r="445" spans="1:22">
      <c r="A445">
        <f>COUNTIF($B$2:B445,buscaDEPOT!$L$4)</f>
        <v>0</v>
      </c>
      <c r="B445" t="s">
        <v>1744</v>
      </c>
      <c r="C445" t="s">
        <v>11662</v>
      </c>
      <c r="D445" t="s">
        <v>1802</v>
      </c>
      <c r="E445" t="s">
        <v>1803</v>
      </c>
      <c r="F445" t="s">
        <v>10812</v>
      </c>
      <c r="G445" t="s">
        <v>10812</v>
      </c>
      <c r="P445" t="s">
        <v>11901</v>
      </c>
      <c r="Q445" t="s">
        <v>1805</v>
      </c>
      <c r="S445" t="s">
        <v>1803</v>
      </c>
      <c r="T445" t="s">
        <v>1806</v>
      </c>
      <c r="U445" t="s">
        <v>11902</v>
      </c>
      <c r="V445" t="s">
        <v>11902</v>
      </c>
    </row>
    <row r="446" spans="1:22">
      <c r="A446">
        <f>COUNTIF($B$2:B446,buscaDEPOT!$L$4)</f>
        <v>0</v>
      </c>
      <c r="B446" t="s">
        <v>1744</v>
      </c>
      <c r="C446" t="s">
        <v>11662</v>
      </c>
      <c r="D446" t="s">
        <v>11903</v>
      </c>
      <c r="E446" t="s">
        <v>11904</v>
      </c>
      <c r="P446" t="s">
        <v>11905</v>
      </c>
      <c r="S446" t="s">
        <v>11906</v>
      </c>
      <c r="T446" t="s">
        <v>11907</v>
      </c>
      <c r="U446" t="s">
        <v>11908</v>
      </c>
      <c r="V446" t="s">
        <v>11908</v>
      </c>
    </row>
    <row r="447" spans="1:22">
      <c r="A447">
        <f>COUNTIF($B$2:B447,buscaDEPOT!$L$4)</f>
        <v>0</v>
      </c>
      <c r="B447" t="s">
        <v>1744</v>
      </c>
      <c r="C447" t="s">
        <v>11662</v>
      </c>
      <c r="D447" t="s">
        <v>1796</v>
      </c>
      <c r="E447" t="s">
        <v>1797</v>
      </c>
      <c r="F447" t="s">
        <v>10812</v>
      </c>
      <c r="G447" t="s">
        <v>10812</v>
      </c>
      <c r="P447" t="s">
        <v>1799</v>
      </c>
      <c r="S447" t="s">
        <v>1798</v>
      </c>
      <c r="T447" t="s">
        <v>11909</v>
      </c>
      <c r="U447" t="s">
        <v>11910</v>
      </c>
      <c r="V447" t="s">
        <v>11839</v>
      </c>
    </row>
    <row r="448" spans="1:22">
      <c r="A448">
        <f>COUNTIF($B$2:B448,buscaDEPOT!$L$4)</f>
        <v>0</v>
      </c>
      <c r="B448" t="s">
        <v>1744</v>
      </c>
      <c r="C448" t="s">
        <v>11662</v>
      </c>
      <c r="D448" t="s">
        <v>11911</v>
      </c>
      <c r="E448" t="s">
        <v>11912</v>
      </c>
      <c r="P448" t="s">
        <v>11913</v>
      </c>
      <c r="S448" t="s">
        <v>11912</v>
      </c>
      <c r="T448" t="s">
        <v>11914</v>
      </c>
      <c r="U448" t="s">
        <v>11915</v>
      </c>
      <c r="V448" t="s">
        <v>11915</v>
      </c>
    </row>
    <row r="449" spans="1:22">
      <c r="A449">
        <f>COUNTIF($B$2:B449,buscaDEPOT!$L$4)</f>
        <v>0</v>
      </c>
      <c r="B449" t="s">
        <v>1744</v>
      </c>
      <c r="C449" t="s">
        <v>11662</v>
      </c>
      <c r="D449" t="s">
        <v>1791</v>
      </c>
      <c r="E449" t="s">
        <v>1792</v>
      </c>
      <c r="F449" t="s">
        <v>10812</v>
      </c>
      <c r="G449" t="s">
        <v>10812</v>
      </c>
      <c r="P449" t="s">
        <v>11916</v>
      </c>
      <c r="S449" t="s">
        <v>1792</v>
      </c>
      <c r="T449" t="s">
        <v>1794</v>
      </c>
      <c r="U449" t="s">
        <v>11917</v>
      </c>
      <c r="V449" t="s">
        <v>11917</v>
      </c>
    </row>
    <row r="450" spans="1:22">
      <c r="A450">
        <f>COUNTIF($B$2:B450,buscaDEPOT!$L$4)</f>
        <v>0</v>
      </c>
      <c r="B450" t="s">
        <v>1744</v>
      </c>
      <c r="C450" t="s">
        <v>11662</v>
      </c>
      <c r="D450" t="s">
        <v>11918</v>
      </c>
      <c r="E450" t="s">
        <v>11919</v>
      </c>
      <c r="P450" t="s">
        <v>11920</v>
      </c>
      <c r="S450" t="s">
        <v>11919</v>
      </c>
      <c r="T450" t="s">
        <v>11921</v>
      </c>
      <c r="U450" t="s">
        <v>11922</v>
      </c>
      <c r="V450" t="s">
        <v>11922</v>
      </c>
    </row>
    <row r="451" spans="1:22">
      <c r="A451">
        <f>COUNTIF($B$2:B451,buscaDEPOT!$L$4)</f>
        <v>0</v>
      </c>
      <c r="B451" t="s">
        <v>1744</v>
      </c>
      <c r="C451" t="s">
        <v>11662</v>
      </c>
      <c r="D451" t="s">
        <v>1786</v>
      </c>
      <c r="E451" t="s">
        <v>11923</v>
      </c>
      <c r="F451" t="s">
        <v>10812</v>
      </c>
      <c r="G451" t="s">
        <v>10812</v>
      </c>
      <c r="P451" t="s">
        <v>11924</v>
      </c>
      <c r="S451" t="s">
        <v>11925</v>
      </c>
      <c r="T451" t="s">
        <v>1789</v>
      </c>
      <c r="U451" t="s">
        <v>11926</v>
      </c>
      <c r="V451" t="s">
        <v>11926</v>
      </c>
    </row>
    <row r="452" spans="1:22">
      <c r="A452">
        <f>COUNTIF($B$2:B452,buscaDEPOT!$L$4)</f>
        <v>0</v>
      </c>
      <c r="B452" t="s">
        <v>1744</v>
      </c>
      <c r="C452" t="s">
        <v>11662</v>
      </c>
      <c r="D452" t="s">
        <v>1780</v>
      </c>
      <c r="E452" t="s">
        <v>1781</v>
      </c>
      <c r="F452" t="s">
        <v>10812</v>
      </c>
      <c r="G452" t="s">
        <v>10812</v>
      </c>
      <c r="P452" t="s">
        <v>1783</v>
      </c>
      <c r="S452" t="s">
        <v>1781</v>
      </c>
      <c r="T452" t="s">
        <v>11927</v>
      </c>
      <c r="U452" t="s">
        <v>11928</v>
      </c>
      <c r="V452" t="s">
        <v>11928</v>
      </c>
    </row>
    <row r="453" spans="1:22">
      <c r="A453">
        <f>COUNTIF($B$2:B453,buscaDEPOT!$L$4)</f>
        <v>0</v>
      </c>
      <c r="B453" t="s">
        <v>1744</v>
      </c>
      <c r="C453" t="s">
        <v>11662</v>
      </c>
      <c r="D453" t="s">
        <v>11929</v>
      </c>
      <c r="E453" t="s">
        <v>11930</v>
      </c>
      <c r="P453" t="s">
        <v>11931</v>
      </c>
      <c r="S453" t="s">
        <v>11932</v>
      </c>
      <c r="T453" t="s">
        <v>11933</v>
      </c>
      <c r="U453" t="s">
        <v>11934</v>
      </c>
      <c r="V453" t="s">
        <v>11934</v>
      </c>
    </row>
    <row r="454" spans="1:22">
      <c r="A454">
        <f>COUNTIF($B$2:B454,buscaDEPOT!$L$4)</f>
        <v>0</v>
      </c>
      <c r="B454" t="s">
        <v>1744</v>
      </c>
      <c r="C454" t="s">
        <v>11662</v>
      </c>
      <c r="D454" t="s">
        <v>11935</v>
      </c>
      <c r="E454" t="s">
        <v>11936</v>
      </c>
      <c r="P454" t="s">
        <v>11937</v>
      </c>
      <c r="S454" t="s">
        <v>11938</v>
      </c>
      <c r="T454" t="s">
        <v>11939</v>
      </c>
      <c r="U454" t="s">
        <v>11940</v>
      </c>
      <c r="V454" t="s">
        <v>11940</v>
      </c>
    </row>
    <row r="455" spans="1:22">
      <c r="A455">
        <f>COUNTIF($B$2:B455,buscaDEPOT!$L$4)</f>
        <v>0</v>
      </c>
      <c r="B455" t="s">
        <v>1744</v>
      </c>
      <c r="C455" t="s">
        <v>11662</v>
      </c>
      <c r="D455" t="s">
        <v>1775</v>
      </c>
      <c r="E455" t="s">
        <v>1776</v>
      </c>
      <c r="F455" t="s">
        <v>10812</v>
      </c>
      <c r="G455" t="s">
        <v>10812</v>
      </c>
      <c r="P455" t="s">
        <v>11941</v>
      </c>
      <c r="S455" t="s">
        <v>1776</v>
      </c>
      <c r="T455" t="s">
        <v>1778</v>
      </c>
      <c r="U455" t="s">
        <v>11942</v>
      </c>
      <c r="V455" t="s">
        <v>11942</v>
      </c>
    </row>
    <row r="456" spans="1:22">
      <c r="A456">
        <f>COUNTIF($B$2:B456,buscaDEPOT!$L$4)</f>
        <v>0</v>
      </c>
      <c r="B456" t="s">
        <v>1744</v>
      </c>
      <c r="C456" t="s">
        <v>11662</v>
      </c>
      <c r="D456" t="s">
        <v>1769</v>
      </c>
      <c r="E456" t="s">
        <v>1770</v>
      </c>
      <c r="F456" t="s">
        <v>10812</v>
      </c>
      <c r="G456" t="s">
        <v>10812</v>
      </c>
      <c r="P456" t="s">
        <v>1771</v>
      </c>
      <c r="S456" t="s">
        <v>1770</v>
      </c>
      <c r="T456" t="s">
        <v>11943</v>
      </c>
      <c r="U456" t="s">
        <v>11944</v>
      </c>
      <c r="V456" t="s">
        <v>11945</v>
      </c>
    </row>
    <row r="457" spans="1:22">
      <c r="A457">
        <f>COUNTIF($B$2:B457,buscaDEPOT!$L$4)</f>
        <v>0</v>
      </c>
      <c r="B457" t="s">
        <v>1744</v>
      </c>
      <c r="C457" t="s">
        <v>11662</v>
      </c>
      <c r="D457" t="s">
        <v>1764</v>
      </c>
      <c r="E457" t="s">
        <v>1765</v>
      </c>
      <c r="F457" t="s">
        <v>10812</v>
      </c>
      <c r="G457" t="s">
        <v>10812</v>
      </c>
      <c r="P457" t="s">
        <v>11946</v>
      </c>
      <c r="S457" t="s">
        <v>1765</v>
      </c>
      <c r="T457" t="s">
        <v>1767</v>
      </c>
      <c r="U457" t="s">
        <v>11947</v>
      </c>
      <c r="V457" t="s">
        <v>11947</v>
      </c>
    </row>
    <row r="458" spans="1:22">
      <c r="A458">
        <f>COUNTIF($B$2:B458,buscaDEPOT!$L$4)</f>
        <v>0</v>
      </c>
      <c r="B458" t="s">
        <v>1744</v>
      </c>
      <c r="C458" t="s">
        <v>11662</v>
      </c>
      <c r="D458" t="s">
        <v>1759</v>
      </c>
      <c r="E458" t="s">
        <v>1760</v>
      </c>
      <c r="F458" t="s">
        <v>10812</v>
      </c>
      <c r="G458" t="s">
        <v>10812</v>
      </c>
      <c r="P458" t="s">
        <v>11948</v>
      </c>
      <c r="S458" t="s">
        <v>1760</v>
      </c>
      <c r="T458" t="s">
        <v>11949</v>
      </c>
      <c r="U458" t="s">
        <v>11950</v>
      </c>
      <c r="V458" t="s">
        <v>11839</v>
      </c>
    </row>
    <row r="459" spans="1:22">
      <c r="A459">
        <f>COUNTIF($B$2:B459,buscaDEPOT!$L$4)</f>
        <v>0</v>
      </c>
      <c r="B459" t="s">
        <v>1744</v>
      </c>
      <c r="C459" t="s">
        <v>11662</v>
      </c>
      <c r="D459" t="s">
        <v>11951</v>
      </c>
      <c r="E459" t="s">
        <v>11952</v>
      </c>
      <c r="P459" t="s">
        <v>11953</v>
      </c>
      <c r="S459" t="s">
        <v>11952</v>
      </c>
      <c r="T459" t="s">
        <v>11954</v>
      </c>
      <c r="U459" t="s">
        <v>11955</v>
      </c>
      <c r="V459" t="s">
        <v>11955</v>
      </c>
    </row>
    <row r="460" spans="1:22">
      <c r="A460">
        <f>COUNTIF($B$2:B460,buscaDEPOT!$L$4)</f>
        <v>0</v>
      </c>
      <c r="B460" t="s">
        <v>1744</v>
      </c>
      <c r="C460" t="s">
        <v>11662</v>
      </c>
      <c r="D460" t="s">
        <v>11956</v>
      </c>
      <c r="E460" t="s">
        <v>11957</v>
      </c>
      <c r="P460" t="s">
        <v>11958</v>
      </c>
      <c r="S460" t="s">
        <v>11957</v>
      </c>
      <c r="T460" t="s">
        <v>11959</v>
      </c>
      <c r="U460" t="s">
        <v>11960</v>
      </c>
      <c r="V460" t="s">
        <v>11960</v>
      </c>
    </row>
    <row r="461" spans="1:22">
      <c r="A461">
        <f>COUNTIF($B$2:B461,buscaDEPOT!$L$4)</f>
        <v>0</v>
      </c>
      <c r="B461" t="s">
        <v>1744</v>
      </c>
      <c r="C461" t="s">
        <v>11662</v>
      </c>
      <c r="D461" t="s">
        <v>11961</v>
      </c>
      <c r="E461" t="s">
        <v>11962</v>
      </c>
      <c r="P461" t="s">
        <v>11963</v>
      </c>
      <c r="S461" t="s">
        <v>1765</v>
      </c>
      <c r="T461" t="s">
        <v>1767</v>
      </c>
      <c r="U461" t="s">
        <v>11964</v>
      </c>
      <c r="V461" t="s">
        <v>11964</v>
      </c>
    </row>
    <row r="462" spans="1:22">
      <c r="A462">
        <f>COUNTIF($B$2:B462,buscaDEPOT!$L$4)</f>
        <v>0</v>
      </c>
      <c r="B462" t="s">
        <v>1744</v>
      </c>
      <c r="C462" t="s">
        <v>11662</v>
      </c>
      <c r="D462" t="s">
        <v>11965</v>
      </c>
      <c r="E462" t="s">
        <v>11966</v>
      </c>
      <c r="P462" t="s">
        <v>11967</v>
      </c>
      <c r="S462" t="s">
        <v>11966</v>
      </c>
      <c r="T462" t="s">
        <v>11968</v>
      </c>
      <c r="U462" t="s">
        <v>11969</v>
      </c>
      <c r="V462" t="s">
        <v>11969</v>
      </c>
    </row>
    <row r="463" spans="1:22">
      <c r="A463">
        <f>COUNTIF($B$2:B463,buscaDEPOT!$L$4)</f>
        <v>0</v>
      </c>
      <c r="B463" t="s">
        <v>1744</v>
      </c>
      <c r="C463" t="s">
        <v>11662</v>
      </c>
      <c r="D463" t="s">
        <v>1754</v>
      </c>
      <c r="E463" t="s">
        <v>1755</v>
      </c>
      <c r="F463" t="s">
        <v>10812</v>
      </c>
      <c r="G463" t="s">
        <v>10812</v>
      </c>
      <c r="P463" t="s">
        <v>1756</v>
      </c>
      <c r="S463" t="s">
        <v>1755</v>
      </c>
      <c r="T463" t="s">
        <v>11970</v>
      </c>
      <c r="U463" t="s">
        <v>11971</v>
      </c>
      <c r="V463" t="s">
        <v>11971</v>
      </c>
    </row>
    <row r="464" spans="1:22">
      <c r="A464">
        <f>COUNTIF($B$2:B464,buscaDEPOT!$L$4)</f>
        <v>0</v>
      </c>
      <c r="B464" t="s">
        <v>1744</v>
      </c>
      <c r="C464" t="s">
        <v>11662</v>
      </c>
      <c r="D464" t="s">
        <v>11972</v>
      </c>
      <c r="E464" t="s">
        <v>11973</v>
      </c>
      <c r="P464" t="s">
        <v>11974</v>
      </c>
      <c r="S464" t="s">
        <v>11975</v>
      </c>
      <c r="T464" t="s">
        <v>11976</v>
      </c>
      <c r="U464" t="s">
        <v>11977</v>
      </c>
      <c r="V464" t="s">
        <v>11977</v>
      </c>
    </row>
    <row r="465" spans="1:22">
      <c r="A465">
        <f>COUNTIF($B$2:B465,buscaDEPOT!$L$4)</f>
        <v>0</v>
      </c>
      <c r="B465" t="s">
        <v>1744</v>
      </c>
      <c r="C465" t="s">
        <v>11662</v>
      </c>
      <c r="D465" t="s">
        <v>1973</v>
      </c>
      <c r="E465" t="s">
        <v>1974</v>
      </c>
      <c r="F465" t="s">
        <v>10812</v>
      </c>
      <c r="G465" t="s">
        <v>10812</v>
      </c>
      <c r="P465" t="s">
        <v>1975</v>
      </c>
      <c r="S465" t="s">
        <v>1974</v>
      </c>
      <c r="T465" t="s">
        <v>11978</v>
      </c>
      <c r="U465" t="s">
        <v>11979</v>
      </c>
      <c r="V465" t="s">
        <v>11979</v>
      </c>
    </row>
    <row r="466" spans="1:22">
      <c r="A466">
        <f>COUNTIF($B$2:B466,buscaDEPOT!$L$4)</f>
        <v>0</v>
      </c>
      <c r="B466" t="s">
        <v>1744</v>
      </c>
      <c r="C466" t="s">
        <v>11662</v>
      </c>
      <c r="D466" t="s">
        <v>11980</v>
      </c>
      <c r="E466" t="s">
        <v>11981</v>
      </c>
      <c r="P466" t="s">
        <v>11982</v>
      </c>
      <c r="Q466" t="s">
        <v>11983</v>
      </c>
      <c r="S466" t="s">
        <v>11984</v>
      </c>
      <c r="T466" t="s">
        <v>11985</v>
      </c>
      <c r="U466" t="s">
        <v>11790</v>
      </c>
      <c r="V466" t="s">
        <v>11790</v>
      </c>
    </row>
    <row r="467" spans="1:22">
      <c r="A467">
        <f>COUNTIF($B$2:B467,buscaDEPOT!$L$4)</f>
        <v>0</v>
      </c>
      <c r="B467" t="s">
        <v>1744</v>
      </c>
      <c r="C467" t="s">
        <v>11662</v>
      </c>
      <c r="D467" t="s">
        <v>11986</v>
      </c>
      <c r="E467" t="s">
        <v>11987</v>
      </c>
      <c r="I467" t="s">
        <v>10812</v>
      </c>
      <c r="P467" t="s">
        <v>11988</v>
      </c>
      <c r="Q467" t="s">
        <v>11989</v>
      </c>
      <c r="S467" t="s">
        <v>11987</v>
      </c>
      <c r="U467" t="s">
        <v>11685</v>
      </c>
      <c r="V467" t="s">
        <v>11685</v>
      </c>
    </row>
    <row r="468" spans="1:22">
      <c r="A468">
        <f>COUNTIF($B$2:B468,buscaDEPOT!$L$4)</f>
        <v>0</v>
      </c>
      <c r="B468" t="s">
        <v>1744</v>
      </c>
      <c r="C468" t="s">
        <v>11662</v>
      </c>
      <c r="D468" t="s">
        <v>1984</v>
      </c>
      <c r="E468" t="s">
        <v>1985</v>
      </c>
      <c r="F468" t="s">
        <v>10812</v>
      </c>
      <c r="G468" t="s">
        <v>10812</v>
      </c>
      <c r="P468" t="s">
        <v>1986</v>
      </c>
      <c r="S468" t="s">
        <v>1985</v>
      </c>
      <c r="T468" t="s">
        <v>11990</v>
      </c>
      <c r="U468" t="s">
        <v>11991</v>
      </c>
      <c r="V468" t="s">
        <v>11991</v>
      </c>
    </row>
    <row r="469" spans="1:22">
      <c r="A469">
        <f>COUNTIF($B$2:B469,buscaDEPOT!$L$4)</f>
        <v>0</v>
      </c>
      <c r="B469" t="s">
        <v>1744</v>
      </c>
      <c r="C469" t="s">
        <v>11662</v>
      </c>
      <c r="D469" t="s">
        <v>1827</v>
      </c>
      <c r="E469" t="s">
        <v>1748</v>
      </c>
      <c r="F469" t="s">
        <v>10812</v>
      </c>
      <c r="G469" t="s">
        <v>10812</v>
      </c>
      <c r="P469" t="s">
        <v>1828</v>
      </c>
      <c r="S469" t="s">
        <v>1748</v>
      </c>
      <c r="T469" t="s">
        <v>11992</v>
      </c>
      <c r="U469" t="s">
        <v>11828</v>
      </c>
      <c r="V469" t="s">
        <v>11828</v>
      </c>
    </row>
    <row r="470" spans="1:22">
      <c r="A470">
        <f>COUNTIF($B$2:B470,buscaDEPOT!$L$4)</f>
        <v>0</v>
      </c>
      <c r="B470" t="s">
        <v>1744</v>
      </c>
      <c r="C470" t="s">
        <v>11662</v>
      </c>
      <c r="D470" t="s">
        <v>11993</v>
      </c>
      <c r="E470" t="s">
        <v>11994</v>
      </c>
      <c r="P470" t="s">
        <v>11995</v>
      </c>
      <c r="S470" t="s">
        <v>11994</v>
      </c>
      <c r="T470" t="s">
        <v>11996</v>
      </c>
      <c r="U470" t="s">
        <v>11997</v>
      </c>
      <c r="V470" t="s">
        <v>11997</v>
      </c>
    </row>
    <row r="471" spans="1:22">
      <c r="A471">
        <f>COUNTIF($B$2:B471,buscaDEPOT!$L$4)</f>
        <v>0</v>
      </c>
      <c r="B471" t="s">
        <v>1744</v>
      </c>
      <c r="C471" t="s">
        <v>11662</v>
      </c>
      <c r="D471" t="s">
        <v>11998</v>
      </c>
      <c r="E471" t="s">
        <v>11999</v>
      </c>
      <c r="P471" t="s">
        <v>12000</v>
      </c>
      <c r="Q471" t="s">
        <v>12001</v>
      </c>
      <c r="S471" t="s">
        <v>12002</v>
      </c>
      <c r="T471" t="s">
        <v>12003</v>
      </c>
      <c r="U471" t="s">
        <v>12004</v>
      </c>
      <c r="V471" t="s">
        <v>12004</v>
      </c>
    </row>
    <row r="472" spans="1:22">
      <c r="A472">
        <f>COUNTIF($B$2:B472,buscaDEPOT!$L$4)</f>
        <v>0</v>
      </c>
      <c r="B472" t="s">
        <v>1744</v>
      </c>
      <c r="C472" t="s">
        <v>11662</v>
      </c>
      <c r="D472" t="s">
        <v>2047</v>
      </c>
      <c r="E472" t="s">
        <v>12005</v>
      </c>
      <c r="F472" t="s">
        <v>10812</v>
      </c>
      <c r="G472" t="s">
        <v>10812</v>
      </c>
      <c r="P472" t="s">
        <v>12006</v>
      </c>
      <c r="S472" t="s">
        <v>12005</v>
      </c>
      <c r="T472" t="s">
        <v>2050</v>
      </c>
      <c r="U472" t="s">
        <v>12007</v>
      </c>
      <c r="V472" t="s">
        <v>12007</v>
      </c>
    </row>
    <row r="473" spans="1:22">
      <c r="A473">
        <f>COUNTIF($B$2:B473,buscaDEPOT!$L$4)</f>
        <v>0</v>
      </c>
      <c r="B473" t="s">
        <v>1744</v>
      </c>
      <c r="C473" t="s">
        <v>11662</v>
      </c>
      <c r="D473" t="s">
        <v>12008</v>
      </c>
      <c r="E473" t="s">
        <v>12009</v>
      </c>
      <c r="P473" t="s">
        <v>12010</v>
      </c>
      <c r="Q473" t="s">
        <v>12011</v>
      </c>
      <c r="S473" t="s">
        <v>12012</v>
      </c>
      <c r="T473" t="s">
        <v>12013</v>
      </c>
      <c r="U473" t="s">
        <v>11790</v>
      </c>
      <c r="V473" t="s">
        <v>11790</v>
      </c>
    </row>
    <row r="474" spans="1:22">
      <c r="A474">
        <f>COUNTIF($B$2:B474,buscaDEPOT!$L$4)</f>
        <v>0</v>
      </c>
      <c r="B474" t="s">
        <v>1744</v>
      </c>
      <c r="C474" t="s">
        <v>11662</v>
      </c>
      <c r="D474" t="s">
        <v>2042</v>
      </c>
      <c r="E474" t="s">
        <v>1980</v>
      </c>
      <c r="F474" t="s">
        <v>10812</v>
      </c>
      <c r="G474" t="s">
        <v>10812</v>
      </c>
      <c r="H474" t="s">
        <v>10812</v>
      </c>
      <c r="O474" t="s">
        <v>10812</v>
      </c>
      <c r="P474" t="s">
        <v>12014</v>
      </c>
      <c r="Q474" t="s">
        <v>12015</v>
      </c>
      <c r="S474" t="s">
        <v>1980</v>
      </c>
      <c r="T474" t="s">
        <v>1982</v>
      </c>
      <c r="U474" t="s">
        <v>12016</v>
      </c>
      <c r="V474" t="s">
        <v>12017</v>
      </c>
    </row>
    <row r="475" spans="1:22">
      <c r="A475">
        <f>COUNTIF($B$2:B475,buscaDEPOT!$L$4)</f>
        <v>0</v>
      </c>
      <c r="B475" t="s">
        <v>1744</v>
      </c>
      <c r="C475" t="s">
        <v>11662</v>
      </c>
      <c r="D475" t="s">
        <v>2037</v>
      </c>
      <c r="E475" t="s">
        <v>2038</v>
      </c>
      <c r="F475" t="s">
        <v>10812</v>
      </c>
      <c r="G475" t="s">
        <v>10812</v>
      </c>
      <c r="P475" t="s">
        <v>2039</v>
      </c>
      <c r="S475" t="s">
        <v>2038</v>
      </c>
      <c r="T475" t="s">
        <v>3249</v>
      </c>
      <c r="U475" t="s">
        <v>12018</v>
      </c>
      <c r="V475" t="s">
        <v>12018</v>
      </c>
    </row>
    <row r="476" spans="1:22">
      <c r="A476">
        <f>COUNTIF($B$2:B476,buscaDEPOT!$L$4)</f>
        <v>0</v>
      </c>
      <c r="B476" t="s">
        <v>1744</v>
      </c>
      <c r="C476" t="s">
        <v>11662</v>
      </c>
      <c r="D476" t="s">
        <v>12019</v>
      </c>
      <c r="E476" t="s">
        <v>12020</v>
      </c>
      <c r="P476" t="s">
        <v>12021</v>
      </c>
      <c r="S476" t="s">
        <v>12020</v>
      </c>
      <c r="T476" t="s">
        <v>12022</v>
      </c>
      <c r="U476" t="s">
        <v>12023</v>
      </c>
      <c r="V476" t="s">
        <v>12023</v>
      </c>
    </row>
    <row r="477" spans="1:22">
      <c r="A477">
        <f>COUNTIF($B$2:B477,buscaDEPOT!$L$4)</f>
        <v>0</v>
      </c>
      <c r="B477" t="s">
        <v>1744</v>
      </c>
      <c r="C477" t="s">
        <v>11662</v>
      </c>
      <c r="D477" t="s">
        <v>2030</v>
      </c>
      <c r="E477" t="s">
        <v>2031</v>
      </c>
      <c r="F477" t="s">
        <v>10812</v>
      </c>
      <c r="G477" t="s">
        <v>10812</v>
      </c>
      <c r="P477" t="s">
        <v>2033</v>
      </c>
      <c r="Q477" t="s">
        <v>2034</v>
      </c>
      <c r="S477" t="s">
        <v>2032</v>
      </c>
      <c r="T477" t="s">
        <v>2035</v>
      </c>
      <c r="U477" t="s">
        <v>2036</v>
      </c>
      <c r="V477" t="s">
        <v>2036</v>
      </c>
    </row>
    <row r="478" spans="1:22">
      <c r="A478">
        <f>COUNTIF($B$2:B478,buscaDEPOT!$L$4)</f>
        <v>0</v>
      </c>
      <c r="B478" t="s">
        <v>1744</v>
      </c>
      <c r="C478" t="s">
        <v>11662</v>
      </c>
      <c r="D478" t="s">
        <v>2025</v>
      </c>
      <c r="E478" t="s">
        <v>2026</v>
      </c>
      <c r="F478" t="s">
        <v>10812</v>
      </c>
      <c r="G478" t="s">
        <v>10812</v>
      </c>
      <c r="P478" t="s">
        <v>2027</v>
      </c>
      <c r="S478" t="s">
        <v>2026</v>
      </c>
      <c r="T478" t="s">
        <v>12024</v>
      </c>
      <c r="U478" t="s">
        <v>12025</v>
      </c>
      <c r="V478" t="s">
        <v>12025</v>
      </c>
    </row>
    <row r="479" spans="1:22">
      <c r="A479">
        <f>COUNTIF($B$2:B479,buscaDEPOT!$L$4)</f>
        <v>0</v>
      </c>
      <c r="B479" t="s">
        <v>1744</v>
      </c>
      <c r="C479" t="s">
        <v>11662</v>
      </c>
      <c r="D479" t="s">
        <v>12026</v>
      </c>
      <c r="E479" t="s">
        <v>12027</v>
      </c>
      <c r="P479" t="s">
        <v>12028</v>
      </c>
      <c r="S479" t="s">
        <v>12027</v>
      </c>
      <c r="T479" t="s">
        <v>12029</v>
      </c>
      <c r="U479" t="s">
        <v>12030</v>
      </c>
      <c r="V479" t="s">
        <v>12030</v>
      </c>
    </row>
    <row r="480" spans="1:22">
      <c r="A480">
        <f>COUNTIF($B$2:B480,buscaDEPOT!$L$4)</f>
        <v>0</v>
      </c>
      <c r="B480" t="s">
        <v>1744</v>
      </c>
      <c r="C480" t="s">
        <v>11662</v>
      </c>
      <c r="D480" t="s">
        <v>2020</v>
      </c>
      <c r="E480" t="s">
        <v>2021</v>
      </c>
      <c r="F480" t="s">
        <v>10812</v>
      </c>
      <c r="G480" t="s">
        <v>10812</v>
      </c>
      <c r="P480" t="s">
        <v>2022</v>
      </c>
      <c r="S480" t="s">
        <v>2021</v>
      </c>
      <c r="T480" t="s">
        <v>12031</v>
      </c>
      <c r="U480" t="s">
        <v>12032</v>
      </c>
      <c r="V480" t="s">
        <v>12032</v>
      </c>
    </row>
    <row r="481" spans="1:22">
      <c r="A481">
        <f>COUNTIF($B$2:B481,buscaDEPOT!$L$4)</f>
        <v>0</v>
      </c>
      <c r="B481" t="s">
        <v>1744</v>
      </c>
      <c r="C481" t="s">
        <v>11662</v>
      </c>
      <c r="D481" t="s">
        <v>2015</v>
      </c>
      <c r="E481" t="s">
        <v>2016</v>
      </c>
      <c r="F481" t="s">
        <v>10812</v>
      </c>
      <c r="G481" t="s">
        <v>10812</v>
      </c>
      <c r="P481" t="s">
        <v>2017</v>
      </c>
      <c r="S481" t="s">
        <v>2016</v>
      </c>
      <c r="T481" t="s">
        <v>12033</v>
      </c>
      <c r="U481" t="s">
        <v>12034</v>
      </c>
      <c r="V481" t="s">
        <v>12034</v>
      </c>
    </row>
    <row r="482" spans="1:22">
      <c r="A482">
        <f>COUNTIF($B$2:B482,buscaDEPOT!$L$4)</f>
        <v>0</v>
      </c>
      <c r="B482" t="s">
        <v>1744</v>
      </c>
      <c r="C482" t="s">
        <v>11662</v>
      </c>
      <c r="D482" t="s">
        <v>2009</v>
      </c>
      <c r="E482" t="s">
        <v>12035</v>
      </c>
      <c r="F482" t="s">
        <v>10812</v>
      </c>
      <c r="G482" t="s">
        <v>10812</v>
      </c>
      <c r="P482" t="s">
        <v>2012</v>
      </c>
      <c r="S482" t="s">
        <v>2010</v>
      </c>
      <c r="T482" t="s">
        <v>12036</v>
      </c>
      <c r="U482" t="s">
        <v>12037</v>
      </c>
      <c r="V482" t="s">
        <v>12037</v>
      </c>
    </row>
    <row r="483" spans="1:22">
      <c r="A483">
        <f>COUNTIF($B$2:B483,buscaDEPOT!$L$4)</f>
        <v>0</v>
      </c>
      <c r="B483" t="s">
        <v>1744</v>
      </c>
      <c r="C483" t="s">
        <v>11662</v>
      </c>
      <c r="D483" t="s">
        <v>2003</v>
      </c>
      <c r="E483" t="s">
        <v>2004</v>
      </c>
      <c r="F483" t="s">
        <v>10812</v>
      </c>
      <c r="G483" t="s">
        <v>10812</v>
      </c>
      <c r="P483" t="s">
        <v>2006</v>
      </c>
      <c r="S483" t="s">
        <v>2005</v>
      </c>
      <c r="T483" t="s">
        <v>12038</v>
      </c>
      <c r="U483" t="s">
        <v>12039</v>
      </c>
      <c r="V483" t="s">
        <v>12039</v>
      </c>
    </row>
    <row r="484" spans="1:22">
      <c r="A484">
        <f>COUNTIF($B$2:B484,buscaDEPOT!$L$4)</f>
        <v>0</v>
      </c>
      <c r="B484" t="s">
        <v>1744</v>
      </c>
      <c r="C484" t="s">
        <v>11662</v>
      </c>
      <c r="D484" t="s">
        <v>1995</v>
      </c>
      <c r="E484" t="s">
        <v>1996</v>
      </c>
      <c r="F484" t="s">
        <v>10812</v>
      </c>
      <c r="G484" t="s">
        <v>10812</v>
      </c>
      <c r="P484" t="s">
        <v>1997</v>
      </c>
      <c r="Q484" t="s">
        <v>1998</v>
      </c>
      <c r="S484" t="s">
        <v>1996</v>
      </c>
      <c r="T484" t="s">
        <v>2000</v>
      </c>
      <c r="U484" t="s">
        <v>2001</v>
      </c>
      <c r="V484" t="s">
        <v>2002</v>
      </c>
    </row>
    <row r="485" spans="1:22">
      <c r="A485">
        <f>COUNTIF($B$2:B485,buscaDEPOT!$L$4)</f>
        <v>0</v>
      </c>
      <c r="B485" t="s">
        <v>1744</v>
      </c>
      <c r="C485" t="s">
        <v>11662</v>
      </c>
      <c r="D485" t="s">
        <v>1989</v>
      </c>
      <c r="E485" t="s">
        <v>1990</v>
      </c>
      <c r="F485" t="s">
        <v>10812</v>
      </c>
      <c r="G485" t="s">
        <v>10812</v>
      </c>
      <c r="O485" t="s">
        <v>10812</v>
      </c>
      <c r="P485" t="s">
        <v>12040</v>
      </c>
      <c r="Q485" t="s">
        <v>12041</v>
      </c>
      <c r="S485" t="s">
        <v>1990</v>
      </c>
      <c r="T485" t="s">
        <v>1993</v>
      </c>
      <c r="U485" t="s">
        <v>12042</v>
      </c>
      <c r="V485" t="s">
        <v>12042</v>
      </c>
    </row>
    <row r="486" spans="1:22">
      <c r="A486">
        <f>COUNTIF($B$2:B486,buscaDEPOT!$L$4)</f>
        <v>0</v>
      </c>
      <c r="B486" t="s">
        <v>1744</v>
      </c>
      <c r="C486" t="s">
        <v>11662</v>
      </c>
      <c r="D486" t="s">
        <v>12043</v>
      </c>
      <c r="E486" t="s">
        <v>12044</v>
      </c>
      <c r="P486" t="s">
        <v>12045</v>
      </c>
      <c r="S486" t="s">
        <v>12044</v>
      </c>
      <c r="T486" t="s">
        <v>12046</v>
      </c>
      <c r="U486" t="s">
        <v>12047</v>
      </c>
      <c r="V486" t="s">
        <v>12047</v>
      </c>
    </row>
    <row r="487" spans="1:22">
      <c r="A487">
        <f>COUNTIF($B$2:B487,buscaDEPOT!$L$4)</f>
        <v>0</v>
      </c>
      <c r="B487" t="s">
        <v>1744</v>
      </c>
      <c r="C487" t="s">
        <v>11662</v>
      </c>
      <c r="D487" t="s">
        <v>12048</v>
      </c>
      <c r="E487" t="s">
        <v>12049</v>
      </c>
      <c r="P487" t="s">
        <v>12050</v>
      </c>
      <c r="Q487" t="s">
        <v>12051</v>
      </c>
      <c r="S487" t="s">
        <v>12052</v>
      </c>
      <c r="T487" t="s">
        <v>12053</v>
      </c>
      <c r="U487" t="s">
        <v>11790</v>
      </c>
      <c r="V487" t="s">
        <v>11790</v>
      </c>
    </row>
    <row r="488" spans="1:22">
      <c r="A488">
        <f>COUNTIF($B$2:B488,buscaDEPOT!$L$4)</f>
        <v>0</v>
      </c>
      <c r="B488" t="s">
        <v>1744</v>
      </c>
      <c r="C488" t="s">
        <v>11662</v>
      </c>
      <c r="D488" t="s">
        <v>12054</v>
      </c>
      <c r="E488" t="s">
        <v>12055</v>
      </c>
      <c r="P488" t="s">
        <v>12056</v>
      </c>
      <c r="S488" t="s">
        <v>12055</v>
      </c>
      <c r="T488" t="s">
        <v>12057</v>
      </c>
      <c r="U488" t="s">
        <v>12058</v>
      </c>
      <c r="V488" t="s">
        <v>12058</v>
      </c>
    </row>
    <row r="489" spans="1:22">
      <c r="A489">
        <f>COUNTIF($B$2:B489,buscaDEPOT!$L$4)</f>
        <v>0</v>
      </c>
      <c r="B489" t="s">
        <v>1744</v>
      </c>
      <c r="C489" t="s">
        <v>11662</v>
      </c>
      <c r="D489" t="s">
        <v>12059</v>
      </c>
      <c r="E489" t="s">
        <v>12060</v>
      </c>
      <c r="P489" t="s">
        <v>12061</v>
      </c>
      <c r="Q489" t="s">
        <v>12062</v>
      </c>
      <c r="S489" t="s">
        <v>12063</v>
      </c>
      <c r="T489" t="s">
        <v>12064</v>
      </c>
      <c r="U489" t="s">
        <v>11790</v>
      </c>
      <c r="V489" t="s">
        <v>11790</v>
      </c>
    </row>
    <row r="490" spans="1:22">
      <c r="A490">
        <f>COUNTIF($B$2:B490,buscaDEPOT!$L$4)</f>
        <v>0</v>
      </c>
      <c r="B490" t="s">
        <v>1744</v>
      </c>
      <c r="C490" t="s">
        <v>11662</v>
      </c>
      <c r="D490" t="s">
        <v>12065</v>
      </c>
      <c r="E490" t="s">
        <v>12066</v>
      </c>
      <c r="P490" t="s">
        <v>12067</v>
      </c>
      <c r="S490" t="s">
        <v>12068</v>
      </c>
      <c r="T490" t="s">
        <v>12069</v>
      </c>
      <c r="U490" t="s">
        <v>12070</v>
      </c>
      <c r="V490" t="s">
        <v>12070</v>
      </c>
    </row>
    <row r="491" spans="1:22">
      <c r="A491">
        <f>COUNTIF($B$2:B491,buscaDEPOT!$L$4)</f>
        <v>0</v>
      </c>
      <c r="B491" t="s">
        <v>1744</v>
      </c>
      <c r="C491" t="s">
        <v>11662</v>
      </c>
      <c r="D491" t="s">
        <v>12071</v>
      </c>
      <c r="E491" t="s">
        <v>12072</v>
      </c>
      <c r="P491" t="s">
        <v>12073</v>
      </c>
      <c r="S491" t="s">
        <v>12072</v>
      </c>
      <c r="T491" t="s">
        <v>12074</v>
      </c>
      <c r="U491" t="s">
        <v>12075</v>
      </c>
      <c r="V491" t="s">
        <v>12075</v>
      </c>
    </row>
    <row r="492" spans="1:22">
      <c r="A492">
        <f>COUNTIF($B$2:B492,buscaDEPOT!$L$4)</f>
        <v>0</v>
      </c>
      <c r="B492" t="s">
        <v>1744</v>
      </c>
      <c r="C492" t="s">
        <v>11662</v>
      </c>
      <c r="D492" t="s">
        <v>1753</v>
      </c>
      <c r="E492" t="s">
        <v>1816</v>
      </c>
      <c r="F492" t="s">
        <v>10812</v>
      </c>
      <c r="G492" t="s">
        <v>10812</v>
      </c>
      <c r="O492" t="s">
        <v>10812</v>
      </c>
      <c r="P492" t="s">
        <v>12076</v>
      </c>
      <c r="S492" t="s">
        <v>1816</v>
      </c>
      <c r="T492" t="s">
        <v>1908</v>
      </c>
      <c r="U492" t="s">
        <v>11716</v>
      </c>
      <c r="V492" t="s">
        <v>11716</v>
      </c>
    </row>
    <row r="493" spans="1:22">
      <c r="A493">
        <f>COUNTIF($B$2:B493,buscaDEPOT!$L$4)</f>
        <v>0</v>
      </c>
      <c r="B493" t="s">
        <v>1744</v>
      </c>
      <c r="C493" t="s">
        <v>11662</v>
      </c>
      <c r="D493" t="s">
        <v>12077</v>
      </c>
      <c r="E493" t="s">
        <v>12078</v>
      </c>
      <c r="M493" t="s">
        <v>10812</v>
      </c>
      <c r="P493" t="s">
        <v>11790</v>
      </c>
      <c r="S493" t="s">
        <v>12078</v>
      </c>
      <c r="U493" t="s">
        <v>12079</v>
      </c>
      <c r="V493" t="s">
        <v>12080</v>
      </c>
    </row>
    <row r="494" spans="1:22">
      <c r="A494">
        <f>COUNTIF($B$2:B494,buscaDEPOT!$L$4)</f>
        <v>0</v>
      </c>
      <c r="B494" t="s">
        <v>1744</v>
      </c>
      <c r="C494" t="s">
        <v>11662</v>
      </c>
      <c r="D494" t="s">
        <v>1978</v>
      </c>
      <c r="E494" t="s">
        <v>1979</v>
      </c>
      <c r="F494" t="s">
        <v>10812</v>
      </c>
      <c r="G494" t="s">
        <v>10812</v>
      </c>
      <c r="P494" t="s">
        <v>12081</v>
      </c>
      <c r="S494" t="s">
        <v>12082</v>
      </c>
      <c r="T494" t="s">
        <v>1982</v>
      </c>
      <c r="U494" t="s">
        <v>12083</v>
      </c>
      <c r="V494" t="s">
        <v>12083</v>
      </c>
    </row>
    <row r="495" spans="1:22">
      <c r="A495">
        <f>COUNTIF($B$2:B495,buscaDEPOT!$L$4)</f>
        <v>0</v>
      </c>
      <c r="B495" t="s">
        <v>1744</v>
      </c>
      <c r="C495" t="s">
        <v>11662</v>
      </c>
      <c r="D495" t="s">
        <v>12084</v>
      </c>
      <c r="E495" t="s">
        <v>12085</v>
      </c>
      <c r="I495" t="s">
        <v>10812</v>
      </c>
      <c r="P495" t="s">
        <v>12086</v>
      </c>
      <c r="S495" t="s">
        <v>12087</v>
      </c>
      <c r="U495" t="s">
        <v>11790</v>
      </c>
      <c r="V495" t="s">
        <v>11790</v>
      </c>
    </row>
    <row r="496" spans="1:22">
      <c r="A496">
        <f>COUNTIF($B$2:B496,buscaDEPOT!$L$4)</f>
        <v>0</v>
      </c>
      <c r="B496" t="s">
        <v>1744</v>
      </c>
      <c r="C496" t="s">
        <v>11662</v>
      </c>
      <c r="D496" t="s">
        <v>2057</v>
      </c>
      <c r="E496" t="s">
        <v>12088</v>
      </c>
      <c r="F496" t="s">
        <v>10812</v>
      </c>
      <c r="G496" t="s">
        <v>10812</v>
      </c>
      <c r="P496" t="s">
        <v>12089</v>
      </c>
      <c r="S496" t="s">
        <v>12090</v>
      </c>
      <c r="T496" t="s">
        <v>2061</v>
      </c>
      <c r="U496" t="s">
        <v>12091</v>
      </c>
      <c r="V496" t="s">
        <v>12091</v>
      </c>
    </row>
    <row r="497" spans="1:22">
      <c r="A497">
        <f>COUNTIF($B$2:B497,buscaDEPOT!$L$4)</f>
        <v>0</v>
      </c>
      <c r="B497" t="s">
        <v>1744</v>
      </c>
      <c r="C497" t="s">
        <v>11662</v>
      </c>
      <c r="D497" t="s">
        <v>1969</v>
      </c>
      <c r="E497" t="s">
        <v>1970</v>
      </c>
      <c r="F497" t="s">
        <v>10812</v>
      </c>
      <c r="G497" t="s">
        <v>10812</v>
      </c>
      <c r="P497" t="s">
        <v>1971</v>
      </c>
      <c r="S497" t="s">
        <v>1970</v>
      </c>
      <c r="T497" t="s">
        <v>12092</v>
      </c>
      <c r="U497" t="s">
        <v>12093</v>
      </c>
      <c r="V497" t="s">
        <v>12093</v>
      </c>
    </row>
    <row r="498" spans="1:22">
      <c r="A498">
        <f>COUNTIF($B$2:B498,buscaDEPOT!$L$4)</f>
        <v>0</v>
      </c>
      <c r="B498" t="s">
        <v>1744</v>
      </c>
      <c r="C498" t="s">
        <v>11662</v>
      </c>
      <c r="D498" t="s">
        <v>1963</v>
      </c>
      <c r="E498" t="s">
        <v>12094</v>
      </c>
      <c r="F498" t="s">
        <v>10812</v>
      </c>
      <c r="G498" t="s">
        <v>10812</v>
      </c>
      <c r="P498" t="s">
        <v>12095</v>
      </c>
      <c r="S498" t="s">
        <v>12094</v>
      </c>
      <c r="T498" t="s">
        <v>12096</v>
      </c>
      <c r="U498" t="s">
        <v>12097</v>
      </c>
      <c r="V498" t="s">
        <v>12097</v>
      </c>
    </row>
    <row r="499" spans="1:22">
      <c r="A499">
        <f>COUNTIF($B$2:B499,buscaDEPOT!$L$4)</f>
        <v>0</v>
      </c>
      <c r="B499" t="s">
        <v>1744</v>
      </c>
      <c r="C499" t="s">
        <v>11662</v>
      </c>
      <c r="D499" t="s">
        <v>12098</v>
      </c>
      <c r="E499" t="s">
        <v>12099</v>
      </c>
      <c r="P499" t="s">
        <v>12100</v>
      </c>
      <c r="S499" t="s">
        <v>12099</v>
      </c>
      <c r="T499" t="s">
        <v>12101</v>
      </c>
      <c r="U499" t="s">
        <v>12102</v>
      </c>
      <c r="V499" t="s">
        <v>12102</v>
      </c>
    </row>
    <row r="500" spans="1:22">
      <c r="A500">
        <f>COUNTIF($B$2:B500,buscaDEPOT!$L$4)</f>
        <v>0</v>
      </c>
      <c r="B500" t="s">
        <v>1744</v>
      </c>
      <c r="C500" t="s">
        <v>11662</v>
      </c>
      <c r="D500" t="s">
        <v>12103</v>
      </c>
      <c r="E500" t="s">
        <v>12104</v>
      </c>
      <c r="P500" t="s">
        <v>12105</v>
      </c>
      <c r="S500" t="s">
        <v>12106</v>
      </c>
      <c r="U500" t="s">
        <v>12107</v>
      </c>
      <c r="V500" t="s">
        <v>12107</v>
      </c>
    </row>
    <row r="501" spans="1:22">
      <c r="A501">
        <f>COUNTIF($B$2:B501,buscaDEPOT!$L$4)</f>
        <v>0</v>
      </c>
      <c r="B501" t="s">
        <v>1744</v>
      </c>
      <c r="C501" t="s">
        <v>11662</v>
      </c>
      <c r="D501" t="s">
        <v>1958</v>
      </c>
      <c r="E501" t="s">
        <v>1959</v>
      </c>
      <c r="F501" t="s">
        <v>10812</v>
      </c>
      <c r="G501" t="s">
        <v>10812</v>
      </c>
      <c r="P501" t="s">
        <v>12108</v>
      </c>
      <c r="S501" t="s">
        <v>1959</v>
      </c>
      <c r="T501" t="s">
        <v>12109</v>
      </c>
      <c r="U501" t="s">
        <v>12110</v>
      </c>
      <c r="V501" t="s">
        <v>11839</v>
      </c>
    </row>
    <row r="502" spans="1:22">
      <c r="A502">
        <f>COUNTIF($B$2:B502,buscaDEPOT!$L$4)</f>
        <v>0</v>
      </c>
      <c r="B502" t="s">
        <v>1744</v>
      </c>
      <c r="C502" t="s">
        <v>11662</v>
      </c>
      <c r="D502" t="s">
        <v>1953</v>
      </c>
      <c r="E502" t="s">
        <v>1954</v>
      </c>
      <c r="F502" t="s">
        <v>10812</v>
      </c>
      <c r="G502" t="s">
        <v>10812</v>
      </c>
      <c r="P502" t="s">
        <v>12111</v>
      </c>
      <c r="S502" t="s">
        <v>1954</v>
      </c>
      <c r="T502" t="s">
        <v>12112</v>
      </c>
      <c r="U502" t="s">
        <v>12113</v>
      </c>
      <c r="V502" t="s">
        <v>12113</v>
      </c>
    </row>
    <row r="503" spans="1:22">
      <c r="A503">
        <f>COUNTIF($B$2:B503,buscaDEPOT!$L$4)</f>
        <v>0</v>
      </c>
      <c r="B503" t="s">
        <v>1744</v>
      </c>
      <c r="C503" t="s">
        <v>11662</v>
      </c>
      <c r="D503" t="s">
        <v>12114</v>
      </c>
      <c r="E503" t="s">
        <v>12115</v>
      </c>
      <c r="P503" t="s">
        <v>12116</v>
      </c>
      <c r="Q503" t="s">
        <v>12117</v>
      </c>
      <c r="S503" t="s">
        <v>12118</v>
      </c>
      <c r="T503" t="s">
        <v>12119</v>
      </c>
      <c r="U503" t="s">
        <v>12120</v>
      </c>
      <c r="V503" t="s">
        <v>12120</v>
      </c>
    </row>
    <row r="504" spans="1:22">
      <c r="A504">
        <f>COUNTIF($B$2:B504,buscaDEPOT!$L$4)</f>
        <v>0</v>
      </c>
      <c r="B504" t="s">
        <v>1744</v>
      </c>
      <c r="C504" t="s">
        <v>11662</v>
      </c>
      <c r="D504" t="s">
        <v>12121</v>
      </c>
      <c r="E504" t="s">
        <v>12122</v>
      </c>
      <c r="P504" t="s">
        <v>12123</v>
      </c>
      <c r="S504" t="s">
        <v>12122</v>
      </c>
      <c r="T504" t="s">
        <v>12124</v>
      </c>
      <c r="U504" t="s">
        <v>12125</v>
      </c>
      <c r="V504" t="s">
        <v>12125</v>
      </c>
    </row>
    <row r="505" spans="1:22">
      <c r="A505">
        <f>COUNTIF($B$2:B505,buscaDEPOT!$L$4)</f>
        <v>0</v>
      </c>
      <c r="B505" t="s">
        <v>1744</v>
      </c>
      <c r="C505" t="s">
        <v>11662</v>
      </c>
      <c r="D505" t="s">
        <v>12126</v>
      </c>
      <c r="E505" t="s">
        <v>12127</v>
      </c>
      <c r="P505" t="s">
        <v>12128</v>
      </c>
      <c r="Q505" t="s">
        <v>12129</v>
      </c>
      <c r="R505" t="s">
        <v>12130</v>
      </c>
      <c r="S505" t="s">
        <v>12131</v>
      </c>
      <c r="T505" t="s">
        <v>12132</v>
      </c>
      <c r="U505" t="s">
        <v>12133</v>
      </c>
      <c r="V505" t="s">
        <v>12133</v>
      </c>
    </row>
    <row r="506" spans="1:22">
      <c r="A506">
        <f>COUNTIF($B$2:B506,buscaDEPOT!$L$4)</f>
        <v>0</v>
      </c>
      <c r="B506" t="s">
        <v>1744</v>
      </c>
      <c r="C506" t="s">
        <v>11662</v>
      </c>
      <c r="D506" t="s">
        <v>1948</v>
      </c>
      <c r="E506" t="s">
        <v>1949</v>
      </c>
      <c r="F506" t="s">
        <v>10812</v>
      </c>
      <c r="G506" t="s">
        <v>10812</v>
      </c>
      <c r="P506" t="s">
        <v>12134</v>
      </c>
      <c r="S506" t="s">
        <v>1949</v>
      </c>
      <c r="T506" t="s">
        <v>12135</v>
      </c>
      <c r="U506" t="s">
        <v>12136</v>
      </c>
      <c r="V506" t="s">
        <v>12136</v>
      </c>
    </row>
    <row r="507" spans="1:22">
      <c r="A507">
        <f>COUNTIF($B$2:B507,buscaDEPOT!$L$4)</f>
        <v>0</v>
      </c>
      <c r="B507" t="s">
        <v>1744</v>
      </c>
      <c r="C507" t="s">
        <v>11662</v>
      </c>
      <c r="D507" t="s">
        <v>1943</v>
      </c>
      <c r="E507" t="s">
        <v>1944</v>
      </c>
      <c r="F507" t="s">
        <v>10812</v>
      </c>
      <c r="G507" t="s">
        <v>10812</v>
      </c>
      <c r="P507" t="s">
        <v>12137</v>
      </c>
      <c r="S507" t="s">
        <v>1944</v>
      </c>
      <c r="T507" t="s">
        <v>12138</v>
      </c>
      <c r="U507" t="s">
        <v>1947</v>
      </c>
      <c r="V507" t="s">
        <v>1947</v>
      </c>
    </row>
    <row r="508" spans="1:22">
      <c r="A508">
        <f>COUNTIF($B$2:B508,buscaDEPOT!$L$4)</f>
        <v>0</v>
      </c>
      <c r="B508" t="s">
        <v>1744</v>
      </c>
      <c r="C508" t="s">
        <v>11662</v>
      </c>
      <c r="D508" t="s">
        <v>1939</v>
      </c>
      <c r="E508" t="s">
        <v>1940</v>
      </c>
      <c r="F508" t="s">
        <v>10812</v>
      </c>
      <c r="G508" t="s">
        <v>10812</v>
      </c>
      <c r="P508" t="s">
        <v>1941</v>
      </c>
      <c r="S508" t="s">
        <v>1940</v>
      </c>
      <c r="T508" t="s">
        <v>12139</v>
      </c>
      <c r="U508" t="s">
        <v>12140</v>
      </c>
      <c r="V508" t="s">
        <v>12140</v>
      </c>
    </row>
    <row r="509" spans="1:22">
      <c r="A509">
        <f>COUNTIF($B$2:B509,buscaDEPOT!$L$4)</f>
        <v>0</v>
      </c>
      <c r="B509" t="s">
        <v>1744</v>
      </c>
      <c r="C509" t="s">
        <v>11662</v>
      </c>
      <c r="D509" t="s">
        <v>12141</v>
      </c>
      <c r="E509" t="s">
        <v>12142</v>
      </c>
      <c r="P509" t="s">
        <v>12143</v>
      </c>
      <c r="Q509" t="s">
        <v>12144</v>
      </c>
      <c r="S509" t="s">
        <v>12145</v>
      </c>
      <c r="T509" t="s">
        <v>12146</v>
      </c>
      <c r="U509" t="s">
        <v>12147</v>
      </c>
      <c r="V509" t="s">
        <v>12147</v>
      </c>
    </row>
    <row r="510" spans="1:22">
      <c r="A510">
        <f>COUNTIF($B$2:B510,buscaDEPOT!$L$4)</f>
        <v>0</v>
      </c>
      <c r="B510" t="s">
        <v>1744</v>
      </c>
      <c r="C510" t="s">
        <v>11662</v>
      </c>
      <c r="D510" t="s">
        <v>12148</v>
      </c>
      <c r="E510" t="s">
        <v>12149</v>
      </c>
      <c r="P510" t="s">
        <v>12150</v>
      </c>
      <c r="Q510" t="s">
        <v>12151</v>
      </c>
      <c r="S510" t="s">
        <v>12152</v>
      </c>
      <c r="T510" t="s">
        <v>12153</v>
      </c>
      <c r="U510" t="s">
        <v>12154</v>
      </c>
      <c r="V510" t="s">
        <v>12154</v>
      </c>
    </row>
    <row r="511" spans="1:22">
      <c r="A511">
        <f>COUNTIF($B$2:B511,buscaDEPOT!$L$4)</f>
        <v>0</v>
      </c>
      <c r="B511" t="s">
        <v>1744</v>
      </c>
      <c r="C511" t="s">
        <v>11662</v>
      </c>
      <c r="D511" t="s">
        <v>12155</v>
      </c>
      <c r="E511" t="s">
        <v>12156</v>
      </c>
      <c r="P511" t="s">
        <v>12157</v>
      </c>
      <c r="S511" t="s">
        <v>12156</v>
      </c>
      <c r="T511" t="s">
        <v>12158</v>
      </c>
      <c r="U511" t="s">
        <v>12159</v>
      </c>
      <c r="V511" t="s">
        <v>12159</v>
      </c>
    </row>
    <row r="512" spans="1:22">
      <c r="A512">
        <f>COUNTIF($B$2:B512,buscaDEPOT!$L$4)</f>
        <v>0</v>
      </c>
      <c r="B512" t="s">
        <v>1744</v>
      </c>
      <c r="C512" t="s">
        <v>11662</v>
      </c>
      <c r="D512" t="s">
        <v>12160</v>
      </c>
      <c r="E512" t="s">
        <v>12161</v>
      </c>
      <c r="P512" t="s">
        <v>12162</v>
      </c>
      <c r="Q512" t="s">
        <v>11807</v>
      </c>
      <c r="S512" t="s">
        <v>12163</v>
      </c>
      <c r="T512" t="s">
        <v>12164</v>
      </c>
      <c r="U512" t="s">
        <v>12165</v>
      </c>
      <c r="V512" t="s">
        <v>12165</v>
      </c>
    </row>
    <row r="513" spans="1:22">
      <c r="A513">
        <f>COUNTIF($B$2:B513,buscaDEPOT!$L$4)</f>
        <v>0</v>
      </c>
      <c r="B513" t="s">
        <v>1744</v>
      </c>
      <c r="C513" t="s">
        <v>11662</v>
      </c>
      <c r="D513" t="s">
        <v>1933</v>
      </c>
      <c r="E513" t="s">
        <v>1934</v>
      </c>
      <c r="F513" t="s">
        <v>10812</v>
      </c>
      <c r="G513" t="s">
        <v>10812</v>
      </c>
      <c r="P513" t="s">
        <v>1935</v>
      </c>
      <c r="S513" t="s">
        <v>1934</v>
      </c>
      <c r="T513" t="s">
        <v>12166</v>
      </c>
      <c r="U513" t="s">
        <v>12167</v>
      </c>
      <c r="V513" t="s">
        <v>12168</v>
      </c>
    </row>
    <row r="514" spans="1:22">
      <c r="A514">
        <f>COUNTIF($B$2:B514,buscaDEPOT!$L$4)</f>
        <v>0</v>
      </c>
      <c r="B514" t="s">
        <v>1744</v>
      </c>
      <c r="C514" t="s">
        <v>11662</v>
      </c>
      <c r="D514" t="s">
        <v>1927</v>
      </c>
      <c r="E514" t="s">
        <v>1928</v>
      </c>
      <c r="F514" t="s">
        <v>10812</v>
      </c>
      <c r="G514" t="s">
        <v>10812</v>
      </c>
      <c r="P514" t="s">
        <v>1929</v>
      </c>
      <c r="Q514" t="s">
        <v>1930</v>
      </c>
      <c r="S514" t="s">
        <v>1928</v>
      </c>
      <c r="T514" t="s">
        <v>1931</v>
      </c>
      <c r="U514" t="s">
        <v>12169</v>
      </c>
      <c r="V514" t="s">
        <v>11839</v>
      </c>
    </row>
    <row r="515" spans="1:22">
      <c r="A515">
        <f>COUNTIF($B$2:B515,buscaDEPOT!$L$4)</f>
        <v>0</v>
      </c>
      <c r="B515" t="s">
        <v>1744</v>
      </c>
      <c r="C515" t="s">
        <v>11662</v>
      </c>
      <c r="D515" t="s">
        <v>12170</v>
      </c>
      <c r="E515" t="s">
        <v>12171</v>
      </c>
      <c r="P515" t="s">
        <v>12172</v>
      </c>
      <c r="Q515" t="s">
        <v>12173</v>
      </c>
      <c r="S515" t="s">
        <v>12174</v>
      </c>
      <c r="T515" t="s">
        <v>12175</v>
      </c>
      <c r="U515" t="s">
        <v>12176</v>
      </c>
      <c r="V515" t="s">
        <v>12176</v>
      </c>
    </row>
    <row r="516" spans="1:22">
      <c r="A516">
        <f>COUNTIF($B$2:B516,buscaDEPOT!$L$4)</f>
        <v>0</v>
      </c>
      <c r="B516" t="s">
        <v>1744</v>
      </c>
      <c r="C516" t="s">
        <v>11662</v>
      </c>
      <c r="D516" t="s">
        <v>12177</v>
      </c>
      <c r="E516" t="s">
        <v>12178</v>
      </c>
      <c r="P516" t="s">
        <v>12179</v>
      </c>
      <c r="S516" t="s">
        <v>12180</v>
      </c>
      <c r="T516" t="s">
        <v>12181</v>
      </c>
      <c r="U516" t="s">
        <v>12182</v>
      </c>
      <c r="V516" t="s">
        <v>12182</v>
      </c>
    </row>
    <row r="517" spans="1:22">
      <c r="A517">
        <f>COUNTIF($B$2:B517,buscaDEPOT!$L$4)</f>
        <v>0</v>
      </c>
      <c r="B517" t="s">
        <v>1744</v>
      </c>
      <c r="C517" t="s">
        <v>11662</v>
      </c>
      <c r="D517" t="s">
        <v>1922</v>
      </c>
      <c r="E517" t="s">
        <v>1923</v>
      </c>
      <c r="F517" t="s">
        <v>10812</v>
      </c>
      <c r="G517" t="s">
        <v>10812</v>
      </c>
      <c r="P517" t="s">
        <v>1924</v>
      </c>
      <c r="S517" t="s">
        <v>1923</v>
      </c>
      <c r="T517" t="s">
        <v>12183</v>
      </c>
      <c r="U517" t="s">
        <v>1926</v>
      </c>
      <c r="V517" t="s">
        <v>1926</v>
      </c>
    </row>
    <row r="518" spans="1:22">
      <c r="A518">
        <f>COUNTIF($B$2:B518,buscaDEPOT!$L$4)</f>
        <v>0</v>
      </c>
      <c r="B518" t="s">
        <v>1744</v>
      </c>
      <c r="C518" t="s">
        <v>11662</v>
      </c>
      <c r="D518" t="s">
        <v>12184</v>
      </c>
      <c r="E518" t="s">
        <v>12185</v>
      </c>
      <c r="P518" t="s">
        <v>12186</v>
      </c>
      <c r="Q518" t="s">
        <v>12187</v>
      </c>
      <c r="S518" t="s">
        <v>12188</v>
      </c>
      <c r="T518" t="s">
        <v>12189</v>
      </c>
      <c r="U518" t="s">
        <v>12190</v>
      </c>
      <c r="V518" t="s">
        <v>12190</v>
      </c>
    </row>
    <row r="519" spans="1:22">
      <c r="A519">
        <f>COUNTIF($B$2:B519,buscaDEPOT!$L$4)</f>
        <v>0</v>
      </c>
      <c r="B519" t="s">
        <v>1744</v>
      </c>
      <c r="C519" t="s">
        <v>11662</v>
      </c>
      <c r="D519" t="s">
        <v>12191</v>
      </c>
      <c r="E519" t="s">
        <v>12192</v>
      </c>
      <c r="P519" t="s">
        <v>12193</v>
      </c>
      <c r="S519" t="s">
        <v>12194</v>
      </c>
      <c r="T519" t="s">
        <v>12195</v>
      </c>
      <c r="U519" t="s">
        <v>12196</v>
      </c>
      <c r="V519" t="s">
        <v>12196</v>
      </c>
    </row>
    <row r="520" spans="1:22">
      <c r="A520">
        <f>COUNTIF($B$2:B520,buscaDEPOT!$L$4)</f>
        <v>0</v>
      </c>
      <c r="B520" t="s">
        <v>1744</v>
      </c>
      <c r="C520" t="s">
        <v>11662</v>
      </c>
      <c r="D520" t="s">
        <v>12197</v>
      </c>
      <c r="E520" t="s">
        <v>12198</v>
      </c>
      <c r="I520" t="s">
        <v>10812</v>
      </c>
      <c r="P520" t="s">
        <v>12199</v>
      </c>
      <c r="Q520" t="s">
        <v>12200</v>
      </c>
      <c r="S520" t="s">
        <v>1852</v>
      </c>
      <c r="T520" t="s">
        <v>12201</v>
      </c>
      <c r="U520" t="s">
        <v>12202</v>
      </c>
      <c r="V520" t="s">
        <v>12202</v>
      </c>
    </row>
    <row r="521" spans="1:22">
      <c r="A521">
        <f>COUNTIF($B$2:B521,buscaDEPOT!$L$4)</f>
        <v>0</v>
      </c>
      <c r="B521" t="s">
        <v>1744</v>
      </c>
      <c r="C521" t="s">
        <v>11662</v>
      </c>
      <c r="D521" t="s">
        <v>12203</v>
      </c>
      <c r="E521" t="s">
        <v>12204</v>
      </c>
      <c r="P521" t="s">
        <v>12205</v>
      </c>
      <c r="Q521" t="s">
        <v>12206</v>
      </c>
      <c r="R521" t="s">
        <v>12207</v>
      </c>
      <c r="S521" t="s">
        <v>12208</v>
      </c>
      <c r="T521" t="s">
        <v>12209</v>
      </c>
      <c r="U521" t="s">
        <v>11790</v>
      </c>
      <c r="V521" t="s">
        <v>11790</v>
      </c>
    </row>
    <row r="522" spans="1:22">
      <c r="A522">
        <f>COUNTIF($B$2:B522,buscaDEPOT!$L$4)</f>
        <v>0</v>
      </c>
      <c r="B522" t="s">
        <v>1744</v>
      </c>
      <c r="C522" t="s">
        <v>11662</v>
      </c>
      <c r="D522" t="s">
        <v>12210</v>
      </c>
      <c r="E522" t="s">
        <v>12211</v>
      </c>
      <c r="P522" t="s">
        <v>12212</v>
      </c>
      <c r="S522" t="s">
        <v>12211</v>
      </c>
      <c r="T522" t="s">
        <v>12213</v>
      </c>
      <c r="U522" t="s">
        <v>12214</v>
      </c>
      <c r="V522" t="s">
        <v>12215</v>
      </c>
    </row>
    <row r="523" spans="1:22">
      <c r="A523">
        <f>COUNTIF($B$2:B523,buscaDEPOT!$L$4)</f>
        <v>0</v>
      </c>
      <c r="B523" t="s">
        <v>1744</v>
      </c>
      <c r="C523" t="s">
        <v>11662</v>
      </c>
      <c r="D523" t="s">
        <v>1915</v>
      </c>
      <c r="E523" t="s">
        <v>1916</v>
      </c>
      <c r="F523" t="s">
        <v>10812</v>
      </c>
      <c r="G523" t="s">
        <v>10812</v>
      </c>
      <c r="P523" t="s">
        <v>12216</v>
      </c>
      <c r="Q523" t="s">
        <v>12217</v>
      </c>
      <c r="S523" t="s">
        <v>1916</v>
      </c>
      <c r="T523" t="s">
        <v>1919</v>
      </c>
      <c r="U523" t="s">
        <v>1920</v>
      </c>
      <c r="V523" t="s">
        <v>1921</v>
      </c>
    </row>
    <row r="524" spans="1:22">
      <c r="A524">
        <f>COUNTIF($B$2:B524,buscaDEPOT!$L$4)</f>
        <v>0</v>
      </c>
      <c r="B524" t="s">
        <v>1744</v>
      </c>
      <c r="C524" t="s">
        <v>11662</v>
      </c>
      <c r="D524" t="s">
        <v>1910</v>
      </c>
      <c r="E524" t="s">
        <v>1911</v>
      </c>
      <c r="F524" t="s">
        <v>10812</v>
      </c>
      <c r="G524" t="s">
        <v>10812</v>
      </c>
      <c r="P524" t="s">
        <v>12218</v>
      </c>
      <c r="S524" t="s">
        <v>1911</v>
      </c>
      <c r="T524" t="s">
        <v>1913</v>
      </c>
      <c r="U524" t="s">
        <v>12219</v>
      </c>
      <c r="V524" t="s">
        <v>12219</v>
      </c>
    </row>
    <row r="525" spans="1:22">
      <c r="A525">
        <f>COUNTIF($B$2:B525,buscaDEPOT!$L$4)</f>
        <v>0</v>
      </c>
      <c r="B525" t="s">
        <v>1744</v>
      </c>
      <c r="C525" t="s">
        <v>11662</v>
      </c>
      <c r="D525" t="s">
        <v>12220</v>
      </c>
      <c r="E525" t="s">
        <v>12221</v>
      </c>
      <c r="P525" t="s">
        <v>12222</v>
      </c>
      <c r="S525" t="s">
        <v>12194</v>
      </c>
      <c r="U525" t="s">
        <v>12223</v>
      </c>
      <c r="V525" t="s">
        <v>12223</v>
      </c>
    </row>
    <row r="526" spans="1:22">
      <c r="A526">
        <f>COUNTIF($B$2:B526,buscaDEPOT!$L$4)</f>
        <v>0</v>
      </c>
      <c r="B526" t="s">
        <v>1744</v>
      </c>
      <c r="C526" t="s">
        <v>11662</v>
      </c>
      <c r="D526" t="s">
        <v>12224</v>
      </c>
      <c r="E526" t="s">
        <v>1911</v>
      </c>
      <c r="P526" t="s">
        <v>12225</v>
      </c>
      <c r="S526" t="s">
        <v>1911</v>
      </c>
      <c r="T526" t="s">
        <v>12226</v>
      </c>
      <c r="U526" t="s">
        <v>12227</v>
      </c>
      <c r="V526" t="s">
        <v>12227</v>
      </c>
    </row>
    <row r="527" spans="1:22">
      <c r="A527">
        <f>COUNTIF($B$2:B527,buscaDEPOT!$L$4)</f>
        <v>0</v>
      </c>
      <c r="B527" t="s">
        <v>2088</v>
      </c>
      <c r="C527" t="s">
        <v>12228</v>
      </c>
      <c r="D527" t="s">
        <v>2090</v>
      </c>
      <c r="E527" t="s">
        <v>2091</v>
      </c>
      <c r="F527" t="s">
        <v>10812</v>
      </c>
      <c r="G527" t="s">
        <v>10812</v>
      </c>
      <c r="P527" t="s">
        <v>12229</v>
      </c>
      <c r="S527" t="s">
        <v>2091</v>
      </c>
      <c r="U527" t="s">
        <v>2092</v>
      </c>
      <c r="V527" t="s">
        <v>2093</v>
      </c>
    </row>
    <row r="528" spans="1:22">
      <c r="A528">
        <f>COUNTIF($B$2:B528,buscaDEPOT!$L$4)</f>
        <v>0</v>
      </c>
      <c r="B528" t="s">
        <v>2088</v>
      </c>
      <c r="C528" t="s">
        <v>12228</v>
      </c>
      <c r="D528" t="s">
        <v>2094</v>
      </c>
      <c r="E528" t="s">
        <v>2095</v>
      </c>
      <c r="F528" t="s">
        <v>10812</v>
      </c>
      <c r="G528" t="s">
        <v>10812</v>
      </c>
      <c r="O528" t="s">
        <v>10812</v>
      </c>
      <c r="P528" t="s">
        <v>2096</v>
      </c>
      <c r="Q528" t="s">
        <v>2097</v>
      </c>
      <c r="S528" t="s">
        <v>2095</v>
      </c>
      <c r="U528" t="s">
        <v>2098</v>
      </c>
      <c r="V528" t="s">
        <v>2099</v>
      </c>
    </row>
    <row r="529" spans="1:22">
      <c r="A529">
        <f>COUNTIF($B$2:B529,buscaDEPOT!$L$4)</f>
        <v>0</v>
      </c>
      <c r="B529" t="s">
        <v>2100</v>
      </c>
      <c r="C529" t="s">
        <v>12230</v>
      </c>
      <c r="D529" t="s">
        <v>12231</v>
      </c>
      <c r="E529" t="s">
        <v>12232</v>
      </c>
      <c r="I529" t="s">
        <v>10812</v>
      </c>
      <c r="P529" t="s">
        <v>12233</v>
      </c>
      <c r="S529" t="s">
        <v>12233</v>
      </c>
      <c r="U529" t="s">
        <v>12234</v>
      </c>
      <c r="V529" t="s">
        <v>12235</v>
      </c>
    </row>
    <row r="530" spans="1:22">
      <c r="A530">
        <f>COUNTIF($B$2:B530,buscaDEPOT!$L$4)</f>
        <v>0</v>
      </c>
      <c r="B530" t="s">
        <v>2100</v>
      </c>
      <c r="C530" t="s">
        <v>12230</v>
      </c>
      <c r="D530" t="s">
        <v>2102</v>
      </c>
      <c r="E530" t="s">
        <v>2103</v>
      </c>
      <c r="F530" t="s">
        <v>10812</v>
      </c>
      <c r="G530" t="s">
        <v>10812</v>
      </c>
      <c r="P530" t="s">
        <v>12236</v>
      </c>
      <c r="Q530" t="s">
        <v>12237</v>
      </c>
      <c r="R530" t="s">
        <v>2104</v>
      </c>
      <c r="S530" t="s">
        <v>2104</v>
      </c>
      <c r="U530" t="s">
        <v>12238</v>
      </c>
      <c r="V530" t="s">
        <v>12238</v>
      </c>
    </row>
    <row r="531" spans="1:22">
      <c r="A531">
        <f>COUNTIF($B$2:B531,buscaDEPOT!$L$4)</f>
        <v>0</v>
      </c>
      <c r="B531" t="s">
        <v>2110</v>
      </c>
      <c r="C531" t="s">
        <v>12239</v>
      </c>
      <c r="D531" t="s">
        <v>2119</v>
      </c>
      <c r="E531" t="s">
        <v>2114</v>
      </c>
      <c r="F531" t="s">
        <v>10812</v>
      </c>
      <c r="G531" t="s">
        <v>10812</v>
      </c>
      <c r="P531" t="s">
        <v>12240</v>
      </c>
      <c r="Q531" t="s">
        <v>12241</v>
      </c>
      <c r="R531" t="s">
        <v>12241</v>
      </c>
      <c r="S531" t="s">
        <v>2114</v>
      </c>
      <c r="U531" t="s">
        <v>12242</v>
      </c>
      <c r="V531" t="s">
        <v>12243</v>
      </c>
    </row>
    <row r="532" spans="1:22">
      <c r="A532">
        <f>COUNTIF($B$2:B532,buscaDEPOT!$L$4)</f>
        <v>0</v>
      </c>
      <c r="B532" t="s">
        <v>2110</v>
      </c>
      <c r="C532" t="s">
        <v>12239</v>
      </c>
      <c r="D532" t="s">
        <v>2112</v>
      </c>
      <c r="E532" t="s">
        <v>2113</v>
      </c>
      <c r="F532" t="s">
        <v>10812</v>
      </c>
      <c r="G532" t="s">
        <v>10812</v>
      </c>
      <c r="P532" t="s">
        <v>12240</v>
      </c>
      <c r="Q532" t="s">
        <v>12241</v>
      </c>
      <c r="R532" t="s">
        <v>12241</v>
      </c>
      <c r="S532" t="s">
        <v>2114</v>
      </c>
      <c r="U532" t="s">
        <v>12242</v>
      </c>
      <c r="V532" t="s">
        <v>12243</v>
      </c>
    </row>
    <row r="533" spans="1:22">
      <c r="A533">
        <f>COUNTIF($B$2:B533,buscaDEPOT!$L$4)</f>
        <v>0</v>
      </c>
      <c r="B533" t="s">
        <v>2121</v>
      </c>
      <c r="C533" t="s">
        <v>12244</v>
      </c>
      <c r="D533" t="s">
        <v>2129</v>
      </c>
      <c r="E533" t="s">
        <v>2130</v>
      </c>
      <c r="F533" t="s">
        <v>10812</v>
      </c>
      <c r="G533" t="s">
        <v>10812</v>
      </c>
      <c r="P533" t="s">
        <v>12245</v>
      </c>
      <c r="S533" t="s">
        <v>2124</v>
      </c>
      <c r="T533" t="s">
        <v>2126</v>
      </c>
      <c r="U533" t="s">
        <v>12246</v>
      </c>
      <c r="V533" t="s">
        <v>12247</v>
      </c>
    </row>
    <row r="534" spans="1:22">
      <c r="A534">
        <f>COUNTIF($B$2:B534,buscaDEPOT!$L$4)</f>
        <v>0</v>
      </c>
      <c r="B534" t="s">
        <v>2121</v>
      </c>
      <c r="C534" t="s">
        <v>12244</v>
      </c>
      <c r="D534" t="s">
        <v>2123</v>
      </c>
      <c r="E534" t="s">
        <v>2124</v>
      </c>
      <c r="F534" t="s">
        <v>10812</v>
      </c>
      <c r="G534" t="s">
        <v>10812</v>
      </c>
      <c r="P534" t="s">
        <v>12248</v>
      </c>
      <c r="S534" t="s">
        <v>2124</v>
      </c>
      <c r="T534" t="s">
        <v>2126</v>
      </c>
      <c r="U534" t="s">
        <v>12249</v>
      </c>
      <c r="V534" t="s">
        <v>12250</v>
      </c>
    </row>
    <row r="535" spans="1:22">
      <c r="A535">
        <f>COUNTIF($B$2:B535,buscaDEPOT!$L$4)</f>
        <v>0</v>
      </c>
      <c r="B535" t="s">
        <v>2133</v>
      </c>
      <c r="C535" t="s">
        <v>12251</v>
      </c>
      <c r="D535" t="s">
        <v>2142</v>
      </c>
      <c r="E535" t="s">
        <v>2137</v>
      </c>
      <c r="F535" t="s">
        <v>10812</v>
      </c>
      <c r="G535" t="s">
        <v>10812</v>
      </c>
      <c r="O535" t="s">
        <v>10812</v>
      </c>
      <c r="P535" t="s">
        <v>12252</v>
      </c>
      <c r="S535" t="s">
        <v>2137</v>
      </c>
      <c r="U535" t="s">
        <v>12253</v>
      </c>
      <c r="V535" t="s">
        <v>12254</v>
      </c>
    </row>
    <row r="536" spans="1:22">
      <c r="A536">
        <f>COUNTIF($B$2:B536,buscaDEPOT!$L$4)</f>
        <v>0</v>
      </c>
      <c r="B536" t="s">
        <v>2133</v>
      </c>
      <c r="C536" t="s">
        <v>12251</v>
      </c>
      <c r="D536" t="s">
        <v>2135</v>
      </c>
      <c r="E536" t="s">
        <v>2136</v>
      </c>
      <c r="F536" t="s">
        <v>10812</v>
      </c>
      <c r="G536" t="s">
        <v>10812</v>
      </c>
      <c r="P536" t="s">
        <v>2138</v>
      </c>
      <c r="Q536" t="s">
        <v>2139</v>
      </c>
      <c r="S536" t="s">
        <v>2137</v>
      </c>
      <c r="U536" t="s">
        <v>2140</v>
      </c>
      <c r="V536" t="s">
        <v>2141</v>
      </c>
    </row>
    <row r="537" spans="1:22">
      <c r="A537">
        <f>COUNTIF($B$2:B537,buscaDEPOT!$L$4)</f>
        <v>0</v>
      </c>
      <c r="B537" t="s">
        <v>2146</v>
      </c>
      <c r="C537" t="s">
        <v>12255</v>
      </c>
      <c r="D537" t="s">
        <v>2148</v>
      </c>
      <c r="E537" t="s">
        <v>12256</v>
      </c>
      <c r="H537" t="s">
        <v>10812</v>
      </c>
      <c r="P537" t="s">
        <v>12257</v>
      </c>
      <c r="S537" t="s">
        <v>12258</v>
      </c>
      <c r="T537" t="s">
        <v>2154</v>
      </c>
      <c r="U537" t="s">
        <v>2155</v>
      </c>
      <c r="V537" t="s">
        <v>2156</v>
      </c>
    </row>
    <row r="538" spans="1:22">
      <c r="A538">
        <f>COUNTIF($B$2:B538,buscaDEPOT!$L$4)</f>
        <v>0</v>
      </c>
      <c r="B538" t="s">
        <v>2146</v>
      </c>
      <c r="C538" t="s">
        <v>12255</v>
      </c>
      <c r="D538" t="s">
        <v>2229</v>
      </c>
      <c r="E538" t="s">
        <v>12259</v>
      </c>
      <c r="H538" t="s">
        <v>10812</v>
      </c>
      <c r="P538" t="s">
        <v>12257</v>
      </c>
      <c r="S538" t="s">
        <v>12258</v>
      </c>
      <c r="T538" t="s">
        <v>2154</v>
      </c>
      <c r="U538" t="s">
        <v>2155</v>
      </c>
      <c r="V538" t="s">
        <v>2156</v>
      </c>
    </row>
    <row r="539" spans="1:22">
      <c r="A539">
        <f>COUNTIF($B$2:B539,buscaDEPOT!$L$4)</f>
        <v>0</v>
      </c>
      <c r="B539" t="s">
        <v>2146</v>
      </c>
      <c r="C539" t="s">
        <v>12255</v>
      </c>
      <c r="D539" t="s">
        <v>2234</v>
      </c>
      <c r="E539" t="s">
        <v>12260</v>
      </c>
      <c r="H539" t="s">
        <v>10812</v>
      </c>
      <c r="P539" t="s">
        <v>12261</v>
      </c>
      <c r="S539" t="s">
        <v>12258</v>
      </c>
      <c r="T539" t="s">
        <v>2154</v>
      </c>
      <c r="U539" t="s">
        <v>2155</v>
      </c>
      <c r="V539" t="s">
        <v>2156</v>
      </c>
    </row>
    <row r="540" spans="1:22">
      <c r="A540">
        <f>COUNTIF($B$2:B540,buscaDEPOT!$L$4)</f>
        <v>0</v>
      </c>
      <c r="B540" t="s">
        <v>2146</v>
      </c>
      <c r="C540" t="s">
        <v>12255</v>
      </c>
      <c r="D540" t="s">
        <v>2164</v>
      </c>
      <c r="E540" t="s">
        <v>12262</v>
      </c>
      <c r="H540" t="s">
        <v>10812</v>
      </c>
      <c r="P540" t="s">
        <v>12263</v>
      </c>
      <c r="S540" t="s">
        <v>12258</v>
      </c>
      <c r="T540" t="s">
        <v>2154</v>
      </c>
      <c r="U540" t="s">
        <v>2155</v>
      </c>
      <c r="V540" t="s">
        <v>2156</v>
      </c>
    </row>
    <row r="541" spans="1:22">
      <c r="A541">
        <f>COUNTIF($B$2:B541,buscaDEPOT!$L$4)</f>
        <v>0</v>
      </c>
      <c r="B541" t="s">
        <v>2146</v>
      </c>
      <c r="C541" t="s">
        <v>12255</v>
      </c>
      <c r="D541" t="s">
        <v>12264</v>
      </c>
      <c r="E541" t="s">
        <v>12265</v>
      </c>
      <c r="N541" t="s">
        <v>10812</v>
      </c>
      <c r="P541" t="s">
        <v>12266</v>
      </c>
      <c r="Q541" t="s">
        <v>12267</v>
      </c>
      <c r="S541" t="s">
        <v>12268</v>
      </c>
      <c r="T541" t="s">
        <v>10449</v>
      </c>
      <c r="U541" t="s">
        <v>2155</v>
      </c>
      <c r="V541" t="s">
        <v>10483</v>
      </c>
    </row>
    <row r="542" spans="1:22">
      <c r="A542">
        <f>COUNTIF($B$2:B542,buscaDEPOT!$L$4)</f>
        <v>0</v>
      </c>
      <c r="B542" t="s">
        <v>2146</v>
      </c>
      <c r="C542" t="s">
        <v>12255</v>
      </c>
      <c r="D542" t="s">
        <v>2249</v>
      </c>
      <c r="E542" t="s">
        <v>12269</v>
      </c>
      <c r="H542" t="s">
        <v>10812</v>
      </c>
      <c r="P542" t="s">
        <v>12263</v>
      </c>
      <c r="S542" t="s">
        <v>12258</v>
      </c>
      <c r="T542" t="s">
        <v>2154</v>
      </c>
      <c r="U542" t="s">
        <v>2155</v>
      </c>
      <c r="V542" t="s">
        <v>2156</v>
      </c>
    </row>
    <row r="543" spans="1:22">
      <c r="A543">
        <f>COUNTIF($B$2:B543,buscaDEPOT!$L$4)</f>
        <v>0</v>
      </c>
      <c r="B543" t="s">
        <v>2146</v>
      </c>
      <c r="C543" t="s">
        <v>12255</v>
      </c>
      <c r="D543" t="s">
        <v>2247</v>
      </c>
      <c r="E543" t="s">
        <v>2248</v>
      </c>
      <c r="H543" t="s">
        <v>10812</v>
      </c>
      <c r="P543" t="s">
        <v>12263</v>
      </c>
      <c r="S543" t="s">
        <v>12258</v>
      </c>
      <c r="T543" t="s">
        <v>2154</v>
      </c>
      <c r="U543" t="s">
        <v>2155</v>
      </c>
      <c r="V543" t="s">
        <v>2156</v>
      </c>
    </row>
    <row r="544" spans="1:22">
      <c r="A544">
        <f>COUNTIF($B$2:B544,buscaDEPOT!$L$4)</f>
        <v>0</v>
      </c>
      <c r="B544" t="s">
        <v>2146</v>
      </c>
      <c r="C544" t="s">
        <v>12255</v>
      </c>
      <c r="D544" t="s">
        <v>2244</v>
      </c>
      <c r="E544" t="s">
        <v>12270</v>
      </c>
      <c r="H544" t="s">
        <v>10812</v>
      </c>
      <c r="P544" t="s">
        <v>12261</v>
      </c>
      <c r="S544" t="s">
        <v>12258</v>
      </c>
      <c r="T544" t="s">
        <v>2154</v>
      </c>
      <c r="U544" t="s">
        <v>2155</v>
      </c>
      <c r="V544" t="s">
        <v>2156</v>
      </c>
    </row>
    <row r="545" spans="1:22">
      <c r="A545">
        <f>COUNTIF($B$2:B545,buscaDEPOT!$L$4)</f>
        <v>0</v>
      </c>
      <c r="B545" t="s">
        <v>2146</v>
      </c>
      <c r="C545" t="s">
        <v>12255</v>
      </c>
      <c r="D545" t="s">
        <v>2242</v>
      </c>
      <c r="E545" t="s">
        <v>12271</v>
      </c>
      <c r="H545" t="s">
        <v>10812</v>
      </c>
      <c r="P545" t="s">
        <v>12263</v>
      </c>
      <c r="S545" t="s">
        <v>12258</v>
      </c>
      <c r="T545" t="s">
        <v>2154</v>
      </c>
      <c r="U545" t="s">
        <v>2155</v>
      </c>
      <c r="V545" t="s">
        <v>2156</v>
      </c>
    </row>
    <row r="546" spans="1:22">
      <c r="A546">
        <f>COUNTIF($B$2:B546,buscaDEPOT!$L$4)</f>
        <v>0</v>
      </c>
      <c r="B546" t="s">
        <v>2146</v>
      </c>
      <c r="C546" t="s">
        <v>12255</v>
      </c>
      <c r="D546" t="s">
        <v>2240</v>
      </c>
      <c r="E546" t="s">
        <v>12272</v>
      </c>
      <c r="H546" t="s">
        <v>10812</v>
      </c>
      <c r="P546" t="s">
        <v>12263</v>
      </c>
      <c r="S546" t="s">
        <v>12258</v>
      </c>
      <c r="T546" t="s">
        <v>2154</v>
      </c>
      <c r="U546" t="s">
        <v>2155</v>
      </c>
      <c r="V546" t="s">
        <v>2156</v>
      </c>
    </row>
    <row r="547" spans="1:22">
      <c r="A547">
        <f>COUNTIF($B$2:B547,buscaDEPOT!$L$4)</f>
        <v>0</v>
      </c>
      <c r="B547" t="s">
        <v>2146</v>
      </c>
      <c r="C547" t="s">
        <v>12255</v>
      </c>
      <c r="D547" t="s">
        <v>2238</v>
      </c>
      <c r="E547" t="s">
        <v>12273</v>
      </c>
      <c r="H547" t="s">
        <v>10812</v>
      </c>
      <c r="P547" t="s">
        <v>12261</v>
      </c>
      <c r="S547" t="s">
        <v>12258</v>
      </c>
      <c r="T547" t="s">
        <v>2154</v>
      </c>
      <c r="U547" t="s">
        <v>2155</v>
      </c>
      <c r="V547" t="s">
        <v>2156</v>
      </c>
    </row>
    <row r="548" spans="1:22">
      <c r="A548">
        <f>COUNTIF($B$2:B548,buscaDEPOT!$L$4)</f>
        <v>0</v>
      </c>
      <c r="B548" t="s">
        <v>2146</v>
      </c>
      <c r="C548" t="s">
        <v>12255</v>
      </c>
      <c r="D548" t="s">
        <v>2236</v>
      </c>
      <c r="E548" t="s">
        <v>12274</v>
      </c>
      <c r="H548" t="s">
        <v>10812</v>
      </c>
      <c r="P548" t="s">
        <v>12263</v>
      </c>
      <c r="S548" t="s">
        <v>12258</v>
      </c>
      <c r="T548" t="s">
        <v>2154</v>
      </c>
      <c r="U548" t="s">
        <v>2155</v>
      </c>
      <c r="V548" t="s">
        <v>2156</v>
      </c>
    </row>
    <row r="549" spans="1:22">
      <c r="A549">
        <f>COUNTIF($B$2:B549,buscaDEPOT!$L$4)</f>
        <v>0</v>
      </c>
      <c r="B549" t="s">
        <v>2146</v>
      </c>
      <c r="C549" t="s">
        <v>12255</v>
      </c>
      <c r="D549" t="s">
        <v>2208</v>
      </c>
      <c r="E549" t="s">
        <v>12275</v>
      </c>
      <c r="H549" t="s">
        <v>10812</v>
      </c>
      <c r="P549" t="s">
        <v>12263</v>
      </c>
      <c r="S549" t="s">
        <v>12258</v>
      </c>
      <c r="T549" t="s">
        <v>2154</v>
      </c>
      <c r="U549" t="s">
        <v>2155</v>
      </c>
      <c r="V549" t="s">
        <v>2156</v>
      </c>
    </row>
    <row r="550" spans="1:22">
      <c r="A550">
        <f>COUNTIF($B$2:B550,buscaDEPOT!$L$4)</f>
        <v>0</v>
      </c>
      <c r="B550" t="s">
        <v>2146</v>
      </c>
      <c r="C550" t="s">
        <v>12255</v>
      </c>
      <c r="D550" t="s">
        <v>2232</v>
      </c>
      <c r="E550" t="s">
        <v>12276</v>
      </c>
      <c r="H550" t="s">
        <v>10812</v>
      </c>
      <c r="P550" t="s">
        <v>12263</v>
      </c>
      <c r="S550" t="s">
        <v>12258</v>
      </c>
      <c r="T550" t="s">
        <v>2154</v>
      </c>
      <c r="U550" t="s">
        <v>2155</v>
      </c>
      <c r="V550" t="s">
        <v>2156</v>
      </c>
    </row>
    <row r="551" spans="1:22">
      <c r="A551">
        <f>COUNTIF($B$2:B551,buscaDEPOT!$L$4)</f>
        <v>0</v>
      </c>
      <c r="B551" t="s">
        <v>2146</v>
      </c>
      <c r="C551" t="s">
        <v>12255</v>
      </c>
      <c r="D551" t="s">
        <v>2253</v>
      </c>
      <c r="E551" t="s">
        <v>12277</v>
      </c>
      <c r="H551" t="s">
        <v>10812</v>
      </c>
      <c r="P551" t="s">
        <v>12263</v>
      </c>
      <c r="S551" t="s">
        <v>12258</v>
      </c>
      <c r="T551" t="s">
        <v>2154</v>
      </c>
      <c r="U551" t="s">
        <v>2155</v>
      </c>
      <c r="V551" t="s">
        <v>2156</v>
      </c>
    </row>
    <row r="552" spans="1:22">
      <c r="A552">
        <f>COUNTIF($B$2:B552,buscaDEPOT!$L$4)</f>
        <v>0</v>
      </c>
      <c r="B552" t="s">
        <v>2146</v>
      </c>
      <c r="C552" t="s">
        <v>12255</v>
      </c>
      <c r="D552" t="s">
        <v>2227</v>
      </c>
      <c r="E552" t="s">
        <v>12278</v>
      </c>
      <c r="H552" t="s">
        <v>10812</v>
      </c>
      <c r="P552" t="s">
        <v>12263</v>
      </c>
      <c r="S552" t="s">
        <v>12258</v>
      </c>
      <c r="T552" t="s">
        <v>2154</v>
      </c>
      <c r="U552" t="s">
        <v>2155</v>
      </c>
      <c r="V552" t="s">
        <v>2156</v>
      </c>
    </row>
    <row r="553" spans="1:22">
      <c r="A553">
        <f>COUNTIF($B$2:B553,buscaDEPOT!$L$4)</f>
        <v>0</v>
      </c>
      <c r="B553" t="s">
        <v>2146</v>
      </c>
      <c r="C553" t="s">
        <v>12255</v>
      </c>
      <c r="D553" t="s">
        <v>2225</v>
      </c>
      <c r="E553" t="s">
        <v>12279</v>
      </c>
      <c r="H553" t="s">
        <v>10812</v>
      </c>
      <c r="P553" t="s">
        <v>12263</v>
      </c>
      <c r="S553" t="s">
        <v>12258</v>
      </c>
      <c r="T553" t="s">
        <v>2154</v>
      </c>
      <c r="U553" t="s">
        <v>2155</v>
      </c>
      <c r="V553" t="s">
        <v>2156</v>
      </c>
    </row>
    <row r="554" spans="1:22">
      <c r="A554">
        <f>COUNTIF($B$2:B554,buscaDEPOT!$L$4)</f>
        <v>0</v>
      </c>
      <c r="B554" t="s">
        <v>2146</v>
      </c>
      <c r="C554" t="s">
        <v>12255</v>
      </c>
      <c r="D554" t="s">
        <v>2223</v>
      </c>
      <c r="E554" t="s">
        <v>12280</v>
      </c>
      <c r="H554" t="s">
        <v>10812</v>
      </c>
      <c r="P554" t="s">
        <v>12263</v>
      </c>
      <c r="S554" t="s">
        <v>12258</v>
      </c>
      <c r="T554" t="s">
        <v>2154</v>
      </c>
      <c r="U554" t="s">
        <v>2155</v>
      </c>
      <c r="V554" t="s">
        <v>2156</v>
      </c>
    </row>
    <row r="555" spans="1:22">
      <c r="A555">
        <f>COUNTIF($B$2:B555,buscaDEPOT!$L$4)</f>
        <v>0</v>
      </c>
      <c r="B555" t="s">
        <v>2146</v>
      </c>
      <c r="C555" t="s">
        <v>12255</v>
      </c>
      <c r="D555" t="s">
        <v>2217</v>
      </c>
      <c r="E555" t="s">
        <v>12281</v>
      </c>
      <c r="F555" t="s">
        <v>10812</v>
      </c>
      <c r="G555" t="s">
        <v>10812</v>
      </c>
      <c r="H555" t="s">
        <v>10812</v>
      </c>
      <c r="P555" t="s">
        <v>12257</v>
      </c>
      <c r="S555" t="s">
        <v>12258</v>
      </c>
      <c r="T555" t="s">
        <v>2154</v>
      </c>
      <c r="U555" t="s">
        <v>2176</v>
      </c>
      <c r="V555" t="s">
        <v>11424</v>
      </c>
    </row>
    <row r="556" spans="1:22">
      <c r="A556">
        <f>COUNTIF($B$2:B556,buscaDEPOT!$L$4)</f>
        <v>0</v>
      </c>
      <c r="B556" t="s">
        <v>2146</v>
      </c>
      <c r="C556" t="s">
        <v>12255</v>
      </c>
      <c r="D556" t="s">
        <v>2215</v>
      </c>
      <c r="E556" t="s">
        <v>12282</v>
      </c>
      <c r="H556" t="s">
        <v>10812</v>
      </c>
      <c r="P556" t="s">
        <v>12283</v>
      </c>
      <c r="S556" t="s">
        <v>12258</v>
      </c>
      <c r="T556" t="s">
        <v>2154</v>
      </c>
      <c r="U556" t="s">
        <v>2155</v>
      </c>
      <c r="V556" t="s">
        <v>2156</v>
      </c>
    </row>
    <row r="557" spans="1:22">
      <c r="A557">
        <f>COUNTIF($B$2:B557,buscaDEPOT!$L$4)</f>
        <v>0</v>
      </c>
      <c r="B557" t="s">
        <v>2146</v>
      </c>
      <c r="C557" t="s">
        <v>12255</v>
      </c>
      <c r="D557" t="s">
        <v>2212</v>
      </c>
      <c r="E557" t="s">
        <v>12284</v>
      </c>
      <c r="H557" t="s">
        <v>10812</v>
      </c>
      <c r="P557" t="s">
        <v>12283</v>
      </c>
      <c r="S557" t="s">
        <v>12258</v>
      </c>
      <c r="T557" t="s">
        <v>2154</v>
      </c>
      <c r="U557" t="s">
        <v>2155</v>
      </c>
      <c r="V557" t="s">
        <v>2156</v>
      </c>
    </row>
    <row r="558" spans="1:22">
      <c r="A558">
        <f>COUNTIF($B$2:B558,buscaDEPOT!$L$4)</f>
        <v>0</v>
      </c>
      <c r="B558" t="s">
        <v>2146</v>
      </c>
      <c r="C558" t="s">
        <v>12255</v>
      </c>
      <c r="D558" t="s">
        <v>2210</v>
      </c>
      <c r="E558" t="s">
        <v>2211</v>
      </c>
      <c r="H558" t="s">
        <v>10812</v>
      </c>
      <c r="P558" t="s">
        <v>12263</v>
      </c>
      <c r="S558" t="s">
        <v>12258</v>
      </c>
      <c r="T558" t="s">
        <v>2154</v>
      </c>
      <c r="U558" t="s">
        <v>2155</v>
      </c>
      <c r="V558" t="s">
        <v>2156</v>
      </c>
    </row>
    <row r="559" spans="1:22">
      <c r="A559">
        <f>COUNTIF($B$2:B559,buscaDEPOT!$L$4)</f>
        <v>0</v>
      </c>
      <c r="B559" t="s">
        <v>2146</v>
      </c>
      <c r="C559" t="s">
        <v>12255</v>
      </c>
      <c r="D559" t="s">
        <v>2184</v>
      </c>
      <c r="E559" t="s">
        <v>2185</v>
      </c>
      <c r="F559" t="s">
        <v>10812</v>
      </c>
      <c r="G559" t="s">
        <v>10812</v>
      </c>
      <c r="H559" t="s">
        <v>10812</v>
      </c>
      <c r="P559" t="s">
        <v>2186</v>
      </c>
      <c r="S559" t="s">
        <v>2185</v>
      </c>
      <c r="T559" t="s">
        <v>2187</v>
      </c>
      <c r="U559" t="s">
        <v>12285</v>
      </c>
      <c r="V559" t="s">
        <v>12286</v>
      </c>
    </row>
    <row r="560" spans="1:22">
      <c r="A560">
        <f>COUNTIF($B$2:B560,buscaDEPOT!$L$4)</f>
        <v>0</v>
      </c>
      <c r="B560" t="s">
        <v>2146</v>
      </c>
      <c r="C560" t="s">
        <v>12255</v>
      </c>
      <c r="D560" t="s">
        <v>12287</v>
      </c>
      <c r="E560" t="s">
        <v>12288</v>
      </c>
      <c r="I560" t="s">
        <v>10812</v>
      </c>
      <c r="P560" t="s">
        <v>12289</v>
      </c>
      <c r="S560" t="s">
        <v>12290</v>
      </c>
      <c r="U560" t="s">
        <v>12291</v>
      </c>
      <c r="V560" t="s">
        <v>12291</v>
      </c>
    </row>
    <row r="561" spans="1:22">
      <c r="A561">
        <f>COUNTIF($B$2:B561,buscaDEPOT!$L$4)</f>
        <v>0</v>
      </c>
      <c r="B561" t="s">
        <v>2146</v>
      </c>
      <c r="C561" t="s">
        <v>12255</v>
      </c>
      <c r="D561" t="s">
        <v>2251</v>
      </c>
      <c r="E561" t="s">
        <v>2252</v>
      </c>
      <c r="F561" t="s">
        <v>10812</v>
      </c>
      <c r="G561" t="s">
        <v>10812</v>
      </c>
      <c r="H561" t="s">
        <v>10812</v>
      </c>
      <c r="P561" t="s">
        <v>12263</v>
      </c>
      <c r="S561" t="s">
        <v>12258</v>
      </c>
      <c r="T561" t="s">
        <v>2154</v>
      </c>
      <c r="U561" t="s">
        <v>2155</v>
      </c>
      <c r="V561" t="s">
        <v>2156</v>
      </c>
    </row>
    <row r="562" spans="1:22">
      <c r="A562">
        <f>COUNTIF($B$2:B562,buscaDEPOT!$L$4)</f>
        <v>0</v>
      </c>
      <c r="B562" t="s">
        <v>2146</v>
      </c>
      <c r="C562" t="s">
        <v>12255</v>
      </c>
      <c r="D562" t="s">
        <v>2196</v>
      </c>
      <c r="E562" t="s">
        <v>2197</v>
      </c>
      <c r="F562" t="s">
        <v>10812</v>
      </c>
      <c r="G562" t="s">
        <v>10812</v>
      </c>
      <c r="P562" t="s">
        <v>12292</v>
      </c>
      <c r="S562" t="s">
        <v>2198</v>
      </c>
      <c r="T562" t="s">
        <v>12293</v>
      </c>
      <c r="U562" t="s">
        <v>2201</v>
      </c>
      <c r="V562" t="s">
        <v>2222</v>
      </c>
    </row>
    <row r="563" spans="1:22">
      <c r="A563">
        <f>COUNTIF($B$2:B563,buscaDEPOT!$L$4)</f>
        <v>0</v>
      </c>
      <c r="B563" t="s">
        <v>2146</v>
      </c>
      <c r="C563" t="s">
        <v>12255</v>
      </c>
      <c r="D563" t="s">
        <v>2189</v>
      </c>
      <c r="E563" t="s">
        <v>2190</v>
      </c>
      <c r="F563" t="s">
        <v>10812</v>
      </c>
      <c r="G563" t="s">
        <v>10812</v>
      </c>
      <c r="P563" t="s">
        <v>12294</v>
      </c>
      <c r="Q563" t="s">
        <v>12295</v>
      </c>
      <c r="S563" t="s">
        <v>1066</v>
      </c>
      <c r="T563" t="s">
        <v>2193</v>
      </c>
      <c r="U563" t="s">
        <v>2194</v>
      </c>
      <c r="V563" t="s">
        <v>2195</v>
      </c>
    </row>
    <row r="564" spans="1:22">
      <c r="A564">
        <f>COUNTIF($B$2:B564,buscaDEPOT!$L$4)</f>
        <v>0</v>
      </c>
      <c r="B564" t="s">
        <v>2146</v>
      </c>
      <c r="C564" t="s">
        <v>12255</v>
      </c>
      <c r="D564" t="s">
        <v>2172</v>
      </c>
      <c r="E564" t="s">
        <v>2173</v>
      </c>
      <c r="F564" t="s">
        <v>10812</v>
      </c>
      <c r="G564" t="s">
        <v>10812</v>
      </c>
      <c r="P564" t="s">
        <v>2174</v>
      </c>
      <c r="Q564" t="s">
        <v>12296</v>
      </c>
      <c r="S564" t="s">
        <v>2173</v>
      </c>
      <c r="T564" t="s">
        <v>2175</v>
      </c>
      <c r="U564" t="s">
        <v>2176</v>
      </c>
      <c r="V564" t="s">
        <v>12297</v>
      </c>
    </row>
    <row r="565" spans="1:22">
      <c r="A565">
        <f>COUNTIF($B$2:B565,buscaDEPOT!$L$4)</f>
        <v>0</v>
      </c>
      <c r="B565" t="s">
        <v>2146</v>
      </c>
      <c r="C565" t="s">
        <v>12255</v>
      </c>
      <c r="D565" t="s">
        <v>2166</v>
      </c>
      <c r="E565" t="s">
        <v>2167</v>
      </c>
      <c r="F565" t="s">
        <v>10812</v>
      </c>
      <c r="G565" t="s">
        <v>10812</v>
      </c>
      <c r="H565" t="s">
        <v>10812</v>
      </c>
      <c r="P565" t="s">
        <v>2168</v>
      </c>
      <c r="S565" t="s">
        <v>2167</v>
      </c>
      <c r="T565" t="s">
        <v>2169</v>
      </c>
      <c r="U565" t="s">
        <v>2170</v>
      </c>
      <c r="V565" t="s">
        <v>2171</v>
      </c>
    </row>
    <row r="566" spans="1:22">
      <c r="A566">
        <f>COUNTIF($B$2:B566,buscaDEPOT!$L$4)</f>
        <v>0</v>
      </c>
      <c r="B566" t="s">
        <v>2146</v>
      </c>
      <c r="C566" t="s">
        <v>12255</v>
      </c>
      <c r="D566" t="s">
        <v>2158</v>
      </c>
      <c r="E566" t="s">
        <v>2159</v>
      </c>
      <c r="F566" t="s">
        <v>10812</v>
      </c>
      <c r="G566" t="s">
        <v>10812</v>
      </c>
      <c r="P566" t="s">
        <v>2160</v>
      </c>
      <c r="S566" t="s">
        <v>2159</v>
      </c>
      <c r="T566" t="s">
        <v>2161</v>
      </c>
      <c r="U566" t="s">
        <v>2162</v>
      </c>
      <c r="V566" t="s">
        <v>2163</v>
      </c>
    </row>
    <row r="567" spans="1:22">
      <c r="A567">
        <f>COUNTIF($B$2:B567,buscaDEPOT!$L$4)</f>
        <v>0</v>
      </c>
      <c r="B567" t="s">
        <v>2146</v>
      </c>
      <c r="C567" t="s">
        <v>12255</v>
      </c>
      <c r="D567" t="s">
        <v>2178</v>
      </c>
      <c r="E567" t="s">
        <v>2179</v>
      </c>
      <c r="F567" t="s">
        <v>10812</v>
      </c>
      <c r="G567" t="s">
        <v>10812</v>
      </c>
      <c r="H567" t="s">
        <v>10812</v>
      </c>
      <c r="P567" t="s">
        <v>2180</v>
      </c>
      <c r="S567" t="s">
        <v>2150</v>
      </c>
      <c r="T567" t="s">
        <v>2181</v>
      </c>
      <c r="U567" t="s">
        <v>2182</v>
      </c>
      <c r="V567" t="s">
        <v>2183</v>
      </c>
    </row>
    <row r="568" spans="1:22">
      <c r="A568">
        <f>COUNTIF($B$2:B568,buscaDEPOT!$L$4)</f>
        <v>0</v>
      </c>
      <c r="B568" t="s">
        <v>2146</v>
      </c>
      <c r="C568" t="s">
        <v>12255</v>
      </c>
      <c r="D568" t="s">
        <v>12298</v>
      </c>
      <c r="E568" t="s">
        <v>12299</v>
      </c>
      <c r="N568" t="s">
        <v>10812</v>
      </c>
      <c r="P568" t="s">
        <v>12300</v>
      </c>
      <c r="Q568" t="s">
        <v>12301</v>
      </c>
      <c r="S568" t="s">
        <v>12302</v>
      </c>
      <c r="T568" t="s">
        <v>12303</v>
      </c>
      <c r="U568" t="s">
        <v>12304</v>
      </c>
      <c r="V568" t="s">
        <v>12305</v>
      </c>
    </row>
    <row r="569" spans="1:22">
      <c r="A569">
        <f>COUNTIF($B$2:B569,buscaDEPOT!$L$4)</f>
        <v>0</v>
      </c>
      <c r="B569" t="s">
        <v>2146</v>
      </c>
      <c r="C569" t="s">
        <v>12255</v>
      </c>
      <c r="D569" t="s">
        <v>2203</v>
      </c>
      <c r="E569" t="s">
        <v>2204</v>
      </c>
      <c r="F569" t="s">
        <v>10812</v>
      </c>
      <c r="G569" t="s">
        <v>10812</v>
      </c>
      <c r="P569" t="s">
        <v>2205</v>
      </c>
      <c r="S569" t="s">
        <v>2150</v>
      </c>
      <c r="T569" t="s">
        <v>2154</v>
      </c>
      <c r="U569" t="s">
        <v>2206</v>
      </c>
      <c r="V569" t="s">
        <v>2207</v>
      </c>
    </row>
    <row r="570" spans="1:22">
      <c r="A570">
        <f>COUNTIF($B$2:B570,buscaDEPOT!$L$4)</f>
        <v>0</v>
      </c>
      <c r="B570" t="s">
        <v>2146</v>
      </c>
      <c r="C570" t="s">
        <v>12255</v>
      </c>
      <c r="D570" t="s">
        <v>12306</v>
      </c>
      <c r="E570" t="s">
        <v>12307</v>
      </c>
      <c r="N570" t="s">
        <v>10812</v>
      </c>
      <c r="P570" t="s">
        <v>12308</v>
      </c>
      <c r="S570" t="s">
        <v>12308</v>
      </c>
      <c r="U570" t="s">
        <v>8182</v>
      </c>
      <c r="V570" t="s">
        <v>8182</v>
      </c>
    </row>
    <row r="571" spans="1:22">
      <c r="A571">
        <f>COUNTIF($B$2:B571,buscaDEPOT!$L$4)</f>
        <v>0</v>
      </c>
      <c r="B571" t="s">
        <v>2146</v>
      </c>
      <c r="C571" t="s">
        <v>12255</v>
      </c>
      <c r="D571" t="s">
        <v>12309</v>
      </c>
      <c r="E571" t="s">
        <v>12310</v>
      </c>
      <c r="N571" t="s">
        <v>10812</v>
      </c>
      <c r="P571" t="s">
        <v>12308</v>
      </c>
      <c r="S571" t="s">
        <v>12308</v>
      </c>
      <c r="U571" t="s">
        <v>8182</v>
      </c>
      <c r="V571" t="s">
        <v>8182</v>
      </c>
    </row>
    <row r="572" spans="1:22">
      <c r="A572">
        <f>COUNTIF($B$2:B572,buscaDEPOT!$L$4)</f>
        <v>0</v>
      </c>
      <c r="B572" t="s">
        <v>2146</v>
      </c>
      <c r="C572" t="s">
        <v>12255</v>
      </c>
      <c r="D572" t="s">
        <v>12311</v>
      </c>
      <c r="E572" t="s">
        <v>12312</v>
      </c>
      <c r="N572" t="s">
        <v>10812</v>
      </c>
      <c r="P572" t="s">
        <v>12308</v>
      </c>
      <c r="S572" t="s">
        <v>12308</v>
      </c>
      <c r="U572" t="s">
        <v>8182</v>
      </c>
      <c r="V572" t="s">
        <v>8182</v>
      </c>
    </row>
    <row r="573" spans="1:22">
      <c r="A573">
        <f>COUNTIF($B$2:B573,buscaDEPOT!$L$4)</f>
        <v>0</v>
      </c>
      <c r="B573" t="s">
        <v>2146</v>
      </c>
      <c r="C573" t="s">
        <v>12255</v>
      </c>
      <c r="D573" t="s">
        <v>12313</v>
      </c>
      <c r="E573" t="s">
        <v>12314</v>
      </c>
      <c r="N573" t="s">
        <v>10812</v>
      </c>
      <c r="P573" t="s">
        <v>12308</v>
      </c>
      <c r="S573" t="s">
        <v>12308</v>
      </c>
      <c r="U573" t="s">
        <v>8182</v>
      </c>
      <c r="V573" t="s">
        <v>8182</v>
      </c>
    </row>
    <row r="574" spans="1:22">
      <c r="A574">
        <f>COUNTIF($B$2:B574,buscaDEPOT!$L$4)</f>
        <v>0</v>
      </c>
      <c r="B574" t="s">
        <v>2146</v>
      </c>
      <c r="C574" t="s">
        <v>12255</v>
      </c>
      <c r="D574" t="s">
        <v>12315</v>
      </c>
      <c r="E574" t="s">
        <v>12316</v>
      </c>
      <c r="N574" t="s">
        <v>10812</v>
      </c>
      <c r="P574" t="s">
        <v>12308</v>
      </c>
      <c r="S574" t="s">
        <v>12308</v>
      </c>
      <c r="U574" t="s">
        <v>8182</v>
      </c>
      <c r="V574" t="s">
        <v>8182</v>
      </c>
    </row>
    <row r="575" spans="1:22">
      <c r="A575">
        <f>COUNTIF($B$2:B575,buscaDEPOT!$L$4)</f>
        <v>0</v>
      </c>
      <c r="B575" t="s">
        <v>2146</v>
      </c>
      <c r="C575" t="s">
        <v>12255</v>
      </c>
      <c r="D575" t="s">
        <v>12317</v>
      </c>
      <c r="E575" t="s">
        <v>12318</v>
      </c>
      <c r="N575" t="s">
        <v>10812</v>
      </c>
      <c r="P575" t="s">
        <v>12308</v>
      </c>
      <c r="S575" t="s">
        <v>12308</v>
      </c>
      <c r="U575" t="s">
        <v>8182</v>
      </c>
      <c r="V575" t="s">
        <v>8182</v>
      </c>
    </row>
    <row r="576" spans="1:22">
      <c r="A576">
        <f>COUNTIF($B$2:B576,buscaDEPOT!$L$4)</f>
        <v>0</v>
      </c>
      <c r="B576" t="s">
        <v>2146</v>
      </c>
      <c r="C576" t="s">
        <v>12255</v>
      </c>
      <c r="D576" t="s">
        <v>12319</v>
      </c>
      <c r="E576" t="s">
        <v>12320</v>
      </c>
      <c r="N576" t="s">
        <v>10812</v>
      </c>
      <c r="P576" t="s">
        <v>12308</v>
      </c>
      <c r="S576" t="s">
        <v>12308</v>
      </c>
      <c r="U576" t="s">
        <v>8182</v>
      </c>
      <c r="V576" t="s">
        <v>1476</v>
      </c>
    </row>
    <row r="577" spans="1:22">
      <c r="A577">
        <f>COUNTIF($B$2:B577,buscaDEPOT!$L$4)</f>
        <v>0</v>
      </c>
      <c r="B577" t="s">
        <v>2146</v>
      </c>
      <c r="C577" t="s">
        <v>12255</v>
      </c>
      <c r="D577" t="s">
        <v>12321</v>
      </c>
      <c r="E577" t="s">
        <v>12322</v>
      </c>
      <c r="N577" t="s">
        <v>10812</v>
      </c>
      <c r="P577" t="s">
        <v>12308</v>
      </c>
      <c r="S577" t="s">
        <v>12308</v>
      </c>
      <c r="U577" t="s">
        <v>8182</v>
      </c>
      <c r="V577" t="s">
        <v>8182</v>
      </c>
    </row>
    <row r="578" spans="1:22">
      <c r="A578">
        <f>COUNTIF($B$2:B578,buscaDEPOT!$L$4)</f>
        <v>0</v>
      </c>
      <c r="B578" t="s">
        <v>2146</v>
      </c>
      <c r="C578" t="s">
        <v>12255</v>
      </c>
      <c r="D578" t="s">
        <v>12323</v>
      </c>
      <c r="E578" t="s">
        <v>12324</v>
      </c>
      <c r="N578" t="s">
        <v>10812</v>
      </c>
      <c r="P578" t="s">
        <v>12308</v>
      </c>
      <c r="S578" t="s">
        <v>12325</v>
      </c>
      <c r="U578" t="s">
        <v>8182</v>
      </c>
      <c r="V578" t="s">
        <v>8182</v>
      </c>
    </row>
    <row r="579" spans="1:22">
      <c r="A579">
        <f>COUNTIF($B$2:B579,buscaDEPOT!$L$4)</f>
        <v>0</v>
      </c>
      <c r="B579" t="s">
        <v>2146</v>
      </c>
      <c r="C579" t="s">
        <v>12255</v>
      </c>
      <c r="D579" t="s">
        <v>12326</v>
      </c>
      <c r="E579" t="s">
        <v>12327</v>
      </c>
      <c r="N579" t="s">
        <v>10812</v>
      </c>
      <c r="P579" t="s">
        <v>12308</v>
      </c>
      <c r="S579" t="s">
        <v>12308</v>
      </c>
      <c r="U579" t="s">
        <v>8182</v>
      </c>
      <c r="V579" t="s">
        <v>8182</v>
      </c>
    </row>
    <row r="580" spans="1:22">
      <c r="A580">
        <f>COUNTIF($B$2:B580,buscaDEPOT!$L$4)</f>
        <v>0</v>
      </c>
      <c r="B580" t="s">
        <v>2146</v>
      </c>
      <c r="C580" t="s">
        <v>12255</v>
      </c>
      <c r="D580" t="s">
        <v>12328</v>
      </c>
      <c r="E580" t="s">
        <v>12329</v>
      </c>
      <c r="N580" t="s">
        <v>10812</v>
      </c>
      <c r="P580" t="s">
        <v>12308</v>
      </c>
      <c r="S580" t="s">
        <v>12308</v>
      </c>
      <c r="U580" t="s">
        <v>8182</v>
      </c>
      <c r="V580" t="s">
        <v>8182</v>
      </c>
    </row>
    <row r="581" spans="1:22">
      <c r="A581">
        <f>COUNTIF($B$2:B581,buscaDEPOT!$L$4)</f>
        <v>0</v>
      </c>
      <c r="B581" t="s">
        <v>2146</v>
      </c>
      <c r="C581" t="s">
        <v>12255</v>
      </c>
      <c r="D581" t="s">
        <v>12330</v>
      </c>
      <c r="E581" t="s">
        <v>12331</v>
      </c>
      <c r="N581" t="s">
        <v>10812</v>
      </c>
      <c r="P581" t="s">
        <v>12308</v>
      </c>
      <c r="S581" t="s">
        <v>12308</v>
      </c>
      <c r="U581" t="s">
        <v>8182</v>
      </c>
      <c r="V581" t="s">
        <v>8182</v>
      </c>
    </row>
    <row r="582" spans="1:22">
      <c r="A582">
        <f>COUNTIF($B$2:B582,buscaDEPOT!$L$4)</f>
        <v>0</v>
      </c>
      <c r="B582" t="s">
        <v>2146</v>
      </c>
      <c r="C582" t="s">
        <v>12255</v>
      </c>
      <c r="D582" t="s">
        <v>12332</v>
      </c>
      <c r="E582" t="s">
        <v>12333</v>
      </c>
      <c r="N582" t="s">
        <v>10812</v>
      </c>
      <c r="P582" t="s">
        <v>12308</v>
      </c>
      <c r="S582" t="s">
        <v>12308</v>
      </c>
      <c r="U582" t="s">
        <v>8182</v>
      </c>
      <c r="V582" t="s">
        <v>8182</v>
      </c>
    </row>
    <row r="583" spans="1:22">
      <c r="A583">
        <f>COUNTIF($B$2:B583,buscaDEPOT!$L$4)</f>
        <v>0</v>
      </c>
      <c r="B583" t="s">
        <v>2146</v>
      </c>
      <c r="C583" t="s">
        <v>12255</v>
      </c>
      <c r="D583" t="s">
        <v>12334</v>
      </c>
      <c r="E583" t="s">
        <v>12335</v>
      </c>
      <c r="N583" t="s">
        <v>10812</v>
      </c>
      <c r="P583" t="s">
        <v>12308</v>
      </c>
      <c r="S583" t="s">
        <v>12308</v>
      </c>
      <c r="U583" t="s">
        <v>8182</v>
      </c>
      <c r="V583" t="s">
        <v>8182</v>
      </c>
    </row>
    <row r="584" spans="1:22">
      <c r="A584">
        <f>COUNTIF($B$2:B584,buscaDEPOT!$L$4)</f>
        <v>0</v>
      </c>
      <c r="B584" t="s">
        <v>2146</v>
      </c>
      <c r="C584" t="s">
        <v>12255</v>
      </c>
      <c r="D584" t="s">
        <v>12336</v>
      </c>
      <c r="E584" t="s">
        <v>12337</v>
      </c>
      <c r="N584" t="s">
        <v>10812</v>
      </c>
      <c r="P584" t="s">
        <v>12308</v>
      </c>
      <c r="S584" t="s">
        <v>12308</v>
      </c>
      <c r="U584" t="s">
        <v>8182</v>
      </c>
      <c r="V584" t="s">
        <v>8182</v>
      </c>
    </row>
    <row r="585" spans="1:22">
      <c r="A585">
        <f>COUNTIF($B$2:B585,buscaDEPOT!$L$4)</f>
        <v>0</v>
      </c>
      <c r="B585" t="s">
        <v>2255</v>
      </c>
      <c r="C585" t="s">
        <v>12338</v>
      </c>
      <c r="D585" t="s">
        <v>2257</v>
      </c>
      <c r="E585" t="s">
        <v>2258</v>
      </c>
      <c r="F585" t="s">
        <v>10812</v>
      </c>
      <c r="G585" t="s">
        <v>10812</v>
      </c>
      <c r="P585" t="s">
        <v>12339</v>
      </c>
      <c r="S585" t="s">
        <v>12340</v>
      </c>
      <c r="T585" t="s">
        <v>2260</v>
      </c>
      <c r="U585" t="s">
        <v>12341</v>
      </c>
      <c r="V585" t="s">
        <v>12342</v>
      </c>
    </row>
    <row r="586" spans="1:22">
      <c r="A586">
        <f>COUNTIF($B$2:B586,buscaDEPOT!$L$4)</f>
        <v>0</v>
      </c>
      <c r="B586" t="s">
        <v>2281</v>
      </c>
      <c r="C586" t="s">
        <v>12343</v>
      </c>
      <c r="D586" t="s">
        <v>2283</v>
      </c>
      <c r="E586" t="s">
        <v>2284</v>
      </c>
      <c r="F586" t="s">
        <v>10812</v>
      </c>
      <c r="G586" t="s">
        <v>10812</v>
      </c>
      <c r="O586" t="s">
        <v>10812</v>
      </c>
      <c r="P586" t="s">
        <v>12344</v>
      </c>
      <c r="Q586" t="s">
        <v>2286</v>
      </c>
      <c r="S586" t="s">
        <v>2284</v>
      </c>
      <c r="U586" t="s">
        <v>12345</v>
      </c>
      <c r="V586" t="s">
        <v>12345</v>
      </c>
    </row>
    <row r="587" spans="1:22">
      <c r="A587">
        <f>COUNTIF($B$2:B587,buscaDEPOT!$L$4)</f>
        <v>0</v>
      </c>
      <c r="B587" t="s">
        <v>2288</v>
      </c>
      <c r="C587" t="s">
        <v>12346</v>
      </c>
      <c r="D587" t="s">
        <v>2290</v>
      </c>
      <c r="E587" t="s">
        <v>2291</v>
      </c>
      <c r="F587" t="s">
        <v>10812</v>
      </c>
      <c r="G587" t="s">
        <v>10812</v>
      </c>
      <c r="O587" t="s">
        <v>10812</v>
      </c>
      <c r="P587" t="s">
        <v>12347</v>
      </c>
      <c r="Q587" t="s">
        <v>12348</v>
      </c>
      <c r="S587" t="s">
        <v>12349</v>
      </c>
      <c r="U587" t="s">
        <v>12350</v>
      </c>
      <c r="V587" t="s">
        <v>12350</v>
      </c>
    </row>
    <row r="588" spans="1:22">
      <c r="A588">
        <f>COUNTIF($B$2:B588,buscaDEPOT!$L$4)</f>
        <v>0</v>
      </c>
      <c r="B588" t="s">
        <v>2288</v>
      </c>
      <c r="C588" t="s">
        <v>12346</v>
      </c>
      <c r="D588" t="s">
        <v>2295</v>
      </c>
      <c r="E588" t="s">
        <v>2293</v>
      </c>
      <c r="F588" t="s">
        <v>10812</v>
      </c>
      <c r="G588" t="s">
        <v>10812</v>
      </c>
      <c r="P588" t="s">
        <v>12351</v>
      </c>
      <c r="Q588" t="s">
        <v>12352</v>
      </c>
      <c r="S588" t="s">
        <v>2293</v>
      </c>
      <c r="U588" t="s">
        <v>12353</v>
      </c>
      <c r="V588" t="s">
        <v>12353</v>
      </c>
    </row>
    <row r="589" spans="1:22">
      <c r="A589">
        <f>COUNTIF($B$2:B589,buscaDEPOT!$L$4)</f>
        <v>0</v>
      </c>
      <c r="B589" t="s">
        <v>2300</v>
      </c>
      <c r="C589" t="s">
        <v>12354</v>
      </c>
      <c r="D589" t="s">
        <v>12355</v>
      </c>
      <c r="E589" t="s">
        <v>12356</v>
      </c>
      <c r="N589" t="s">
        <v>10812</v>
      </c>
      <c r="P589" t="s">
        <v>2305</v>
      </c>
      <c r="S589" t="s">
        <v>2304</v>
      </c>
      <c r="T589" t="s">
        <v>2307</v>
      </c>
      <c r="U589" t="s">
        <v>12357</v>
      </c>
      <c r="V589" t="s">
        <v>12358</v>
      </c>
    </row>
    <row r="590" spans="1:22">
      <c r="A590">
        <f>COUNTIF($B$2:B590,buscaDEPOT!$L$4)</f>
        <v>0</v>
      </c>
      <c r="B590" t="s">
        <v>2300</v>
      </c>
      <c r="C590" t="s">
        <v>12354</v>
      </c>
      <c r="D590" t="s">
        <v>12359</v>
      </c>
      <c r="E590" t="s">
        <v>12360</v>
      </c>
      <c r="N590" t="s">
        <v>10812</v>
      </c>
      <c r="P590" t="s">
        <v>12361</v>
      </c>
      <c r="S590" t="s">
        <v>2322</v>
      </c>
      <c r="T590" t="s">
        <v>2324</v>
      </c>
      <c r="U590" t="s">
        <v>12362</v>
      </c>
      <c r="V590" t="s">
        <v>12363</v>
      </c>
    </row>
    <row r="591" spans="1:22">
      <c r="A591">
        <f>COUNTIF($B$2:B591,buscaDEPOT!$L$4)</f>
        <v>0</v>
      </c>
      <c r="B591" t="s">
        <v>2300</v>
      </c>
      <c r="C591" t="s">
        <v>12354</v>
      </c>
      <c r="D591" t="s">
        <v>12364</v>
      </c>
      <c r="E591" t="s">
        <v>12365</v>
      </c>
      <c r="N591" t="s">
        <v>10812</v>
      </c>
      <c r="P591" t="s">
        <v>12361</v>
      </c>
      <c r="S591" t="s">
        <v>2322</v>
      </c>
      <c r="T591" t="s">
        <v>2324</v>
      </c>
      <c r="U591" t="s">
        <v>12362</v>
      </c>
      <c r="V591" t="s">
        <v>12363</v>
      </c>
    </row>
    <row r="592" spans="1:22">
      <c r="A592">
        <f>COUNTIF($B$2:B592,buscaDEPOT!$L$4)</f>
        <v>0</v>
      </c>
      <c r="B592" t="s">
        <v>2300</v>
      </c>
      <c r="C592" t="s">
        <v>12354</v>
      </c>
      <c r="D592" t="s">
        <v>12366</v>
      </c>
      <c r="E592" t="s">
        <v>12367</v>
      </c>
      <c r="N592" t="s">
        <v>10812</v>
      </c>
      <c r="P592" t="s">
        <v>12361</v>
      </c>
      <c r="S592" t="s">
        <v>2322</v>
      </c>
      <c r="T592" t="s">
        <v>2324</v>
      </c>
      <c r="U592" t="s">
        <v>12362</v>
      </c>
      <c r="V592" t="s">
        <v>12363</v>
      </c>
    </row>
    <row r="593" spans="1:22">
      <c r="A593">
        <f>COUNTIF($B$2:B593,buscaDEPOT!$L$4)</f>
        <v>0</v>
      </c>
      <c r="B593" t="s">
        <v>2300</v>
      </c>
      <c r="C593" t="s">
        <v>12354</v>
      </c>
      <c r="D593" t="s">
        <v>2321</v>
      </c>
      <c r="E593" t="s">
        <v>2322</v>
      </c>
      <c r="F593" t="s">
        <v>10812</v>
      </c>
      <c r="G593" t="s">
        <v>10812</v>
      </c>
      <c r="I593" t="s">
        <v>10812</v>
      </c>
      <c r="P593" t="s">
        <v>2323</v>
      </c>
      <c r="S593" t="s">
        <v>2322</v>
      </c>
      <c r="T593" t="s">
        <v>2324</v>
      </c>
      <c r="U593" t="s">
        <v>12368</v>
      </c>
      <c r="V593" t="s">
        <v>12369</v>
      </c>
    </row>
    <row r="594" spans="1:22">
      <c r="A594">
        <f>COUNTIF($B$2:B594,buscaDEPOT!$L$4)</f>
        <v>0</v>
      </c>
      <c r="B594" t="s">
        <v>2300</v>
      </c>
      <c r="C594" t="s">
        <v>12354</v>
      </c>
      <c r="D594" t="s">
        <v>12370</v>
      </c>
      <c r="E594" t="s">
        <v>12371</v>
      </c>
      <c r="N594" t="s">
        <v>10812</v>
      </c>
      <c r="P594" t="s">
        <v>12372</v>
      </c>
      <c r="S594" t="s">
        <v>2322</v>
      </c>
      <c r="U594" t="s">
        <v>12373</v>
      </c>
      <c r="V594" t="s">
        <v>12374</v>
      </c>
    </row>
    <row r="595" spans="1:22">
      <c r="A595">
        <f>COUNTIF($B$2:B595,buscaDEPOT!$L$4)</f>
        <v>0</v>
      </c>
      <c r="B595" t="s">
        <v>2300</v>
      </c>
      <c r="C595" t="s">
        <v>12354</v>
      </c>
      <c r="D595" t="s">
        <v>12375</v>
      </c>
      <c r="E595" t="s">
        <v>12376</v>
      </c>
      <c r="P595" t="s">
        <v>1699</v>
      </c>
      <c r="S595" t="s">
        <v>2303</v>
      </c>
      <c r="U595" t="s">
        <v>1716</v>
      </c>
      <c r="V595" t="s">
        <v>1716</v>
      </c>
    </row>
    <row r="596" spans="1:22">
      <c r="A596">
        <f>COUNTIF($B$2:B596,buscaDEPOT!$L$4)</f>
        <v>0</v>
      </c>
      <c r="B596" t="s">
        <v>2300</v>
      </c>
      <c r="C596" t="s">
        <v>12354</v>
      </c>
      <c r="D596" t="s">
        <v>2316</v>
      </c>
      <c r="E596" t="s">
        <v>2317</v>
      </c>
      <c r="F596" t="s">
        <v>10812</v>
      </c>
      <c r="G596" t="s">
        <v>10812</v>
      </c>
      <c r="I596" t="s">
        <v>10812</v>
      </c>
      <c r="O596" t="s">
        <v>10812</v>
      </c>
      <c r="P596" t="s">
        <v>2319</v>
      </c>
      <c r="S596" t="s">
        <v>2318</v>
      </c>
      <c r="T596" t="s">
        <v>2320</v>
      </c>
      <c r="U596" t="s">
        <v>12377</v>
      </c>
      <c r="V596" t="s">
        <v>12378</v>
      </c>
    </row>
    <row r="597" spans="1:22">
      <c r="A597">
        <f>COUNTIF($B$2:B597,buscaDEPOT!$L$4)</f>
        <v>0</v>
      </c>
      <c r="B597" t="s">
        <v>2300</v>
      </c>
      <c r="C597" t="s">
        <v>12354</v>
      </c>
      <c r="D597" t="s">
        <v>12379</v>
      </c>
      <c r="E597" t="s">
        <v>12380</v>
      </c>
      <c r="N597" t="s">
        <v>10812</v>
      </c>
      <c r="P597" t="s">
        <v>12381</v>
      </c>
      <c r="Q597" t="s">
        <v>12382</v>
      </c>
      <c r="S597" t="s">
        <v>12383</v>
      </c>
      <c r="T597" t="s">
        <v>12384</v>
      </c>
      <c r="U597" t="s">
        <v>12385</v>
      </c>
      <c r="V597" t="s">
        <v>12378</v>
      </c>
    </row>
    <row r="598" spans="1:22">
      <c r="A598">
        <f>COUNTIF($B$2:B598,buscaDEPOT!$L$4)</f>
        <v>0</v>
      </c>
      <c r="B598" t="s">
        <v>2300</v>
      </c>
      <c r="C598" t="s">
        <v>12354</v>
      </c>
      <c r="D598" t="s">
        <v>2310</v>
      </c>
      <c r="E598" t="s">
        <v>12386</v>
      </c>
      <c r="H598" t="s">
        <v>10812</v>
      </c>
      <c r="P598" t="s">
        <v>12387</v>
      </c>
      <c r="S598" t="s">
        <v>12388</v>
      </c>
      <c r="T598" t="s">
        <v>2314</v>
      </c>
      <c r="U598" t="s">
        <v>12389</v>
      </c>
      <c r="V598" t="s">
        <v>12390</v>
      </c>
    </row>
    <row r="599" spans="1:22">
      <c r="A599">
        <f>COUNTIF($B$2:B599,buscaDEPOT!$L$4)</f>
        <v>0</v>
      </c>
      <c r="B599" t="s">
        <v>2300</v>
      </c>
      <c r="C599" t="s">
        <v>12354</v>
      </c>
      <c r="D599" t="s">
        <v>12391</v>
      </c>
      <c r="E599" t="s">
        <v>12392</v>
      </c>
      <c r="N599" t="s">
        <v>10812</v>
      </c>
      <c r="P599" t="s">
        <v>2305</v>
      </c>
      <c r="S599" t="s">
        <v>2304</v>
      </c>
      <c r="T599" t="s">
        <v>2307</v>
      </c>
      <c r="U599" t="s">
        <v>12393</v>
      </c>
      <c r="V599" t="s">
        <v>12394</v>
      </c>
    </row>
    <row r="600" spans="1:22">
      <c r="A600">
        <f>COUNTIF($B$2:B600,buscaDEPOT!$L$4)</f>
        <v>0</v>
      </c>
      <c r="B600" t="s">
        <v>2300</v>
      </c>
      <c r="C600" t="s">
        <v>12354</v>
      </c>
      <c r="D600" t="s">
        <v>2325</v>
      </c>
      <c r="E600" t="s">
        <v>2326</v>
      </c>
      <c r="F600" t="s">
        <v>10812</v>
      </c>
      <c r="G600" t="s">
        <v>10812</v>
      </c>
      <c r="M600" t="s">
        <v>10812</v>
      </c>
      <c r="N600" t="s">
        <v>10812</v>
      </c>
      <c r="O600" t="s">
        <v>10812</v>
      </c>
      <c r="P600" t="s">
        <v>2328</v>
      </c>
      <c r="S600" t="s">
        <v>2327</v>
      </c>
      <c r="T600" t="s">
        <v>2329</v>
      </c>
      <c r="U600" t="s">
        <v>12395</v>
      </c>
      <c r="V600" t="s">
        <v>12396</v>
      </c>
    </row>
    <row r="601" spans="1:22">
      <c r="A601">
        <f>COUNTIF($B$2:B601,buscaDEPOT!$L$4)</f>
        <v>0</v>
      </c>
      <c r="B601" t="s">
        <v>2300</v>
      </c>
      <c r="C601" t="s">
        <v>12354</v>
      </c>
      <c r="D601" t="s">
        <v>12397</v>
      </c>
      <c r="E601" t="s">
        <v>12398</v>
      </c>
      <c r="N601" t="s">
        <v>10812</v>
      </c>
      <c r="P601" t="s">
        <v>12399</v>
      </c>
      <c r="Q601" t="s">
        <v>12382</v>
      </c>
      <c r="S601" t="s">
        <v>12383</v>
      </c>
      <c r="T601" t="s">
        <v>2320</v>
      </c>
      <c r="U601" t="s">
        <v>12400</v>
      </c>
      <c r="V601" t="s">
        <v>12377</v>
      </c>
    </row>
    <row r="602" spans="1:22">
      <c r="A602">
        <f>COUNTIF($B$2:B602,buscaDEPOT!$L$4)</f>
        <v>0</v>
      </c>
      <c r="B602" t="s">
        <v>2300</v>
      </c>
      <c r="C602" t="s">
        <v>12354</v>
      </c>
      <c r="D602" t="s">
        <v>12401</v>
      </c>
      <c r="E602" t="s">
        <v>12402</v>
      </c>
      <c r="N602" t="s">
        <v>10812</v>
      </c>
      <c r="P602" t="s">
        <v>12403</v>
      </c>
      <c r="S602" t="s">
        <v>12402</v>
      </c>
      <c r="T602" t="s">
        <v>12404</v>
      </c>
      <c r="U602" t="s">
        <v>12405</v>
      </c>
      <c r="V602" t="s">
        <v>12406</v>
      </c>
    </row>
    <row r="603" spans="1:22">
      <c r="A603">
        <f>COUNTIF($B$2:B603,buscaDEPOT!$L$4)</f>
        <v>0</v>
      </c>
      <c r="B603" t="s">
        <v>2300</v>
      </c>
      <c r="C603" t="s">
        <v>12354</v>
      </c>
      <c r="D603" t="s">
        <v>12407</v>
      </c>
      <c r="E603" t="s">
        <v>12408</v>
      </c>
      <c r="N603" t="s">
        <v>10812</v>
      </c>
      <c r="P603" t="s">
        <v>12409</v>
      </c>
      <c r="S603" t="s">
        <v>12408</v>
      </c>
      <c r="T603" t="s">
        <v>12410</v>
      </c>
      <c r="U603" t="s">
        <v>12411</v>
      </c>
      <c r="V603" t="s">
        <v>12412</v>
      </c>
    </row>
    <row r="604" spans="1:22">
      <c r="A604">
        <f>COUNTIF($B$2:B604,buscaDEPOT!$L$4)</f>
        <v>0</v>
      </c>
      <c r="B604" t="s">
        <v>2300</v>
      </c>
      <c r="C604" t="s">
        <v>12354</v>
      </c>
      <c r="D604" t="s">
        <v>12413</v>
      </c>
      <c r="E604" t="s">
        <v>12414</v>
      </c>
      <c r="N604" t="s">
        <v>10812</v>
      </c>
      <c r="P604" t="s">
        <v>12415</v>
      </c>
      <c r="S604" t="s">
        <v>12414</v>
      </c>
      <c r="T604" t="s">
        <v>12416</v>
      </c>
      <c r="U604" t="s">
        <v>12417</v>
      </c>
      <c r="V604" t="s">
        <v>12417</v>
      </c>
    </row>
    <row r="605" spans="1:22">
      <c r="A605">
        <f>COUNTIF($B$2:B605,buscaDEPOT!$L$4)</f>
        <v>0</v>
      </c>
      <c r="B605" t="s">
        <v>2300</v>
      </c>
      <c r="C605" t="s">
        <v>12354</v>
      </c>
      <c r="D605" t="s">
        <v>12418</v>
      </c>
      <c r="E605" t="s">
        <v>12419</v>
      </c>
      <c r="N605" t="s">
        <v>10812</v>
      </c>
      <c r="P605" t="s">
        <v>12420</v>
      </c>
      <c r="S605" t="s">
        <v>12421</v>
      </c>
      <c r="T605" t="s">
        <v>12422</v>
      </c>
      <c r="U605" t="s">
        <v>12423</v>
      </c>
      <c r="V605" t="s">
        <v>12424</v>
      </c>
    </row>
    <row r="606" spans="1:22">
      <c r="A606">
        <f>COUNTIF($B$2:B606,buscaDEPOT!$L$4)</f>
        <v>0</v>
      </c>
      <c r="B606" t="s">
        <v>2300</v>
      </c>
      <c r="C606" t="s">
        <v>12354</v>
      </c>
      <c r="D606" t="s">
        <v>12425</v>
      </c>
      <c r="E606" t="s">
        <v>12426</v>
      </c>
      <c r="N606" t="s">
        <v>10812</v>
      </c>
      <c r="P606" t="s">
        <v>12427</v>
      </c>
      <c r="S606" t="s">
        <v>12426</v>
      </c>
      <c r="T606" t="s">
        <v>12428</v>
      </c>
      <c r="U606" t="s">
        <v>12429</v>
      </c>
      <c r="V606" t="s">
        <v>12430</v>
      </c>
    </row>
    <row r="607" spans="1:22">
      <c r="A607">
        <f>COUNTIF($B$2:B607,buscaDEPOT!$L$4)</f>
        <v>0</v>
      </c>
      <c r="B607" t="s">
        <v>2300</v>
      </c>
      <c r="C607" t="s">
        <v>12354</v>
      </c>
      <c r="D607" t="s">
        <v>12431</v>
      </c>
      <c r="E607" t="s">
        <v>12432</v>
      </c>
      <c r="N607" t="s">
        <v>10812</v>
      </c>
      <c r="P607" t="s">
        <v>12433</v>
      </c>
      <c r="S607" t="s">
        <v>12432</v>
      </c>
      <c r="T607" t="s">
        <v>12434</v>
      </c>
      <c r="U607" t="s">
        <v>12435</v>
      </c>
      <c r="V607" t="s">
        <v>12435</v>
      </c>
    </row>
    <row r="608" spans="1:22">
      <c r="A608">
        <f>COUNTIF($B$2:B608,buscaDEPOT!$L$4)</f>
        <v>0</v>
      </c>
      <c r="B608" t="s">
        <v>2300</v>
      </c>
      <c r="C608" t="s">
        <v>12354</v>
      </c>
      <c r="D608" t="s">
        <v>12436</v>
      </c>
      <c r="E608" t="s">
        <v>12437</v>
      </c>
      <c r="N608" t="s">
        <v>10812</v>
      </c>
      <c r="P608" t="s">
        <v>2305</v>
      </c>
      <c r="S608" t="s">
        <v>2304</v>
      </c>
      <c r="T608" t="s">
        <v>2307</v>
      </c>
      <c r="U608" t="s">
        <v>12438</v>
      </c>
      <c r="V608" t="s">
        <v>12439</v>
      </c>
    </row>
    <row r="609" spans="1:22">
      <c r="A609">
        <f>COUNTIF($B$2:B609,buscaDEPOT!$L$4)</f>
        <v>0</v>
      </c>
      <c r="B609" t="s">
        <v>2300</v>
      </c>
      <c r="C609" t="s">
        <v>12354</v>
      </c>
      <c r="D609" t="s">
        <v>12440</v>
      </c>
      <c r="E609" t="s">
        <v>12441</v>
      </c>
      <c r="N609" t="s">
        <v>10812</v>
      </c>
      <c r="P609" t="s">
        <v>2305</v>
      </c>
      <c r="Q609" t="s">
        <v>2306</v>
      </c>
      <c r="S609" t="s">
        <v>2304</v>
      </c>
      <c r="T609" t="s">
        <v>2307</v>
      </c>
      <c r="U609" t="s">
        <v>12442</v>
      </c>
      <c r="V609" t="s">
        <v>12443</v>
      </c>
    </row>
    <row r="610" spans="1:22">
      <c r="A610">
        <f>COUNTIF($B$2:B610,buscaDEPOT!$L$4)</f>
        <v>0</v>
      </c>
      <c r="B610" t="s">
        <v>2300</v>
      </c>
      <c r="C610" t="s">
        <v>12354</v>
      </c>
      <c r="D610" t="s">
        <v>2302</v>
      </c>
      <c r="E610" t="s">
        <v>2303</v>
      </c>
      <c r="F610" t="s">
        <v>10812</v>
      </c>
      <c r="G610" t="s">
        <v>10812</v>
      </c>
      <c r="N610" t="s">
        <v>10812</v>
      </c>
      <c r="O610" t="s">
        <v>10812</v>
      </c>
      <c r="P610" t="s">
        <v>2305</v>
      </c>
      <c r="Q610" t="s">
        <v>2306</v>
      </c>
      <c r="S610" t="s">
        <v>2304</v>
      </c>
      <c r="T610" t="s">
        <v>2307</v>
      </c>
      <c r="U610" t="s">
        <v>12444</v>
      </c>
      <c r="V610" t="s">
        <v>12445</v>
      </c>
    </row>
    <row r="611" spans="1:22">
      <c r="A611">
        <f>COUNTIF($B$2:B611,buscaDEPOT!$L$4)</f>
        <v>0</v>
      </c>
      <c r="B611" t="s">
        <v>2300</v>
      </c>
      <c r="C611" t="s">
        <v>12354</v>
      </c>
      <c r="D611" t="s">
        <v>12446</v>
      </c>
      <c r="E611" t="s">
        <v>12447</v>
      </c>
      <c r="N611" t="s">
        <v>10812</v>
      </c>
      <c r="P611" t="s">
        <v>2305</v>
      </c>
      <c r="Q611" t="s">
        <v>2306</v>
      </c>
      <c r="S611" t="s">
        <v>2304</v>
      </c>
      <c r="T611" t="s">
        <v>2307</v>
      </c>
      <c r="U611" t="s">
        <v>12444</v>
      </c>
      <c r="V611" t="s">
        <v>12439</v>
      </c>
    </row>
    <row r="612" spans="1:22">
      <c r="A612">
        <f>COUNTIF($B$2:B612,buscaDEPOT!$L$4)</f>
        <v>0</v>
      </c>
      <c r="B612" t="s">
        <v>2300</v>
      </c>
      <c r="C612" t="s">
        <v>12354</v>
      </c>
      <c r="D612" t="s">
        <v>12448</v>
      </c>
      <c r="E612" t="s">
        <v>12449</v>
      </c>
      <c r="N612" t="s">
        <v>10812</v>
      </c>
      <c r="P612" t="s">
        <v>2305</v>
      </c>
      <c r="Q612" t="s">
        <v>2306</v>
      </c>
      <c r="S612" t="s">
        <v>2304</v>
      </c>
      <c r="T612" t="s">
        <v>2307</v>
      </c>
      <c r="U612" t="s">
        <v>12442</v>
      </c>
      <c r="V612" t="s">
        <v>12443</v>
      </c>
    </row>
    <row r="613" spans="1:22">
      <c r="A613">
        <f>COUNTIF($B$2:B613,buscaDEPOT!$L$4)</f>
        <v>0</v>
      </c>
      <c r="B613" t="s">
        <v>2330</v>
      </c>
      <c r="C613" t="s">
        <v>12450</v>
      </c>
      <c r="D613" t="s">
        <v>2332</v>
      </c>
      <c r="E613" t="s">
        <v>2333</v>
      </c>
      <c r="F613" t="s">
        <v>10812</v>
      </c>
      <c r="G613" t="s">
        <v>10812</v>
      </c>
      <c r="O613" t="s">
        <v>10812</v>
      </c>
      <c r="P613" t="s">
        <v>12451</v>
      </c>
      <c r="Q613" t="s">
        <v>2335</v>
      </c>
      <c r="S613" t="s">
        <v>12452</v>
      </c>
      <c r="U613" t="s">
        <v>12453</v>
      </c>
      <c r="V613" t="s">
        <v>12453</v>
      </c>
    </row>
    <row r="614" spans="1:22">
      <c r="A614">
        <f>COUNTIF($B$2:B614,buscaDEPOT!$L$4)</f>
        <v>0</v>
      </c>
      <c r="B614" t="s">
        <v>2330</v>
      </c>
      <c r="C614" t="s">
        <v>12450</v>
      </c>
      <c r="D614" t="s">
        <v>12454</v>
      </c>
      <c r="E614" t="s">
        <v>12455</v>
      </c>
      <c r="P614" t="s">
        <v>12451</v>
      </c>
      <c r="Q614" t="s">
        <v>2335</v>
      </c>
      <c r="S614" t="s">
        <v>12456</v>
      </c>
      <c r="U614" t="s">
        <v>12457</v>
      </c>
      <c r="V614" t="s">
        <v>12457</v>
      </c>
    </row>
    <row r="615" spans="1:22">
      <c r="A615">
        <f>COUNTIF($B$2:B615,buscaDEPOT!$L$4)</f>
        <v>0</v>
      </c>
      <c r="B615" t="s">
        <v>2338</v>
      </c>
      <c r="C615" t="s">
        <v>12458</v>
      </c>
      <c r="D615" t="s">
        <v>2340</v>
      </c>
      <c r="E615" t="s">
        <v>2341</v>
      </c>
      <c r="F615" t="s">
        <v>10812</v>
      </c>
      <c r="G615" t="s">
        <v>10812</v>
      </c>
      <c r="P615" t="s">
        <v>2342</v>
      </c>
      <c r="S615" t="s">
        <v>2341</v>
      </c>
      <c r="U615" t="s">
        <v>2343</v>
      </c>
      <c r="V615" t="s">
        <v>2344</v>
      </c>
    </row>
    <row r="616" spans="1:22">
      <c r="A616">
        <f>COUNTIF($B$2:B616,buscaDEPOT!$L$4)</f>
        <v>0</v>
      </c>
      <c r="B616" t="s">
        <v>2345</v>
      </c>
      <c r="C616" t="s">
        <v>12459</v>
      </c>
      <c r="D616" t="s">
        <v>2435</v>
      </c>
      <c r="E616" t="s">
        <v>2436</v>
      </c>
      <c r="H616" t="s">
        <v>10812</v>
      </c>
      <c r="P616" t="s">
        <v>12460</v>
      </c>
      <c r="Q616" t="s">
        <v>12461</v>
      </c>
      <c r="S616" t="s">
        <v>2436</v>
      </c>
      <c r="U616" t="s">
        <v>12462</v>
      </c>
      <c r="V616" t="s">
        <v>12463</v>
      </c>
    </row>
    <row r="617" spans="1:22">
      <c r="A617">
        <f>COUNTIF($B$2:B617,buscaDEPOT!$L$4)</f>
        <v>0</v>
      </c>
      <c r="B617" t="s">
        <v>2345</v>
      </c>
      <c r="C617" t="s">
        <v>12459</v>
      </c>
      <c r="D617" t="s">
        <v>2453</v>
      </c>
      <c r="E617" t="s">
        <v>2454</v>
      </c>
      <c r="F617" t="s">
        <v>10812</v>
      </c>
      <c r="G617" t="s">
        <v>10812</v>
      </c>
      <c r="H617" t="s">
        <v>10812</v>
      </c>
      <c r="P617" t="s">
        <v>12464</v>
      </c>
      <c r="S617" t="s">
        <v>12465</v>
      </c>
      <c r="U617" t="s">
        <v>12462</v>
      </c>
      <c r="V617" t="s">
        <v>12463</v>
      </c>
    </row>
    <row r="618" spans="1:22">
      <c r="A618">
        <f>COUNTIF($B$2:B618,buscaDEPOT!$L$4)</f>
        <v>0</v>
      </c>
      <c r="B618" t="s">
        <v>2345</v>
      </c>
      <c r="C618" t="s">
        <v>12459</v>
      </c>
      <c r="D618" t="s">
        <v>2457</v>
      </c>
      <c r="E618" t="s">
        <v>2458</v>
      </c>
      <c r="F618" t="s">
        <v>10812</v>
      </c>
      <c r="G618" t="s">
        <v>10812</v>
      </c>
      <c r="P618" t="s">
        <v>2459</v>
      </c>
      <c r="S618" t="s">
        <v>2458</v>
      </c>
      <c r="T618" t="s">
        <v>2460</v>
      </c>
      <c r="U618" t="s">
        <v>2461</v>
      </c>
      <c r="V618" t="s">
        <v>2462</v>
      </c>
    </row>
    <row r="619" spans="1:22">
      <c r="A619">
        <f>COUNTIF($B$2:B619,buscaDEPOT!$L$4)</f>
        <v>0</v>
      </c>
      <c r="B619" t="s">
        <v>2345</v>
      </c>
      <c r="C619" t="s">
        <v>12459</v>
      </c>
      <c r="D619" t="s">
        <v>12466</v>
      </c>
      <c r="E619" t="s">
        <v>12467</v>
      </c>
      <c r="P619" t="s">
        <v>12468</v>
      </c>
      <c r="Q619" t="s">
        <v>12469</v>
      </c>
      <c r="R619" t="s">
        <v>12470</v>
      </c>
      <c r="S619" t="s">
        <v>12469</v>
      </c>
      <c r="U619" t="s">
        <v>12471</v>
      </c>
      <c r="V619" t="s">
        <v>12471</v>
      </c>
    </row>
    <row r="620" spans="1:22">
      <c r="A620">
        <f>COUNTIF($B$2:B620,buscaDEPOT!$L$4)</f>
        <v>0</v>
      </c>
      <c r="B620" t="s">
        <v>2345</v>
      </c>
      <c r="C620" t="s">
        <v>12459</v>
      </c>
      <c r="D620" t="s">
        <v>2463</v>
      </c>
      <c r="E620" t="s">
        <v>2464</v>
      </c>
      <c r="F620" t="s">
        <v>10812</v>
      </c>
      <c r="G620" t="s">
        <v>10812</v>
      </c>
      <c r="H620" t="s">
        <v>10812</v>
      </c>
      <c r="P620" t="s">
        <v>12472</v>
      </c>
      <c r="S620" t="s">
        <v>12469</v>
      </c>
      <c r="U620" t="s">
        <v>12473</v>
      </c>
      <c r="V620" t="s">
        <v>12474</v>
      </c>
    </row>
    <row r="621" spans="1:22">
      <c r="A621">
        <f>COUNTIF($B$2:B621,buscaDEPOT!$L$4)</f>
        <v>0</v>
      </c>
      <c r="B621" t="s">
        <v>2345</v>
      </c>
      <c r="C621" t="s">
        <v>12459</v>
      </c>
      <c r="D621" t="s">
        <v>2468</v>
      </c>
      <c r="E621" t="s">
        <v>2469</v>
      </c>
      <c r="F621" t="s">
        <v>10812</v>
      </c>
      <c r="G621" t="s">
        <v>10812</v>
      </c>
      <c r="H621" t="s">
        <v>10812</v>
      </c>
      <c r="P621" t="s">
        <v>2470</v>
      </c>
      <c r="S621" t="s">
        <v>2469</v>
      </c>
      <c r="T621" t="s">
        <v>2471</v>
      </c>
      <c r="U621" t="s">
        <v>12475</v>
      </c>
      <c r="V621" t="s">
        <v>12476</v>
      </c>
    </row>
    <row r="622" spans="1:22">
      <c r="A622">
        <f>COUNTIF($B$2:B622,buscaDEPOT!$L$4)</f>
        <v>0</v>
      </c>
      <c r="B622" t="s">
        <v>2345</v>
      </c>
      <c r="C622" t="s">
        <v>12459</v>
      </c>
      <c r="D622" t="s">
        <v>2354</v>
      </c>
      <c r="E622" t="s">
        <v>12477</v>
      </c>
      <c r="F622" t="s">
        <v>10812</v>
      </c>
      <c r="G622" t="s">
        <v>10812</v>
      </c>
      <c r="P622" t="s">
        <v>2357</v>
      </c>
      <c r="S622" t="s">
        <v>2356</v>
      </c>
      <c r="T622" t="s">
        <v>2358</v>
      </c>
      <c r="U622" t="s">
        <v>12478</v>
      </c>
      <c r="V622" t="s">
        <v>12476</v>
      </c>
    </row>
    <row r="623" spans="1:22">
      <c r="A623">
        <f>COUNTIF($B$2:B623,buscaDEPOT!$L$4)</f>
        <v>0</v>
      </c>
      <c r="B623" t="s">
        <v>2345</v>
      </c>
      <c r="C623" t="s">
        <v>12459</v>
      </c>
      <c r="D623" t="s">
        <v>2443</v>
      </c>
      <c r="E623" t="s">
        <v>2444</v>
      </c>
      <c r="F623" t="s">
        <v>10812</v>
      </c>
      <c r="G623" t="s">
        <v>10812</v>
      </c>
      <c r="H623" t="s">
        <v>10812</v>
      </c>
      <c r="P623" t="s">
        <v>2445</v>
      </c>
      <c r="S623" t="s">
        <v>2444</v>
      </c>
      <c r="T623" t="s">
        <v>2434</v>
      </c>
      <c r="U623" t="s">
        <v>12475</v>
      </c>
      <c r="V623" t="s">
        <v>12476</v>
      </c>
    </row>
    <row r="624" spans="1:22">
      <c r="A624">
        <f>COUNTIF($B$2:B624,buscaDEPOT!$L$4)</f>
        <v>0</v>
      </c>
      <c r="B624" t="s">
        <v>2345</v>
      </c>
      <c r="C624" t="s">
        <v>12459</v>
      </c>
      <c r="D624" t="s">
        <v>2480</v>
      </c>
      <c r="E624" t="s">
        <v>12479</v>
      </c>
      <c r="F624" t="s">
        <v>10812</v>
      </c>
      <c r="G624" t="s">
        <v>10812</v>
      </c>
      <c r="P624" t="s">
        <v>12480</v>
      </c>
      <c r="S624" t="s">
        <v>12479</v>
      </c>
      <c r="U624" t="s">
        <v>12481</v>
      </c>
      <c r="V624" t="s">
        <v>12476</v>
      </c>
    </row>
    <row r="625" spans="1:22">
      <c r="A625">
        <f>COUNTIF($B$2:B625,buscaDEPOT!$L$4)</f>
        <v>0</v>
      </c>
      <c r="B625" t="s">
        <v>2345</v>
      </c>
      <c r="C625" t="s">
        <v>12459</v>
      </c>
      <c r="D625" t="s">
        <v>2347</v>
      </c>
      <c r="E625" t="s">
        <v>2348</v>
      </c>
      <c r="F625" t="s">
        <v>10812</v>
      </c>
      <c r="G625" t="s">
        <v>10812</v>
      </c>
      <c r="H625" t="s">
        <v>10812</v>
      </c>
      <c r="P625" t="s">
        <v>2349</v>
      </c>
      <c r="S625" t="s">
        <v>2348</v>
      </c>
      <c r="T625" t="s">
        <v>2350</v>
      </c>
      <c r="U625" t="s">
        <v>12482</v>
      </c>
      <c r="V625" t="s">
        <v>12476</v>
      </c>
    </row>
    <row r="626" spans="1:22">
      <c r="A626">
        <f>COUNTIF($B$2:B626,buscaDEPOT!$L$4)</f>
        <v>0</v>
      </c>
      <c r="B626" t="s">
        <v>2345</v>
      </c>
      <c r="C626" t="s">
        <v>12459</v>
      </c>
      <c r="D626" t="s">
        <v>2361</v>
      </c>
      <c r="E626" t="s">
        <v>2362</v>
      </c>
      <c r="F626" t="s">
        <v>10812</v>
      </c>
      <c r="G626" t="s">
        <v>10812</v>
      </c>
      <c r="H626" t="s">
        <v>10812</v>
      </c>
      <c r="P626" t="s">
        <v>2363</v>
      </c>
      <c r="S626" t="s">
        <v>2362</v>
      </c>
      <c r="T626" t="s">
        <v>2364</v>
      </c>
      <c r="U626" t="s">
        <v>12462</v>
      </c>
      <c r="V626" t="s">
        <v>12463</v>
      </c>
    </row>
    <row r="627" spans="1:22">
      <c r="A627">
        <f>COUNTIF($B$2:B627,buscaDEPOT!$L$4)</f>
        <v>0</v>
      </c>
      <c r="B627" t="s">
        <v>2345</v>
      </c>
      <c r="C627" t="s">
        <v>12459</v>
      </c>
      <c r="D627" t="s">
        <v>12483</v>
      </c>
      <c r="E627" t="s">
        <v>12484</v>
      </c>
      <c r="M627" t="s">
        <v>10812</v>
      </c>
      <c r="P627" t="s">
        <v>12485</v>
      </c>
      <c r="S627" t="s">
        <v>12469</v>
      </c>
      <c r="U627" t="s">
        <v>12486</v>
      </c>
      <c r="V627" t="s">
        <v>12487</v>
      </c>
    </row>
    <row r="628" spans="1:22">
      <c r="A628">
        <f>COUNTIF($B$2:B628,buscaDEPOT!$L$4)</f>
        <v>0</v>
      </c>
      <c r="B628" t="s">
        <v>2345</v>
      </c>
      <c r="C628" t="s">
        <v>12459</v>
      </c>
      <c r="D628" t="s">
        <v>2367</v>
      </c>
      <c r="E628" t="s">
        <v>2368</v>
      </c>
      <c r="F628" t="s">
        <v>10812</v>
      </c>
      <c r="G628" t="s">
        <v>10812</v>
      </c>
      <c r="H628" t="s">
        <v>10812</v>
      </c>
      <c r="P628" t="s">
        <v>2369</v>
      </c>
      <c r="S628" t="s">
        <v>2368</v>
      </c>
      <c r="T628" t="s">
        <v>2370</v>
      </c>
      <c r="U628" t="s">
        <v>12475</v>
      </c>
      <c r="V628" t="s">
        <v>12488</v>
      </c>
    </row>
    <row r="629" spans="1:22">
      <c r="A629">
        <f>COUNTIF($B$2:B629,buscaDEPOT!$L$4)</f>
        <v>0</v>
      </c>
      <c r="B629" t="s">
        <v>2345</v>
      </c>
      <c r="C629" t="s">
        <v>12459</v>
      </c>
      <c r="D629" t="s">
        <v>2375</v>
      </c>
      <c r="E629" t="s">
        <v>2376</v>
      </c>
      <c r="F629" t="s">
        <v>10812</v>
      </c>
      <c r="G629" t="s">
        <v>10812</v>
      </c>
      <c r="H629" t="s">
        <v>10812</v>
      </c>
      <c r="P629" t="s">
        <v>2377</v>
      </c>
      <c r="S629" t="s">
        <v>2376</v>
      </c>
      <c r="T629" t="s">
        <v>2378</v>
      </c>
      <c r="U629" t="s">
        <v>12475</v>
      </c>
      <c r="V629" t="s">
        <v>12488</v>
      </c>
    </row>
    <row r="630" spans="1:22">
      <c r="A630">
        <f>COUNTIF($B$2:B630,buscaDEPOT!$L$4)</f>
        <v>0</v>
      </c>
      <c r="B630" t="s">
        <v>2345</v>
      </c>
      <c r="C630" t="s">
        <v>12459</v>
      </c>
      <c r="D630" t="s">
        <v>2408</v>
      </c>
      <c r="E630" t="s">
        <v>2409</v>
      </c>
      <c r="F630" t="s">
        <v>10812</v>
      </c>
      <c r="G630" t="s">
        <v>10812</v>
      </c>
      <c r="H630" t="s">
        <v>10812</v>
      </c>
      <c r="P630" t="s">
        <v>2410</v>
      </c>
      <c r="S630" t="s">
        <v>2409</v>
      </c>
      <c r="T630" t="s">
        <v>2411</v>
      </c>
      <c r="U630" t="s">
        <v>12475</v>
      </c>
      <c r="V630" t="s">
        <v>12488</v>
      </c>
    </row>
    <row r="631" spans="1:22">
      <c r="A631">
        <f>COUNTIF($B$2:B631,buscaDEPOT!$L$4)</f>
        <v>0</v>
      </c>
      <c r="B631" t="s">
        <v>2345</v>
      </c>
      <c r="C631" t="s">
        <v>12459</v>
      </c>
      <c r="D631" t="s">
        <v>2379</v>
      </c>
      <c r="E631" t="s">
        <v>2380</v>
      </c>
      <c r="F631" t="s">
        <v>10812</v>
      </c>
      <c r="G631" t="s">
        <v>10812</v>
      </c>
      <c r="H631" t="s">
        <v>10812</v>
      </c>
      <c r="P631" t="s">
        <v>2381</v>
      </c>
      <c r="S631" t="s">
        <v>2380</v>
      </c>
      <c r="T631" t="s">
        <v>2382</v>
      </c>
      <c r="U631" t="s">
        <v>12475</v>
      </c>
      <c r="V631" t="s">
        <v>12488</v>
      </c>
    </row>
    <row r="632" spans="1:22">
      <c r="A632">
        <f>COUNTIF($B$2:B632,buscaDEPOT!$L$4)</f>
        <v>0</v>
      </c>
      <c r="B632" t="s">
        <v>2345</v>
      </c>
      <c r="C632" t="s">
        <v>12459</v>
      </c>
      <c r="D632" t="s">
        <v>2383</v>
      </c>
      <c r="E632" t="s">
        <v>2384</v>
      </c>
      <c r="F632" t="s">
        <v>10812</v>
      </c>
      <c r="G632" t="s">
        <v>10812</v>
      </c>
      <c r="H632" t="s">
        <v>10812</v>
      </c>
      <c r="P632" t="s">
        <v>2385</v>
      </c>
      <c r="S632" t="s">
        <v>2384</v>
      </c>
      <c r="T632" t="s">
        <v>2386</v>
      </c>
      <c r="U632" t="s">
        <v>12475</v>
      </c>
      <c r="V632" t="s">
        <v>12488</v>
      </c>
    </row>
    <row r="633" spans="1:22">
      <c r="A633">
        <f>COUNTIF($B$2:B633,buscaDEPOT!$L$4)</f>
        <v>0</v>
      </c>
      <c r="B633" t="s">
        <v>2345</v>
      </c>
      <c r="C633" t="s">
        <v>12459</v>
      </c>
      <c r="D633" t="s">
        <v>2387</v>
      </c>
      <c r="E633" t="s">
        <v>2388</v>
      </c>
      <c r="F633" t="s">
        <v>10812</v>
      </c>
      <c r="G633" t="s">
        <v>10812</v>
      </c>
      <c r="H633" t="s">
        <v>10812</v>
      </c>
      <c r="P633" t="s">
        <v>12489</v>
      </c>
      <c r="S633" t="s">
        <v>12490</v>
      </c>
      <c r="T633" t="s">
        <v>2390</v>
      </c>
      <c r="U633" t="s">
        <v>12462</v>
      </c>
      <c r="V633" t="s">
        <v>12463</v>
      </c>
    </row>
    <row r="634" spans="1:22">
      <c r="A634">
        <f>COUNTIF($B$2:B634,buscaDEPOT!$L$4)</f>
        <v>0</v>
      </c>
      <c r="B634" t="s">
        <v>2345</v>
      </c>
      <c r="C634" t="s">
        <v>12459</v>
      </c>
      <c r="D634" t="s">
        <v>2404</v>
      </c>
      <c r="E634" t="s">
        <v>12491</v>
      </c>
      <c r="F634" t="s">
        <v>10812</v>
      </c>
      <c r="G634" t="s">
        <v>10812</v>
      </c>
      <c r="P634" t="s">
        <v>12492</v>
      </c>
      <c r="S634" t="s">
        <v>12491</v>
      </c>
      <c r="U634" t="s">
        <v>12493</v>
      </c>
      <c r="V634" t="s">
        <v>12476</v>
      </c>
    </row>
    <row r="635" spans="1:22">
      <c r="A635">
        <f>COUNTIF($B$2:B635,buscaDEPOT!$L$4)</f>
        <v>0</v>
      </c>
      <c r="B635" t="s">
        <v>2345</v>
      </c>
      <c r="C635" t="s">
        <v>12459</v>
      </c>
      <c r="D635" t="s">
        <v>2371</v>
      </c>
      <c r="E635" t="s">
        <v>2372</v>
      </c>
      <c r="F635" t="s">
        <v>10812</v>
      </c>
      <c r="G635" t="s">
        <v>10812</v>
      </c>
      <c r="H635" t="s">
        <v>10812</v>
      </c>
      <c r="P635" t="s">
        <v>2373</v>
      </c>
      <c r="S635" t="s">
        <v>2372</v>
      </c>
      <c r="T635" t="s">
        <v>2374</v>
      </c>
      <c r="U635" t="s">
        <v>12475</v>
      </c>
      <c r="V635" t="s">
        <v>12488</v>
      </c>
    </row>
    <row r="636" spans="1:22">
      <c r="A636">
        <f>COUNTIF($B$2:B636,buscaDEPOT!$L$4)</f>
        <v>0</v>
      </c>
      <c r="B636" t="s">
        <v>2345</v>
      </c>
      <c r="C636" t="s">
        <v>12459</v>
      </c>
      <c r="D636" t="s">
        <v>12494</v>
      </c>
      <c r="E636" t="s">
        <v>12495</v>
      </c>
      <c r="P636" t="s">
        <v>12496</v>
      </c>
      <c r="S636" t="s">
        <v>2400</v>
      </c>
      <c r="U636" t="s">
        <v>12497</v>
      </c>
      <c r="V636" t="s">
        <v>12498</v>
      </c>
    </row>
    <row r="637" spans="1:22">
      <c r="A637">
        <f>COUNTIF($B$2:B637,buscaDEPOT!$L$4)</f>
        <v>0</v>
      </c>
      <c r="B637" t="s">
        <v>2345</v>
      </c>
      <c r="C637" t="s">
        <v>12459</v>
      </c>
      <c r="D637" t="s">
        <v>2353</v>
      </c>
      <c r="E637" t="s">
        <v>2400</v>
      </c>
      <c r="F637" t="s">
        <v>10812</v>
      </c>
      <c r="G637" t="s">
        <v>10812</v>
      </c>
      <c r="O637" t="s">
        <v>10812</v>
      </c>
      <c r="P637" t="s">
        <v>12499</v>
      </c>
      <c r="S637" t="s">
        <v>2401</v>
      </c>
      <c r="T637" t="s">
        <v>2403</v>
      </c>
      <c r="U637" t="s">
        <v>12462</v>
      </c>
      <c r="V637" t="s">
        <v>12463</v>
      </c>
    </row>
    <row r="638" spans="1:22">
      <c r="A638">
        <f>COUNTIF($B$2:B638,buscaDEPOT!$L$4)</f>
        <v>0</v>
      </c>
      <c r="B638" t="s">
        <v>2345</v>
      </c>
      <c r="C638" t="s">
        <v>12459</v>
      </c>
      <c r="D638" t="s">
        <v>2391</v>
      </c>
      <c r="E638" t="s">
        <v>2392</v>
      </c>
      <c r="F638" t="s">
        <v>10812</v>
      </c>
      <c r="G638" t="s">
        <v>10812</v>
      </c>
      <c r="H638" t="s">
        <v>10812</v>
      </c>
      <c r="P638" t="s">
        <v>12500</v>
      </c>
      <c r="S638" t="s">
        <v>2392</v>
      </c>
      <c r="T638" t="s">
        <v>2394</v>
      </c>
      <c r="U638" t="s">
        <v>12475</v>
      </c>
      <c r="V638" t="s">
        <v>12488</v>
      </c>
    </row>
    <row r="639" spans="1:22">
      <c r="A639">
        <f>COUNTIF($B$2:B639,buscaDEPOT!$L$4)</f>
        <v>0</v>
      </c>
      <c r="B639" t="s">
        <v>2345</v>
      </c>
      <c r="C639" t="s">
        <v>12459</v>
      </c>
      <c r="D639" t="s">
        <v>2395</v>
      </c>
      <c r="E639" t="s">
        <v>12501</v>
      </c>
      <c r="F639" t="s">
        <v>10812</v>
      </c>
      <c r="G639" t="s">
        <v>10812</v>
      </c>
      <c r="P639" t="s">
        <v>2397</v>
      </c>
      <c r="S639" t="s">
        <v>12501</v>
      </c>
      <c r="T639" t="s">
        <v>2398</v>
      </c>
      <c r="U639" t="s">
        <v>12502</v>
      </c>
      <c r="V639" t="s">
        <v>12476</v>
      </c>
    </row>
    <row r="640" spans="1:22">
      <c r="A640">
        <f>COUNTIF($B$2:B640,buscaDEPOT!$L$4)</f>
        <v>0</v>
      </c>
      <c r="B640" t="s">
        <v>2345</v>
      </c>
      <c r="C640" t="s">
        <v>12459</v>
      </c>
      <c r="D640" t="s">
        <v>12503</v>
      </c>
      <c r="E640" t="s">
        <v>12504</v>
      </c>
      <c r="M640" t="s">
        <v>10812</v>
      </c>
      <c r="P640" t="s">
        <v>12485</v>
      </c>
      <c r="S640" t="s">
        <v>12469</v>
      </c>
      <c r="U640" t="s">
        <v>12486</v>
      </c>
      <c r="V640" t="s">
        <v>12505</v>
      </c>
    </row>
    <row r="641" spans="1:22">
      <c r="A641">
        <f>COUNTIF($B$2:B641,buscaDEPOT!$L$4)</f>
        <v>0</v>
      </c>
      <c r="B641" t="s">
        <v>2345</v>
      </c>
      <c r="C641" t="s">
        <v>12459</v>
      </c>
      <c r="D641" t="s">
        <v>2472</v>
      </c>
      <c r="E641" t="s">
        <v>2473</v>
      </c>
      <c r="F641" t="s">
        <v>10812</v>
      </c>
      <c r="G641" t="s">
        <v>10812</v>
      </c>
      <c r="H641" t="s">
        <v>10812</v>
      </c>
      <c r="P641" t="s">
        <v>2474</v>
      </c>
      <c r="S641" t="s">
        <v>2473</v>
      </c>
      <c r="T641" t="s">
        <v>2475</v>
      </c>
      <c r="U641" t="s">
        <v>12475</v>
      </c>
      <c r="V641" t="s">
        <v>12488</v>
      </c>
    </row>
    <row r="642" spans="1:22">
      <c r="A642">
        <f>COUNTIF($B$2:B642,buscaDEPOT!$L$4)</f>
        <v>0</v>
      </c>
      <c r="B642" t="s">
        <v>2345</v>
      </c>
      <c r="C642" t="s">
        <v>12459</v>
      </c>
      <c r="D642" t="s">
        <v>2446</v>
      </c>
      <c r="E642" t="s">
        <v>2447</v>
      </c>
      <c r="F642" t="s">
        <v>10812</v>
      </c>
      <c r="G642" t="s">
        <v>10812</v>
      </c>
      <c r="P642" t="s">
        <v>2449</v>
      </c>
      <c r="S642" t="s">
        <v>2448</v>
      </c>
      <c r="T642" t="s">
        <v>2450</v>
      </c>
      <c r="U642" t="s">
        <v>2451</v>
      </c>
      <c r="V642" t="s">
        <v>2452</v>
      </c>
    </row>
    <row r="643" spans="1:22">
      <c r="A643">
        <f>COUNTIF($B$2:B643,buscaDEPOT!$L$4)</f>
        <v>0</v>
      </c>
      <c r="B643" t="s">
        <v>2345</v>
      </c>
      <c r="C643" t="s">
        <v>12459</v>
      </c>
      <c r="D643" t="s">
        <v>2439</v>
      </c>
      <c r="E643" t="s">
        <v>12506</v>
      </c>
      <c r="F643" t="s">
        <v>10812</v>
      </c>
      <c r="G643" t="s">
        <v>10812</v>
      </c>
      <c r="P643" t="s">
        <v>12507</v>
      </c>
      <c r="S643" t="s">
        <v>12506</v>
      </c>
      <c r="U643" t="s">
        <v>12508</v>
      </c>
      <c r="V643" t="s">
        <v>12476</v>
      </c>
    </row>
    <row r="644" spans="1:22">
      <c r="A644">
        <f>COUNTIF($B$2:B644,buscaDEPOT!$L$4)</f>
        <v>0</v>
      </c>
      <c r="B644" t="s">
        <v>2345</v>
      </c>
      <c r="C644" t="s">
        <v>12459</v>
      </c>
      <c r="D644" t="s">
        <v>2476</v>
      </c>
      <c r="E644" t="s">
        <v>2477</v>
      </c>
      <c r="F644" t="s">
        <v>10812</v>
      </c>
      <c r="G644" t="s">
        <v>10812</v>
      </c>
      <c r="H644" t="s">
        <v>10812</v>
      </c>
      <c r="P644" t="s">
        <v>12509</v>
      </c>
      <c r="S644" t="s">
        <v>2477</v>
      </c>
      <c r="T644" t="s">
        <v>2479</v>
      </c>
      <c r="U644" t="s">
        <v>12475</v>
      </c>
      <c r="V644" t="s">
        <v>12488</v>
      </c>
    </row>
    <row r="645" spans="1:22">
      <c r="A645">
        <f>COUNTIF($B$2:B645,buscaDEPOT!$L$4)</f>
        <v>0</v>
      </c>
      <c r="B645" t="s">
        <v>2345</v>
      </c>
      <c r="C645" t="s">
        <v>12459</v>
      </c>
      <c r="D645" t="s">
        <v>12510</v>
      </c>
      <c r="E645" t="s">
        <v>12511</v>
      </c>
      <c r="N645" t="s">
        <v>10812</v>
      </c>
      <c r="P645" t="s">
        <v>12512</v>
      </c>
      <c r="S645" t="s">
        <v>2400</v>
      </c>
      <c r="T645" t="s">
        <v>12513</v>
      </c>
      <c r="U645" t="s">
        <v>12514</v>
      </c>
      <c r="V645" t="s">
        <v>12514</v>
      </c>
    </row>
    <row r="646" spans="1:22">
      <c r="A646">
        <f>COUNTIF($B$2:B646,buscaDEPOT!$L$4)</f>
        <v>0</v>
      </c>
      <c r="B646" t="s">
        <v>2345</v>
      </c>
      <c r="C646" t="s">
        <v>12459</v>
      </c>
      <c r="D646" t="s">
        <v>2431</v>
      </c>
      <c r="E646" t="s">
        <v>2432</v>
      </c>
      <c r="F646" t="s">
        <v>10812</v>
      </c>
      <c r="G646" t="s">
        <v>10812</v>
      </c>
      <c r="H646" t="s">
        <v>10812</v>
      </c>
      <c r="P646" t="s">
        <v>2433</v>
      </c>
      <c r="S646" t="s">
        <v>2432</v>
      </c>
      <c r="T646" t="s">
        <v>2434</v>
      </c>
      <c r="U646" t="s">
        <v>12475</v>
      </c>
      <c r="V646" t="s">
        <v>12488</v>
      </c>
    </row>
    <row r="647" spans="1:22">
      <c r="A647">
        <f>COUNTIF($B$2:B647,buscaDEPOT!$L$4)</f>
        <v>0</v>
      </c>
      <c r="B647" t="s">
        <v>2345</v>
      </c>
      <c r="C647" t="s">
        <v>12459</v>
      </c>
      <c r="D647" t="s">
        <v>2412</v>
      </c>
      <c r="E647" t="s">
        <v>2413</v>
      </c>
      <c r="F647" t="s">
        <v>10812</v>
      </c>
      <c r="G647" t="s">
        <v>10812</v>
      </c>
      <c r="H647" t="s">
        <v>10812</v>
      </c>
      <c r="P647" t="s">
        <v>2414</v>
      </c>
      <c r="S647" t="s">
        <v>2413</v>
      </c>
      <c r="T647" t="s">
        <v>2415</v>
      </c>
      <c r="U647" t="s">
        <v>12475</v>
      </c>
      <c r="V647" t="s">
        <v>12488</v>
      </c>
    </row>
    <row r="648" spans="1:22">
      <c r="A648">
        <f>COUNTIF($B$2:B648,buscaDEPOT!$L$4)</f>
        <v>0</v>
      </c>
      <c r="B648" t="s">
        <v>2345</v>
      </c>
      <c r="C648" t="s">
        <v>12459</v>
      </c>
      <c r="D648" t="s">
        <v>2428</v>
      </c>
      <c r="E648" t="s">
        <v>2429</v>
      </c>
      <c r="F648" t="s">
        <v>10812</v>
      </c>
      <c r="G648" t="s">
        <v>10812</v>
      </c>
      <c r="H648" t="s">
        <v>10812</v>
      </c>
      <c r="P648" t="s">
        <v>12515</v>
      </c>
      <c r="S648" t="s">
        <v>2429</v>
      </c>
      <c r="U648" t="s">
        <v>12475</v>
      </c>
      <c r="V648" t="s">
        <v>12488</v>
      </c>
    </row>
    <row r="649" spans="1:22">
      <c r="A649">
        <f>COUNTIF($B$2:B649,buscaDEPOT!$L$4)</f>
        <v>0</v>
      </c>
      <c r="B649" t="s">
        <v>2345</v>
      </c>
      <c r="C649" t="s">
        <v>12459</v>
      </c>
      <c r="D649" t="s">
        <v>2424</v>
      </c>
      <c r="E649" t="s">
        <v>2425</v>
      </c>
      <c r="F649" t="s">
        <v>10812</v>
      </c>
      <c r="G649" t="s">
        <v>10812</v>
      </c>
      <c r="H649" t="s">
        <v>10812</v>
      </c>
      <c r="P649" t="s">
        <v>2426</v>
      </c>
      <c r="S649" t="s">
        <v>2425</v>
      </c>
      <c r="T649" t="s">
        <v>2427</v>
      </c>
      <c r="U649" t="s">
        <v>12475</v>
      </c>
      <c r="V649" t="s">
        <v>12488</v>
      </c>
    </row>
    <row r="650" spans="1:22">
      <c r="A650">
        <f>COUNTIF($B$2:B650,buscaDEPOT!$L$4)</f>
        <v>0</v>
      </c>
      <c r="B650" t="s">
        <v>2345</v>
      </c>
      <c r="C650" t="s">
        <v>12459</v>
      </c>
      <c r="D650" t="s">
        <v>2420</v>
      </c>
      <c r="E650" t="s">
        <v>2421</v>
      </c>
      <c r="F650" t="s">
        <v>10812</v>
      </c>
      <c r="G650" t="s">
        <v>10812</v>
      </c>
      <c r="H650" t="s">
        <v>10812</v>
      </c>
      <c r="P650" t="s">
        <v>12516</v>
      </c>
      <c r="Q650" t="s">
        <v>12517</v>
      </c>
      <c r="S650" t="s">
        <v>2421</v>
      </c>
      <c r="U650" t="s">
        <v>12475</v>
      </c>
      <c r="V650" t="s">
        <v>12488</v>
      </c>
    </row>
    <row r="651" spans="1:22">
      <c r="A651">
        <f>COUNTIF($B$2:B651,buscaDEPOT!$L$4)</f>
        <v>0</v>
      </c>
      <c r="B651" t="s">
        <v>2345</v>
      </c>
      <c r="C651" t="s">
        <v>12459</v>
      </c>
      <c r="D651" t="s">
        <v>2416</v>
      </c>
      <c r="E651" t="s">
        <v>2417</v>
      </c>
      <c r="F651" t="s">
        <v>10812</v>
      </c>
      <c r="G651" t="s">
        <v>10812</v>
      </c>
      <c r="H651" t="s">
        <v>10812</v>
      </c>
      <c r="P651" t="s">
        <v>2418</v>
      </c>
      <c r="S651" t="s">
        <v>2417</v>
      </c>
      <c r="T651" t="s">
        <v>2419</v>
      </c>
      <c r="U651" t="s">
        <v>12475</v>
      </c>
      <c r="V651" t="s">
        <v>12488</v>
      </c>
    </row>
    <row r="652" spans="1:22">
      <c r="A652">
        <f>COUNTIF($B$2:B652,buscaDEPOT!$L$4)</f>
        <v>0</v>
      </c>
      <c r="B652" t="s">
        <v>2345</v>
      </c>
      <c r="C652" t="s">
        <v>12459</v>
      </c>
      <c r="D652" t="s">
        <v>12518</v>
      </c>
      <c r="E652" t="s">
        <v>12519</v>
      </c>
      <c r="N652" t="s">
        <v>10812</v>
      </c>
      <c r="P652" t="s">
        <v>12520</v>
      </c>
      <c r="S652" t="s">
        <v>2400</v>
      </c>
      <c r="T652" t="s">
        <v>12521</v>
      </c>
      <c r="U652" t="s">
        <v>12522</v>
      </c>
      <c r="V652" t="s">
        <v>12522</v>
      </c>
    </row>
    <row r="653" spans="1:22">
      <c r="A653">
        <f>COUNTIF($B$2:B653,buscaDEPOT!$L$4)</f>
        <v>0</v>
      </c>
      <c r="B653" t="s">
        <v>2483</v>
      </c>
      <c r="C653" t="s">
        <v>12523</v>
      </c>
      <c r="D653" t="s">
        <v>2493</v>
      </c>
      <c r="E653" t="s">
        <v>2494</v>
      </c>
      <c r="F653" t="s">
        <v>10812</v>
      </c>
      <c r="G653" t="s">
        <v>10812</v>
      </c>
      <c r="P653" t="s">
        <v>12524</v>
      </c>
      <c r="S653" t="s">
        <v>2494</v>
      </c>
      <c r="U653" t="s">
        <v>12525</v>
      </c>
      <c r="V653" t="s">
        <v>12526</v>
      </c>
    </row>
    <row r="654" spans="1:22">
      <c r="A654">
        <f>COUNTIF($B$2:B654,buscaDEPOT!$L$4)</f>
        <v>0</v>
      </c>
      <c r="B654" t="s">
        <v>2483</v>
      </c>
      <c r="C654" t="s">
        <v>12523</v>
      </c>
      <c r="D654" t="s">
        <v>2485</v>
      </c>
      <c r="E654" t="s">
        <v>2486</v>
      </c>
      <c r="F654" t="s">
        <v>10812</v>
      </c>
      <c r="G654" t="s">
        <v>10812</v>
      </c>
      <c r="O654" t="s">
        <v>10812</v>
      </c>
      <c r="P654" t="s">
        <v>2487</v>
      </c>
      <c r="Q654" t="s">
        <v>12527</v>
      </c>
      <c r="R654" t="s">
        <v>12528</v>
      </c>
      <c r="S654" t="s">
        <v>2486</v>
      </c>
      <c r="U654" t="s">
        <v>12529</v>
      </c>
      <c r="V654" t="s">
        <v>12529</v>
      </c>
    </row>
    <row r="655" spans="1:22">
      <c r="A655">
        <f>COUNTIF($B$2:B655,buscaDEPOT!$L$4)</f>
        <v>0</v>
      </c>
      <c r="B655" t="s">
        <v>2483</v>
      </c>
      <c r="C655" t="s">
        <v>12523</v>
      </c>
      <c r="D655" t="s">
        <v>2490</v>
      </c>
      <c r="E655" t="s">
        <v>2491</v>
      </c>
      <c r="F655" t="s">
        <v>10812</v>
      </c>
      <c r="G655" t="s">
        <v>10812</v>
      </c>
      <c r="P655" t="s">
        <v>12530</v>
      </c>
      <c r="S655" t="s">
        <v>2486</v>
      </c>
      <c r="U655" t="s">
        <v>12525</v>
      </c>
      <c r="V655" t="s">
        <v>12526</v>
      </c>
    </row>
    <row r="656" spans="1:22">
      <c r="A656">
        <f>COUNTIF($B$2:B656,buscaDEPOT!$L$4)</f>
        <v>0</v>
      </c>
      <c r="B656" t="s">
        <v>2496</v>
      </c>
      <c r="C656" t="s">
        <v>12531</v>
      </c>
      <c r="D656" t="s">
        <v>2661</v>
      </c>
      <c r="E656" t="s">
        <v>2662</v>
      </c>
      <c r="F656" t="s">
        <v>10812</v>
      </c>
      <c r="G656" t="s">
        <v>10812</v>
      </c>
      <c r="O656" t="s">
        <v>10812</v>
      </c>
      <c r="P656" t="s">
        <v>2663</v>
      </c>
      <c r="Q656" t="s">
        <v>2664</v>
      </c>
      <c r="S656" t="s">
        <v>2500</v>
      </c>
      <c r="T656" t="s">
        <v>2665</v>
      </c>
      <c r="U656" t="s">
        <v>2504</v>
      </c>
      <c r="V656" t="s">
        <v>2666</v>
      </c>
    </row>
    <row r="657" spans="1:22">
      <c r="A657">
        <f>COUNTIF($B$2:B657,buscaDEPOT!$L$4)</f>
        <v>0</v>
      </c>
      <c r="B657" t="s">
        <v>2496</v>
      </c>
      <c r="C657" t="s">
        <v>12531</v>
      </c>
      <c r="D657" t="s">
        <v>12532</v>
      </c>
      <c r="E657" t="s">
        <v>12533</v>
      </c>
      <c r="M657" t="s">
        <v>10812</v>
      </c>
      <c r="P657" t="s">
        <v>12534</v>
      </c>
      <c r="S657" t="s">
        <v>12535</v>
      </c>
      <c r="U657" t="s">
        <v>12536</v>
      </c>
      <c r="V657" t="s">
        <v>12536</v>
      </c>
    </row>
    <row r="658" spans="1:22">
      <c r="A658">
        <f>COUNTIF($B$2:B658,buscaDEPOT!$L$4)</f>
        <v>0</v>
      </c>
      <c r="B658" t="s">
        <v>2496</v>
      </c>
      <c r="C658" t="s">
        <v>12531</v>
      </c>
      <c r="D658" t="s">
        <v>2653</v>
      </c>
      <c r="E658" t="s">
        <v>2654</v>
      </c>
      <c r="F658" t="s">
        <v>10812</v>
      </c>
      <c r="G658" t="s">
        <v>10812</v>
      </c>
      <c r="O658" t="s">
        <v>10812</v>
      </c>
      <c r="P658" t="s">
        <v>2656</v>
      </c>
      <c r="Q658" t="s">
        <v>2657</v>
      </c>
      <c r="S658" t="s">
        <v>2655</v>
      </c>
      <c r="T658" t="s">
        <v>2658</v>
      </c>
      <c r="U658" t="s">
        <v>2659</v>
      </c>
      <c r="V658" t="s">
        <v>2660</v>
      </c>
    </row>
    <row r="659" spans="1:22">
      <c r="A659">
        <f>COUNTIF($B$2:B659,buscaDEPOT!$L$4)</f>
        <v>0</v>
      </c>
      <c r="B659" t="s">
        <v>2496</v>
      </c>
      <c r="C659" t="s">
        <v>12531</v>
      </c>
      <c r="D659" t="s">
        <v>12537</v>
      </c>
      <c r="E659" t="s">
        <v>2655</v>
      </c>
      <c r="I659" t="s">
        <v>10812</v>
      </c>
      <c r="K659" t="s">
        <v>10812</v>
      </c>
      <c r="L659" t="s">
        <v>10812</v>
      </c>
      <c r="M659" t="s">
        <v>10812</v>
      </c>
      <c r="P659" t="s">
        <v>12538</v>
      </c>
      <c r="Q659" t="s">
        <v>12539</v>
      </c>
      <c r="S659" t="s">
        <v>2655</v>
      </c>
      <c r="T659" t="s">
        <v>12540</v>
      </c>
      <c r="U659" t="s">
        <v>12541</v>
      </c>
      <c r="V659" t="s">
        <v>12542</v>
      </c>
    </row>
    <row r="660" spans="1:22">
      <c r="A660">
        <f>COUNTIF($B$2:B660,buscaDEPOT!$L$4)</f>
        <v>0</v>
      </c>
      <c r="B660" t="s">
        <v>2496</v>
      </c>
      <c r="C660" t="s">
        <v>12531</v>
      </c>
      <c r="D660" t="s">
        <v>2645</v>
      </c>
      <c r="E660" t="s">
        <v>2646</v>
      </c>
      <c r="F660" t="s">
        <v>10812</v>
      </c>
      <c r="G660" t="s">
        <v>10812</v>
      </c>
      <c r="H660" t="s">
        <v>10812</v>
      </c>
      <c r="P660" t="s">
        <v>2647</v>
      </c>
      <c r="Q660" t="s">
        <v>2648</v>
      </c>
      <c r="S660" t="s">
        <v>2638</v>
      </c>
      <c r="T660" t="s">
        <v>2650</v>
      </c>
      <c r="U660" t="s">
        <v>2651</v>
      </c>
      <c r="V660" t="s">
        <v>2652</v>
      </c>
    </row>
    <row r="661" spans="1:22">
      <c r="A661">
        <f>COUNTIF($B$2:B661,buscaDEPOT!$L$4)</f>
        <v>0</v>
      </c>
      <c r="B661" t="s">
        <v>2496</v>
      </c>
      <c r="C661" t="s">
        <v>12531</v>
      </c>
      <c r="D661" t="s">
        <v>2636</v>
      </c>
      <c r="E661" t="s">
        <v>2637</v>
      </c>
      <c r="F661" t="s">
        <v>10812</v>
      </c>
      <c r="G661" t="s">
        <v>10812</v>
      </c>
      <c r="O661" t="s">
        <v>10812</v>
      </c>
      <c r="P661" t="s">
        <v>12543</v>
      </c>
      <c r="Q661" t="s">
        <v>12544</v>
      </c>
      <c r="R661" t="s">
        <v>12545</v>
      </c>
      <c r="S661" t="s">
        <v>2638</v>
      </c>
      <c r="T661" t="s">
        <v>2642</v>
      </c>
      <c r="U661" t="s">
        <v>2643</v>
      </c>
      <c r="V661" t="s">
        <v>2644</v>
      </c>
    </row>
    <row r="662" spans="1:22">
      <c r="A662">
        <f>COUNTIF($B$2:B662,buscaDEPOT!$L$4)</f>
        <v>0</v>
      </c>
      <c r="B662" t="s">
        <v>2496</v>
      </c>
      <c r="C662" t="s">
        <v>12531</v>
      </c>
      <c r="D662" t="s">
        <v>2631</v>
      </c>
      <c r="E662" t="s">
        <v>2625</v>
      </c>
      <c r="F662" t="s">
        <v>10812</v>
      </c>
      <c r="G662" t="s">
        <v>10812</v>
      </c>
      <c r="O662" t="s">
        <v>10812</v>
      </c>
      <c r="P662" t="s">
        <v>12546</v>
      </c>
      <c r="Q662" t="s">
        <v>12547</v>
      </c>
      <c r="S662" t="s">
        <v>2625</v>
      </c>
      <c r="T662" t="s">
        <v>2628</v>
      </c>
      <c r="U662" t="s">
        <v>12548</v>
      </c>
      <c r="V662" t="s">
        <v>12549</v>
      </c>
    </row>
    <row r="663" spans="1:22">
      <c r="A663">
        <f>COUNTIF($B$2:B663,buscaDEPOT!$L$4)</f>
        <v>0</v>
      </c>
      <c r="B663" t="s">
        <v>2496</v>
      </c>
      <c r="C663" t="s">
        <v>12531</v>
      </c>
      <c r="D663" t="s">
        <v>2623</v>
      </c>
      <c r="E663" t="s">
        <v>2624</v>
      </c>
      <c r="H663" t="s">
        <v>10812</v>
      </c>
      <c r="P663" t="s">
        <v>12550</v>
      </c>
      <c r="Q663" t="s">
        <v>12551</v>
      </c>
      <c r="S663" t="s">
        <v>2625</v>
      </c>
      <c r="T663" t="s">
        <v>2628</v>
      </c>
      <c r="U663" t="s">
        <v>12552</v>
      </c>
      <c r="V663" t="s">
        <v>12553</v>
      </c>
    </row>
    <row r="664" spans="1:22">
      <c r="A664">
        <f>COUNTIF($B$2:B664,buscaDEPOT!$L$4)</f>
        <v>0</v>
      </c>
      <c r="B664" t="s">
        <v>2496</v>
      </c>
      <c r="C664" t="s">
        <v>12531</v>
      </c>
      <c r="D664" t="s">
        <v>12554</v>
      </c>
      <c r="E664" t="s">
        <v>12555</v>
      </c>
      <c r="I664" t="s">
        <v>10812</v>
      </c>
      <c r="P664" t="s">
        <v>12556</v>
      </c>
      <c r="Q664" t="s">
        <v>12547</v>
      </c>
      <c r="S664" t="s">
        <v>12557</v>
      </c>
      <c r="T664" t="s">
        <v>2628</v>
      </c>
      <c r="U664" t="s">
        <v>12548</v>
      </c>
      <c r="V664" t="s">
        <v>12549</v>
      </c>
    </row>
    <row r="665" spans="1:22">
      <c r="A665">
        <f>COUNTIF($B$2:B665,buscaDEPOT!$L$4)</f>
        <v>0</v>
      </c>
      <c r="B665" t="s">
        <v>2496</v>
      </c>
      <c r="C665" t="s">
        <v>12531</v>
      </c>
      <c r="D665" t="s">
        <v>2592</v>
      </c>
      <c r="E665" t="s">
        <v>2616</v>
      </c>
      <c r="F665" t="s">
        <v>10812</v>
      </c>
      <c r="G665" t="s">
        <v>10812</v>
      </c>
      <c r="O665" t="s">
        <v>10812</v>
      </c>
      <c r="P665" t="s">
        <v>12558</v>
      </c>
      <c r="Q665" t="s">
        <v>12559</v>
      </c>
      <c r="R665" t="s">
        <v>12560</v>
      </c>
      <c r="S665" t="s">
        <v>12561</v>
      </c>
      <c r="U665" t="s">
        <v>2621</v>
      </c>
      <c r="V665" t="s">
        <v>2622</v>
      </c>
    </row>
    <row r="666" spans="1:22">
      <c r="A666">
        <f>COUNTIF($B$2:B666,buscaDEPOT!$L$4)</f>
        <v>0</v>
      </c>
      <c r="B666" t="s">
        <v>2496</v>
      </c>
      <c r="C666" t="s">
        <v>12531</v>
      </c>
      <c r="D666" t="s">
        <v>2601</v>
      </c>
      <c r="E666" t="s">
        <v>2609</v>
      </c>
      <c r="F666" t="s">
        <v>10812</v>
      </c>
      <c r="G666" t="s">
        <v>10812</v>
      </c>
      <c r="O666" t="s">
        <v>10812</v>
      </c>
      <c r="P666" t="s">
        <v>2611</v>
      </c>
      <c r="Q666" t="s">
        <v>2612</v>
      </c>
      <c r="S666" t="s">
        <v>2610</v>
      </c>
      <c r="T666" t="s">
        <v>2613</v>
      </c>
      <c r="U666" t="s">
        <v>12562</v>
      </c>
      <c r="V666" t="s">
        <v>12563</v>
      </c>
    </row>
    <row r="667" spans="1:22">
      <c r="A667">
        <f>COUNTIF($B$2:B667,buscaDEPOT!$L$4)</f>
        <v>0</v>
      </c>
      <c r="B667" t="s">
        <v>2496</v>
      </c>
      <c r="C667" t="s">
        <v>12531</v>
      </c>
      <c r="D667" t="s">
        <v>2498</v>
      </c>
      <c r="E667" t="s">
        <v>2499</v>
      </c>
      <c r="F667" t="s">
        <v>10812</v>
      </c>
      <c r="G667" t="s">
        <v>10812</v>
      </c>
      <c r="O667" t="s">
        <v>10812</v>
      </c>
      <c r="P667" t="s">
        <v>2501</v>
      </c>
      <c r="Q667" t="s">
        <v>2502</v>
      </c>
      <c r="S667" t="s">
        <v>2500</v>
      </c>
      <c r="T667" t="s">
        <v>2503</v>
      </c>
      <c r="U667" t="s">
        <v>12564</v>
      </c>
      <c r="V667" t="s">
        <v>12564</v>
      </c>
    </row>
    <row r="668" spans="1:22">
      <c r="A668">
        <f>COUNTIF($B$2:B668,buscaDEPOT!$L$4)</f>
        <v>0</v>
      </c>
      <c r="B668" t="s">
        <v>2496</v>
      </c>
      <c r="C668" t="s">
        <v>12531</v>
      </c>
      <c r="D668" t="s">
        <v>2593</v>
      </c>
      <c r="E668" t="s">
        <v>2594</v>
      </c>
      <c r="F668" t="s">
        <v>10812</v>
      </c>
      <c r="G668" t="s">
        <v>10812</v>
      </c>
      <c r="P668" t="s">
        <v>12565</v>
      </c>
      <c r="Q668" t="s">
        <v>2597</v>
      </c>
      <c r="R668" t="s">
        <v>2598</v>
      </c>
      <c r="S668" t="s">
        <v>12566</v>
      </c>
      <c r="T668" t="s">
        <v>2599</v>
      </c>
      <c r="U668" t="s">
        <v>12567</v>
      </c>
      <c r="V668" t="s">
        <v>12567</v>
      </c>
    </row>
    <row r="669" spans="1:22">
      <c r="A669">
        <f>COUNTIF($B$2:B669,buscaDEPOT!$L$4)</f>
        <v>0</v>
      </c>
      <c r="B669" t="s">
        <v>2496</v>
      </c>
      <c r="C669" t="s">
        <v>12531</v>
      </c>
      <c r="D669" t="s">
        <v>2667</v>
      </c>
      <c r="E669" t="s">
        <v>12568</v>
      </c>
      <c r="F669" t="s">
        <v>10812</v>
      </c>
      <c r="G669" t="s">
        <v>10812</v>
      </c>
      <c r="P669" t="s">
        <v>12569</v>
      </c>
      <c r="Q669" t="s">
        <v>12570</v>
      </c>
      <c r="S669" t="s">
        <v>12571</v>
      </c>
      <c r="T669" t="s">
        <v>2672</v>
      </c>
      <c r="U669" t="s">
        <v>12572</v>
      </c>
      <c r="V669" t="s">
        <v>11020</v>
      </c>
    </row>
    <row r="670" spans="1:22">
      <c r="A670">
        <f>COUNTIF($B$2:B670,buscaDEPOT!$L$4)</f>
        <v>0</v>
      </c>
      <c r="B670" t="s">
        <v>2496</v>
      </c>
      <c r="C670" t="s">
        <v>12531</v>
      </c>
      <c r="D670" t="s">
        <v>2583</v>
      </c>
      <c r="E670" t="s">
        <v>12573</v>
      </c>
      <c r="F670" t="s">
        <v>10812</v>
      </c>
      <c r="G670" t="s">
        <v>10812</v>
      </c>
      <c r="O670" t="s">
        <v>10812</v>
      </c>
      <c r="P670" t="s">
        <v>12574</v>
      </c>
      <c r="Q670" t="s">
        <v>12575</v>
      </c>
      <c r="R670" t="s">
        <v>12576</v>
      </c>
      <c r="S670" t="s">
        <v>2585</v>
      </c>
      <c r="T670" t="s">
        <v>2589</v>
      </c>
      <c r="U670" t="s">
        <v>12577</v>
      </c>
      <c r="V670" t="s">
        <v>12578</v>
      </c>
    </row>
    <row r="671" spans="1:22">
      <c r="A671">
        <f>COUNTIF($B$2:B671,buscaDEPOT!$L$4)</f>
        <v>0</v>
      </c>
      <c r="B671" t="s">
        <v>2496</v>
      </c>
      <c r="C671" t="s">
        <v>12531</v>
      </c>
      <c r="D671" t="s">
        <v>12579</v>
      </c>
      <c r="E671" t="s">
        <v>12580</v>
      </c>
      <c r="M671" t="s">
        <v>10812</v>
      </c>
      <c r="P671" t="s">
        <v>12581</v>
      </c>
      <c r="Q671" t="s">
        <v>12582</v>
      </c>
      <c r="S671" t="s">
        <v>12557</v>
      </c>
      <c r="U671" t="s">
        <v>12583</v>
      </c>
      <c r="V671" t="s">
        <v>12583</v>
      </c>
    </row>
    <row r="672" spans="1:22">
      <c r="A672">
        <f>COUNTIF($B$2:B672,buscaDEPOT!$L$4)</f>
        <v>0</v>
      </c>
      <c r="B672" t="s">
        <v>2496</v>
      </c>
      <c r="C672" t="s">
        <v>12531</v>
      </c>
      <c r="D672" t="s">
        <v>12584</v>
      </c>
      <c r="E672" t="s">
        <v>12585</v>
      </c>
      <c r="M672" t="s">
        <v>10812</v>
      </c>
      <c r="P672" t="s">
        <v>12586</v>
      </c>
      <c r="Q672" t="s">
        <v>12587</v>
      </c>
      <c r="S672" t="s">
        <v>12588</v>
      </c>
      <c r="U672" t="s">
        <v>12589</v>
      </c>
      <c r="V672" t="s">
        <v>12590</v>
      </c>
    </row>
    <row r="673" spans="1:22">
      <c r="A673">
        <f>COUNTIF($B$2:B673,buscaDEPOT!$L$4)</f>
        <v>0</v>
      </c>
      <c r="B673" t="s">
        <v>2496</v>
      </c>
      <c r="C673" t="s">
        <v>12531</v>
      </c>
      <c r="D673" t="s">
        <v>2575</v>
      </c>
      <c r="E673" t="s">
        <v>2576</v>
      </c>
      <c r="F673" t="s">
        <v>10812</v>
      </c>
      <c r="G673" t="s">
        <v>10812</v>
      </c>
      <c r="O673" t="s">
        <v>10812</v>
      </c>
      <c r="P673" t="s">
        <v>12591</v>
      </c>
      <c r="Q673" t="s">
        <v>12592</v>
      </c>
      <c r="R673" t="s">
        <v>12593</v>
      </c>
      <c r="S673" t="s">
        <v>12594</v>
      </c>
      <c r="T673" t="s">
        <v>12595</v>
      </c>
      <c r="U673" t="s">
        <v>12596</v>
      </c>
      <c r="V673" t="s">
        <v>12597</v>
      </c>
    </row>
    <row r="674" spans="1:22">
      <c r="A674">
        <f>COUNTIF($B$2:B674,buscaDEPOT!$L$4)</f>
        <v>0</v>
      </c>
      <c r="B674" t="s">
        <v>2496</v>
      </c>
      <c r="C674" t="s">
        <v>12531</v>
      </c>
      <c r="D674" t="s">
        <v>2568</v>
      </c>
      <c r="E674" t="s">
        <v>12598</v>
      </c>
      <c r="F674" t="s">
        <v>10812</v>
      </c>
      <c r="G674" t="s">
        <v>10812</v>
      </c>
      <c r="O674" t="s">
        <v>10812</v>
      </c>
      <c r="P674" t="s">
        <v>12599</v>
      </c>
      <c r="Q674" t="s">
        <v>12600</v>
      </c>
      <c r="R674" t="s">
        <v>12601</v>
      </c>
      <c r="S674" t="s">
        <v>12602</v>
      </c>
      <c r="T674" t="s">
        <v>12603</v>
      </c>
      <c r="U674" t="s">
        <v>12604</v>
      </c>
      <c r="V674" t="s">
        <v>12605</v>
      </c>
    </row>
    <row r="675" spans="1:22">
      <c r="A675">
        <f>COUNTIF($B$2:B675,buscaDEPOT!$L$4)</f>
        <v>0</v>
      </c>
      <c r="B675" t="s">
        <v>2496</v>
      </c>
      <c r="C675" t="s">
        <v>12531</v>
      </c>
      <c r="D675" t="s">
        <v>12606</v>
      </c>
      <c r="E675" t="s">
        <v>12607</v>
      </c>
      <c r="I675" t="s">
        <v>10812</v>
      </c>
      <c r="P675" t="s">
        <v>12608</v>
      </c>
      <c r="Q675" t="s">
        <v>12609</v>
      </c>
      <c r="S675" t="s">
        <v>12598</v>
      </c>
      <c r="T675" t="s">
        <v>12610</v>
      </c>
      <c r="U675" t="s">
        <v>12611</v>
      </c>
      <c r="V675" t="s">
        <v>12612</v>
      </c>
    </row>
    <row r="676" spans="1:22">
      <c r="A676">
        <f>COUNTIF($B$2:B676,buscaDEPOT!$L$4)</f>
        <v>0</v>
      </c>
      <c r="B676" t="s">
        <v>2496</v>
      </c>
      <c r="C676" t="s">
        <v>12531</v>
      </c>
      <c r="D676" t="s">
        <v>2561</v>
      </c>
      <c r="E676" t="s">
        <v>12613</v>
      </c>
      <c r="O676" t="s">
        <v>10812</v>
      </c>
      <c r="P676" t="s">
        <v>12614</v>
      </c>
      <c r="Q676" t="s">
        <v>12615</v>
      </c>
      <c r="R676" t="s">
        <v>12616</v>
      </c>
      <c r="S676" t="s">
        <v>12535</v>
      </c>
      <c r="T676" t="s">
        <v>2665</v>
      </c>
      <c r="U676" t="s">
        <v>12617</v>
      </c>
      <c r="V676" t="s">
        <v>12618</v>
      </c>
    </row>
    <row r="677" spans="1:22">
      <c r="A677">
        <f>COUNTIF($B$2:B677,buscaDEPOT!$L$4)</f>
        <v>0</v>
      </c>
      <c r="B677" t="s">
        <v>2496</v>
      </c>
      <c r="C677" t="s">
        <v>12531</v>
      </c>
      <c r="D677" t="s">
        <v>2562</v>
      </c>
      <c r="E677" t="s">
        <v>2563</v>
      </c>
      <c r="F677" t="s">
        <v>10812</v>
      </c>
      <c r="G677" t="s">
        <v>10812</v>
      </c>
      <c r="P677" t="s">
        <v>12619</v>
      </c>
      <c r="Q677" t="s">
        <v>12620</v>
      </c>
      <c r="S677" t="s">
        <v>2563</v>
      </c>
      <c r="T677" t="s">
        <v>2566</v>
      </c>
      <c r="U677" t="s">
        <v>12621</v>
      </c>
      <c r="V677" t="s">
        <v>12622</v>
      </c>
    </row>
    <row r="678" spans="1:22">
      <c r="A678">
        <f>COUNTIF($B$2:B678,buscaDEPOT!$L$4)</f>
        <v>0</v>
      </c>
      <c r="B678" t="s">
        <v>2496</v>
      </c>
      <c r="C678" t="s">
        <v>12531</v>
      </c>
      <c r="D678" t="s">
        <v>12623</v>
      </c>
      <c r="E678" t="s">
        <v>12624</v>
      </c>
      <c r="L678" t="s">
        <v>10812</v>
      </c>
      <c r="M678" t="s">
        <v>10812</v>
      </c>
      <c r="P678" t="s">
        <v>12625</v>
      </c>
      <c r="Q678" t="s">
        <v>12626</v>
      </c>
      <c r="R678" t="s">
        <v>12627</v>
      </c>
      <c r="S678" t="s">
        <v>12628</v>
      </c>
      <c r="T678" t="s">
        <v>12629</v>
      </c>
      <c r="U678" t="s">
        <v>12630</v>
      </c>
      <c r="V678" t="s">
        <v>12630</v>
      </c>
    </row>
    <row r="679" spans="1:22">
      <c r="A679">
        <f>COUNTIF($B$2:B679,buscaDEPOT!$L$4)</f>
        <v>0</v>
      </c>
      <c r="B679" t="s">
        <v>2496</v>
      </c>
      <c r="C679" t="s">
        <v>12531</v>
      </c>
      <c r="D679" t="s">
        <v>2554</v>
      </c>
      <c r="E679" t="s">
        <v>2555</v>
      </c>
      <c r="F679" t="s">
        <v>10812</v>
      </c>
      <c r="G679" t="s">
        <v>10812</v>
      </c>
      <c r="O679" t="s">
        <v>10812</v>
      </c>
      <c r="P679" t="s">
        <v>2556</v>
      </c>
      <c r="Q679" t="s">
        <v>2557</v>
      </c>
      <c r="S679" t="s">
        <v>2555</v>
      </c>
      <c r="T679" t="s">
        <v>2558</v>
      </c>
      <c r="U679" t="s">
        <v>2559</v>
      </c>
      <c r="V679" t="s">
        <v>2560</v>
      </c>
    </row>
    <row r="680" spans="1:22">
      <c r="A680">
        <f>COUNTIF($B$2:B680,buscaDEPOT!$L$4)</f>
        <v>0</v>
      </c>
      <c r="B680" t="s">
        <v>2496</v>
      </c>
      <c r="C680" t="s">
        <v>12531</v>
      </c>
      <c r="D680" t="s">
        <v>2529</v>
      </c>
      <c r="E680" t="s">
        <v>12631</v>
      </c>
      <c r="O680" t="s">
        <v>10812</v>
      </c>
      <c r="P680" t="s">
        <v>12632</v>
      </c>
      <c r="S680" t="s">
        <v>12633</v>
      </c>
      <c r="T680" t="s">
        <v>12634</v>
      </c>
      <c r="U680" t="s">
        <v>12635</v>
      </c>
      <c r="V680" t="s">
        <v>12636</v>
      </c>
    </row>
    <row r="681" spans="1:22">
      <c r="A681">
        <f>COUNTIF($B$2:B681,buscaDEPOT!$L$4)</f>
        <v>0</v>
      </c>
      <c r="B681" t="s">
        <v>2496</v>
      </c>
      <c r="C681" t="s">
        <v>12531</v>
      </c>
      <c r="D681" t="s">
        <v>2546</v>
      </c>
      <c r="E681" t="s">
        <v>2547</v>
      </c>
      <c r="F681" t="s">
        <v>10812</v>
      </c>
      <c r="G681" t="s">
        <v>10812</v>
      </c>
      <c r="O681" t="s">
        <v>10812</v>
      </c>
      <c r="P681" t="s">
        <v>2548</v>
      </c>
      <c r="Q681" t="s">
        <v>2549</v>
      </c>
      <c r="S681" t="s">
        <v>2547</v>
      </c>
      <c r="T681" t="s">
        <v>2551</v>
      </c>
      <c r="U681" t="s">
        <v>12637</v>
      </c>
      <c r="V681" t="s">
        <v>12638</v>
      </c>
    </row>
    <row r="682" spans="1:22">
      <c r="A682">
        <f>COUNTIF($B$2:B682,buscaDEPOT!$L$4)</f>
        <v>0</v>
      </c>
      <c r="B682" t="s">
        <v>2496</v>
      </c>
      <c r="C682" t="s">
        <v>12531</v>
      </c>
      <c r="D682" t="s">
        <v>2539</v>
      </c>
      <c r="E682" t="s">
        <v>12639</v>
      </c>
      <c r="F682" t="s">
        <v>10812</v>
      </c>
      <c r="G682" t="s">
        <v>10812</v>
      </c>
      <c r="P682" t="s">
        <v>12640</v>
      </c>
      <c r="Q682" t="s">
        <v>12641</v>
      </c>
      <c r="R682" t="s">
        <v>12642</v>
      </c>
      <c r="S682" t="s">
        <v>12639</v>
      </c>
      <c r="T682" t="s">
        <v>2519</v>
      </c>
      <c r="U682" t="s">
        <v>12643</v>
      </c>
      <c r="V682" t="s">
        <v>12644</v>
      </c>
    </row>
    <row r="683" spans="1:22">
      <c r="A683">
        <f>COUNTIF($B$2:B683,buscaDEPOT!$L$4)</f>
        <v>0</v>
      </c>
      <c r="B683" t="s">
        <v>2496</v>
      </c>
      <c r="C683" t="s">
        <v>12531</v>
      </c>
      <c r="D683" t="s">
        <v>12645</v>
      </c>
      <c r="E683" t="s">
        <v>12646</v>
      </c>
      <c r="M683" t="s">
        <v>10812</v>
      </c>
      <c r="P683" t="s">
        <v>12647</v>
      </c>
      <c r="Q683" t="s">
        <v>12648</v>
      </c>
      <c r="S683" t="s">
        <v>12649</v>
      </c>
      <c r="U683" t="s">
        <v>12650</v>
      </c>
      <c r="V683" t="s">
        <v>12651</v>
      </c>
    </row>
    <row r="684" spans="1:22">
      <c r="A684">
        <f>COUNTIF($B$2:B684,buscaDEPOT!$L$4)</f>
        <v>0</v>
      </c>
      <c r="B684" t="s">
        <v>2496</v>
      </c>
      <c r="C684" t="s">
        <v>12531</v>
      </c>
      <c r="D684" t="s">
        <v>12652</v>
      </c>
      <c r="E684" t="s">
        <v>12653</v>
      </c>
      <c r="M684" t="s">
        <v>10812</v>
      </c>
      <c r="P684" t="s">
        <v>12654</v>
      </c>
      <c r="S684" t="s">
        <v>12655</v>
      </c>
      <c r="U684" t="s">
        <v>12656</v>
      </c>
      <c r="V684" t="s">
        <v>12657</v>
      </c>
    </row>
    <row r="685" spans="1:22">
      <c r="A685">
        <f>COUNTIF($B$2:B685,buscaDEPOT!$L$4)</f>
        <v>0</v>
      </c>
      <c r="B685" t="s">
        <v>2496</v>
      </c>
      <c r="C685" t="s">
        <v>12531</v>
      </c>
      <c r="D685" t="s">
        <v>12658</v>
      </c>
      <c r="E685" t="s">
        <v>12659</v>
      </c>
      <c r="M685" t="s">
        <v>10812</v>
      </c>
      <c r="P685" t="s">
        <v>12660</v>
      </c>
      <c r="Q685" t="s">
        <v>12661</v>
      </c>
      <c r="S685" t="s">
        <v>12662</v>
      </c>
      <c r="U685" t="s">
        <v>12663</v>
      </c>
      <c r="V685" t="s">
        <v>12663</v>
      </c>
    </row>
    <row r="686" spans="1:22">
      <c r="A686">
        <f>COUNTIF($B$2:B686,buscaDEPOT!$L$4)</f>
        <v>0</v>
      </c>
      <c r="B686" t="s">
        <v>2496</v>
      </c>
      <c r="C686" t="s">
        <v>12531</v>
      </c>
      <c r="D686" t="s">
        <v>12664</v>
      </c>
      <c r="E686" t="s">
        <v>12665</v>
      </c>
      <c r="M686" t="s">
        <v>10812</v>
      </c>
      <c r="P686" t="s">
        <v>12666</v>
      </c>
      <c r="S686" t="s">
        <v>12667</v>
      </c>
      <c r="U686" t="s">
        <v>12668</v>
      </c>
      <c r="V686" t="s">
        <v>12669</v>
      </c>
    </row>
    <row r="687" spans="1:22">
      <c r="A687">
        <f>COUNTIF($B$2:B687,buscaDEPOT!$L$4)</f>
        <v>0</v>
      </c>
      <c r="B687" t="s">
        <v>2496</v>
      </c>
      <c r="C687" t="s">
        <v>12531</v>
      </c>
      <c r="D687" t="s">
        <v>12670</v>
      </c>
      <c r="E687" t="s">
        <v>12671</v>
      </c>
      <c r="M687" t="s">
        <v>10812</v>
      </c>
      <c r="P687" t="s">
        <v>12672</v>
      </c>
      <c r="Q687" t="s">
        <v>12673</v>
      </c>
      <c r="S687" t="s">
        <v>12598</v>
      </c>
      <c r="U687" t="s">
        <v>12674</v>
      </c>
      <c r="V687" t="s">
        <v>12674</v>
      </c>
    </row>
    <row r="688" spans="1:22">
      <c r="A688">
        <f>COUNTIF($B$2:B688,buscaDEPOT!$L$4)</f>
        <v>0</v>
      </c>
      <c r="B688" t="s">
        <v>2496</v>
      </c>
      <c r="C688" t="s">
        <v>12531</v>
      </c>
      <c r="D688" t="s">
        <v>12675</v>
      </c>
      <c r="E688" t="s">
        <v>12676</v>
      </c>
      <c r="M688" t="s">
        <v>10812</v>
      </c>
      <c r="P688" t="s">
        <v>12677</v>
      </c>
      <c r="Q688" t="s">
        <v>12678</v>
      </c>
      <c r="S688" t="s">
        <v>12679</v>
      </c>
      <c r="U688" t="s">
        <v>12680</v>
      </c>
      <c r="V688" t="s">
        <v>12680</v>
      </c>
    </row>
    <row r="689" spans="1:22">
      <c r="A689">
        <f>COUNTIF($B$2:B689,buscaDEPOT!$L$4)</f>
        <v>0</v>
      </c>
      <c r="B689" t="s">
        <v>2496</v>
      </c>
      <c r="C689" t="s">
        <v>12531</v>
      </c>
      <c r="D689" t="s">
        <v>12681</v>
      </c>
      <c r="E689" t="s">
        <v>12682</v>
      </c>
      <c r="M689" t="s">
        <v>10812</v>
      </c>
      <c r="P689" t="s">
        <v>12683</v>
      </c>
      <c r="S689" t="s">
        <v>12628</v>
      </c>
      <c r="U689" t="s">
        <v>12684</v>
      </c>
      <c r="V689" t="s">
        <v>12685</v>
      </c>
    </row>
    <row r="690" spans="1:22">
      <c r="A690">
        <f>COUNTIF($B$2:B690,buscaDEPOT!$L$4)</f>
        <v>0</v>
      </c>
      <c r="B690" t="s">
        <v>2496</v>
      </c>
      <c r="C690" t="s">
        <v>12531</v>
      </c>
      <c r="D690" t="s">
        <v>12686</v>
      </c>
      <c r="E690" t="s">
        <v>12687</v>
      </c>
      <c r="M690" t="s">
        <v>10812</v>
      </c>
      <c r="P690" t="s">
        <v>12688</v>
      </c>
      <c r="Q690" t="s">
        <v>12689</v>
      </c>
      <c r="S690" t="s">
        <v>12690</v>
      </c>
      <c r="U690" t="s">
        <v>12691</v>
      </c>
      <c r="V690" t="s">
        <v>12692</v>
      </c>
    </row>
    <row r="691" spans="1:22">
      <c r="A691">
        <f>COUNTIF($B$2:B691,buscaDEPOT!$L$4)</f>
        <v>0</v>
      </c>
      <c r="B691" t="s">
        <v>2496</v>
      </c>
      <c r="C691" t="s">
        <v>12531</v>
      </c>
      <c r="D691" t="s">
        <v>12693</v>
      </c>
      <c r="E691" t="s">
        <v>12694</v>
      </c>
      <c r="M691" t="s">
        <v>10812</v>
      </c>
      <c r="P691" t="s">
        <v>12695</v>
      </c>
      <c r="Q691" t="s">
        <v>12696</v>
      </c>
      <c r="R691" t="s">
        <v>12697</v>
      </c>
      <c r="S691" t="s">
        <v>12698</v>
      </c>
      <c r="U691" t="s">
        <v>12699</v>
      </c>
      <c r="V691" t="s">
        <v>12699</v>
      </c>
    </row>
    <row r="692" spans="1:22">
      <c r="A692">
        <f>COUNTIF($B$2:B692,buscaDEPOT!$L$4)</f>
        <v>0</v>
      </c>
      <c r="B692" t="s">
        <v>2496</v>
      </c>
      <c r="C692" t="s">
        <v>12531</v>
      </c>
      <c r="D692" t="s">
        <v>2530</v>
      </c>
      <c r="E692" t="s">
        <v>2531</v>
      </c>
      <c r="F692" t="s">
        <v>10812</v>
      </c>
      <c r="G692" t="s">
        <v>10812</v>
      </c>
      <c r="O692" t="s">
        <v>10812</v>
      </c>
      <c r="P692" t="s">
        <v>12700</v>
      </c>
      <c r="Q692" t="s">
        <v>12701</v>
      </c>
      <c r="R692" t="s">
        <v>12702</v>
      </c>
      <c r="S692" t="s">
        <v>2532</v>
      </c>
      <c r="T692" t="s">
        <v>2536</v>
      </c>
      <c r="U692" t="s">
        <v>12703</v>
      </c>
      <c r="V692" t="s">
        <v>12704</v>
      </c>
    </row>
    <row r="693" spans="1:22">
      <c r="A693">
        <f>COUNTIF($B$2:B693,buscaDEPOT!$L$4)</f>
        <v>0</v>
      </c>
      <c r="B693" t="s">
        <v>2496</v>
      </c>
      <c r="C693" t="s">
        <v>12531</v>
      </c>
      <c r="D693" t="s">
        <v>12705</v>
      </c>
      <c r="E693" t="s">
        <v>12706</v>
      </c>
      <c r="M693" t="s">
        <v>10812</v>
      </c>
      <c r="P693" t="s">
        <v>12707</v>
      </c>
      <c r="Q693" t="s">
        <v>12708</v>
      </c>
      <c r="S693" t="s">
        <v>12709</v>
      </c>
      <c r="U693" t="s">
        <v>12710</v>
      </c>
      <c r="V693" t="s">
        <v>12711</v>
      </c>
    </row>
    <row r="694" spans="1:22">
      <c r="A694">
        <f>COUNTIF($B$2:B694,buscaDEPOT!$L$4)</f>
        <v>0</v>
      </c>
      <c r="B694" t="s">
        <v>2496</v>
      </c>
      <c r="C694" t="s">
        <v>12531</v>
      </c>
      <c r="D694" t="s">
        <v>12712</v>
      </c>
      <c r="E694" t="s">
        <v>12713</v>
      </c>
      <c r="M694" t="s">
        <v>10812</v>
      </c>
      <c r="P694" t="s">
        <v>12714</v>
      </c>
      <c r="Q694" t="s">
        <v>12715</v>
      </c>
      <c r="S694" t="s">
        <v>12716</v>
      </c>
      <c r="U694" t="s">
        <v>12717</v>
      </c>
      <c r="V694" t="s">
        <v>12717</v>
      </c>
    </row>
    <row r="695" spans="1:22">
      <c r="A695">
        <f>COUNTIF($B$2:B695,buscaDEPOT!$L$4)</f>
        <v>0</v>
      </c>
      <c r="B695" t="s">
        <v>2496</v>
      </c>
      <c r="C695" t="s">
        <v>12531</v>
      </c>
      <c r="D695" t="s">
        <v>2522</v>
      </c>
      <c r="E695" t="s">
        <v>2523</v>
      </c>
      <c r="F695" t="s">
        <v>10812</v>
      </c>
      <c r="G695" t="s">
        <v>10812</v>
      </c>
      <c r="O695" t="s">
        <v>10812</v>
      </c>
      <c r="P695" t="s">
        <v>12718</v>
      </c>
      <c r="Q695" t="s">
        <v>12719</v>
      </c>
      <c r="S695" t="s">
        <v>2523</v>
      </c>
      <c r="T695" t="s">
        <v>2526</v>
      </c>
      <c r="U695" t="s">
        <v>12720</v>
      </c>
      <c r="V695" t="s">
        <v>12721</v>
      </c>
    </row>
    <row r="696" spans="1:22">
      <c r="A696">
        <f>COUNTIF($B$2:B696,buscaDEPOT!$L$4)</f>
        <v>0</v>
      </c>
      <c r="B696" t="s">
        <v>2496</v>
      </c>
      <c r="C696" t="s">
        <v>12531</v>
      </c>
      <c r="D696" t="s">
        <v>12722</v>
      </c>
      <c r="E696" t="s">
        <v>12723</v>
      </c>
      <c r="P696" t="s">
        <v>12724</v>
      </c>
      <c r="S696" t="s">
        <v>12633</v>
      </c>
      <c r="T696" t="s">
        <v>12725</v>
      </c>
      <c r="U696" t="s">
        <v>12726</v>
      </c>
      <c r="V696" t="s">
        <v>12727</v>
      </c>
    </row>
    <row r="697" spans="1:22">
      <c r="A697">
        <f>COUNTIF($B$2:B697,buscaDEPOT!$L$4)</f>
        <v>0</v>
      </c>
      <c r="B697" t="s">
        <v>2496</v>
      </c>
      <c r="C697" t="s">
        <v>12531</v>
      </c>
      <c r="D697" t="s">
        <v>12728</v>
      </c>
      <c r="E697" t="s">
        <v>12729</v>
      </c>
      <c r="M697" t="s">
        <v>10812</v>
      </c>
      <c r="P697" t="s">
        <v>12730</v>
      </c>
      <c r="Q697" t="s">
        <v>12731</v>
      </c>
      <c r="S697" t="s">
        <v>12732</v>
      </c>
      <c r="U697" t="s">
        <v>12733</v>
      </c>
      <c r="V697" t="s">
        <v>12734</v>
      </c>
    </row>
    <row r="698" spans="1:22">
      <c r="A698">
        <f>COUNTIF($B$2:B698,buscaDEPOT!$L$4)</f>
        <v>0</v>
      </c>
      <c r="B698" t="s">
        <v>2496</v>
      </c>
      <c r="C698" t="s">
        <v>12531</v>
      </c>
      <c r="D698" t="s">
        <v>12735</v>
      </c>
      <c r="E698" t="s">
        <v>12736</v>
      </c>
      <c r="P698" t="s">
        <v>12737</v>
      </c>
      <c r="Q698" t="s">
        <v>12738</v>
      </c>
      <c r="S698" t="s">
        <v>12633</v>
      </c>
      <c r="T698" t="s">
        <v>12739</v>
      </c>
      <c r="U698" t="s">
        <v>12740</v>
      </c>
      <c r="V698" t="s">
        <v>12741</v>
      </c>
    </row>
    <row r="699" spans="1:22">
      <c r="A699">
        <f>COUNTIF($B$2:B699,buscaDEPOT!$L$4)</f>
        <v>0</v>
      </c>
      <c r="B699" t="s">
        <v>2496</v>
      </c>
      <c r="C699" t="s">
        <v>12531</v>
      </c>
      <c r="D699" t="s">
        <v>12742</v>
      </c>
      <c r="E699" t="s">
        <v>12743</v>
      </c>
      <c r="M699" t="s">
        <v>10812</v>
      </c>
      <c r="P699" t="s">
        <v>12744</v>
      </c>
      <c r="S699" t="s">
        <v>12745</v>
      </c>
      <c r="U699" t="s">
        <v>12746</v>
      </c>
      <c r="V699" t="s">
        <v>12746</v>
      </c>
    </row>
    <row r="700" spans="1:22">
      <c r="A700">
        <f>COUNTIF($B$2:B700,buscaDEPOT!$L$4)</f>
        <v>0</v>
      </c>
      <c r="B700" t="s">
        <v>2496</v>
      </c>
      <c r="C700" t="s">
        <v>12531</v>
      </c>
      <c r="D700" t="s">
        <v>12747</v>
      </c>
      <c r="E700" t="s">
        <v>12748</v>
      </c>
      <c r="M700" t="s">
        <v>10812</v>
      </c>
      <c r="P700" t="s">
        <v>12749</v>
      </c>
      <c r="S700" t="s">
        <v>12633</v>
      </c>
      <c r="U700" t="s">
        <v>12750</v>
      </c>
      <c r="V700" t="s">
        <v>12750</v>
      </c>
    </row>
    <row r="701" spans="1:22">
      <c r="A701">
        <f>COUNTIF($B$2:B701,buscaDEPOT!$L$4)</f>
        <v>0</v>
      </c>
      <c r="B701" t="s">
        <v>2496</v>
      </c>
      <c r="C701" t="s">
        <v>12531</v>
      </c>
      <c r="D701" t="s">
        <v>12751</v>
      </c>
      <c r="E701" t="s">
        <v>12752</v>
      </c>
      <c r="M701" t="s">
        <v>10812</v>
      </c>
      <c r="P701" t="s">
        <v>12753</v>
      </c>
      <c r="Q701" t="s">
        <v>12754</v>
      </c>
      <c r="S701" t="s">
        <v>12755</v>
      </c>
      <c r="U701" t="s">
        <v>12756</v>
      </c>
      <c r="V701" t="s">
        <v>12756</v>
      </c>
    </row>
    <row r="702" spans="1:22">
      <c r="A702">
        <f>COUNTIF($B$2:B702,buscaDEPOT!$L$4)</f>
        <v>0</v>
      </c>
      <c r="B702" t="s">
        <v>2496</v>
      </c>
      <c r="C702" t="s">
        <v>12531</v>
      </c>
      <c r="D702" t="s">
        <v>12757</v>
      </c>
      <c r="E702" t="s">
        <v>12758</v>
      </c>
      <c r="M702" t="s">
        <v>10812</v>
      </c>
      <c r="P702" t="s">
        <v>12759</v>
      </c>
      <c r="S702" t="s">
        <v>12760</v>
      </c>
      <c r="U702" t="s">
        <v>12761</v>
      </c>
      <c r="V702" t="s">
        <v>12762</v>
      </c>
    </row>
    <row r="703" spans="1:22">
      <c r="A703">
        <f>COUNTIF($B$2:B703,buscaDEPOT!$L$4)</f>
        <v>0</v>
      </c>
      <c r="B703" t="s">
        <v>2496</v>
      </c>
      <c r="C703" t="s">
        <v>12531</v>
      </c>
      <c r="D703" t="s">
        <v>12763</v>
      </c>
      <c r="E703" t="s">
        <v>12764</v>
      </c>
      <c r="M703" t="s">
        <v>10812</v>
      </c>
      <c r="P703" t="s">
        <v>12765</v>
      </c>
      <c r="Q703" t="s">
        <v>12766</v>
      </c>
      <c r="S703" t="s">
        <v>12767</v>
      </c>
      <c r="U703" t="s">
        <v>12768</v>
      </c>
      <c r="V703" t="s">
        <v>12768</v>
      </c>
    </row>
    <row r="704" spans="1:22">
      <c r="A704">
        <f>COUNTIF($B$2:B704,buscaDEPOT!$L$4)</f>
        <v>0</v>
      </c>
      <c r="B704" t="s">
        <v>2496</v>
      </c>
      <c r="C704" t="s">
        <v>12531</v>
      </c>
      <c r="D704" t="s">
        <v>12769</v>
      </c>
      <c r="E704" t="s">
        <v>12770</v>
      </c>
      <c r="M704" t="s">
        <v>10812</v>
      </c>
      <c r="P704" t="s">
        <v>12771</v>
      </c>
      <c r="S704" t="s">
        <v>12772</v>
      </c>
      <c r="U704" t="s">
        <v>12773</v>
      </c>
      <c r="V704" t="s">
        <v>12773</v>
      </c>
    </row>
    <row r="705" spans="1:22">
      <c r="A705">
        <f>COUNTIF($B$2:B705,buscaDEPOT!$L$4)</f>
        <v>0</v>
      </c>
      <c r="B705" t="s">
        <v>2496</v>
      </c>
      <c r="C705" t="s">
        <v>12531</v>
      </c>
      <c r="D705" t="s">
        <v>12774</v>
      </c>
      <c r="E705" t="s">
        <v>12775</v>
      </c>
      <c r="M705" t="s">
        <v>10812</v>
      </c>
      <c r="P705" t="s">
        <v>12776</v>
      </c>
      <c r="Q705" t="s">
        <v>12777</v>
      </c>
      <c r="S705" t="s">
        <v>12778</v>
      </c>
      <c r="U705" t="s">
        <v>12779</v>
      </c>
      <c r="V705" t="s">
        <v>12779</v>
      </c>
    </row>
    <row r="706" spans="1:22">
      <c r="A706">
        <f>COUNTIF($B$2:B706,buscaDEPOT!$L$4)</f>
        <v>0</v>
      </c>
      <c r="B706" t="s">
        <v>2496</v>
      </c>
      <c r="C706" t="s">
        <v>12531</v>
      </c>
      <c r="D706" t="s">
        <v>12780</v>
      </c>
      <c r="E706" t="s">
        <v>12781</v>
      </c>
      <c r="M706" t="s">
        <v>10812</v>
      </c>
      <c r="P706" t="s">
        <v>12782</v>
      </c>
      <c r="Q706" t="s">
        <v>12783</v>
      </c>
      <c r="S706" t="s">
        <v>12784</v>
      </c>
      <c r="U706" t="s">
        <v>12785</v>
      </c>
      <c r="V706" t="s">
        <v>12786</v>
      </c>
    </row>
    <row r="707" spans="1:22">
      <c r="A707">
        <f>COUNTIF($B$2:B707,buscaDEPOT!$L$4)</f>
        <v>0</v>
      </c>
      <c r="B707" t="s">
        <v>2496</v>
      </c>
      <c r="C707" t="s">
        <v>12531</v>
      </c>
      <c r="D707" t="s">
        <v>2514</v>
      </c>
      <c r="E707" t="s">
        <v>2515</v>
      </c>
      <c r="F707" t="s">
        <v>10812</v>
      </c>
      <c r="G707" t="s">
        <v>10812</v>
      </c>
      <c r="P707" t="s">
        <v>12787</v>
      </c>
      <c r="Q707" t="s">
        <v>12788</v>
      </c>
      <c r="R707" t="s">
        <v>12789</v>
      </c>
      <c r="S707" t="s">
        <v>2515</v>
      </c>
      <c r="T707" t="s">
        <v>2519</v>
      </c>
      <c r="U707" t="s">
        <v>2520</v>
      </c>
      <c r="V707" t="s">
        <v>2521</v>
      </c>
    </row>
    <row r="708" spans="1:22">
      <c r="A708">
        <f>COUNTIF($B$2:B708,buscaDEPOT!$L$4)</f>
        <v>0</v>
      </c>
      <c r="B708" t="s">
        <v>2496</v>
      </c>
      <c r="C708" t="s">
        <v>12531</v>
      </c>
      <c r="D708" t="s">
        <v>12790</v>
      </c>
      <c r="E708" t="s">
        <v>12791</v>
      </c>
      <c r="M708" t="s">
        <v>10812</v>
      </c>
      <c r="P708" t="s">
        <v>12792</v>
      </c>
      <c r="S708" t="s">
        <v>12793</v>
      </c>
      <c r="U708" t="s">
        <v>12794</v>
      </c>
      <c r="V708" t="s">
        <v>12795</v>
      </c>
    </row>
    <row r="709" spans="1:22">
      <c r="A709">
        <f>COUNTIF($B$2:B709,buscaDEPOT!$L$4)</f>
        <v>0</v>
      </c>
      <c r="B709" t="s">
        <v>2496</v>
      </c>
      <c r="C709" t="s">
        <v>12531</v>
      </c>
      <c r="D709" t="s">
        <v>12796</v>
      </c>
      <c r="E709" t="s">
        <v>12797</v>
      </c>
      <c r="M709" t="s">
        <v>10812</v>
      </c>
      <c r="P709" t="s">
        <v>12798</v>
      </c>
      <c r="Q709" t="s">
        <v>12799</v>
      </c>
      <c r="S709" t="s">
        <v>12800</v>
      </c>
      <c r="U709" t="s">
        <v>12801</v>
      </c>
      <c r="V709" t="s">
        <v>12801</v>
      </c>
    </row>
    <row r="710" spans="1:22">
      <c r="A710">
        <f>COUNTIF($B$2:B710,buscaDEPOT!$L$4)</f>
        <v>0</v>
      </c>
      <c r="B710" t="s">
        <v>2496</v>
      </c>
      <c r="C710" t="s">
        <v>12531</v>
      </c>
      <c r="D710" t="s">
        <v>12802</v>
      </c>
      <c r="E710" t="s">
        <v>12803</v>
      </c>
      <c r="M710" t="s">
        <v>10812</v>
      </c>
      <c r="P710" t="s">
        <v>12804</v>
      </c>
      <c r="S710" t="s">
        <v>12805</v>
      </c>
      <c r="U710" t="s">
        <v>12806</v>
      </c>
      <c r="V710" t="s">
        <v>12807</v>
      </c>
    </row>
    <row r="711" spans="1:22">
      <c r="A711">
        <f>COUNTIF($B$2:B711,buscaDEPOT!$L$4)</f>
        <v>0</v>
      </c>
      <c r="B711" t="s">
        <v>2496</v>
      </c>
      <c r="C711" t="s">
        <v>12531</v>
      </c>
      <c r="D711" t="s">
        <v>2506</v>
      </c>
      <c r="E711" t="s">
        <v>2507</v>
      </c>
      <c r="F711" t="s">
        <v>10812</v>
      </c>
      <c r="G711" t="s">
        <v>10812</v>
      </c>
      <c r="P711" t="s">
        <v>12808</v>
      </c>
      <c r="Q711" t="s">
        <v>12809</v>
      </c>
      <c r="S711" t="s">
        <v>2507</v>
      </c>
      <c r="T711" t="s">
        <v>2510</v>
      </c>
      <c r="U711" t="s">
        <v>12810</v>
      </c>
      <c r="V711" t="s">
        <v>12811</v>
      </c>
    </row>
    <row r="712" spans="1:22">
      <c r="A712">
        <f>COUNTIF($B$2:B712,buscaDEPOT!$L$4)</f>
        <v>0</v>
      </c>
      <c r="B712" t="s">
        <v>2496</v>
      </c>
      <c r="C712" t="s">
        <v>12531</v>
      </c>
      <c r="D712" t="s">
        <v>12812</v>
      </c>
      <c r="E712" t="s">
        <v>12813</v>
      </c>
      <c r="M712" t="s">
        <v>10812</v>
      </c>
      <c r="P712" t="s">
        <v>12814</v>
      </c>
      <c r="S712" t="s">
        <v>12815</v>
      </c>
      <c r="U712" t="s">
        <v>12816</v>
      </c>
      <c r="V712" t="s">
        <v>12816</v>
      </c>
    </row>
    <row r="713" spans="1:22">
      <c r="A713">
        <f>COUNTIF($B$2:B713,buscaDEPOT!$L$4)</f>
        <v>0</v>
      </c>
      <c r="B713" t="s">
        <v>2496</v>
      </c>
      <c r="C713" t="s">
        <v>12531</v>
      </c>
      <c r="D713" t="s">
        <v>12817</v>
      </c>
      <c r="E713" t="s">
        <v>12818</v>
      </c>
      <c r="M713" t="s">
        <v>10812</v>
      </c>
      <c r="P713" t="s">
        <v>12819</v>
      </c>
      <c r="S713" t="s">
        <v>12820</v>
      </c>
      <c r="U713" t="s">
        <v>12821</v>
      </c>
      <c r="V713" t="s">
        <v>12822</v>
      </c>
    </row>
    <row r="714" spans="1:22">
      <c r="A714">
        <f>COUNTIF($B$2:B714,buscaDEPOT!$L$4)</f>
        <v>0</v>
      </c>
      <c r="B714" t="s">
        <v>2496</v>
      </c>
      <c r="C714" t="s">
        <v>12531</v>
      </c>
      <c r="D714" t="s">
        <v>12823</v>
      </c>
      <c r="E714" t="s">
        <v>12824</v>
      </c>
      <c r="M714" t="s">
        <v>10812</v>
      </c>
      <c r="P714" t="s">
        <v>12825</v>
      </c>
      <c r="S714" t="s">
        <v>12826</v>
      </c>
      <c r="U714" t="s">
        <v>12827</v>
      </c>
      <c r="V714" t="s">
        <v>12828</v>
      </c>
    </row>
    <row r="715" spans="1:22">
      <c r="A715">
        <f>COUNTIF($B$2:B715,buscaDEPOT!$L$4)</f>
        <v>0</v>
      </c>
      <c r="B715" t="s">
        <v>2496</v>
      </c>
      <c r="C715" t="s">
        <v>12531</v>
      </c>
      <c r="D715" t="s">
        <v>12829</v>
      </c>
      <c r="E715" t="s">
        <v>12830</v>
      </c>
      <c r="M715" t="s">
        <v>10812</v>
      </c>
      <c r="P715" t="s">
        <v>12831</v>
      </c>
      <c r="Q715" t="s">
        <v>12832</v>
      </c>
      <c r="S715" t="s">
        <v>12833</v>
      </c>
      <c r="U715" t="s">
        <v>12834</v>
      </c>
      <c r="V715" t="s">
        <v>12835</v>
      </c>
    </row>
    <row r="716" spans="1:22">
      <c r="A716">
        <f>COUNTIF($B$2:B716,buscaDEPOT!$L$4)</f>
        <v>0</v>
      </c>
      <c r="B716" t="s">
        <v>2496</v>
      </c>
      <c r="C716" t="s">
        <v>12531</v>
      </c>
      <c r="D716" t="s">
        <v>12836</v>
      </c>
      <c r="E716" t="s">
        <v>12837</v>
      </c>
      <c r="M716" t="s">
        <v>10812</v>
      </c>
      <c r="P716" t="s">
        <v>12838</v>
      </c>
      <c r="Q716" t="s">
        <v>12839</v>
      </c>
      <c r="S716" t="s">
        <v>12840</v>
      </c>
      <c r="U716" t="s">
        <v>12841</v>
      </c>
      <c r="V716" t="s">
        <v>12841</v>
      </c>
    </row>
    <row r="717" spans="1:22">
      <c r="A717">
        <f>COUNTIF($B$2:B717,buscaDEPOT!$L$4)</f>
        <v>0</v>
      </c>
      <c r="B717" t="s">
        <v>2496</v>
      </c>
      <c r="C717" t="s">
        <v>12531</v>
      </c>
      <c r="D717" t="s">
        <v>2712</v>
      </c>
      <c r="E717" t="s">
        <v>2713</v>
      </c>
      <c r="F717" t="s">
        <v>10812</v>
      </c>
      <c r="G717" t="s">
        <v>10812</v>
      </c>
      <c r="O717" t="s">
        <v>10812</v>
      </c>
      <c r="P717" t="s">
        <v>12842</v>
      </c>
      <c r="S717" t="s">
        <v>2713</v>
      </c>
      <c r="T717" t="s">
        <v>2715</v>
      </c>
      <c r="U717" t="s">
        <v>2716</v>
      </c>
      <c r="V717" t="s">
        <v>2717</v>
      </c>
    </row>
    <row r="718" spans="1:22">
      <c r="A718">
        <f>COUNTIF($B$2:B718,buscaDEPOT!$L$4)</f>
        <v>0</v>
      </c>
      <c r="B718" t="s">
        <v>2496</v>
      </c>
      <c r="C718" t="s">
        <v>12531</v>
      </c>
      <c r="D718" t="s">
        <v>2725</v>
      </c>
      <c r="E718" t="s">
        <v>2726</v>
      </c>
      <c r="F718" t="s">
        <v>10812</v>
      </c>
      <c r="G718" t="s">
        <v>10812</v>
      </c>
      <c r="P718" t="s">
        <v>12843</v>
      </c>
      <c r="Q718" t="s">
        <v>12844</v>
      </c>
      <c r="R718" t="s">
        <v>12845</v>
      </c>
      <c r="S718" t="s">
        <v>2727</v>
      </c>
      <c r="T718" t="s">
        <v>2731</v>
      </c>
      <c r="U718" t="s">
        <v>12846</v>
      </c>
      <c r="V718" t="s">
        <v>12847</v>
      </c>
    </row>
    <row r="719" spans="1:22">
      <c r="A719">
        <f>COUNTIF($B$2:B719,buscaDEPOT!$L$4)</f>
        <v>0</v>
      </c>
      <c r="B719" t="s">
        <v>2496</v>
      </c>
      <c r="C719" t="s">
        <v>12531</v>
      </c>
      <c r="D719" t="s">
        <v>12848</v>
      </c>
      <c r="E719" t="s">
        <v>12849</v>
      </c>
      <c r="M719" t="s">
        <v>10812</v>
      </c>
      <c r="P719" t="s">
        <v>12850</v>
      </c>
      <c r="Q719" t="s">
        <v>12851</v>
      </c>
      <c r="S719" t="s">
        <v>12852</v>
      </c>
      <c r="U719" t="s">
        <v>12853</v>
      </c>
      <c r="V719" t="s">
        <v>12854</v>
      </c>
    </row>
    <row r="720" spans="1:22">
      <c r="A720">
        <f>COUNTIF($B$2:B720,buscaDEPOT!$L$4)</f>
        <v>0</v>
      </c>
      <c r="B720" t="s">
        <v>2496</v>
      </c>
      <c r="C720" t="s">
        <v>12531</v>
      </c>
      <c r="D720" t="s">
        <v>12855</v>
      </c>
      <c r="E720" t="s">
        <v>12856</v>
      </c>
      <c r="M720" t="s">
        <v>10812</v>
      </c>
      <c r="P720" t="s">
        <v>12857</v>
      </c>
      <c r="Q720" t="s">
        <v>12858</v>
      </c>
      <c r="R720" t="s">
        <v>12859</v>
      </c>
      <c r="S720" t="s">
        <v>12860</v>
      </c>
      <c r="U720" t="s">
        <v>12861</v>
      </c>
      <c r="V720" t="s">
        <v>12862</v>
      </c>
    </row>
    <row r="721" spans="1:22">
      <c r="A721">
        <f>COUNTIF($B$2:B721,buscaDEPOT!$L$4)</f>
        <v>0</v>
      </c>
      <c r="B721" t="s">
        <v>2496</v>
      </c>
      <c r="C721" t="s">
        <v>12531</v>
      </c>
      <c r="D721" t="s">
        <v>12863</v>
      </c>
      <c r="E721" t="s">
        <v>12864</v>
      </c>
      <c r="M721" t="s">
        <v>10812</v>
      </c>
      <c r="P721" t="s">
        <v>12865</v>
      </c>
      <c r="Q721" t="s">
        <v>12866</v>
      </c>
      <c r="S721" t="s">
        <v>12867</v>
      </c>
      <c r="U721" t="s">
        <v>12868</v>
      </c>
      <c r="V721" t="s">
        <v>12868</v>
      </c>
    </row>
    <row r="722" spans="1:22">
      <c r="A722">
        <f>COUNTIF($B$2:B722,buscaDEPOT!$L$4)</f>
        <v>0</v>
      </c>
      <c r="B722" t="s">
        <v>2496</v>
      </c>
      <c r="C722" t="s">
        <v>12531</v>
      </c>
      <c r="D722" t="s">
        <v>12869</v>
      </c>
      <c r="E722" t="s">
        <v>12870</v>
      </c>
      <c r="M722" t="s">
        <v>10812</v>
      </c>
      <c r="P722" t="s">
        <v>12871</v>
      </c>
      <c r="Q722" t="s">
        <v>12872</v>
      </c>
      <c r="S722" t="s">
        <v>12873</v>
      </c>
      <c r="U722" t="s">
        <v>12874</v>
      </c>
      <c r="V722" t="s">
        <v>12875</v>
      </c>
    </row>
    <row r="723" spans="1:22">
      <c r="A723">
        <f>COUNTIF($B$2:B723,buscaDEPOT!$L$4)</f>
        <v>0</v>
      </c>
      <c r="B723" t="s">
        <v>2496</v>
      </c>
      <c r="C723" t="s">
        <v>12531</v>
      </c>
      <c r="D723" t="s">
        <v>12876</v>
      </c>
      <c r="E723" t="s">
        <v>12877</v>
      </c>
      <c r="M723" t="s">
        <v>10812</v>
      </c>
      <c r="P723" t="s">
        <v>12878</v>
      </c>
      <c r="Q723" t="s">
        <v>12879</v>
      </c>
      <c r="R723" t="s">
        <v>12880</v>
      </c>
      <c r="S723" t="s">
        <v>12880</v>
      </c>
      <c r="U723" t="s">
        <v>12881</v>
      </c>
      <c r="V723" t="s">
        <v>12882</v>
      </c>
    </row>
    <row r="724" spans="1:22">
      <c r="A724">
        <f>COUNTIF($B$2:B724,buscaDEPOT!$L$4)</f>
        <v>0</v>
      </c>
      <c r="B724" t="s">
        <v>2496</v>
      </c>
      <c r="C724" t="s">
        <v>12531</v>
      </c>
      <c r="D724" t="s">
        <v>2602</v>
      </c>
      <c r="E724" t="s">
        <v>2603</v>
      </c>
      <c r="F724" t="s">
        <v>10812</v>
      </c>
      <c r="G724" t="s">
        <v>10812</v>
      </c>
      <c r="O724" t="s">
        <v>10812</v>
      </c>
      <c r="P724" t="s">
        <v>12883</v>
      </c>
      <c r="Q724" t="s">
        <v>2605</v>
      </c>
      <c r="S724" t="s">
        <v>2603</v>
      </c>
      <c r="T724" t="s">
        <v>2606</v>
      </c>
      <c r="U724" t="s">
        <v>12884</v>
      </c>
      <c r="V724" t="s">
        <v>12885</v>
      </c>
    </row>
    <row r="725" spans="1:22">
      <c r="A725">
        <f>COUNTIF($B$2:B725,buscaDEPOT!$L$4)</f>
        <v>0</v>
      </c>
      <c r="B725" t="s">
        <v>2496</v>
      </c>
      <c r="C725" t="s">
        <v>12531</v>
      </c>
      <c r="D725" t="s">
        <v>12886</v>
      </c>
      <c r="E725" t="s">
        <v>12887</v>
      </c>
      <c r="M725" t="s">
        <v>10812</v>
      </c>
      <c r="P725" t="s">
        <v>12888</v>
      </c>
      <c r="Q725" t="s">
        <v>12889</v>
      </c>
      <c r="R725" t="s">
        <v>12890</v>
      </c>
      <c r="S725" t="s">
        <v>12891</v>
      </c>
      <c r="U725" t="s">
        <v>12892</v>
      </c>
      <c r="V725" t="s">
        <v>12893</v>
      </c>
    </row>
    <row r="726" spans="1:22">
      <c r="A726">
        <f>COUNTIF($B$2:B726,buscaDEPOT!$L$4)</f>
        <v>0</v>
      </c>
      <c r="B726" t="s">
        <v>2496</v>
      </c>
      <c r="C726" t="s">
        <v>12531</v>
      </c>
      <c r="D726" t="s">
        <v>2749</v>
      </c>
      <c r="E726" t="s">
        <v>2750</v>
      </c>
      <c r="F726" t="s">
        <v>10812</v>
      </c>
      <c r="G726" t="s">
        <v>10812</v>
      </c>
      <c r="O726" t="s">
        <v>10812</v>
      </c>
      <c r="P726" t="s">
        <v>12894</v>
      </c>
      <c r="Q726" t="s">
        <v>12895</v>
      </c>
      <c r="R726" t="s">
        <v>2497</v>
      </c>
      <c r="S726" t="s">
        <v>2750</v>
      </c>
      <c r="T726" t="s">
        <v>2753</v>
      </c>
      <c r="U726" t="s">
        <v>2754</v>
      </c>
      <c r="V726" t="s">
        <v>2755</v>
      </c>
    </row>
    <row r="727" spans="1:22">
      <c r="A727">
        <f>COUNTIF($B$2:B727,buscaDEPOT!$L$4)</f>
        <v>0</v>
      </c>
      <c r="B727" t="s">
        <v>2496</v>
      </c>
      <c r="C727" t="s">
        <v>12531</v>
      </c>
      <c r="D727" t="s">
        <v>12896</v>
      </c>
      <c r="E727" t="s">
        <v>12897</v>
      </c>
      <c r="M727" t="s">
        <v>10812</v>
      </c>
      <c r="P727" t="s">
        <v>12898</v>
      </c>
      <c r="S727" t="s">
        <v>12899</v>
      </c>
      <c r="U727" t="s">
        <v>12900</v>
      </c>
      <c r="V727" t="s">
        <v>12901</v>
      </c>
    </row>
    <row r="728" spans="1:22">
      <c r="A728">
        <f>COUNTIF($B$2:B728,buscaDEPOT!$L$4)</f>
        <v>0</v>
      </c>
      <c r="B728" t="s">
        <v>2496</v>
      </c>
      <c r="C728" t="s">
        <v>12531</v>
      </c>
      <c r="D728" t="s">
        <v>12902</v>
      </c>
      <c r="E728" t="s">
        <v>12903</v>
      </c>
      <c r="M728" t="s">
        <v>10812</v>
      </c>
      <c r="P728" t="s">
        <v>12904</v>
      </c>
      <c r="Q728" t="s">
        <v>12905</v>
      </c>
      <c r="S728" t="s">
        <v>12906</v>
      </c>
      <c r="U728" t="s">
        <v>12907</v>
      </c>
      <c r="V728" t="s">
        <v>12908</v>
      </c>
    </row>
    <row r="729" spans="1:22">
      <c r="A729">
        <f>COUNTIF($B$2:B729,buscaDEPOT!$L$4)</f>
        <v>0</v>
      </c>
      <c r="B729" t="s">
        <v>2496</v>
      </c>
      <c r="C729" t="s">
        <v>12531</v>
      </c>
      <c r="D729" t="s">
        <v>12909</v>
      </c>
      <c r="E729" t="s">
        <v>12910</v>
      </c>
      <c r="I729" t="s">
        <v>10812</v>
      </c>
      <c r="K729" t="s">
        <v>10812</v>
      </c>
      <c r="L729" t="s">
        <v>10812</v>
      </c>
      <c r="M729" t="s">
        <v>10812</v>
      </c>
      <c r="P729" t="s">
        <v>12911</v>
      </c>
      <c r="Q729" t="s">
        <v>12912</v>
      </c>
      <c r="R729" t="s">
        <v>12913</v>
      </c>
      <c r="S729" t="s">
        <v>2500</v>
      </c>
      <c r="T729" t="s">
        <v>12914</v>
      </c>
      <c r="U729" t="s">
        <v>12915</v>
      </c>
      <c r="V729" t="s">
        <v>12916</v>
      </c>
    </row>
    <row r="730" spans="1:22">
      <c r="A730">
        <f>COUNTIF($B$2:B730,buscaDEPOT!$L$4)</f>
        <v>0</v>
      </c>
      <c r="B730" t="s">
        <v>2496</v>
      </c>
      <c r="C730" t="s">
        <v>12531</v>
      </c>
      <c r="D730" t="s">
        <v>2776</v>
      </c>
      <c r="E730" t="s">
        <v>2777</v>
      </c>
      <c r="F730" t="s">
        <v>10812</v>
      </c>
      <c r="G730" t="s">
        <v>10812</v>
      </c>
      <c r="P730" t="s">
        <v>12917</v>
      </c>
      <c r="Q730" t="s">
        <v>12918</v>
      </c>
      <c r="R730" t="s">
        <v>12919</v>
      </c>
      <c r="S730" t="s">
        <v>2610</v>
      </c>
      <c r="T730" t="s">
        <v>2781</v>
      </c>
      <c r="U730" t="s">
        <v>2782</v>
      </c>
      <c r="V730" t="s">
        <v>2783</v>
      </c>
    </row>
    <row r="731" spans="1:22">
      <c r="A731">
        <f>COUNTIF($B$2:B731,buscaDEPOT!$L$4)</f>
        <v>0</v>
      </c>
      <c r="B731" t="s">
        <v>2496</v>
      </c>
      <c r="C731" t="s">
        <v>12531</v>
      </c>
      <c r="D731" t="s">
        <v>2784</v>
      </c>
      <c r="E731" t="s">
        <v>2785</v>
      </c>
      <c r="F731" t="s">
        <v>10812</v>
      </c>
      <c r="G731" t="s">
        <v>10812</v>
      </c>
      <c r="O731" t="s">
        <v>10812</v>
      </c>
      <c r="P731" t="s">
        <v>12920</v>
      </c>
      <c r="Q731" t="s">
        <v>12921</v>
      </c>
      <c r="R731" t="s">
        <v>12922</v>
      </c>
      <c r="S731" t="s">
        <v>2785</v>
      </c>
      <c r="T731" t="s">
        <v>2789</v>
      </c>
      <c r="U731" t="s">
        <v>12923</v>
      </c>
      <c r="V731" t="s">
        <v>12924</v>
      </c>
    </row>
    <row r="732" spans="1:22">
      <c r="A732">
        <f>COUNTIF($B$2:B732,buscaDEPOT!$L$4)</f>
        <v>0</v>
      </c>
      <c r="B732" t="s">
        <v>2496</v>
      </c>
      <c r="C732" t="s">
        <v>12531</v>
      </c>
      <c r="D732" t="s">
        <v>12925</v>
      </c>
      <c r="E732" t="s">
        <v>12926</v>
      </c>
      <c r="I732" t="s">
        <v>10812</v>
      </c>
      <c r="K732" t="s">
        <v>10812</v>
      </c>
      <c r="L732" t="s">
        <v>10812</v>
      </c>
      <c r="M732" t="s">
        <v>10812</v>
      </c>
      <c r="P732" t="s">
        <v>12927</v>
      </c>
      <c r="Q732" t="s">
        <v>12928</v>
      </c>
      <c r="S732" t="s">
        <v>12929</v>
      </c>
      <c r="T732" t="s">
        <v>12930</v>
      </c>
      <c r="U732" t="s">
        <v>12931</v>
      </c>
      <c r="V732" t="s">
        <v>12932</v>
      </c>
    </row>
    <row r="733" spans="1:22">
      <c r="A733">
        <f>COUNTIF($B$2:B733,buscaDEPOT!$L$4)</f>
        <v>0</v>
      </c>
      <c r="B733" t="s">
        <v>2496</v>
      </c>
      <c r="C733" t="s">
        <v>12531</v>
      </c>
      <c r="D733" t="s">
        <v>12933</v>
      </c>
      <c r="E733" t="s">
        <v>12934</v>
      </c>
      <c r="L733" t="s">
        <v>10812</v>
      </c>
      <c r="M733" t="s">
        <v>10812</v>
      </c>
      <c r="P733" t="s">
        <v>12935</v>
      </c>
      <c r="Q733" t="s">
        <v>12936</v>
      </c>
      <c r="R733" t="s">
        <v>12937</v>
      </c>
      <c r="S733" t="s">
        <v>12899</v>
      </c>
      <c r="U733" t="s">
        <v>12938</v>
      </c>
      <c r="V733" t="s">
        <v>12939</v>
      </c>
    </row>
    <row r="734" spans="1:22">
      <c r="A734">
        <f>COUNTIF($B$2:B734,buscaDEPOT!$L$4)</f>
        <v>0</v>
      </c>
      <c r="B734" t="s">
        <v>2496</v>
      </c>
      <c r="C734" t="s">
        <v>12531</v>
      </c>
      <c r="D734" t="s">
        <v>12940</v>
      </c>
      <c r="E734" t="s">
        <v>12941</v>
      </c>
      <c r="M734" t="s">
        <v>10812</v>
      </c>
      <c r="P734" t="s">
        <v>12942</v>
      </c>
      <c r="Q734" t="s">
        <v>12943</v>
      </c>
      <c r="S734" t="s">
        <v>12944</v>
      </c>
      <c r="U734" t="s">
        <v>12945</v>
      </c>
      <c r="V734" t="s">
        <v>12945</v>
      </c>
    </row>
    <row r="735" spans="1:22">
      <c r="A735">
        <f>COUNTIF($B$2:B735,buscaDEPOT!$L$4)</f>
        <v>0</v>
      </c>
      <c r="B735" t="s">
        <v>2496</v>
      </c>
      <c r="C735" t="s">
        <v>12531</v>
      </c>
      <c r="D735" t="s">
        <v>2792</v>
      </c>
      <c r="E735" t="s">
        <v>2793</v>
      </c>
      <c r="F735" t="s">
        <v>10812</v>
      </c>
      <c r="G735" t="s">
        <v>10812</v>
      </c>
      <c r="O735" t="s">
        <v>10812</v>
      </c>
      <c r="P735" t="s">
        <v>12640</v>
      </c>
      <c r="Q735" t="s">
        <v>12641</v>
      </c>
      <c r="R735" t="s">
        <v>12642</v>
      </c>
      <c r="S735" t="s">
        <v>12639</v>
      </c>
      <c r="T735" t="s">
        <v>2794</v>
      </c>
      <c r="U735" t="s">
        <v>12643</v>
      </c>
      <c r="V735" t="s">
        <v>12644</v>
      </c>
    </row>
    <row r="736" spans="1:22">
      <c r="A736">
        <f>COUNTIF($B$2:B736,buscaDEPOT!$L$4)</f>
        <v>0</v>
      </c>
      <c r="B736" t="s">
        <v>2496</v>
      </c>
      <c r="C736" t="s">
        <v>12531</v>
      </c>
      <c r="D736" t="s">
        <v>2795</v>
      </c>
      <c r="E736" t="s">
        <v>2796</v>
      </c>
      <c r="F736" t="s">
        <v>10812</v>
      </c>
      <c r="G736" t="s">
        <v>10812</v>
      </c>
      <c r="O736" t="s">
        <v>10812</v>
      </c>
      <c r="P736" t="s">
        <v>12946</v>
      </c>
      <c r="Q736" t="s">
        <v>12947</v>
      </c>
      <c r="S736" t="s">
        <v>12948</v>
      </c>
      <c r="T736" t="s">
        <v>12949</v>
      </c>
      <c r="U736" t="s">
        <v>12950</v>
      </c>
      <c r="V736" t="s">
        <v>2801</v>
      </c>
    </row>
    <row r="737" spans="1:22">
      <c r="A737">
        <f>COUNTIF($B$2:B737,buscaDEPOT!$L$4)</f>
        <v>0</v>
      </c>
      <c r="B737" t="s">
        <v>2496</v>
      </c>
      <c r="C737" t="s">
        <v>12531</v>
      </c>
      <c r="D737" t="s">
        <v>2802</v>
      </c>
      <c r="E737" t="s">
        <v>2610</v>
      </c>
      <c r="F737" t="s">
        <v>10812</v>
      </c>
      <c r="G737" t="s">
        <v>10812</v>
      </c>
      <c r="O737" t="s">
        <v>10812</v>
      </c>
      <c r="P737" t="s">
        <v>12951</v>
      </c>
      <c r="Q737" t="s">
        <v>2610</v>
      </c>
      <c r="S737" t="s">
        <v>2610</v>
      </c>
      <c r="T737" t="s">
        <v>2804</v>
      </c>
      <c r="U737" t="s">
        <v>12952</v>
      </c>
      <c r="V737" t="s">
        <v>12953</v>
      </c>
    </row>
    <row r="738" spans="1:22">
      <c r="A738">
        <f>COUNTIF($B$2:B738,buscaDEPOT!$L$4)</f>
        <v>0</v>
      </c>
      <c r="B738" t="s">
        <v>2496</v>
      </c>
      <c r="C738" t="s">
        <v>12531</v>
      </c>
      <c r="D738" t="s">
        <v>2807</v>
      </c>
      <c r="E738" t="s">
        <v>2808</v>
      </c>
      <c r="F738" t="s">
        <v>10812</v>
      </c>
      <c r="G738" t="s">
        <v>10812</v>
      </c>
      <c r="O738" t="s">
        <v>10812</v>
      </c>
      <c r="P738" t="s">
        <v>12954</v>
      </c>
      <c r="Q738" t="s">
        <v>12955</v>
      </c>
      <c r="S738" t="s">
        <v>12956</v>
      </c>
      <c r="T738" t="s">
        <v>2811</v>
      </c>
      <c r="U738" t="s">
        <v>12957</v>
      </c>
      <c r="V738" t="s">
        <v>2813</v>
      </c>
    </row>
    <row r="739" spans="1:22">
      <c r="A739">
        <f>COUNTIF($B$2:B739,buscaDEPOT!$L$4)</f>
        <v>0</v>
      </c>
      <c r="B739" t="s">
        <v>2496</v>
      </c>
      <c r="C739" t="s">
        <v>12531</v>
      </c>
      <c r="D739" t="s">
        <v>2769</v>
      </c>
      <c r="E739" t="s">
        <v>2770</v>
      </c>
      <c r="F739" t="s">
        <v>10812</v>
      </c>
      <c r="G739" t="s">
        <v>10812</v>
      </c>
      <c r="O739" t="s">
        <v>10812</v>
      </c>
      <c r="P739" t="s">
        <v>12958</v>
      </c>
      <c r="Q739" t="s">
        <v>12959</v>
      </c>
      <c r="S739" t="s">
        <v>12960</v>
      </c>
      <c r="T739" t="s">
        <v>12961</v>
      </c>
      <c r="U739" t="s">
        <v>12962</v>
      </c>
      <c r="V739" t="s">
        <v>2775</v>
      </c>
    </row>
    <row r="740" spans="1:22">
      <c r="A740">
        <f>COUNTIF($B$2:B740,buscaDEPOT!$L$4)</f>
        <v>0</v>
      </c>
      <c r="B740" t="s">
        <v>2496</v>
      </c>
      <c r="C740" t="s">
        <v>12531</v>
      </c>
      <c r="D740" t="s">
        <v>12963</v>
      </c>
      <c r="E740" t="s">
        <v>12964</v>
      </c>
      <c r="M740" t="s">
        <v>10812</v>
      </c>
      <c r="P740" t="s">
        <v>12965</v>
      </c>
      <c r="Q740" t="s">
        <v>12966</v>
      </c>
      <c r="S740" t="s">
        <v>12967</v>
      </c>
      <c r="U740" t="s">
        <v>12968</v>
      </c>
      <c r="V740" t="s">
        <v>12968</v>
      </c>
    </row>
    <row r="741" spans="1:22">
      <c r="A741">
        <f>COUNTIF($B$2:B741,buscaDEPOT!$L$4)</f>
        <v>0</v>
      </c>
      <c r="B741" t="s">
        <v>2496</v>
      </c>
      <c r="C741" t="s">
        <v>12531</v>
      </c>
      <c r="D741" t="s">
        <v>2513</v>
      </c>
      <c r="E741" t="s">
        <v>12969</v>
      </c>
      <c r="O741" t="s">
        <v>10812</v>
      </c>
      <c r="P741" t="s">
        <v>12970</v>
      </c>
      <c r="Q741" t="s">
        <v>12971</v>
      </c>
      <c r="R741" t="s">
        <v>12972</v>
      </c>
      <c r="S741" t="s">
        <v>12716</v>
      </c>
      <c r="T741" t="s">
        <v>12973</v>
      </c>
      <c r="U741" t="s">
        <v>12974</v>
      </c>
      <c r="V741" t="s">
        <v>12975</v>
      </c>
    </row>
    <row r="742" spans="1:22">
      <c r="A742">
        <f>COUNTIF($B$2:B742,buscaDEPOT!$L$4)</f>
        <v>0</v>
      </c>
      <c r="B742" t="s">
        <v>2496</v>
      </c>
      <c r="C742" t="s">
        <v>12531</v>
      </c>
      <c r="D742" t="s">
        <v>12976</v>
      </c>
      <c r="E742" t="s">
        <v>12977</v>
      </c>
      <c r="M742" t="s">
        <v>10812</v>
      </c>
      <c r="P742" t="s">
        <v>12978</v>
      </c>
      <c r="Q742" t="s">
        <v>12979</v>
      </c>
      <c r="S742" t="s">
        <v>12980</v>
      </c>
      <c r="U742" t="s">
        <v>12981</v>
      </c>
      <c r="V742" t="s">
        <v>12982</v>
      </c>
    </row>
    <row r="743" spans="1:22">
      <c r="A743">
        <f>COUNTIF($B$2:B743,buscaDEPOT!$L$4)</f>
        <v>0</v>
      </c>
      <c r="B743" t="s">
        <v>2496</v>
      </c>
      <c r="C743" t="s">
        <v>12531</v>
      </c>
      <c r="D743" t="s">
        <v>2742</v>
      </c>
      <c r="E743" t="s">
        <v>12983</v>
      </c>
      <c r="F743" t="s">
        <v>10812</v>
      </c>
      <c r="G743" t="s">
        <v>10812</v>
      </c>
      <c r="O743" t="s">
        <v>10812</v>
      </c>
      <c r="P743" t="s">
        <v>12984</v>
      </c>
      <c r="Q743" t="s">
        <v>12985</v>
      </c>
      <c r="R743" t="s">
        <v>12986</v>
      </c>
      <c r="S743" t="s">
        <v>12983</v>
      </c>
      <c r="T743" t="s">
        <v>2746</v>
      </c>
      <c r="U743" t="s">
        <v>12987</v>
      </c>
      <c r="V743" t="s">
        <v>12988</v>
      </c>
    </row>
    <row r="744" spans="1:22">
      <c r="A744">
        <f>COUNTIF($B$2:B744,buscaDEPOT!$L$4)</f>
        <v>0</v>
      </c>
      <c r="B744" t="s">
        <v>2496</v>
      </c>
      <c r="C744" t="s">
        <v>12531</v>
      </c>
      <c r="D744" t="s">
        <v>12989</v>
      </c>
      <c r="E744" t="s">
        <v>12990</v>
      </c>
      <c r="M744" t="s">
        <v>10812</v>
      </c>
      <c r="P744" t="s">
        <v>12991</v>
      </c>
      <c r="Q744" t="s">
        <v>12992</v>
      </c>
      <c r="R744" t="s">
        <v>12993</v>
      </c>
      <c r="S744" t="s">
        <v>12983</v>
      </c>
      <c r="U744" t="s">
        <v>12994</v>
      </c>
      <c r="V744" t="s">
        <v>12994</v>
      </c>
    </row>
    <row r="745" spans="1:22">
      <c r="A745">
        <f>COUNTIF($B$2:B745,buscaDEPOT!$L$4)</f>
        <v>0</v>
      </c>
      <c r="B745" t="s">
        <v>2496</v>
      </c>
      <c r="C745" t="s">
        <v>12531</v>
      </c>
      <c r="D745" t="s">
        <v>12995</v>
      </c>
      <c r="E745" t="s">
        <v>12996</v>
      </c>
      <c r="M745" t="s">
        <v>10812</v>
      </c>
      <c r="P745" t="s">
        <v>12997</v>
      </c>
      <c r="Q745" t="s">
        <v>12998</v>
      </c>
      <c r="R745" t="s">
        <v>12999</v>
      </c>
      <c r="S745" t="s">
        <v>13000</v>
      </c>
      <c r="U745" t="s">
        <v>13001</v>
      </c>
      <c r="V745" t="s">
        <v>13002</v>
      </c>
    </row>
    <row r="746" spans="1:22">
      <c r="A746">
        <f>COUNTIF($B$2:B746,buscaDEPOT!$L$4)</f>
        <v>0</v>
      </c>
      <c r="B746" t="s">
        <v>2496</v>
      </c>
      <c r="C746" t="s">
        <v>12531</v>
      </c>
      <c r="D746" t="s">
        <v>13003</v>
      </c>
      <c r="E746" t="s">
        <v>13004</v>
      </c>
      <c r="I746" t="s">
        <v>10812</v>
      </c>
      <c r="P746" t="s">
        <v>13005</v>
      </c>
      <c r="Q746" t="s">
        <v>13006</v>
      </c>
      <c r="S746" t="s">
        <v>12983</v>
      </c>
      <c r="T746" t="s">
        <v>2746</v>
      </c>
      <c r="U746" t="s">
        <v>12987</v>
      </c>
      <c r="V746" t="s">
        <v>12988</v>
      </c>
    </row>
    <row r="747" spans="1:22">
      <c r="A747">
        <f>COUNTIF($B$2:B747,buscaDEPOT!$L$4)</f>
        <v>0</v>
      </c>
      <c r="B747" t="s">
        <v>2496</v>
      </c>
      <c r="C747" t="s">
        <v>12531</v>
      </c>
      <c r="D747" t="s">
        <v>2734</v>
      </c>
      <c r="E747" t="s">
        <v>2735</v>
      </c>
      <c r="F747" t="s">
        <v>10812</v>
      </c>
      <c r="G747" t="s">
        <v>10812</v>
      </c>
      <c r="O747" t="s">
        <v>10812</v>
      </c>
      <c r="P747" t="s">
        <v>13007</v>
      </c>
      <c r="Q747" t="s">
        <v>13008</v>
      </c>
      <c r="R747" t="s">
        <v>13009</v>
      </c>
      <c r="S747" t="s">
        <v>2735</v>
      </c>
      <c r="T747" t="s">
        <v>2739</v>
      </c>
      <c r="U747" t="s">
        <v>13010</v>
      </c>
      <c r="V747" t="s">
        <v>13011</v>
      </c>
    </row>
    <row r="748" spans="1:22">
      <c r="A748">
        <f>COUNTIF($B$2:B748,buscaDEPOT!$L$4)</f>
        <v>0</v>
      </c>
      <c r="B748" t="s">
        <v>2496</v>
      </c>
      <c r="C748" t="s">
        <v>12531</v>
      </c>
      <c r="D748" t="s">
        <v>13012</v>
      </c>
      <c r="E748" t="s">
        <v>13013</v>
      </c>
      <c r="M748" t="s">
        <v>10812</v>
      </c>
      <c r="P748" t="s">
        <v>13014</v>
      </c>
      <c r="Q748" t="s">
        <v>13015</v>
      </c>
      <c r="R748" t="s">
        <v>13016</v>
      </c>
      <c r="S748" t="s">
        <v>13017</v>
      </c>
      <c r="U748" t="s">
        <v>13018</v>
      </c>
      <c r="V748" t="s">
        <v>13018</v>
      </c>
    </row>
    <row r="749" spans="1:22">
      <c r="A749">
        <f>COUNTIF($B$2:B749,buscaDEPOT!$L$4)</f>
        <v>0</v>
      </c>
      <c r="B749" t="s">
        <v>2496</v>
      </c>
      <c r="C749" t="s">
        <v>12531</v>
      </c>
      <c r="D749" t="s">
        <v>2674</v>
      </c>
      <c r="E749" t="s">
        <v>2675</v>
      </c>
      <c r="F749" t="s">
        <v>10812</v>
      </c>
      <c r="G749" t="s">
        <v>10812</v>
      </c>
      <c r="O749" t="s">
        <v>10812</v>
      </c>
      <c r="P749" t="s">
        <v>13019</v>
      </c>
      <c r="Q749" t="s">
        <v>13020</v>
      </c>
      <c r="S749" t="s">
        <v>13021</v>
      </c>
      <c r="T749" t="s">
        <v>2679</v>
      </c>
      <c r="U749" t="s">
        <v>13022</v>
      </c>
      <c r="V749" t="s">
        <v>2681</v>
      </c>
    </row>
    <row r="750" spans="1:22">
      <c r="A750">
        <f>COUNTIF($B$2:B750,buscaDEPOT!$L$4)</f>
        <v>0</v>
      </c>
      <c r="B750" t="s">
        <v>2496</v>
      </c>
      <c r="C750" t="s">
        <v>12531</v>
      </c>
      <c r="D750" t="s">
        <v>2718</v>
      </c>
      <c r="E750" t="s">
        <v>2719</v>
      </c>
      <c r="F750" t="s">
        <v>10812</v>
      </c>
      <c r="G750" t="s">
        <v>10812</v>
      </c>
      <c r="O750" t="s">
        <v>10812</v>
      </c>
      <c r="P750" t="s">
        <v>13023</v>
      </c>
      <c r="Q750" t="s">
        <v>13024</v>
      </c>
      <c r="R750" t="s">
        <v>13025</v>
      </c>
      <c r="S750" t="s">
        <v>2719</v>
      </c>
      <c r="T750" t="s">
        <v>13026</v>
      </c>
      <c r="U750" t="s">
        <v>13027</v>
      </c>
      <c r="V750" t="s">
        <v>2724</v>
      </c>
    </row>
    <row r="751" spans="1:22">
      <c r="A751">
        <f>COUNTIF($B$2:B751,buscaDEPOT!$L$4)</f>
        <v>0</v>
      </c>
      <c r="B751" t="s">
        <v>2496</v>
      </c>
      <c r="C751" t="s">
        <v>12531</v>
      </c>
      <c r="D751" t="s">
        <v>13028</v>
      </c>
      <c r="E751" t="s">
        <v>13029</v>
      </c>
      <c r="M751" t="s">
        <v>10812</v>
      </c>
      <c r="P751" t="s">
        <v>13030</v>
      </c>
      <c r="S751" t="s">
        <v>13031</v>
      </c>
      <c r="U751" t="s">
        <v>13032</v>
      </c>
      <c r="V751" t="s">
        <v>13032</v>
      </c>
    </row>
    <row r="752" spans="1:22">
      <c r="A752">
        <f>COUNTIF($B$2:B752,buscaDEPOT!$L$4)</f>
        <v>0</v>
      </c>
      <c r="B752" t="s">
        <v>2496</v>
      </c>
      <c r="C752" t="s">
        <v>12531</v>
      </c>
      <c r="D752" t="s">
        <v>13033</v>
      </c>
      <c r="E752" t="s">
        <v>13034</v>
      </c>
      <c r="M752" t="s">
        <v>10812</v>
      </c>
      <c r="P752" t="s">
        <v>13035</v>
      </c>
      <c r="Q752" t="s">
        <v>13036</v>
      </c>
      <c r="R752" t="s">
        <v>13037</v>
      </c>
      <c r="S752" t="s">
        <v>13038</v>
      </c>
      <c r="U752" t="s">
        <v>13039</v>
      </c>
      <c r="V752" t="s">
        <v>13040</v>
      </c>
    </row>
    <row r="753" spans="1:22">
      <c r="A753">
        <f>COUNTIF($B$2:B753,buscaDEPOT!$L$4)</f>
        <v>0</v>
      </c>
      <c r="B753" t="s">
        <v>2496</v>
      </c>
      <c r="C753" t="s">
        <v>12531</v>
      </c>
      <c r="D753" t="s">
        <v>13041</v>
      </c>
      <c r="E753" t="s">
        <v>13042</v>
      </c>
      <c r="M753" t="s">
        <v>10812</v>
      </c>
      <c r="P753" t="s">
        <v>13043</v>
      </c>
      <c r="Q753" t="s">
        <v>13044</v>
      </c>
      <c r="R753" t="s">
        <v>13045</v>
      </c>
      <c r="S753" t="s">
        <v>13046</v>
      </c>
      <c r="U753" t="s">
        <v>13047</v>
      </c>
      <c r="V753" t="s">
        <v>13048</v>
      </c>
    </row>
    <row r="754" spans="1:22">
      <c r="A754">
        <f>COUNTIF($B$2:B754,buscaDEPOT!$L$4)</f>
        <v>0</v>
      </c>
      <c r="B754" t="s">
        <v>2496</v>
      </c>
      <c r="C754" t="s">
        <v>12531</v>
      </c>
      <c r="D754" t="s">
        <v>13049</v>
      </c>
      <c r="E754" t="s">
        <v>13050</v>
      </c>
      <c r="M754" t="s">
        <v>10812</v>
      </c>
      <c r="P754" t="s">
        <v>13051</v>
      </c>
      <c r="S754" t="s">
        <v>13052</v>
      </c>
      <c r="U754" t="s">
        <v>13053</v>
      </c>
      <c r="V754" t="s">
        <v>13053</v>
      </c>
    </row>
    <row r="755" spans="1:22">
      <c r="A755">
        <f>COUNTIF($B$2:B755,buscaDEPOT!$L$4)</f>
        <v>0</v>
      </c>
      <c r="B755" t="s">
        <v>2496</v>
      </c>
      <c r="C755" t="s">
        <v>12531</v>
      </c>
      <c r="D755" t="s">
        <v>2756</v>
      </c>
      <c r="E755" t="s">
        <v>2757</v>
      </c>
      <c r="F755" t="s">
        <v>10812</v>
      </c>
      <c r="G755" t="s">
        <v>10812</v>
      </c>
      <c r="O755" t="s">
        <v>10812</v>
      </c>
      <c r="P755" t="s">
        <v>13054</v>
      </c>
      <c r="S755" t="s">
        <v>2757</v>
      </c>
      <c r="T755" t="s">
        <v>2759</v>
      </c>
      <c r="U755" t="s">
        <v>13055</v>
      </c>
      <c r="V755" t="s">
        <v>13056</v>
      </c>
    </row>
    <row r="756" spans="1:22">
      <c r="A756">
        <f>COUNTIF($B$2:B756,buscaDEPOT!$L$4)</f>
        <v>0</v>
      </c>
      <c r="B756" t="s">
        <v>2496</v>
      </c>
      <c r="C756" t="s">
        <v>12531</v>
      </c>
      <c r="D756" t="s">
        <v>2704</v>
      </c>
      <c r="E756" t="s">
        <v>2705</v>
      </c>
      <c r="F756" t="s">
        <v>10812</v>
      </c>
      <c r="G756" t="s">
        <v>10812</v>
      </c>
      <c r="O756" t="s">
        <v>10812</v>
      </c>
      <c r="P756" t="s">
        <v>13057</v>
      </c>
      <c r="Q756" t="s">
        <v>13058</v>
      </c>
      <c r="R756" t="s">
        <v>13059</v>
      </c>
      <c r="S756" t="s">
        <v>2705</v>
      </c>
      <c r="T756" t="s">
        <v>2709</v>
      </c>
      <c r="U756" t="s">
        <v>2710</v>
      </c>
      <c r="V756" t="s">
        <v>2711</v>
      </c>
    </row>
    <row r="757" spans="1:22">
      <c r="A757">
        <f>COUNTIF($B$2:B757,buscaDEPOT!$L$4)</f>
        <v>0</v>
      </c>
      <c r="B757" t="s">
        <v>2496</v>
      </c>
      <c r="C757" t="s">
        <v>12531</v>
      </c>
      <c r="D757" t="s">
        <v>13060</v>
      </c>
      <c r="E757" t="s">
        <v>13061</v>
      </c>
      <c r="M757" t="s">
        <v>10812</v>
      </c>
      <c r="P757" t="s">
        <v>13062</v>
      </c>
      <c r="Q757" t="s">
        <v>13063</v>
      </c>
      <c r="S757" t="s">
        <v>13064</v>
      </c>
      <c r="U757" t="s">
        <v>13065</v>
      </c>
      <c r="V757" t="s">
        <v>13066</v>
      </c>
    </row>
    <row r="758" spans="1:22">
      <c r="A758">
        <f>COUNTIF($B$2:B758,buscaDEPOT!$L$4)</f>
        <v>0</v>
      </c>
      <c r="B758" t="s">
        <v>2496</v>
      </c>
      <c r="C758" t="s">
        <v>12531</v>
      </c>
      <c r="D758" t="s">
        <v>13067</v>
      </c>
      <c r="E758" t="s">
        <v>13068</v>
      </c>
      <c r="M758" t="s">
        <v>10812</v>
      </c>
      <c r="P758" t="s">
        <v>13069</v>
      </c>
      <c r="Q758" t="s">
        <v>13070</v>
      </c>
      <c r="R758" t="s">
        <v>13071</v>
      </c>
      <c r="S758" t="s">
        <v>13072</v>
      </c>
      <c r="U758" t="s">
        <v>13073</v>
      </c>
      <c r="V758" t="s">
        <v>13073</v>
      </c>
    </row>
    <row r="759" spans="1:22">
      <c r="A759">
        <f>COUNTIF($B$2:B759,buscaDEPOT!$L$4)</f>
        <v>0</v>
      </c>
      <c r="B759" t="s">
        <v>2496</v>
      </c>
      <c r="C759" t="s">
        <v>12531</v>
      </c>
      <c r="D759" t="s">
        <v>13074</v>
      </c>
      <c r="E759" t="s">
        <v>13075</v>
      </c>
      <c r="I759" t="s">
        <v>10812</v>
      </c>
      <c r="P759" t="s">
        <v>13076</v>
      </c>
      <c r="S759" t="s">
        <v>13077</v>
      </c>
      <c r="U759" t="s">
        <v>13078</v>
      </c>
      <c r="V759" t="s">
        <v>13078</v>
      </c>
    </row>
    <row r="760" spans="1:22">
      <c r="A760">
        <f>COUNTIF($B$2:B760,buscaDEPOT!$L$4)</f>
        <v>0</v>
      </c>
      <c r="B760" t="s">
        <v>2496</v>
      </c>
      <c r="C760" t="s">
        <v>12531</v>
      </c>
      <c r="D760" t="s">
        <v>13079</v>
      </c>
      <c r="E760" t="s">
        <v>13080</v>
      </c>
      <c r="M760" t="s">
        <v>10812</v>
      </c>
      <c r="P760" t="s">
        <v>13081</v>
      </c>
      <c r="S760" t="s">
        <v>13082</v>
      </c>
      <c r="U760" t="s">
        <v>13083</v>
      </c>
      <c r="V760" t="s">
        <v>13084</v>
      </c>
    </row>
    <row r="761" spans="1:22">
      <c r="A761">
        <f>COUNTIF($B$2:B761,buscaDEPOT!$L$4)</f>
        <v>0</v>
      </c>
      <c r="B761" t="s">
        <v>2496</v>
      </c>
      <c r="C761" t="s">
        <v>12531</v>
      </c>
      <c r="D761" t="s">
        <v>2688</v>
      </c>
      <c r="E761" t="s">
        <v>2689</v>
      </c>
      <c r="F761" t="s">
        <v>10812</v>
      </c>
      <c r="G761" t="s">
        <v>10812</v>
      </c>
      <c r="O761" t="s">
        <v>10812</v>
      </c>
      <c r="P761" t="s">
        <v>2690</v>
      </c>
      <c r="Q761" t="s">
        <v>2691</v>
      </c>
      <c r="S761" t="s">
        <v>2689</v>
      </c>
      <c r="T761" t="s">
        <v>2692</v>
      </c>
      <c r="U761" t="s">
        <v>2693</v>
      </c>
      <c r="V761" t="s">
        <v>2694</v>
      </c>
    </row>
    <row r="762" spans="1:22">
      <c r="A762">
        <f>COUNTIF($B$2:B762,buscaDEPOT!$L$4)</f>
        <v>0</v>
      </c>
      <c r="B762" t="s">
        <v>2496</v>
      </c>
      <c r="C762" t="s">
        <v>12531</v>
      </c>
      <c r="D762" t="s">
        <v>13085</v>
      </c>
      <c r="E762" t="s">
        <v>13086</v>
      </c>
      <c r="M762" t="s">
        <v>10812</v>
      </c>
      <c r="P762" t="s">
        <v>13087</v>
      </c>
      <c r="Q762" t="s">
        <v>13088</v>
      </c>
      <c r="S762" t="s">
        <v>13089</v>
      </c>
      <c r="U762" t="s">
        <v>13090</v>
      </c>
      <c r="V762" t="s">
        <v>13091</v>
      </c>
    </row>
    <row r="763" spans="1:22">
      <c r="A763">
        <f>COUNTIF($B$2:B763,buscaDEPOT!$L$4)</f>
        <v>0</v>
      </c>
      <c r="B763" t="s">
        <v>2496</v>
      </c>
      <c r="C763" t="s">
        <v>12531</v>
      </c>
      <c r="D763" t="s">
        <v>13092</v>
      </c>
      <c r="E763" t="s">
        <v>13093</v>
      </c>
      <c r="M763" t="s">
        <v>10812</v>
      </c>
      <c r="P763" t="s">
        <v>13094</v>
      </c>
      <c r="S763" t="s">
        <v>13077</v>
      </c>
      <c r="U763" t="s">
        <v>13095</v>
      </c>
      <c r="V763" t="s">
        <v>13096</v>
      </c>
    </row>
    <row r="764" spans="1:22">
      <c r="A764">
        <f>COUNTIF($B$2:B764,buscaDEPOT!$L$4)</f>
        <v>0</v>
      </c>
      <c r="B764" t="s">
        <v>2496</v>
      </c>
      <c r="C764" t="s">
        <v>12531</v>
      </c>
      <c r="D764" t="s">
        <v>2682</v>
      </c>
      <c r="E764" t="s">
        <v>2683</v>
      </c>
      <c r="F764" t="s">
        <v>10812</v>
      </c>
      <c r="G764" t="s">
        <v>10812</v>
      </c>
      <c r="P764" t="s">
        <v>13097</v>
      </c>
      <c r="Q764" t="s">
        <v>2685</v>
      </c>
      <c r="R764" t="s">
        <v>2683</v>
      </c>
      <c r="S764" t="s">
        <v>2683</v>
      </c>
      <c r="T764" t="s">
        <v>2686</v>
      </c>
      <c r="U764" t="s">
        <v>13098</v>
      </c>
      <c r="V764" t="s">
        <v>13099</v>
      </c>
    </row>
    <row r="765" spans="1:22">
      <c r="A765">
        <f>COUNTIF($B$2:B765,buscaDEPOT!$L$4)</f>
        <v>0</v>
      </c>
      <c r="B765" t="s">
        <v>2496</v>
      </c>
      <c r="C765" t="s">
        <v>12531</v>
      </c>
      <c r="D765" t="s">
        <v>13100</v>
      </c>
      <c r="E765" t="s">
        <v>13101</v>
      </c>
      <c r="M765" t="s">
        <v>10812</v>
      </c>
      <c r="P765" t="s">
        <v>13102</v>
      </c>
      <c r="Q765" t="s">
        <v>13103</v>
      </c>
      <c r="R765" t="s">
        <v>13104</v>
      </c>
      <c r="S765" t="s">
        <v>13105</v>
      </c>
      <c r="U765" t="s">
        <v>13106</v>
      </c>
      <c r="V765" t="s">
        <v>13106</v>
      </c>
    </row>
    <row r="766" spans="1:22">
      <c r="A766">
        <f>COUNTIF($B$2:B766,buscaDEPOT!$L$4)</f>
        <v>0</v>
      </c>
      <c r="B766" t="s">
        <v>2496</v>
      </c>
      <c r="C766" t="s">
        <v>12531</v>
      </c>
      <c r="D766" t="s">
        <v>2762</v>
      </c>
      <c r="E766" t="s">
        <v>2763</v>
      </c>
      <c r="F766" t="s">
        <v>10812</v>
      </c>
      <c r="G766" t="s">
        <v>10812</v>
      </c>
      <c r="O766" t="s">
        <v>10812</v>
      </c>
      <c r="P766" t="s">
        <v>13107</v>
      </c>
      <c r="Q766" t="s">
        <v>13108</v>
      </c>
      <c r="R766" t="s">
        <v>13109</v>
      </c>
      <c r="S766" t="s">
        <v>13110</v>
      </c>
      <c r="T766" t="s">
        <v>13111</v>
      </c>
      <c r="U766" t="s">
        <v>13112</v>
      </c>
      <c r="V766" t="s">
        <v>13113</v>
      </c>
    </row>
    <row r="767" spans="1:22">
      <c r="A767">
        <f>COUNTIF($B$2:B767,buscaDEPOT!$L$4)</f>
        <v>0</v>
      </c>
      <c r="B767" t="s">
        <v>2496</v>
      </c>
      <c r="C767" t="s">
        <v>12531</v>
      </c>
      <c r="D767" t="s">
        <v>13114</v>
      </c>
      <c r="E767" t="s">
        <v>13115</v>
      </c>
      <c r="M767" t="s">
        <v>10812</v>
      </c>
      <c r="P767" t="s">
        <v>13116</v>
      </c>
      <c r="S767" t="s">
        <v>13117</v>
      </c>
      <c r="U767" t="s">
        <v>13118</v>
      </c>
      <c r="V767" t="s">
        <v>13118</v>
      </c>
    </row>
    <row r="768" spans="1:22">
      <c r="A768">
        <f>COUNTIF($B$2:B768,buscaDEPOT!$L$4)</f>
        <v>0</v>
      </c>
      <c r="B768" t="s">
        <v>2814</v>
      </c>
      <c r="C768" t="s">
        <v>13119</v>
      </c>
      <c r="D768" t="s">
        <v>2840</v>
      </c>
      <c r="E768" t="s">
        <v>2841</v>
      </c>
      <c r="F768" t="s">
        <v>10812</v>
      </c>
      <c r="G768" t="s">
        <v>10812</v>
      </c>
      <c r="P768" t="s">
        <v>13120</v>
      </c>
      <c r="S768" t="s">
        <v>2841</v>
      </c>
      <c r="U768" t="s">
        <v>13121</v>
      </c>
      <c r="V768" t="s">
        <v>13121</v>
      </c>
    </row>
    <row r="769" spans="1:22">
      <c r="A769">
        <f>COUNTIF($B$2:B769,buscaDEPOT!$L$4)</f>
        <v>0</v>
      </c>
      <c r="B769" t="s">
        <v>2814</v>
      </c>
      <c r="C769" t="s">
        <v>13119</v>
      </c>
      <c r="D769" t="s">
        <v>2821</v>
      </c>
      <c r="E769" t="s">
        <v>2819</v>
      </c>
      <c r="F769" t="s">
        <v>10812</v>
      </c>
      <c r="G769" t="s">
        <v>10812</v>
      </c>
      <c r="O769" t="s">
        <v>10812</v>
      </c>
      <c r="P769" t="s">
        <v>13122</v>
      </c>
      <c r="S769" t="s">
        <v>2843</v>
      </c>
      <c r="U769" t="s">
        <v>13123</v>
      </c>
      <c r="V769" t="s">
        <v>13123</v>
      </c>
    </row>
    <row r="770" spans="1:22">
      <c r="A770">
        <f>COUNTIF($B$2:B770,buscaDEPOT!$L$4)</f>
        <v>0</v>
      </c>
      <c r="B770" t="s">
        <v>2814</v>
      </c>
      <c r="C770" t="s">
        <v>13119</v>
      </c>
      <c r="D770" t="s">
        <v>2816</v>
      </c>
      <c r="E770" t="s">
        <v>2817</v>
      </c>
      <c r="F770" t="s">
        <v>10812</v>
      </c>
      <c r="G770" t="s">
        <v>10812</v>
      </c>
      <c r="P770" t="s">
        <v>13124</v>
      </c>
      <c r="Q770" t="s">
        <v>13125</v>
      </c>
      <c r="S770" t="s">
        <v>13126</v>
      </c>
      <c r="U770" t="s">
        <v>13127</v>
      </c>
      <c r="V770" t="s">
        <v>13127</v>
      </c>
    </row>
    <row r="771" spans="1:22">
      <c r="A771">
        <f>COUNTIF($B$2:B771,buscaDEPOT!$L$4)</f>
        <v>0</v>
      </c>
      <c r="B771" t="s">
        <v>2814</v>
      </c>
      <c r="C771" t="s">
        <v>13119</v>
      </c>
      <c r="D771" t="s">
        <v>2822</v>
      </c>
      <c r="E771" t="s">
        <v>2823</v>
      </c>
      <c r="F771" t="s">
        <v>10812</v>
      </c>
      <c r="G771" t="s">
        <v>10812</v>
      </c>
      <c r="P771" t="s">
        <v>13128</v>
      </c>
      <c r="S771" t="s">
        <v>2824</v>
      </c>
      <c r="U771" t="s">
        <v>13129</v>
      </c>
      <c r="V771" t="s">
        <v>13129</v>
      </c>
    </row>
    <row r="772" spans="1:22">
      <c r="A772">
        <f>COUNTIF($B$2:B772,buscaDEPOT!$L$4)</f>
        <v>0</v>
      </c>
      <c r="B772" t="s">
        <v>2814</v>
      </c>
      <c r="C772" t="s">
        <v>13119</v>
      </c>
      <c r="D772" t="s">
        <v>2827</v>
      </c>
      <c r="E772" t="s">
        <v>2828</v>
      </c>
      <c r="F772" t="s">
        <v>10812</v>
      </c>
      <c r="G772" t="s">
        <v>10812</v>
      </c>
      <c r="P772" t="s">
        <v>2829</v>
      </c>
      <c r="Q772" t="s">
        <v>13130</v>
      </c>
      <c r="S772" t="s">
        <v>2828</v>
      </c>
      <c r="U772" t="s">
        <v>13121</v>
      </c>
      <c r="V772" t="s">
        <v>13121</v>
      </c>
    </row>
    <row r="773" spans="1:22">
      <c r="A773">
        <f>COUNTIF($B$2:B773,buscaDEPOT!$L$4)</f>
        <v>0</v>
      </c>
      <c r="B773" t="s">
        <v>2814</v>
      </c>
      <c r="C773" t="s">
        <v>13119</v>
      </c>
      <c r="D773" t="s">
        <v>2832</v>
      </c>
      <c r="E773" t="s">
        <v>2833</v>
      </c>
      <c r="F773" t="s">
        <v>10812</v>
      </c>
      <c r="G773" t="s">
        <v>10812</v>
      </c>
      <c r="P773" t="s">
        <v>13131</v>
      </c>
      <c r="S773" t="s">
        <v>2833</v>
      </c>
      <c r="U773" t="s">
        <v>13132</v>
      </c>
      <c r="V773" t="s">
        <v>13132</v>
      </c>
    </row>
    <row r="774" spans="1:22">
      <c r="A774">
        <f>COUNTIF($B$2:B774,buscaDEPOT!$L$4)</f>
        <v>0</v>
      </c>
      <c r="B774" t="s">
        <v>2814</v>
      </c>
      <c r="C774" t="s">
        <v>13119</v>
      </c>
      <c r="D774" t="s">
        <v>2836</v>
      </c>
      <c r="E774" t="s">
        <v>2837</v>
      </c>
      <c r="F774" t="s">
        <v>10812</v>
      </c>
      <c r="G774" t="s">
        <v>10812</v>
      </c>
      <c r="P774" t="s">
        <v>2838</v>
      </c>
      <c r="S774" t="s">
        <v>2837</v>
      </c>
      <c r="U774" t="s">
        <v>13133</v>
      </c>
      <c r="V774" t="s">
        <v>13133</v>
      </c>
    </row>
    <row r="775" spans="1:22">
      <c r="A775">
        <f>COUNTIF($B$2:B775,buscaDEPOT!$L$4)</f>
        <v>0</v>
      </c>
      <c r="B775" t="s">
        <v>2846</v>
      </c>
      <c r="C775" t="s">
        <v>13134</v>
      </c>
      <c r="D775" t="s">
        <v>2854</v>
      </c>
      <c r="E775" t="s">
        <v>2855</v>
      </c>
      <c r="F775" t="s">
        <v>10812</v>
      </c>
      <c r="G775" t="s">
        <v>10812</v>
      </c>
      <c r="P775" t="s">
        <v>13135</v>
      </c>
      <c r="Q775" t="s">
        <v>13136</v>
      </c>
      <c r="R775" t="s">
        <v>13137</v>
      </c>
      <c r="S775" t="s">
        <v>13137</v>
      </c>
      <c r="U775" t="s">
        <v>13138</v>
      </c>
      <c r="V775" t="s">
        <v>13139</v>
      </c>
    </row>
    <row r="776" spans="1:22">
      <c r="A776">
        <f>COUNTIF($B$2:B776,buscaDEPOT!$L$4)</f>
        <v>0</v>
      </c>
      <c r="B776" t="s">
        <v>2846</v>
      </c>
      <c r="C776" t="s">
        <v>13134</v>
      </c>
      <c r="D776" t="s">
        <v>2848</v>
      </c>
      <c r="E776" t="s">
        <v>2849</v>
      </c>
      <c r="F776" t="s">
        <v>10812</v>
      </c>
      <c r="G776" t="s">
        <v>10812</v>
      </c>
      <c r="O776" t="s">
        <v>10812</v>
      </c>
      <c r="P776" t="s">
        <v>2850</v>
      </c>
      <c r="Q776" t="s">
        <v>2851</v>
      </c>
      <c r="S776" t="s">
        <v>2849</v>
      </c>
      <c r="U776" t="s">
        <v>2859</v>
      </c>
      <c r="V776" t="s">
        <v>2860</v>
      </c>
    </row>
    <row r="777" spans="1:22">
      <c r="A777">
        <f>COUNTIF($B$2:B777,buscaDEPOT!$L$4)</f>
        <v>0</v>
      </c>
      <c r="B777" t="s">
        <v>2861</v>
      </c>
      <c r="C777" t="s">
        <v>13140</v>
      </c>
      <c r="D777" t="s">
        <v>2863</v>
      </c>
      <c r="E777" t="s">
        <v>2864</v>
      </c>
      <c r="F777" t="s">
        <v>10812</v>
      </c>
      <c r="G777" t="s">
        <v>10812</v>
      </c>
      <c r="O777" t="s">
        <v>10812</v>
      </c>
      <c r="P777" t="s">
        <v>13141</v>
      </c>
      <c r="Q777" t="s">
        <v>13142</v>
      </c>
      <c r="S777" t="s">
        <v>13143</v>
      </c>
      <c r="U777" t="s">
        <v>13144</v>
      </c>
      <c r="V777" t="s">
        <v>13144</v>
      </c>
    </row>
    <row r="778" spans="1:22">
      <c r="A778">
        <f>COUNTIF($B$2:B778,buscaDEPOT!$L$4)</f>
        <v>0</v>
      </c>
      <c r="B778" t="s">
        <v>2869</v>
      </c>
      <c r="C778" t="s">
        <v>13145</v>
      </c>
      <c r="D778" t="s">
        <v>2870</v>
      </c>
      <c r="E778" t="s">
        <v>1735</v>
      </c>
      <c r="F778" t="s">
        <v>10812</v>
      </c>
      <c r="G778" t="s">
        <v>10812</v>
      </c>
      <c r="O778" t="s">
        <v>10812</v>
      </c>
      <c r="P778" t="s">
        <v>2872</v>
      </c>
      <c r="S778" t="s">
        <v>2871</v>
      </c>
      <c r="U778" t="s">
        <v>2873</v>
      </c>
      <c r="V778" t="s">
        <v>2874</v>
      </c>
    </row>
    <row r="779" spans="1:22">
      <c r="A779">
        <f>COUNTIF($B$2:B779,buscaDEPOT!$L$4)</f>
        <v>0</v>
      </c>
      <c r="B779" t="s">
        <v>2875</v>
      </c>
      <c r="C779" t="s">
        <v>13146</v>
      </c>
      <c r="D779" t="s">
        <v>2877</v>
      </c>
      <c r="E779" t="s">
        <v>2876</v>
      </c>
      <c r="F779" t="s">
        <v>10812</v>
      </c>
      <c r="G779" t="s">
        <v>10812</v>
      </c>
      <c r="P779" t="s">
        <v>2878</v>
      </c>
      <c r="Q779" t="s">
        <v>759</v>
      </c>
      <c r="S779" t="s">
        <v>2876</v>
      </c>
      <c r="T779" t="s">
        <v>2879</v>
      </c>
      <c r="U779" t="s">
        <v>13147</v>
      </c>
      <c r="V779" t="s">
        <v>13148</v>
      </c>
    </row>
    <row r="780" spans="1:22">
      <c r="A780">
        <f>COUNTIF($B$2:B780,buscaDEPOT!$L$4)</f>
        <v>0</v>
      </c>
      <c r="B780" t="s">
        <v>2882</v>
      </c>
      <c r="C780" t="s">
        <v>13149</v>
      </c>
      <c r="D780" t="s">
        <v>2884</v>
      </c>
      <c r="E780" t="s">
        <v>2885</v>
      </c>
      <c r="F780" t="s">
        <v>10812</v>
      </c>
      <c r="G780" t="s">
        <v>10812</v>
      </c>
      <c r="I780" t="s">
        <v>10812</v>
      </c>
      <c r="K780" t="s">
        <v>10812</v>
      </c>
      <c r="P780" t="s">
        <v>13150</v>
      </c>
      <c r="Q780" t="s">
        <v>13151</v>
      </c>
      <c r="R780" t="s">
        <v>13152</v>
      </c>
      <c r="S780" t="s">
        <v>2885</v>
      </c>
      <c r="T780" t="s">
        <v>2889</v>
      </c>
      <c r="U780" t="s">
        <v>13153</v>
      </c>
      <c r="V780" t="s">
        <v>13154</v>
      </c>
    </row>
    <row r="781" spans="1:22">
      <c r="A781">
        <f>COUNTIF($B$2:B781,buscaDEPOT!$L$4)</f>
        <v>0</v>
      </c>
      <c r="B781" t="s">
        <v>2882</v>
      </c>
      <c r="C781" t="s">
        <v>13149</v>
      </c>
      <c r="D781" t="s">
        <v>2893</v>
      </c>
      <c r="E781" t="s">
        <v>2894</v>
      </c>
      <c r="F781" t="s">
        <v>10812</v>
      </c>
      <c r="G781" t="s">
        <v>10812</v>
      </c>
      <c r="P781" t="s">
        <v>13155</v>
      </c>
      <c r="Q781" t="s">
        <v>2896</v>
      </c>
      <c r="S781" t="s">
        <v>2894</v>
      </c>
      <c r="T781" t="s">
        <v>2897</v>
      </c>
      <c r="U781" t="s">
        <v>13156</v>
      </c>
      <c r="V781" t="s">
        <v>13157</v>
      </c>
    </row>
    <row r="782" spans="1:22">
      <c r="A782">
        <f>COUNTIF($B$2:B782,buscaDEPOT!$L$4)</f>
        <v>0</v>
      </c>
      <c r="B782" t="s">
        <v>2882</v>
      </c>
      <c r="C782" t="s">
        <v>13149</v>
      </c>
      <c r="D782" t="s">
        <v>2892</v>
      </c>
      <c r="E782" t="s">
        <v>13158</v>
      </c>
      <c r="F782" t="s">
        <v>10812</v>
      </c>
      <c r="G782" t="s">
        <v>10812</v>
      </c>
      <c r="P782" t="s">
        <v>13159</v>
      </c>
      <c r="Q782" t="s">
        <v>2903</v>
      </c>
      <c r="S782" t="s">
        <v>2901</v>
      </c>
      <c r="T782" t="s">
        <v>2904</v>
      </c>
      <c r="U782" t="s">
        <v>13160</v>
      </c>
      <c r="V782" t="s">
        <v>13161</v>
      </c>
    </row>
    <row r="783" spans="1:22">
      <c r="A783">
        <f>COUNTIF($B$2:B783,buscaDEPOT!$L$4)</f>
        <v>0</v>
      </c>
      <c r="B783" t="s">
        <v>2907</v>
      </c>
      <c r="C783" t="s">
        <v>13162</v>
      </c>
      <c r="D783" t="s">
        <v>2957</v>
      </c>
      <c r="E783" t="s">
        <v>2958</v>
      </c>
      <c r="H783" t="s">
        <v>10812</v>
      </c>
      <c r="P783" t="s">
        <v>2960</v>
      </c>
      <c r="Q783" t="s">
        <v>2961</v>
      </c>
      <c r="S783" t="s">
        <v>2959</v>
      </c>
      <c r="T783" t="s">
        <v>2962</v>
      </c>
      <c r="U783" t="s">
        <v>13163</v>
      </c>
      <c r="V783" t="s">
        <v>13164</v>
      </c>
    </row>
    <row r="784" spans="1:22">
      <c r="A784">
        <f>COUNTIF($B$2:B784,buscaDEPOT!$L$4)</f>
        <v>0</v>
      </c>
      <c r="B784" t="s">
        <v>2907</v>
      </c>
      <c r="C784" t="s">
        <v>13162</v>
      </c>
      <c r="D784" t="s">
        <v>2939</v>
      </c>
      <c r="E784" t="s">
        <v>2951</v>
      </c>
      <c r="F784" t="s">
        <v>10812</v>
      </c>
      <c r="G784" t="s">
        <v>10812</v>
      </c>
      <c r="I784" t="s">
        <v>10812</v>
      </c>
      <c r="N784" t="s">
        <v>10812</v>
      </c>
      <c r="O784" t="s">
        <v>10812</v>
      </c>
      <c r="P784" t="s">
        <v>2953</v>
      </c>
      <c r="Q784" t="s">
        <v>2954</v>
      </c>
      <c r="S784" t="s">
        <v>2952</v>
      </c>
      <c r="T784" t="s">
        <v>2955</v>
      </c>
      <c r="U784" t="s">
        <v>13165</v>
      </c>
      <c r="V784" t="s">
        <v>13164</v>
      </c>
    </row>
    <row r="785" spans="1:22">
      <c r="A785">
        <f>COUNTIF($B$2:B785,buscaDEPOT!$L$4)</f>
        <v>0</v>
      </c>
      <c r="B785" t="s">
        <v>2907</v>
      </c>
      <c r="C785" t="s">
        <v>13162</v>
      </c>
      <c r="D785" t="s">
        <v>2946</v>
      </c>
      <c r="E785" t="s">
        <v>2947</v>
      </c>
      <c r="F785" t="s">
        <v>10812</v>
      </c>
      <c r="G785" t="s">
        <v>10812</v>
      </c>
      <c r="P785" t="s">
        <v>2949</v>
      </c>
      <c r="S785" t="s">
        <v>2948</v>
      </c>
      <c r="T785" t="s">
        <v>2950</v>
      </c>
      <c r="U785" t="s">
        <v>13166</v>
      </c>
      <c r="V785" t="s">
        <v>13167</v>
      </c>
    </row>
    <row r="786" spans="1:22">
      <c r="A786">
        <f>COUNTIF($B$2:B786,buscaDEPOT!$L$4)</f>
        <v>0</v>
      </c>
      <c r="B786" t="s">
        <v>2907</v>
      </c>
      <c r="C786" t="s">
        <v>13162</v>
      </c>
      <c r="D786" t="s">
        <v>2909</v>
      </c>
      <c r="E786" t="s">
        <v>2910</v>
      </c>
      <c r="F786" t="s">
        <v>10812</v>
      </c>
      <c r="G786" t="s">
        <v>10812</v>
      </c>
      <c r="N786" t="s">
        <v>10812</v>
      </c>
      <c r="P786" t="s">
        <v>2911</v>
      </c>
      <c r="S786" t="s">
        <v>2910</v>
      </c>
      <c r="T786" t="s">
        <v>2912</v>
      </c>
      <c r="U786" t="s">
        <v>13168</v>
      </c>
      <c r="V786" t="s">
        <v>12485</v>
      </c>
    </row>
    <row r="787" spans="1:22">
      <c r="A787">
        <f>COUNTIF($B$2:B787,buscaDEPOT!$L$4)</f>
        <v>0</v>
      </c>
      <c r="B787" t="s">
        <v>2907</v>
      </c>
      <c r="C787" t="s">
        <v>13162</v>
      </c>
      <c r="D787" t="s">
        <v>2940</v>
      </c>
      <c r="E787" t="s">
        <v>13169</v>
      </c>
      <c r="F787" t="s">
        <v>10812</v>
      </c>
      <c r="G787" t="s">
        <v>10812</v>
      </c>
      <c r="P787" t="s">
        <v>13170</v>
      </c>
      <c r="Q787" t="s">
        <v>13171</v>
      </c>
      <c r="S787" t="s">
        <v>2941</v>
      </c>
      <c r="T787" t="s">
        <v>2944</v>
      </c>
      <c r="U787" t="s">
        <v>13166</v>
      </c>
      <c r="V787" t="s">
        <v>13167</v>
      </c>
    </row>
    <row r="788" spans="1:22">
      <c r="A788">
        <f>COUNTIF($B$2:B788,buscaDEPOT!$L$4)</f>
        <v>0</v>
      </c>
      <c r="B788" t="s">
        <v>2907</v>
      </c>
      <c r="C788" t="s">
        <v>13162</v>
      </c>
      <c r="D788" t="s">
        <v>2964</v>
      </c>
      <c r="E788" t="s">
        <v>13172</v>
      </c>
      <c r="F788" t="s">
        <v>10812</v>
      </c>
      <c r="G788" t="s">
        <v>10812</v>
      </c>
      <c r="P788" t="s">
        <v>13173</v>
      </c>
      <c r="S788" t="s">
        <v>2965</v>
      </c>
      <c r="T788" t="s">
        <v>2967</v>
      </c>
      <c r="U788" t="s">
        <v>13166</v>
      </c>
      <c r="V788" t="s">
        <v>13167</v>
      </c>
    </row>
    <row r="789" spans="1:22">
      <c r="A789">
        <f>COUNTIF($B$2:B789,buscaDEPOT!$L$4)</f>
        <v>0</v>
      </c>
      <c r="B789" t="s">
        <v>2907</v>
      </c>
      <c r="C789" t="s">
        <v>13162</v>
      </c>
      <c r="D789" t="s">
        <v>2935</v>
      </c>
      <c r="E789" t="s">
        <v>13174</v>
      </c>
      <c r="F789" t="s">
        <v>10812</v>
      </c>
      <c r="G789" t="s">
        <v>10812</v>
      </c>
      <c r="P789" t="s">
        <v>13175</v>
      </c>
      <c r="S789" t="s">
        <v>2936</v>
      </c>
      <c r="T789" t="s">
        <v>2938</v>
      </c>
      <c r="U789" t="s">
        <v>13166</v>
      </c>
      <c r="V789" t="s">
        <v>13176</v>
      </c>
    </row>
    <row r="790" spans="1:22">
      <c r="A790">
        <f>COUNTIF($B$2:B790,buscaDEPOT!$L$4)</f>
        <v>0</v>
      </c>
      <c r="B790" t="s">
        <v>2907</v>
      </c>
      <c r="C790" t="s">
        <v>13162</v>
      </c>
      <c r="D790" t="s">
        <v>2928</v>
      </c>
      <c r="E790" t="s">
        <v>2929</v>
      </c>
      <c r="F790" t="s">
        <v>10812</v>
      </c>
      <c r="G790" t="s">
        <v>10812</v>
      </c>
      <c r="N790" t="s">
        <v>10812</v>
      </c>
      <c r="O790" t="s">
        <v>10812</v>
      </c>
      <c r="P790" t="s">
        <v>2930</v>
      </c>
      <c r="Q790" t="s">
        <v>13177</v>
      </c>
      <c r="S790" t="s">
        <v>2929</v>
      </c>
      <c r="T790" t="s">
        <v>2932</v>
      </c>
      <c r="U790" t="s">
        <v>13165</v>
      </c>
      <c r="V790" t="s">
        <v>13164</v>
      </c>
    </row>
    <row r="791" spans="1:22">
      <c r="A791">
        <f>COUNTIF($B$2:B791,buscaDEPOT!$L$4)</f>
        <v>0</v>
      </c>
      <c r="B791" t="s">
        <v>2907</v>
      </c>
      <c r="C791" t="s">
        <v>13162</v>
      </c>
      <c r="D791" t="s">
        <v>2914</v>
      </c>
      <c r="E791" t="s">
        <v>2921</v>
      </c>
      <c r="F791" t="s">
        <v>10812</v>
      </c>
      <c r="G791" t="s">
        <v>10812</v>
      </c>
      <c r="I791" t="s">
        <v>10812</v>
      </c>
      <c r="M791" t="s">
        <v>10812</v>
      </c>
      <c r="N791" t="s">
        <v>10812</v>
      </c>
      <c r="O791" t="s">
        <v>10812</v>
      </c>
      <c r="P791" t="s">
        <v>2923</v>
      </c>
      <c r="Q791" t="s">
        <v>2924</v>
      </c>
      <c r="S791" t="s">
        <v>2922</v>
      </c>
      <c r="T791" t="s">
        <v>2925</v>
      </c>
      <c r="U791" t="s">
        <v>13165</v>
      </c>
      <c r="V791" t="s">
        <v>13164</v>
      </c>
    </row>
    <row r="792" spans="1:22">
      <c r="A792">
        <f>COUNTIF($B$2:B792,buscaDEPOT!$L$4)</f>
        <v>0</v>
      </c>
      <c r="B792" t="s">
        <v>2907</v>
      </c>
      <c r="C792" t="s">
        <v>13162</v>
      </c>
      <c r="D792" t="s">
        <v>2915</v>
      </c>
      <c r="E792" t="s">
        <v>13178</v>
      </c>
      <c r="F792" t="s">
        <v>10812</v>
      </c>
      <c r="G792" t="s">
        <v>10812</v>
      </c>
      <c r="P792" t="s">
        <v>13179</v>
      </c>
      <c r="S792" t="s">
        <v>2916</v>
      </c>
      <c r="T792" t="s">
        <v>2918</v>
      </c>
      <c r="U792" t="s">
        <v>13166</v>
      </c>
      <c r="V792" t="s">
        <v>13176</v>
      </c>
    </row>
    <row r="793" spans="1:22">
      <c r="A793">
        <f>COUNTIF($B$2:B793,buscaDEPOT!$L$4)</f>
        <v>0</v>
      </c>
      <c r="B793" t="s">
        <v>2968</v>
      </c>
      <c r="C793" t="s">
        <v>13180</v>
      </c>
      <c r="D793" t="s">
        <v>13181</v>
      </c>
      <c r="E793" t="s">
        <v>13182</v>
      </c>
      <c r="P793" t="s">
        <v>13183</v>
      </c>
      <c r="S793" t="s">
        <v>13184</v>
      </c>
      <c r="T793" t="s">
        <v>3100</v>
      </c>
      <c r="U793" t="s">
        <v>13185</v>
      </c>
      <c r="V793" t="s">
        <v>12485</v>
      </c>
    </row>
    <row r="794" spans="1:22">
      <c r="A794">
        <f>COUNTIF($B$2:B794,buscaDEPOT!$L$4)</f>
        <v>0</v>
      </c>
      <c r="B794" t="s">
        <v>2968</v>
      </c>
      <c r="C794" t="s">
        <v>13180</v>
      </c>
      <c r="D794" t="s">
        <v>3096</v>
      </c>
      <c r="E794" t="s">
        <v>3097</v>
      </c>
      <c r="F794" t="s">
        <v>10812</v>
      </c>
      <c r="G794" t="s">
        <v>10812</v>
      </c>
      <c r="O794" t="s">
        <v>10812</v>
      </c>
      <c r="P794" t="s">
        <v>3099</v>
      </c>
      <c r="S794" t="s">
        <v>3098</v>
      </c>
      <c r="T794" t="s">
        <v>3100</v>
      </c>
      <c r="U794" t="s">
        <v>13186</v>
      </c>
      <c r="V794" t="s">
        <v>13187</v>
      </c>
    </row>
    <row r="795" spans="1:22">
      <c r="A795">
        <f>COUNTIF($B$2:B795,buscaDEPOT!$L$4)</f>
        <v>0</v>
      </c>
      <c r="B795" t="s">
        <v>2968</v>
      </c>
      <c r="C795" t="s">
        <v>13180</v>
      </c>
      <c r="D795" t="s">
        <v>13188</v>
      </c>
      <c r="E795" t="s">
        <v>13189</v>
      </c>
      <c r="P795" t="s">
        <v>13190</v>
      </c>
      <c r="S795" t="s">
        <v>13191</v>
      </c>
      <c r="T795" t="s">
        <v>13192</v>
      </c>
      <c r="U795" t="s">
        <v>13193</v>
      </c>
      <c r="V795" t="s">
        <v>13194</v>
      </c>
    </row>
    <row r="796" spans="1:22">
      <c r="A796">
        <f>COUNTIF($B$2:B796,buscaDEPOT!$L$4)</f>
        <v>0</v>
      </c>
      <c r="B796" t="s">
        <v>2968</v>
      </c>
      <c r="C796" t="s">
        <v>13180</v>
      </c>
      <c r="D796" t="s">
        <v>13195</v>
      </c>
      <c r="E796" t="s">
        <v>13196</v>
      </c>
      <c r="P796" t="s">
        <v>13197</v>
      </c>
      <c r="S796" t="s">
        <v>13198</v>
      </c>
      <c r="T796" t="s">
        <v>13199</v>
      </c>
      <c r="U796" t="s">
        <v>13200</v>
      </c>
      <c r="V796" t="s">
        <v>13201</v>
      </c>
    </row>
    <row r="797" spans="1:22">
      <c r="A797">
        <f>COUNTIF($B$2:B797,buscaDEPOT!$L$4)</f>
        <v>0</v>
      </c>
      <c r="B797" t="s">
        <v>2968</v>
      </c>
      <c r="C797" t="s">
        <v>13180</v>
      </c>
      <c r="D797" t="s">
        <v>2983</v>
      </c>
      <c r="E797" t="s">
        <v>13202</v>
      </c>
      <c r="F797" t="s">
        <v>10812</v>
      </c>
      <c r="G797" t="s">
        <v>10812</v>
      </c>
      <c r="O797" t="s">
        <v>10812</v>
      </c>
      <c r="P797" t="s">
        <v>13203</v>
      </c>
      <c r="S797" t="s">
        <v>13202</v>
      </c>
      <c r="T797" t="s">
        <v>2986</v>
      </c>
      <c r="U797" t="s">
        <v>13204</v>
      </c>
      <c r="V797" t="s">
        <v>13205</v>
      </c>
    </row>
    <row r="798" spans="1:22">
      <c r="A798">
        <f>COUNTIF($B$2:B798,buscaDEPOT!$L$4)</f>
        <v>0</v>
      </c>
      <c r="B798" t="s">
        <v>2968</v>
      </c>
      <c r="C798" t="s">
        <v>13180</v>
      </c>
      <c r="D798" t="s">
        <v>13206</v>
      </c>
      <c r="E798" t="s">
        <v>13207</v>
      </c>
      <c r="I798" t="s">
        <v>10812</v>
      </c>
      <c r="P798" t="s">
        <v>13208</v>
      </c>
      <c r="Q798" t="s">
        <v>13209</v>
      </c>
      <c r="S798" t="s">
        <v>13202</v>
      </c>
      <c r="T798" t="s">
        <v>13210</v>
      </c>
      <c r="U798" t="s">
        <v>13211</v>
      </c>
      <c r="V798" t="s">
        <v>13212</v>
      </c>
    </row>
    <row r="799" spans="1:22">
      <c r="A799">
        <f>COUNTIF($B$2:B799,buscaDEPOT!$L$4)</f>
        <v>0</v>
      </c>
      <c r="B799" t="s">
        <v>2968</v>
      </c>
      <c r="C799" t="s">
        <v>13180</v>
      </c>
      <c r="D799" t="s">
        <v>13213</v>
      </c>
      <c r="E799" t="s">
        <v>13214</v>
      </c>
      <c r="P799" t="s">
        <v>13215</v>
      </c>
      <c r="S799" t="s">
        <v>13191</v>
      </c>
      <c r="T799" t="s">
        <v>13192</v>
      </c>
      <c r="U799" t="s">
        <v>13216</v>
      </c>
      <c r="V799" t="s">
        <v>13217</v>
      </c>
    </row>
    <row r="800" spans="1:22">
      <c r="A800">
        <f>COUNTIF($B$2:B800,buscaDEPOT!$L$4)</f>
        <v>0</v>
      </c>
      <c r="B800" t="s">
        <v>2968</v>
      </c>
      <c r="C800" t="s">
        <v>13180</v>
      </c>
      <c r="D800" t="s">
        <v>3178</v>
      </c>
      <c r="E800" t="s">
        <v>3179</v>
      </c>
      <c r="F800" t="s">
        <v>10812</v>
      </c>
      <c r="G800" t="s">
        <v>10812</v>
      </c>
      <c r="O800" t="s">
        <v>10812</v>
      </c>
      <c r="P800" t="s">
        <v>3180</v>
      </c>
      <c r="S800" t="s">
        <v>3179</v>
      </c>
      <c r="T800" t="s">
        <v>3181</v>
      </c>
      <c r="U800" t="s">
        <v>3182</v>
      </c>
      <c r="V800" t="s">
        <v>3183</v>
      </c>
    </row>
    <row r="801" spans="1:22">
      <c r="A801">
        <f>COUNTIF($B$2:B801,buscaDEPOT!$L$4)</f>
        <v>0</v>
      </c>
      <c r="B801" t="s">
        <v>2968</v>
      </c>
      <c r="C801" t="s">
        <v>13180</v>
      </c>
      <c r="D801" t="s">
        <v>13218</v>
      </c>
      <c r="E801" t="s">
        <v>13219</v>
      </c>
      <c r="P801" t="s">
        <v>13220</v>
      </c>
      <c r="S801" t="s">
        <v>13221</v>
      </c>
      <c r="T801" t="s">
        <v>13222</v>
      </c>
      <c r="U801" t="s">
        <v>13223</v>
      </c>
      <c r="V801" t="s">
        <v>13224</v>
      </c>
    </row>
    <row r="802" spans="1:22">
      <c r="A802">
        <f>COUNTIF($B$2:B802,buscaDEPOT!$L$4)</f>
        <v>0</v>
      </c>
      <c r="B802" t="s">
        <v>2968</v>
      </c>
      <c r="C802" t="s">
        <v>13180</v>
      </c>
      <c r="D802" t="s">
        <v>13225</v>
      </c>
      <c r="E802" t="s">
        <v>13226</v>
      </c>
      <c r="P802" t="s">
        <v>13227</v>
      </c>
      <c r="S802" t="s">
        <v>13228</v>
      </c>
      <c r="T802" t="s">
        <v>13229</v>
      </c>
      <c r="U802" t="s">
        <v>13230</v>
      </c>
      <c r="V802" t="s">
        <v>13231</v>
      </c>
    </row>
    <row r="803" spans="1:22">
      <c r="A803">
        <f>COUNTIF($B$2:B803,buscaDEPOT!$L$4)</f>
        <v>0</v>
      </c>
      <c r="B803" t="s">
        <v>2968</v>
      </c>
      <c r="C803" t="s">
        <v>13180</v>
      </c>
      <c r="D803" t="s">
        <v>13232</v>
      </c>
      <c r="E803" t="s">
        <v>13233</v>
      </c>
      <c r="P803" t="s">
        <v>13234</v>
      </c>
      <c r="S803" t="s">
        <v>13235</v>
      </c>
      <c r="T803" t="s">
        <v>13236</v>
      </c>
      <c r="U803" t="s">
        <v>13237</v>
      </c>
      <c r="V803" t="s">
        <v>13238</v>
      </c>
    </row>
    <row r="804" spans="1:22">
      <c r="A804">
        <f>COUNTIF($B$2:B804,buscaDEPOT!$L$4)</f>
        <v>0</v>
      </c>
      <c r="B804" t="s">
        <v>2968</v>
      </c>
      <c r="C804" t="s">
        <v>13180</v>
      </c>
      <c r="D804" t="s">
        <v>13239</v>
      </c>
      <c r="E804" t="s">
        <v>13240</v>
      </c>
      <c r="P804" t="s">
        <v>13241</v>
      </c>
      <c r="S804" t="s">
        <v>13242</v>
      </c>
      <c r="T804" t="s">
        <v>13243</v>
      </c>
      <c r="U804" t="s">
        <v>13244</v>
      </c>
      <c r="V804" t="s">
        <v>13245</v>
      </c>
    </row>
    <row r="805" spans="1:22">
      <c r="A805">
        <f>COUNTIF($B$2:B805,buscaDEPOT!$L$4)</f>
        <v>0</v>
      </c>
      <c r="B805" t="s">
        <v>2968</v>
      </c>
      <c r="C805" t="s">
        <v>13180</v>
      </c>
      <c r="D805" t="s">
        <v>2989</v>
      </c>
      <c r="E805" t="s">
        <v>2990</v>
      </c>
      <c r="F805" t="s">
        <v>10812</v>
      </c>
      <c r="G805" t="s">
        <v>10812</v>
      </c>
      <c r="O805" t="s">
        <v>10812</v>
      </c>
      <c r="P805" t="s">
        <v>2991</v>
      </c>
      <c r="S805" t="s">
        <v>2990</v>
      </c>
      <c r="T805" t="s">
        <v>2992</v>
      </c>
      <c r="U805" t="s">
        <v>2993</v>
      </c>
      <c r="V805" t="s">
        <v>2994</v>
      </c>
    </row>
    <row r="806" spans="1:22">
      <c r="A806">
        <f>COUNTIF($B$2:B806,buscaDEPOT!$L$4)</f>
        <v>0</v>
      </c>
      <c r="B806" t="s">
        <v>2968</v>
      </c>
      <c r="C806" t="s">
        <v>13180</v>
      </c>
      <c r="D806" t="s">
        <v>13246</v>
      </c>
      <c r="E806" t="s">
        <v>13247</v>
      </c>
      <c r="P806" t="s">
        <v>13248</v>
      </c>
      <c r="S806" t="s">
        <v>13249</v>
      </c>
      <c r="T806" t="s">
        <v>13250</v>
      </c>
      <c r="U806" t="s">
        <v>13251</v>
      </c>
      <c r="V806" t="s">
        <v>13252</v>
      </c>
    </row>
    <row r="807" spans="1:22">
      <c r="A807">
        <f>COUNTIF($B$2:B807,buscaDEPOT!$L$4)</f>
        <v>0</v>
      </c>
      <c r="B807" t="s">
        <v>2968</v>
      </c>
      <c r="C807" t="s">
        <v>13180</v>
      </c>
      <c r="D807" t="s">
        <v>13253</v>
      </c>
      <c r="E807" t="s">
        <v>13254</v>
      </c>
      <c r="P807" t="s">
        <v>13255</v>
      </c>
      <c r="S807" t="s">
        <v>2997</v>
      </c>
      <c r="T807" t="s">
        <v>2999</v>
      </c>
      <c r="U807" t="s">
        <v>13256</v>
      </c>
      <c r="V807" t="s">
        <v>13257</v>
      </c>
    </row>
    <row r="808" spans="1:22">
      <c r="A808">
        <f>COUNTIF($B$2:B808,buscaDEPOT!$L$4)</f>
        <v>0</v>
      </c>
      <c r="B808" t="s">
        <v>2968</v>
      </c>
      <c r="C808" t="s">
        <v>13180</v>
      </c>
      <c r="D808" t="s">
        <v>2995</v>
      </c>
      <c r="E808" t="s">
        <v>2996</v>
      </c>
      <c r="F808" t="s">
        <v>10812</v>
      </c>
      <c r="G808" t="s">
        <v>10812</v>
      </c>
      <c r="O808" t="s">
        <v>10812</v>
      </c>
      <c r="P808" t="s">
        <v>2998</v>
      </c>
      <c r="S808" t="s">
        <v>2997</v>
      </c>
      <c r="T808" t="s">
        <v>2999</v>
      </c>
      <c r="U808" t="s">
        <v>13258</v>
      </c>
      <c r="V808" t="s">
        <v>13259</v>
      </c>
    </row>
    <row r="809" spans="1:22">
      <c r="A809">
        <f>COUNTIF($B$2:B809,buscaDEPOT!$L$4)</f>
        <v>0</v>
      </c>
      <c r="B809" t="s">
        <v>2968</v>
      </c>
      <c r="C809" t="s">
        <v>13180</v>
      </c>
      <c r="D809" t="s">
        <v>13260</v>
      </c>
      <c r="E809" t="s">
        <v>13261</v>
      </c>
      <c r="M809" t="s">
        <v>10812</v>
      </c>
      <c r="P809" t="s">
        <v>13262</v>
      </c>
      <c r="Q809" t="s">
        <v>13263</v>
      </c>
      <c r="S809" t="s">
        <v>3117</v>
      </c>
      <c r="T809" t="s">
        <v>3119</v>
      </c>
      <c r="U809" t="s">
        <v>13264</v>
      </c>
      <c r="V809" t="s">
        <v>13265</v>
      </c>
    </row>
    <row r="810" spans="1:22">
      <c r="A810">
        <f>COUNTIF($B$2:B810,buscaDEPOT!$L$4)</f>
        <v>0</v>
      </c>
      <c r="B810" t="s">
        <v>2968</v>
      </c>
      <c r="C810" t="s">
        <v>13180</v>
      </c>
      <c r="D810" t="s">
        <v>13266</v>
      </c>
      <c r="E810" t="s">
        <v>13267</v>
      </c>
      <c r="N810" t="s">
        <v>10812</v>
      </c>
      <c r="P810" t="s">
        <v>13268</v>
      </c>
      <c r="S810" t="s">
        <v>13269</v>
      </c>
      <c r="T810" t="s">
        <v>13192</v>
      </c>
      <c r="U810" t="s">
        <v>13270</v>
      </c>
      <c r="V810" t="s">
        <v>1716</v>
      </c>
    </row>
    <row r="811" spans="1:22">
      <c r="A811">
        <f>COUNTIF($B$2:B811,buscaDEPOT!$L$4)</f>
        <v>0</v>
      </c>
      <c r="B811" t="s">
        <v>2968</v>
      </c>
      <c r="C811" t="s">
        <v>13180</v>
      </c>
      <c r="D811" t="s">
        <v>13271</v>
      </c>
      <c r="E811" t="s">
        <v>13272</v>
      </c>
      <c r="P811" t="s">
        <v>13273</v>
      </c>
      <c r="Q811" t="s">
        <v>13274</v>
      </c>
      <c r="S811" t="s">
        <v>13275</v>
      </c>
      <c r="T811" t="s">
        <v>13276</v>
      </c>
      <c r="U811" t="s">
        <v>13277</v>
      </c>
      <c r="V811" t="s">
        <v>13278</v>
      </c>
    </row>
    <row r="812" spans="1:22">
      <c r="A812">
        <f>COUNTIF($B$2:B812,buscaDEPOT!$L$4)</f>
        <v>0</v>
      </c>
      <c r="B812" t="s">
        <v>2968</v>
      </c>
      <c r="C812" t="s">
        <v>13180</v>
      </c>
      <c r="D812" t="s">
        <v>13279</v>
      </c>
      <c r="E812" t="s">
        <v>13280</v>
      </c>
      <c r="P812" t="s">
        <v>13281</v>
      </c>
      <c r="Q812" t="s">
        <v>13282</v>
      </c>
      <c r="S812" t="s">
        <v>13283</v>
      </c>
      <c r="T812" t="s">
        <v>13284</v>
      </c>
      <c r="U812" t="s">
        <v>13285</v>
      </c>
      <c r="V812" t="s">
        <v>13286</v>
      </c>
    </row>
    <row r="813" spans="1:22">
      <c r="A813">
        <f>COUNTIF($B$2:B813,buscaDEPOT!$L$4)</f>
        <v>0</v>
      </c>
      <c r="B813" t="s">
        <v>2968</v>
      </c>
      <c r="C813" t="s">
        <v>13180</v>
      </c>
      <c r="D813" t="s">
        <v>13287</v>
      </c>
      <c r="E813" t="s">
        <v>13288</v>
      </c>
      <c r="M813" t="s">
        <v>10812</v>
      </c>
      <c r="P813" t="s">
        <v>3161</v>
      </c>
      <c r="S813" t="s">
        <v>3160</v>
      </c>
      <c r="U813" t="s">
        <v>13289</v>
      </c>
      <c r="V813" t="s">
        <v>13290</v>
      </c>
    </row>
    <row r="814" spans="1:22">
      <c r="A814">
        <f>COUNTIF($B$2:B814,buscaDEPOT!$L$4)</f>
        <v>0</v>
      </c>
      <c r="B814" t="s">
        <v>2968</v>
      </c>
      <c r="C814" t="s">
        <v>13180</v>
      </c>
      <c r="D814" t="s">
        <v>13291</v>
      </c>
      <c r="E814" t="s">
        <v>13292</v>
      </c>
      <c r="L814" t="s">
        <v>10812</v>
      </c>
      <c r="M814" t="s">
        <v>10812</v>
      </c>
      <c r="O814" t="s">
        <v>10812</v>
      </c>
      <c r="P814" t="s">
        <v>13293</v>
      </c>
      <c r="Q814" t="s">
        <v>3026</v>
      </c>
      <c r="S814" t="s">
        <v>3024</v>
      </c>
      <c r="T814" t="s">
        <v>3027</v>
      </c>
      <c r="U814" t="s">
        <v>13294</v>
      </c>
      <c r="V814" t="s">
        <v>13295</v>
      </c>
    </row>
    <row r="815" spans="1:22">
      <c r="A815">
        <f>COUNTIF($B$2:B815,buscaDEPOT!$L$4)</f>
        <v>0</v>
      </c>
      <c r="B815" t="s">
        <v>2968</v>
      </c>
      <c r="C815" t="s">
        <v>13180</v>
      </c>
      <c r="D815" t="s">
        <v>13296</v>
      </c>
      <c r="E815" t="s">
        <v>13297</v>
      </c>
      <c r="P815" t="s">
        <v>13298</v>
      </c>
      <c r="S815" t="s">
        <v>13299</v>
      </c>
      <c r="T815" t="s">
        <v>13300</v>
      </c>
      <c r="U815" t="s">
        <v>13301</v>
      </c>
      <c r="V815" t="s">
        <v>12485</v>
      </c>
    </row>
    <row r="816" spans="1:22">
      <c r="A816">
        <f>COUNTIF($B$2:B816,buscaDEPOT!$L$4)</f>
        <v>0</v>
      </c>
      <c r="B816" t="s">
        <v>2968</v>
      </c>
      <c r="C816" t="s">
        <v>13180</v>
      </c>
      <c r="D816" t="s">
        <v>13302</v>
      </c>
      <c r="E816" t="s">
        <v>13303</v>
      </c>
      <c r="P816" t="s">
        <v>13304</v>
      </c>
      <c r="S816" t="s">
        <v>13305</v>
      </c>
      <c r="T816" t="s">
        <v>13306</v>
      </c>
      <c r="U816" t="s">
        <v>13307</v>
      </c>
      <c r="V816" t="s">
        <v>13308</v>
      </c>
    </row>
    <row r="817" spans="1:22">
      <c r="A817">
        <f>COUNTIF($B$2:B817,buscaDEPOT!$L$4)</f>
        <v>0</v>
      </c>
      <c r="B817" t="s">
        <v>2968</v>
      </c>
      <c r="C817" t="s">
        <v>13180</v>
      </c>
      <c r="D817" t="s">
        <v>13309</v>
      </c>
      <c r="E817" t="s">
        <v>13310</v>
      </c>
      <c r="P817" t="s">
        <v>13311</v>
      </c>
      <c r="S817" t="s">
        <v>13312</v>
      </c>
      <c r="T817" t="s">
        <v>13313</v>
      </c>
      <c r="U817" t="s">
        <v>13314</v>
      </c>
      <c r="V817" t="s">
        <v>13315</v>
      </c>
    </row>
    <row r="818" spans="1:22">
      <c r="A818">
        <f>COUNTIF($B$2:B818,buscaDEPOT!$L$4)</f>
        <v>0</v>
      </c>
      <c r="B818" t="s">
        <v>2968</v>
      </c>
      <c r="C818" t="s">
        <v>13180</v>
      </c>
      <c r="D818" t="s">
        <v>13316</v>
      </c>
      <c r="E818" t="s">
        <v>13317</v>
      </c>
      <c r="P818" t="s">
        <v>13318</v>
      </c>
      <c r="S818" t="s">
        <v>2997</v>
      </c>
      <c r="T818" t="s">
        <v>13319</v>
      </c>
      <c r="U818" t="s">
        <v>13320</v>
      </c>
      <c r="V818" t="s">
        <v>13321</v>
      </c>
    </row>
    <row r="819" spans="1:22">
      <c r="A819">
        <f>COUNTIF($B$2:B819,buscaDEPOT!$L$4)</f>
        <v>0</v>
      </c>
      <c r="B819" t="s">
        <v>2968</v>
      </c>
      <c r="C819" t="s">
        <v>13180</v>
      </c>
      <c r="D819" t="s">
        <v>13322</v>
      </c>
      <c r="E819" t="s">
        <v>13323</v>
      </c>
      <c r="P819" t="s">
        <v>13324</v>
      </c>
      <c r="Q819" t="s">
        <v>13325</v>
      </c>
      <c r="S819" t="s">
        <v>13326</v>
      </c>
      <c r="T819" t="s">
        <v>13327</v>
      </c>
      <c r="U819" t="s">
        <v>13328</v>
      </c>
      <c r="V819" t="s">
        <v>13329</v>
      </c>
    </row>
    <row r="820" spans="1:22">
      <c r="A820">
        <f>COUNTIF($B$2:B820,buscaDEPOT!$L$4)</f>
        <v>0</v>
      </c>
      <c r="B820" t="s">
        <v>2968</v>
      </c>
      <c r="C820" t="s">
        <v>13180</v>
      </c>
      <c r="D820" t="s">
        <v>13330</v>
      </c>
      <c r="E820" t="s">
        <v>13331</v>
      </c>
      <c r="P820" t="s">
        <v>13324</v>
      </c>
      <c r="Q820" t="s">
        <v>13332</v>
      </c>
      <c r="S820" t="s">
        <v>13333</v>
      </c>
      <c r="T820" t="s">
        <v>13327</v>
      </c>
      <c r="U820" t="s">
        <v>13334</v>
      </c>
      <c r="V820" t="s">
        <v>13335</v>
      </c>
    </row>
    <row r="821" spans="1:22">
      <c r="A821">
        <f>COUNTIF($B$2:B821,buscaDEPOT!$L$4)</f>
        <v>0</v>
      </c>
      <c r="B821" t="s">
        <v>2968</v>
      </c>
      <c r="C821" t="s">
        <v>13180</v>
      </c>
      <c r="D821" t="s">
        <v>13336</v>
      </c>
      <c r="E821" t="s">
        <v>13337</v>
      </c>
      <c r="P821" t="s">
        <v>13338</v>
      </c>
      <c r="S821" t="s">
        <v>13339</v>
      </c>
      <c r="T821" t="s">
        <v>13340</v>
      </c>
      <c r="U821" t="s">
        <v>13341</v>
      </c>
      <c r="V821" t="s">
        <v>13342</v>
      </c>
    </row>
    <row r="822" spans="1:22">
      <c r="A822">
        <f>COUNTIF($B$2:B822,buscaDEPOT!$L$4)</f>
        <v>0</v>
      </c>
      <c r="B822" t="s">
        <v>2968</v>
      </c>
      <c r="C822" t="s">
        <v>13180</v>
      </c>
      <c r="D822" t="s">
        <v>13343</v>
      </c>
      <c r="E822" t="s">
        <v>13344</v>
      </c>
      <c r="P822" t="s">
        <v>13345</v>
      </c>
      <c r="S822" t="s">
        <v>13346</v>
      </c>
      <c r="T822" t="s">
        <v>13347</v>
      </c>
      <c r="U822" t="s">
        <v>13348</v>
      </c>
      <c r="V822" t="s">
        <v>13349</v>
      </c>
    </row>
    <row r="823" spans="1:22">
      <c r="A823">
        <f>COUNTIF($B$2:B823,buscaDEPOT!$L$4)</f>
        <v>0</v>
      </c>
      <c r="B823" t="s">
        <v>2968</v>
      </c>
      <c r="C823" t="s">
        <v>13180</v>
      </c>
      <c r="D823" t="s">
        <v>13350</v>
      </c>
      <c r="E823" t="s">
        <v>13351</v>
      </c>
      <c r="P823" t="s">
        <v>13352</v>
      </c>
      <c r="S823" t="s">
        <v>3136</v>
      </c>
      <c r="T823" t="s">
        <v>13353</v>
      </c>
      <c r="U823" t="s">
        <v>13354</v>
      </c>
      <c r="V823" t="s">
        <v>13355</v>
      </c>
    </row>
    <row r="824" spans="1:22">
      <c r="A824">
        <f>COUNTIF($B$2:B824,buscaDEPOT!$L$4)</f>
        <v>0</v>
      </c>
      <c r="B824" t="s">
        <v>2968</v>
      </c>
      <c r="C824" t="s">
        <v>13180</v>
      </c>
      <c r="D824" t="s">
        <v>13356</v>
      </c>
      <c r="E824" t="s">
        <v>13357</v>
      </c>
      <c r="P824" t="s">
        <v>13358</v>
      </c>
      <c r="S824" t="s">
        <v>2984</v>
      </c>
      <c r="T824" t="s">
        <v>13359</v>
      </c>
      <c r="U824" t="s">
        <v>13360</v>
      </c>
      <c r="V824" t="s">
        <v>13361</v>
      </c>
    </row>
    <row r="825" spans="1:22">
      <c r="A825">
        <f>COUNTIF($B$2:B825,buscaDEPOT!$L$4)</f>
        <v>0</v>
      </c>
      <c r="B825" t="s">
        <v>2968</v>
      </c>
      <c r="C825" t="s">
        <v>13180</v>
      </c>
      <c r="D825" t="s">
        <v>13362</v>
      </c>
      <c r="E825" t="s">
        <v>13363</v>
      </c>
      <c r="P825" t="s">
        <v>13364</v>
      </c>
      <c r="S825" t="s">
        <v>13365</v>
      </c>
      <c r="T825" t="s">
        <v>13366</v>
      </c>
      <c r="U825" t="s">
        <v>13367</v>
      </c>
      <c r="V825" t="s">
        <v>13368</v>
      </c>
    </row>
    <row r="826" spans="1:22">
      <c r="A826">
        <f>COUNTIF($B$2:B826,buscaDEPOT!$L$4)</f>
        <v>0</v>
      </c>
      <c r="B826" t="s">
        <v>2968</v>
      </c>
      <c r="C826" t="s">
        <v>13180</v>
      </c>
      <c r="D826" t="s">
        <v>13369</v>
      </c>
      <c r="E826" t="s">
        <v>13370</v>
      </c>
      <c r="P826" t="s">
        <v>13371</v>
      </c>
      <c r="S826" t="s">
        <v>3143</v>
      </c>
      <c r="T826" t="s">
        <v>13372</v>
      </c>
      <c r="U826" t="s">
        <v>13244</v>
      </c>
      <c r="V826" t="s">
        <v>13245</v>
      </c>
    </row>
    <row r="827" spans="1:22">
      <c r="A827">
        <f>COUNTIF($B$2:B827,buscaDEPOT!$L$4)</f>
        <v>0</v>
      </c>
      <c r="B827" t="s">
        <v>2968</v>
      </c>
      <c r="C827" t="s">
        <v>13180</v>
      </c>
      <c r="D827" t="s">
        <v>13373</v>
      </c>
      <c r="E827" t="s">
        <v>13374</v>
      </c>
      <c r="P827" t="s">
        <v>13375</v>
      </c>
      <c r="S827" t="s">
        <v>13376</v>
      </c>
      <c r="T827" t="s">
        <v>13377</v>
      </c>
      <c r="U827" t="s">
        <v>13378</v>
      </c>
      <c r="V827" t="s">
        <v>13379</v>
      </c>
    </row>
    <row r="828" spans="1:22">
      <c r="A828">
        <f>COUNTIF($B$2:B828,buscaDEPOT!$L$4)</f>
        <v>0</v>
      </c>
      <c r="B828" t="s">
        <v>2968</v>
      </c>
      <c r="C828" t="s">
        <v>13180</v>
      </c>
      <c r="D828" t="s">
        <v>13380</v>
      </c>
      <c r="E828" t="s">
        <v>13381</v>
      </c>
      <c r="P828" t="s">
        <v>13382</v>
      </c>
      <c r="S828" t="s">
        <v>13383</v>
      </c>
      <c r="T828" t="s">
        <v>13384</v>
      </c>
      <c r="U828" t="s">
        <v>13385</v>
      </c>
      <c r="V828" t="s">
        <v>13386</v>
      </c>
    </row>
    <row r="829" spans="1:22">
      <c r="A829">
        <f>COUNTIF($B$2:B829,buscaDEPOT!$L$4)</f>
        <v>0</v>
      </c>
      <c r="B829" t="s">
        <v>2968</v>
      </c>
      <c r="C829" t="s">
        <v>13180</v>
      </c>
      <c r="D829" t="s">
        <v>13387</v>
      </c>
      <c r="E829" t="s">
        <v>13388</v>
      </c>
      <c r="L829" t="s">
        <v>10812</v>
      </c>
      <c r="M829" t="s">
        <v>10812</v>
      </c>
      <c r="P829" t="s">
        <v>3092</v>
      </c>
      <c r="Q829" t="s">
        <v>13389</v>
      </c>
      <c r="S829" t="s">
        <v>3090</v>
      </c>
      <c r="T829" t="s">
        <v>3093</v>
      </c>
      <c r="U829" t="s">
        <v>13390</v>
      </c>
      <c r="V829" t="s">
        <v>13391</v>
      </c>
    </row>
    <row r="830" spans="1:22">
      <c r="A830">
        <f>COUNTIF($B$2:B830,buscaDEPOT!$L$4)</f>
        <v>0</v>
      </c>
      <c r="B830" t="s">
        <v>2968</v>
      </c>
      <c r="C830" t="s">
        <v>13180</v>
      </c>
      <c r="D830" t="s">
        <v>13392</v>
      </c>
      <c r="E830" t="s">
        <v>13393</v>
      </c>
      <c r="P830" t="s">
        <v>13394</v>
      </c>
      <c r="S830" t="s">
        <v>13395</v>
      </c>
      <c r="T830" t="s">
        <v>13396</v>
      </c>
      <c r="U830" t="s">
        <v>13397</v>
      </c>
      <c r="V830" t="s">
        <v>13398</v>
      </c>
    </row>
    <row r="831" spans="1:22">
      <c r="A831">
        <f>COUNTIF($B$2:B831,buscaDEPOT!$L$4)</f>
        <v>0</v>
      </c>
      <c r="B831" t="s">
        <v>2968</v>
      </c>
      <c r="C831" t="s">
        <v>13180</v>
      </c>
      <c r="D831" t="s">
        <v>13399</v>
      </c>
      <c r="E831" t="s">
        <v>13400</v>
      </c>
      <c r="P831" t="s">
        <v>13401</v>
      </c>
      <c r="S831" t="s">
        <v>13402</v>
      </c>
      <c r="T831" t="s">
        <v>13403</v>
      </c>
      <c r="U831" t="s">
        <v>13404</v>
      </c>
      <c r="V831" t="s">
        <v>13405</v>
      </c>
    </row>
    <row r="832" spans="1:22">
      <c r="A832">
        <f>COUNTIF($B$2:B832,buscaDEPOT!$L$4)</f>
        <v>0</v>
      </c>
      <c r="B832" t="s">
        <v>2968</v>
      </c>
      <c r="C832" t="s">
        <v>13180</v>
      </c>
      <c r="D832" t="s">
        <v>3002</v>
      </c>
      <c r="E832" t="s">
        <v>3003</v>
      </c>
      <c r="F832" t="s">
        <v>10812</v>
      </c>
      <c r="G832" t="s">
        <v>10812</v>
      </c>
      <c r="O832" t="s">
        <v>10812</v>
      </c>
      <c r="P832" t="s">
        <v>3005</v>
      </c>
      <c r="S832" t="s">
        <v>3004</v>
      </c>
      <c r="T832" t="s">
        <v>3006</v>
      </c>
      <c r="U832" t="s">
        <v>3007</v>
      </c>
      <c r="V832" t="s">
        <v>3008</v>
      </c>
    </row>
    <row r="833" spans="1:22">
      <c r="A833">
        <f>COUNTIF($B$2:B833,buscaDEPOT!$L$4)</f>
        <v>0</v>
      </c>
      <c r="B833" t="s">
        <v>2968</v>
      </c>
      <c r="C833" t="s">
        <v>13180</v>
      </c>
      <c r="D833" t="s">
        <v>13406</v>
      </c>
      <c r="E833" t="s">
        <v>13407</v>
      </c>
      <c r="M833" t="s">
        <v>10812</v>
      </c>
      <c r="P833" t="s">
        <v>13408</v>
      </c>
      <c r="S833" t="s">
        <v>13409</v>
      </c>
      <c r="T833" t="s">
        <v>3019</v>
      </c>
      <c r="U833" t="s">
        <v>13410</v>
      </c>
      <c r="V833" t="s">
        <v>13411</v>
      </c>
    </row>
    <row r="834" spans="1:22">
      <c r="A834">
        <f>COUNTIF($B$2:B834,buscaDEPOT!$L$4)</f>
        <v>0</v>
      </c>
      <c r="B834" t="s">
        <v>2968</v>
      </c>
      <c r="C834" t="s">
        <v>13180</v>
      </c>
      <c r="D834" t="s">
        <v>3082</v>
      </c>
      <c r="E834" t="s">
        <v>3083</v>
      </c>
      <c r="F834" t="s">
        <v>10812</v>
      </c>
      <c r="G834" t="s">
        <v>10812</v>
      </c>
      <c r="O834" t="s">
        <v>10812</v>
      </c>
      <c r="P834" t="s">
        <v>3085</v>
      </c>
      <c r="S834" t="s">
        <v>3084</v>
      </c>
      <c r="T834" t="s">
        <v>3086</v>
      </c>
      <c r="U834" t="s">
        <v>3087</v>
      </c>
      <c r="V834" t="s">
        <v>3088</v>
      </c>
    </row>
    <row r="835" spans="1:22">
      <c r="A835">
        <f>COUNTIF($B$2:B835,buscaDEPOT!$L$4)</f>
        <v>0</v>
      </c>
      <c r="B835" t="s">
        <v>2968</v>
      </c>
      <c r="C835" t="s">
        <v>13180</v>
      </c>
      <c r="D835" t="s">
        <v>2970</v>
      </c>
      <c r="E835" t="s">
        <v>13412</v>
      </c>
      <c r="F835" t="s">
        <v>10812</v>
      </c>
      <c r="G835" t="s">
        <v>10812</v>
      </c>
      <c r="O835" t="s">
        <v>10812</v>
      </c>
      <c r="P835" t="s">
        <v>2972</v>
      </c>
      <c r="S835" t="s">
        <v>2971</v>
      </c>
      <c r="T835" t="s">
        <v>2973</v>
      </c>
      <c r="U835" t="s">
        <v>2974</v>
      </c>
      <c r="V835" t="s">
        <v>2975</v>
      </c>
    </row>
    <row r="836" spans="1:22">
      <c r="A836">
        <f>COUNTIF($B$2:B836,buscaDEPOT!$L$4)</f>
        <v>0</v>
      </c>
      <c r="B836" t="s">
        <v>2968</v>
      </c>
      <c r="C836" t="s">
        <v>13180</v>
      </c>
      <c r="D836" t="s">
        <v>13413</v>
      </c>
      <c r="E836" t="s">
        <v>13414</v>
      </c>
      <c r="P836" t="s">
        <v>13415</v>
      </c>
      <c r="S836" t="s">
        <v>13416</v>
      </c>
      <c r="U836" t="s">
        <v>13417</v>
      </c>
      <c r="V836" t="s">
        <v>13212</v>
      </c>
    </row>
    <row r="837" spans="1:22">
      <c r="A837">
        <f>COUNTIF($B$2:B837,buscaDEPOT!$L$4)</f>
        <v>0</v>
      </c>
      <c r="B837" t="s">
        <v>2968</v>
      </c>
      <c r="C837" t="s">
        <v>13180</v>
      </c>
      <c r="D837" t="s">
        <v>13418</v>
      </c>
      <c r="E837" t="s">
        <v>13419</v>
      </c>
      <c r="P837" t="s">
        <v>13324</v>
      </c>
      <c r="Q837" t="s">
        <v>13325</v>
      </c>
      <c r="S837" t="s">
        <v>13326</v>
      </c>
      <c r="T837" t="s">
        <v>13327</v>
      </c>
      <c r="U837" t="s">
        <v>13334</v>
      </c>
      <c r="V837" t="s">
        <v>13335</v>
      </c>
    </row>
    <row r="838" spans="1:22">
      <c r="A838">
        <f>COUNTIF($B$2:B838,buscaDEPOT!$L$4)</f>
        <v>0</v>
      </c>
      <c r="B838" t="s">
        <v>2968</v>
      </c>
      <c r="C838" t="s">
        <v>13180</v>
      </c>
      <c r="D838" t="s">
        <v>2976</v>
      </c>
      <c r="E838" t="s">
        <v>2977</v>
      </c>
      <c r="F838" t="s">
        <v>10812</v>
      </c>
      <c r="G838" t="s">
        <v>10812</v>
      </c>
      <c r="O838" t="s">
        <v>10812</v>
      </c>
      <c r="P838" t="s">
        <v>2979</v>
      </c>
      <c r="S838" t="s">
        <v>2978</v>
      </c>
      <c r="T838" t="s">
        <v>2980</v>
      </c>
      <c r="U838" t="s">
        <v>2981</v>
      </c>
      <c r="V838" t="s">
        <v>13420</v>
      </c>
    </row>
    <row r="839" spans="1:22">
      <c r="A839">
        <f>COUNTIF($B$2:B839,buscaDEPOT!$L$4)</f>
        <v>0</v>
      </c>
      <c r="B839" t="s">
        <v>2968</v>
      </c>
      <c r="C839" t="s">
        <v>13180</v>
      </c>
      <c r="D839" t="s">
        <v>13421</v>
      </c>
      <c r="E839" t="s">
        <v>13422</v>
      </c>
      <c r="M839" t="s">
        <v>10812</v>
      </c>
      <c r="P839" t="s">
        <v>13423</v>
      </c>
      <c r="S839" t="s">
        <v>13424</v>
      </c>
      <c r="T839" t="s">
        <v>13425</v>
      </c>
      <c r="U839" t="s">
        <v>13426</v>
      </c>
      <c r="V839" t="s">
        <v>13427</v>
      </c>
    </row>
    <row r="840" spans="1:22">
      <c r="A840">
        <f>COUNTIF($B$2:B840,buscaDEPOT!$L$4)</f>
        <v>0</v>
      </c>
      <c r="B840" t="s">
        <v>2968</v>
      </c>
      <c r="C840" t="s">
        <v>13180</v>
      </c>
      <c r="D840" t="s">
        <v>13428</v>
      </c>
      <c r="E840" t="s">
        <v>13429</v>
      </c>
      <c r="P840" t="s">
        <v>13430</v>
      </c>
      <c r="S840" t="s">
        <v>13431</v>
      </c>
      <c r="T840" t="s">
        <v>13432</v>
      </c>
      <c r="U840" t="s">
        <v>13433</v>
      </c>
      <c r="V840" t="s">
        <v>13433</v>
      </c>
    </row>
    <row r="841" spans="1:22">
      <c r="A841">
        <f>COUNTIF($B$2:B841,buscaDEPOT!$L$4)</f>
        <v>0</v>
      </c>
      <c r="B841" t="s">
        <v>2968</v>
      </c>
      <c r="C841" t="s">
        <v>13180</v>
      </c>
      <c r="D841" t="s">
        <v>13434</v>
      </c>
      <c r="E841" t="s">
        <v>13435</v>
      </c>
      <c r="P841" t="s">
        <v>13215</v>
      </c>
      <c r="S841" t="s">
        <v>13191</v>
      </c>
      <c r="T841" t="s">
        <v>13192</v>
      </c>
      <c r="U841" t="s">
        <v>13216</v>
      </c>
      <c r="V841" t="s">
        <v>13217</v>
      </c>
    </row>
    <row r="842" spans="1:22">
      <c r="A842">
        <f>COUNTIF($B$2:B842,buscaDEPOT!$L$4)</f>
        <v>0</v>
      </c>
      <c r="B842" t="s">
        <v>2968</v>
      </c>
      <c r="C842" t="s">
        <v>13180</v>
      </c>
      <c r="D842" t="s">
        <v>13436</v>
      </c>
      <c r="E842" t="s">
        <v>13437</v>
      </c>
      <c r="P842" t="s">
        <v>13438</v>
      </c>
      <c r="S842" t="s">
        <v>13439</v>
      </c>
      <c r="T842" t="s">
        <v>3138</v>
      </c>
      <c r="U842" t="s">
        <v>13440</v>
      </c>
      <c r="V842" t="s">
        <v>12485</v>
      </c>
    </row>
    <row r="843" spans="1:22">
      <c r="A843">
        <f>COUNTIF($B$2:B843,buscaDEPOT!$L$4)</f>
        <v>0</v>
      </c>
      <c r="B843" t="s">
        <v>2968</v>
      </c>
      <c r="C843" t="s">
        <v>13180</v>
      </c>
      <c r="D843" t="s">
        <v>13441</v>
      </c>
      <c r="E843" t="s">
        <v>13442</v>
      </c>
      <c r="P843" t="s">
        <v>13215</v>
      </c>
      <c r="S843" t="s">
        <v>13191</v>
      </c>
      <c r="U843" t="s">
        <v>13216</v>
      </c>
      <c r="V843" t="s">
        <v>13217</v>
      </c>
    </row>
    <row r="844" spans="1:22">
      <c r="A844">
        <f>COUNTIF($B$2:B844,buscaDEPOT!$L$4)</f>
        <v>0</v>
      </c>
      <c r="B844" t="s">
        <v>2968</v>
      </c>
      <c r="C844" t="s">
        <v>13180</v>
      </c>
      <c r="D844" t="s">
        <v>13443</v>
      </c>
      <c r="E844" t="s">
        <v>13444</v>
      </c>
      <c r="P844" t="s">
        <v>13445</v>
      </c>
      <c r="S844" t="s">
        <v>13444</v>
      </c>
      <c r="T844" t="s">
        <v>13446</v>
      </c>
      <c r="U844" t="s">
        <v>13447</v>
      </c>
      <c r="V844" t="s">
        <v>13448</v>
      </c>
    </row>
    <row r="845" spans="1:22">
      <c r="A845">
        <f>COUNTIF($B$2:B845,buscaDEPOT!$L$4)</f>
        <v>0</v>
      </c>
      <c r="B845" t="s">
        <v>2968</v>
      </c>
      <c r="C845" t="s">
        <v>13180</v>
      </c>
      <c r="D845" t="s">
        <v>13449</v>
      </c>
      <c r="E845" t="s">
        <v>13450</v>
      </c>
      <c r="I845" t="s">
        <v>10812</v>
      </c>
      <c r="M845" t="s">
        <v>10812</v>
      </c>
      <c r="P845" t="s">
        <v>2979</v>
      </c>
      <c r="S845" t="s">
        <v>2978</v>
      </c>
      <c r="T845" t="s">
        <v>2980</v>
      </c>
      <c r="U845" t="s">
        <v>13451</v>
      </c>
      <c r="V845" t="s">
        <v>13452</v>
      </c>
    </row>
    <row r="846" spans="1:22">
      <c r="A846">
        <f>COUNTIF($B$2:B846,buscaDEPOT!$L$4)</f>
        <v>0</v>
      </c>
      <c r="B846" t="s">
        <v>2968</v>
      </c>
      <c r="C846" t="s">
        <v>13180</v>
      </c>
      <c r="D846" t="s">
        <v>13453</v>
      </c>
      <c r="E846" t="s">
        <v>13454</v>
      </c>
      <c r="P846" t="s">
        <v>13455</v>
      </c>
      <c r="Q846" t="s">
        <v>13456</v>
      </c>
      <c r="S846" t="s">
        <v>3130</v>
      </c>
      <c r="T846" t="s">
        <v>3132</v>
      </c>
      <c r="U846" t="s">
        <v>13457</v>
      </c>
      <c r="V846" t="s">
        <v>13458</v>
      </c>
    </row>
    <row r="847" spans="1:22">
      <c r="A847">
        <f>COUNTIF($B$2:B847,buscaDEPOT!$L$4)</f>
        <v>0</v>
      </c>
      <c r="B847" t="s">
        <v>2968</v>
      </c>
      <c r="C847" t="s">
        <v>13180</v>
      </c>
      <c r="D847" t="s">
        <v>13459</v>
      </c>
      <c r="E847" t="s">
        <v>13460</v>
      </c>
      <c r="P847" t="s">
        <v>13324</v>
      </c>
      <c r="Q847" t="s">
        <v>13325</v>
      </c>
      <c r="S847" t="s">
        <v>13326</v>
      </c>
      <c r="T847" t="s">
        <v>13327</v>
      </c>
      <c r="U847" t="s">
        <v>13334</v>
      </c>
      <c r="V847" t="s">
        <v>13335</v>
      </c>
    </row>
    <row r="848" spans="1:22">
      <c r="A848">
        <f>COUNTIF($B$2:B848,buscaDEPOT!$L$4)</f>
        <v>0</v>
      </c>
      <c r="B848" t="s">
        <v>2968</v>
      </c>
      <c r="C848" t="s">
        <v>13180</v>
      </c>
      <c r="D848" t="s">
        <v>13461</v>
      </c>
      <c r="E848" t="s">
        <v>13462</v>
      </c>
      <c r="P848" t="s">
        <v>13463</v>
      </c>
      <c r="S848" t="s">
        <v>13464</v>
      </c>
      <c r="T848" t="s">
        <v>13319</v>
      </c>
      <c r="U848" t="s">
        <v>13465</v>
      </c>
      <c r="V848" t="s">
        <v>13466</v>
      </c>
    </row>
    <row r="849" spans="1:22">
      <c r="A849">
        <f>COUNTIF($B$2:B849,buscaDEPOT!$L$4)</f>
        <v>0</v>
      </c>
      <c r="B849" t="s">
        <v>2968</v>
      </c>
      <c r="C849" t="s">
        <v>13180</v>
      </c>
      <c r="D849" t="s">
        <v>3165</v>
      </c>
      <c r="E849" t="s">
        <v>3166</v>
      </c>
      <c r="F849" t="s">
        <v>10812</v>
      </c>
      <c r="G849" t="s">
        <v>10812</v>
      </c>
      <c r="O849" t="s">
        <v>10812</v>
      </c>
      <c r="P849" t="s">
        <v>3168</v>
      </c>
      <c r="S849" t="s">
        <v>3167</v>
      </c>
      <c r="T849" t="s">
        <v>3169</v>
      </c>
      <c r="U849" t="s">
        <v>3170</v>
      </c>
      <c r="V849" t="s">
        <v>3171</v>
      </c>
    </row>
    <row r="850" spans="1:22">
      <c r="A850">
        <f>COUNTIF($B$2:B850,buscaDEPOT!$L$4)</f>
        <v>0</v>
      </c>
      <c r="B850" t="s">
        <v>2968</v>
      </c>
      <c r="C850" t="s">
        <v>13180</v>
      </c>
      <c r="D850" t="s">
        <v>13467</v>
      </c>
      <c r="E850" t="s">
        <v>13468</v>
      </c>
      <c r="P850" t="s">
        <v>13469</v>
      </c>
      <c r="S850" t="s">
        <v>13470</v>
      </c>
      <c r="T850" t="s">
        <v>3093</v>
      </c>
      <c r="U850" t="s">
        <v>13471</v>
      </c>
      <c r="V850" t="s">
        <v>12485</v>
      </c>
    </row>
    <row r="851" spans="1:22">
      <c r="A851">
        <f>COUNTIF($B$2:B851,buscaDEPOT!$L$4)</f>
        <v>0</v>
      </c>
      <c r="B851" t="s">
        <v>2968</v>
      </c>
      <c r="C851" t="s">
        <v>13180</v>
      </c>
      <c r="D851" t="s">
        <v>13472</v>
      </c>
      <c r="E851" t="s">
        <v>13473</v>
      </c>
      <c r="P851" t="s">
        <v>13474</v>
      </c>
      <c r="S851" t="s">
        <v>13475</v>
      </c>
      <c r="T851" t="s">
        <v>13284</v>
      </c>
      <c r="U851" t="s">
        <v>13476</v>
      </c>
      <c r="V851" t="s">
        <v>13477</v>
      </c>
    </row>
    <row r="852" spans="1:22">
      <c r="A852">
        <f>COUNTIF($B$2:B852,buscaDEPOT!$L$4)</f>
        <v>0</v>
      </c>
      <c r="B852" t="s">
        <v>2968</v>
      </c>
      <c r="C852" t="s">
        <v>13180</v>
      </c>
      <c r="D852" t="s">
        <v>13478</v>
      </c>
      <c r="E852" t="s">
        <v>13479</v>
      </c>
      <c r="P852" t="s">
        <v>13480</v>
      </c>
      <c r="S852" t="s">
        <v>13481</v>
      </c>
      <c r="T852" t="s">
        <v>13482</v>
      </c>
      <c r="U852" t="s">
        <v>13483</v>
      </c>
      <c r="V852" t="s">
        <v>13484</v>
      </c>
    </row>
    <row r="853" spans="1:22">
      <c r="A853">
        <f>COUNTIF($B$2:B853,buscaDEPOT!$L$4)</f>
        <v>0</v>
      </c>
      <c r="B853" t="s">
        <v>2968</v>
      </c>
      <c r="C853" t="s">
        <v>13180</v>
      </c>
      <c r="D853" t="s">
        <v>13485</v>
      </c>
      <c r="E853" t="s">
        <v>13486</v>
      </c>
      <c r="L853" t="s">
        <v>10812</v>
      </c>
      <c r="M853" t="s">
        <v>10812</v>
      </c>
      <c r="P853" t="s">
        <v>13415</v>
      </c>
      <c r="S853" t="s">
        <v>13416</v>
      </c>
      <c r="T853" t="s">
        <v>3162</v>
      </c>
      <c r="U853" t="s">
        <v>13289</v>
      </c>
      <c r="V853" t="s">
        <v>13487</v>
      </c>
    </row>
    <row r="854" spans="1:22">
      <c r="A854">
        <f>COUNTIF($B$2:B854,buscaDEPOT!$L$4)</f>
        <v>0</v>
      </c>
      <c r="B854" t="s">
        <v>2968</v>
      </c>
      <c r="C854" t="s">
        <v>13180</v>
      </c>
      <c r="D854" t="s">
        <v>13488</v>
      </c>
      <c r="E854" t="s">
        <v>13489</v>
      </c>
      <c r="P854" t="s">
        <v>13490</v>
      </c>
      <c r="S854" t="s">
        <v>13491</v>
      </c>
      <c r="T854" t="s">
        <v>13492</v>
      </c>
      <c r="U854" t="s">
        <v>13493</v>
      </c>
      <c r="V854" t="s">
        <v>13494</v>
      </c>
    </row>
    <row r="855" spans="1:22">
      <c r="A855">
        <f>COUNTIF($B$2:B855,buscaDEPOT!$L$4)</f>
        <v>0</v>
      </c>
      <c r="B855" t="s">
        <v>2968</v>
      </c>
      <c r="C855" t="s">
        <v>13180</v>
      </c>
      <c r="D855" t="s">
        <v>13495</v>
      </c>
      <c r="E855" t="s">
        <v>13496</v>
      </c>
      <c r="I855" t="s">
        <v>10812</v>
      </c>
      <c r="P855" t="s">
        <v>13497</v>
      </c>
      <c r="Q855" t="s">
        <v>13498</v>
      </c>
      <c r="R855" t="s">
        <v>13499</v>
      </c>
      <c r="S855" t="s">
        <v>13283</v>
      </c>
      <c r="T855" t="s">
        <v>13284</v>
      </c>
      <c r="U855" t="s">
        <v>13500</v>
      </c>
      <c r="V855" t="s">
        <v>13501</v>
      </c>
    </row>
    <row r="856" spans="1:22">
      <c r="A856">
        <f>COUNTIF($B$2:B856,buscaDEPOT!$L$4)</f>
        <v>0</v>
      </c>
      <c r="B856" t="s">
        <v>2968</v>
      </c>
      <c r="C856" t="s">
        <v>13180</v>
      </c>
      <c r="D856" t="s">
        <v>3158</v>
      </c>
      <c r="E856" t="s">
        <v>3159</v>
      </c>
      <c r="F856" t="s">
        <v>10812</v>
      </c>
      <c r="G856" t="s">
        <v>10812</v>
      </c>
      <c r="O856" t="s">
        <v>10812</v>
      </c>
      <c r="P856" t="s">
        <v>3161</v>
      </c>
      <c r="S856" t="s">
        <v>3160</v>
      </c>
      <c r="T856" t="s">
        <v>3162</v>
      </c>
      <c r="U856" t="s">
        <v>3163</v>
      </c>
      <c r="V856" t="s">
        <v>13502</v>
      </c>
    </row>
    <row r="857" spans="1:22">
      <c r="A857">
        <f>COUNTIF($B$2:B857,buscaDEPOT!$L$4)</f>
        <v>0</v>
      </c>
      <c r="B857" t="s">
        <v>2968</v>
      </c>
      <c r="C857" t="s">
        <v>13180</v>
      </c>
      <c r="D857" t="s">
        <v>3150</v>
      </c>
      <c r="E857" t="s">
        <v>13503</v>
      </c>
      <c r="F857" t="s">
        <v>10812</v>
      </c>
      <c r="G857" t="s">
        <v>10812</v>
      </c>
      <c r="O857" t="s">
        <v>10812</v>
      </c>
      <c r="P857" t="s">
        <v>13504</v>
      </c>
      <c r="Q857" t="s">
        <v>13505</v>
      </c>
      <c r="S857" t="s">
        <v>13506</v>
      </c>
      <c r="T857" t="s">
        <v>3155</v>
      </c>
      <c r="U857" t="s">
        <v>13507</v>
      </c>
      <c r="V857" t="s">
        <v>13508</v>
      </c>
    </row>
    <row r="858" spans="1:22">
      <c r="A858">
        <f>COUNTIF($B$2:B858,buscaDEPOT!$L$4)</f>
        <v>0</v>
      </c>
      <c r="B858" t="s">
        <v>2968</v>
      </c>
      <c r="C858" t="s">
        <v>13180</v>
      </c>
      <c r="D858" t="s">
        <v>3141</v>
      </c>
      <c r="E858" t="s">
        <v>3142</v>
      </c>
      <c r="F858" t="s">
        <v>10812</v>
      </c>
      <c r="G858" t="s">
        <v>10812</v>
      </c>
      <c r="O858" t="s">
        <v>10812</v>
      </c>
      <c r="P858" t="s">
        <v>13509</v>
      </c>
      <c r="Q858" t="s">
        <v>13510</v>
      </c>
      <c r="R858" t="s">
        <v>13511</v>
      </c>
      <c r="S858" t="s">
        <v>3143</v>
      </c>
      <c r="T858" t="s">
        <v>3147</v>
      </c>
      <c r="U858" t="s">
        <v>3148</v>
      </c>
      <c r="V858" t="s">
        <v>3149</v>
      </c>
    </row>
    <row r="859" spans="1:22">
      <c r="A859">
        <f>COUNTIF($B$2:B859,buscaDEPOT!$L$4)</f>
        <v>0</v>
      </c>
      <c r="B859" t="s">
        <v>2968</v>
      </c>
      <c r="C859" t="s">
        <v>13180</v>
      </c>
      <c r="D859" t="s">
        <v>13512</v>
      </c>
      <c r="E859" t="s">
        <v>13513</v>
      </c>
      <c r="I859" t="s">
        <v>10812</v>
      </c>
      <c r="P859" t="s">
        <v>13509</v>
      </c>
      <c r="Q859" t="s">
        <v>13510</v>
      </c>
      <c r="R859" t="s">
        <v>13511</v>
      </c>
      <c r="S859" t="s">
        <v>13514</v>
      </c>
      <c r="T859" t="s">
        <v>3147</v>
      </c>
      <c r="U859" t="s">
        <v>3148</v>
      </c>
      <c r="V859" t="s">
        <v>3149</v>
      </c>
    </row>
    <row r="860" spans="1:22">
      <c r="A860">
        <f>COUNTIF($B$2:B860,buscaDEPOT!$L$4)</f>
        <v>0</v>
      </c>
      <c r="B860" t="s">
        <v>2968</v>
      </c>
      <c r="C860" t="s">
        <v>13180</v>
      </c>
      <c r="D860" t="s">
        <v>3135</v>
      </c>
      <c r="E860" t="s">
        <v>3136</v>
      </c>
      <c r="F860" t="s">
        <v>10812</v>
      </c>
      <c r="G860" t="s">
        <v>10812</v>
      </c>
      <c r="O860" t="s">
        <v>10812</v>
      </c>
      <c r="P860" t="s">
        <v>13515</v>
      </c>
      <c r="S860" t="s">
        <v>3136</v>
      </c>
      <c r="T860" t="s">
        <v>3138</v>
      </c>
      <c r="U860" t="s">
        <v>13516</v>
      </c>
      <c r="V860" t="s">
        <v>13517</v>
      </c>
    </row>
    <row r="861" spans="1:22">
      <c r="A861">
        <f>COUNTIF($B$2:B861,buscaDEPOT!$L$4)</f>
        <v>0</v>
      </c>
      <c r="B861" t="s">
        <v>2968</v>
      </c>
      <c r="C861" t="s">
        <v>13180</v>
      </c>
      <c r="D861" t="s">
        <v>13518</v>
      </c>
      <c r="E861" t="s">
        <v>13519</v>
      </c>
      <c r="P861" t="s">
        <v>13520</v>
      </c>
      <c r="S861" t="s">
        <v>13521</v>
      </c>
      <c r="T861" t="s">
        <v>13522</v>
      </c>
      <c r="U861" t="s">
        <v>13523</v>
      </c>
      <c r="V861" t="s">
        <v>13524</v>
      </c>
    </row>
    <row r="862" spans="1:22">
      <c r="A862">
        <f>COUNTIF($B$2:B862,buscaDEPOT!$L$4)</f>
        <v>0</v>
      </c>
      <c r="B862" t="s">
        <v>2968</v>
      </c>
      <c r="C862" t="s">
        <v>13180</v>
      </c>
      <c r="D862" t="s">
        <v>13525</v>
      </c>
      <c r="E862" t="s">
        <v>13526</v>
      </c>
      <c r="P862" t="s">
        <v>13215</v>
      </c>
      <c r="S862" t="s">
        <v>13191</v>
      </c>
      <c r="T862" t="s">
        <v>13192</v>
      </c>
      <c r="U862" t="s">
        <v>13216</v>
      </c>
      <c r="V862" t="s">
        <v>13217</v>
      </c>
    </row>
    <row r="863" spans="1:22">
      <c r="A863">
        <f>COUNTIF($B$2:B863,buscaDEPOT!$L$4)</f>
        <v>0</v>
      </c>
      <c r="B863" t="s">
        <v>2968</v>
      </c>
      <c r="C863" t="s">
        <v>13180</v>
      </c>
      <c r="D863" t="s">
        <v>13527</v>
      </c>
      <c r="E863" t="s">
        <v>13528</v>
      </c>
      <c r="N863" t="s">
        <v>10812</v>
      </c>
      <c r="P863" t="s">
        <v>10989</v>
      </c>
      <c r="S863" t="s">
        <v>10989</v>
      </c>
      <c r="U863" t="s">
        <v>10989</v>
      </c>
      <c r="V863" t="s">
        <v>10989</v>
      </c>
    </row>
    <row r="864" spans="1:22">
      <c r="A864">
        <f>COUNTIF($B$2:B864,buscaDEPOT!$L$4)</f>
        <v>0</v>
      </c>
      <c r="B864" t="s">
        <v>2968</v>
      </c>
      <c r="C864" t="s">
        <v>13180</v>
      </c>
      <c r="D864" t="s">
        <v>13529</v>
      </c>
      <c r="E864" t="s">
        <v>13530</v>
      </c>
      <c r="P864" t="s">
        <v>13531</v>
      </c>
      <c r="S864" t="s">
        <v>13439</v>
      </c>
      <c r="T864" t="s">
        <v>13532</v>
      </c>
      <c r="U864" t="s">
        <v>13533</v>
      </c>
      <c r="V864" t="s">
        <v>13534</v>
      </c>
    </row>
    <row r="865" spans="1:22">
      <c r="A865">
        <f>COUNTIF($B$2:B865,buscaDEPOT!$L$4)</f>
        <v>0</v>
      </c>
      <c r="B865" t="s">
        <v>2968</v>
      </c>
      <c r="C865" t="s">
        <v>13180</v>
      </c>
      <c r="D865" t="s">
        <v>13535</v>
      </c>
      <c r="E865" t="s">
        <v>13536</v>
      </c>
      <c r="P865" t="s">
        <v>13537</v>
      </c>
      <c r="S865" t="s">
        <v>13439</v>
      </c>
      <c r="T865" t="s">
        <v>13538</v>
      </c>
      <c r="U865" t="s">
        <v>13539</v>
      </c>
      <c r="V865" t="s">
        <v>13540</v>
      </c>
    </row>
    <row r="866" spans="1:22">
      <c r="A866">
        <f>COUNTIF($B$2:B866,buscaDEPOT!$L$4)</f>
        <v>0</v>
      </c>
      <c r="B866" t="s">
        <v>2968</v>
      </c>
      <c r="C866" t="s">
        <v>13180</v>
      </c>
      <c r="D866" t="s">
        <v>13541</v>
      </c>
      <c r="E866" t="s">
        <v>13542</v>
      </c>
      <c r="P866" t="s">
        <v>13543</v>
      </c>
      <c r="S866" t="s">
        <v>3130</v>
      </c>
      <c r="T866" t="s">
        <v>3132</v>
      </c>
      <c r="U866" t="s">
        <v>1716</v>
      </c>
      <c r="V866" t="s">
        <v>1716</v>
      </c>
    </row>
    <row r="867" spans="1:22">
      <c r="A867">
        <f>COUNTIF($B$2:B867,buscaDEPOT!$L$4)</f>
        <v>0</v>
      </c>
      <c r="B867" t="s">
        <v>2968</v>
      </c>
      <c r="C867" t="s">
        <v>13180</v>
      </c>
      <c r="D867" t="s">
        <v>13544</v>
      </c>
      <c r="E867" t="s">
        <v>13545</v>
      </c>
      <c r="P867" t="s">
        <v>13546</v>
      </c>
      <c r="S867" t="s">
        <v>13547</v>
      </c>
      <c r="T867" t="s">
        <v>3132</v>
      </c>
      <c r="U867" t="s">
        <v>13548</v>
      </c>
      <c r="V867" t="s">
        <v>12485</v>
      </c>
    </row>
    <row r="868" spans="1:22">
      <c r="A868">
        <f>COUNTIF($B$2:B868,buscaDEPOT!$L$4)</f>
        <v>0</v>
      </c>
      <c r="B868" t="s">
        <v>2968</v>
      </c>
      <c r="C868" t="s">
        <v>13180</v>
      </c>
      <c r="D868" t="s">
        <v>3129</v>
      </c>
      <c r="E868" t="s">
        <v>3130</v>
      </c>
      <c r="F868" t="s">
        <v>10812</v>
      </c>
      <c r="G868" t="s">
        <v>10812</v>
      </c>
      <c r="O868" t="s">
        <v>10812</v>
      </c>
      <c r="P868" t="s">
        <v>3131</v>
      </c>
      <c r="S868" t="s">
        <v>3130</v>
      </c>
      <c r="T868" t="s">
        <v>3132</v>
      </c>
      <c r="U868" t="s">
        <v>13549</v>
      </c>
      <c r="V868" t="s">
        <v>13550</v>
      </c>
    </row>
    <row r="869" spans="1:22">
      <c r="A869">
        <f>COUNTIF($B$2:B869,buscaDEPOT!$L$4)</f>
        <v>0</v>
      </c>
      <c r="B869" t="s">
        <v>2968</v>
      </c>
      <c r="C869" t="s">
        <v>13180</v>
      </c>
      <c r="D869" t="s">
        <v>13551</v>
      </c>
      <c r="E869" t="s">
        <v>13552</v>
      </c>
      <c r="P869" t="s">
        <v>13553</v>
      </c>
      <c r="S869" t="s">
        <v>13514</v>
      </c>
      <c r="T869" t="s">
        <v>13554</v>
      </c>
      <c r="U869" t="s">
        <v>13555</v>
      </c>
      <c r="V869" t="s">
        <v>13556</v>
      </c>
    </row>
    <row r="870" spans="1:22">
      <c r="A870">
        <f>COUNTIF($B$2:B870,buscaDEPOT!$L$4)</f>
        <v>0</v>
      </c>
      <c r="B870" t="s">
        <v>2968</v>
      </c>
      <c r="C870" t="s">
        <v>13180</v>
      </c>
      <c r="D870" t="s">
        <v>13557</v>
      </c>
      <c r="E870" t="s">
        <v>13558</v>
      </c>
      <c r="M870" t="s">
        <v>10812</v>
      </c>
      <c r="P870" t="s">
        <v>13509</v>
      </c>
      <c r="Q870" t="s">
        <v>13510</v>
      </c>
      <c r="R870" t="s">
        <v>13511</v>
      </c>
      <c r="S870" t="s">
        <v>3143</v>
      </c>
      <c r="T870" t="s">
        <v>3147</v>
      </c>
      <c r="U870" t="s">
        <v>13559</v>
      </c>
      <c r="V870" t="s">
        <v>13560</v>
      </c>
    </row>
    <row r="871" spans="1:22">
      <c r="A871">
        <f>COUNTIF($B$2:B871,buscaDEPOT!$L$4)</f>
        <v>0</v>
      </c>
      <c r="B871" t="s">
        <v>2968</v>
      </c>
      <c r="C871" t="s">
        <v>13180</v>
      </c>
      <c r="D871" t="s">
        <v>13561</v>
      </c>
      <c r="E871" t="s">
        <v>13562</v>
      </c>
      <c r="P871" t="s">
        <v>13563</v>
      </c>
      <c r="S871" t="s">
        <v>13514</v>
      </c>
      <c r="T871" t="s">
        <v>13372</v>
      </c>
      <c r="U871" t="s">
        <v>13564</v>
      </c>
      <c r="V871" t="s">
        <v>12485</v>
      </c>
    </row>
    <row r="872" spans="1:22">
      <c r="A872">
        <f>COUNTIF($B$2:B872,buscaDEPOT!$L$4)</f>
        <v>0</v>
      </c>
      <c r="B872" t="s">
        <v>2968</v>
      </c>
      <c r="C872" t="s">
        <v>13180</v>
      </c>
      <c r="D872" t="s">
        <v>13565</v>
      </c>
      <c r="E872" t="s">
        <v>13566</v>
      </c>
      <c r="P872" t="s">
        <v>13324</v>
      </c>
      <c r="Q872" t="s">
        <v>13325</v>
      </c>
      <c r="S872" t="s">
        <v>13326</v>
      </c>
      <c r="T872" t="s">
        <v>13327</v>
      </c>
      <c r="U872" t="s">
        <v>13334</v>
      </c>
      <c r="V872" t="s">
        <v>13335</v>
      </c>
    </row>
    <row r="873" spans="1:22">
      <c r="A873">
        <f>COUNTIF($B$2:B873,buscaDEPOT!$L$4)</f>
        <v>0</v>
      </c>
      <c r="B873" t="s">
        <v>2968</v>
      </c>
      <c r="C873" t="s">
        <v>13180</v>
      </c>
      <c r="D873" t="s">
        <v>13567</v>
      </c>
      <c r="E873" t="s">
        <v>13568</v>
      </c>
      <c r="P873" t="s">
        <v>13569</v>
      </c>
      <c r="S873" t="s">
        <v>13439</v>
      </c>
      <c r="T873" t="s">
        <v>3138</v>
      </c>
      <c r="U873" t="s">
        <v>13570</v>
      </c>
      <c r="V873" t="s">
        <v>13571</v>
      </c>
    </row>
    <row r="874" spans="1:22">
      <c r="A874">
        <f>COUNTIF($B$2:B874,buscaDEPOT!$L$4)</f>
        <v>0</v>
      </c>
      <c r="B874" t="s">
        <v>2968</v>
      </c>
      <c r="C874" t="s">
        <v>13180</v>
      </c>
      <c r="D874" t="s">
        <v>13572</v>
      </c>
      <c r="E874" t="s">
        <v>13573</v>
      </c>
      <c r="P874" t="s">
        <v>13574</v>
      </c>
      <c r="S874" t="s">
        <v>13575</v>
      </c>
      <c r="T874" t="s">
        <v>2999</v>
      </c>
      <c r="U874" t="s">
        <v>13576</v>
      </c>
      <c r="V874" t="s">
        <v>13577</v>
      </c>
    </row>
    <row r="875" spans="1:22">
      <c r="A875">
        <f>COUNTIF($B$2:B875,buscaDEPOT!$L$4)</f>
        <v>0</v>
      </c>
      <c r="B875" t="s">
        <v>2968</v>
      </c>
      <c r="C875" t="s">
        <v>13180</v>
      </c>
      <c r="D875" t="s">
        <v>13578</v>
      </c>
      <c r="E875" t="s">
        <v>13579</v>
      </c>
      <c r="P875" t="s">
        <v>13580</v>
      </c>
      <c r="S875" t="s">
        <v>13581</v>
      </c>
      <c r="T875" t="s">
        <v>3019</v>
      </c>
      <c r="U875" t="s">
        <v>13582</v>
      </c>
      <c r="V875" t="s">
        <v>13583</v>
      </c>
    </row>
    <row r="876" spans="1:22">
      <c r="A876">
        <f>COUNTIF($B$2:B876,buscaDEPOT!$L$4)</f>
        <v>0</v>
      </c>
      <c r="B876" t="s">
        <v>2968</v>
      </c>
      <c r="C876" t="s">
        <v>13180</v>
      </c>
      <c r="D876" t="s">
        <v>13584</v>
      </c>
      <c r="E876" t="s">
        <v>13585</v>
      </c>
      <c r="P876" t="s">
        <v>13586</v>
      </c>
      <c r="S876" t="s">
        <v>13587</v>
      </c>
      <c r="T876" t="s">
        <v>13588</v>
      </c>
      <c r="U876" t="s">
        <v>13589</v>
      </c>
      <c r="V876" t="s">
        <v>13590</v>
      </c>
    </row>
    <row r="877" spans="1:22">
      <c r="A877">
        <f>COUNTIF($B$2:B877,buscaDEPOT!$L$4)</f>
        <v>0</v>
      </c>
      <c r="B877" t="s">
        <v>2968</v>
      </c>
      <c r="C877" t="s">
        <v>13180</v>
      </c>
      <c r="D877" t="s">
        <v>13591</v>
      </c>
      <c r="E877" t="s">
        <v>13592</v>
      </c>
      <c r="P877" t="s">
        <v>13593</v>
      </c>
      <c r="S877" t="s">
        <v>13594</v>
      </c>
      <c r="T877" t="s">
        <v>13595</v>
      </c>
      <c r="U877" t="s">
        <v>13596</v>
      </c>
      <c r="V877" t="s">
        <v>13597</v>
      </c>
    </row>
    <row r="878" spans="1:22">
      <c r="A878">
        <f>COUNTIF($B$2:B878,buscaDEPOT!$L$4)</f>
        <v>0</v>
      </c>
      <c r="B878" t="s">
        <v>2968</v>
      </c>
      <c r="C878" t="s">
        <v>13180</v>
      </c>
      <c r="D878" t="s">
        <v>13598</v>
      </c>
      <c r="E878" t="s">
        <v>13599</v>
      </c>
      <c r="P878" t="s">
        <v>13600</v>
      </c>
      <c r="S878" t="s">
        <v>13601</v>
      </c>
      <c r="U878" t="s">
        <v>13602</v>
      </c>
      <c r="V878" t="s">
        <v>12485</v>
      </c>
    </row>
    <row r="879" spans="1:22">
      <c r="A879">
        <f>COUNTIF($B$2:B879,buscaDEPOT!$L$4)</f>
        <v>0</v>
      </c>
      <c r="B879" t="s">
        <v>2968</v>
      </c>
      <c r="C879" t="s">
        <v>13180</v>
      </c>
      <c r="D879" t="s">
        <v>13603</v>
      </c>
      <c r="E879" t="s">
        <v>13604</v>
      </c>
    </row>
    <row r="880" spans="1:22">
      <c r="A880">
        <f>COUNTIF($B$2:B880,buscaDEPOT!$L$4)</f>
        <v>0</v>
      </c>
      <c r="B880" t="s">
        <v>2968</v>
      </c>
      <c r="C880" t="s">
        <v>13180</v>
      </c>
      <c r="D880" t="s">
        <v>3122</v>
      </c>
      <c r="E880" t="s">
        <v>3123</v>
      </c>
      <c r="F880" t="s">
        <v>10812</v>
      </c>
      <c r="G880" t="s">
        <v>10812</v>
      </c>
      <c r="O880" t="s">
        <v>10812</v>
      </c>
      <c r="P880" t="s">
        <v>3125</v>
      </c>
      <c r="S880" t="s">
        <v>3124</v>
      </c>
      <c r="T880" t="s">
        <v>3126</v>
      </c>
      <c r="U880" t="s">
        <v>3127</v>
      </c>
      <c r="V880" t="s">
        <v>3128</v>
      </c>
    </row>
    <row r="881" spans="1:22">
      <c r="A881">
        <f>COUNTIF($B$2:B881,buscaDEPOT!$L$4)</f>
        <v>0</v>
      </c>
      <c r="B881" t="s">
        <v>2968</v>
      </c>
      <c r="C881" t="s">
        <v>13180</v>
      </c>
      <c r="D881" t="s">
        <v>3116</v>
      </c>
      <c r="E881" t="s">
        <v>3117</v>
      </c>
      <c r="F881" t="s">
        <v>10812</v>
      </c>
      <c r="G881" t="s">
        <v>10812</v>
      </c>
      <c r="O881" t="s">
        <v>10812</v>
      </c>
      <c r="P881" t="s">
        <v>3118</v>
      </c>
      <c r="S881" t="s">
        <v>3117</v>
      </c>
      <c r="T881" t="s">
        <v>3119</v>
      </c>
      <c r="U881" t="s">
        <v>3120</v>
      </c>
      <c r="V881" t="s">
        <v>3121</v>
      </c>
    </row>
    <row r="882" spans="1:22">
      <c r="A882">
        <f>COUNTIF($B$2:B882,buscaDEPOT!$L$4)</f>
        <v>0</v>
      </c>
      <c r="B882" t="s">
        <v>2968</v>
      </c>
      <c r="C882" t="s">
        <v>13180</v>
      </c>
      <c r="D882" t="s">
        <v>13605</v>
      </c>
      <c r="E882" t="s">
        <v>13606</v>
      </c>
      <c r="P882" t="s">
        <v>13607</v>
      </c>
      <c r="S882" t="s">
        <v>13575</v>
      </c>
      <c r="T882" t="s">
        <v>2999</v>
      </c>
      <c r="U882" t="s">
        <v>13608</v>
      </c>
      <c r="V882" t="s">
        <v>13609</v>
      </c>
    </row>
    <row r="883" spans="1:22">
      <c r="A883">
        <f>COUNTIF($B$2:B883,buscaDEPOT!$L$4)</f>
        <v>0</v>
      </c>
      <c r="B883" t="s">
        <v>2968</v>
      </c>
      <c r="C883" t="s">
        <v>13180</v>
      </c>
      <c r="D883" t="s">
        <v>13610</v>
      </c>
      <c r="E883" t="s">
        <v>13611</v>
      </c>
      <c r="P883" t="s">
        <v>13607</v>
      </c>
      <c r="S883" t="s">
        <v>13464</v>
      </c>
      <c r="T883" t="s">
        <v>13612</v>
      </c>
      <c r="U883" t="s">
        <v>13613</v>
      </c>
      <c r="V883" t="s">
        <v>13614</v>
      </c>
    </row>
    <row r="884" spans="1:22">
      <c r="A884">
        <f>COUNTIF($B$2:B884,buscaDEPOT!$L$4)</f>
        <v>0</v>
      </c>
      <c r="B884" t="s">
        <v>2968</v>
      </c>
      <c r="C884" t="s">
        <v>13180</v>
      </c>
      <c r="D884" t="s">
        <v>13615</v>
      </c>
      <c r="E884" t="s">
        <v>13616</v>
      </c>
      <c r="P884" t="s">
        <v>13617</v>
      </c>
      <c r="S884" t="s">
        <v>13618</v>
      </c>
      <c r="T884" t="s">
        <v>13619</v>
      </c>
      <c r="U884" t="s">
        <v>13620</v>
      </c>
      <c r="V884" t="s">
        <v>13621</v>
      </c>
    </row>
    <row r="885" spans="1:22">
      <c r="A885">
        <f>COUNTIF($B$2:B885,buscaDEPOT!$L$4)</f>
        <v>0</v>
      </c>
      <c r="B885" t="s">
        <v>2968</v>
      </c>
      <c r="C885" t="s">
        <v>13180</v>
      </c>
      <c r="D885" t="s">
        <v>13622</v>
      </c>
      <c r="E885" t="s">
        <v>13623</v>
      </c>
      <c r="I885" t="s">
        <v>10812</v>
      </c>
      <c r="P885" t="s">
        <v>13624</v>
      </c>
      <c r="S885" t="s">
        <v>13623</v>
      </c>
      <c r="T885" t="s">
        <v>13625</v>
      </c>
      <c r="U885" t="s">
        <v>13626</v>
      </c>
      <c r="V885" t="s">
        <v>13627</v>
      </c>
    </row>
    <row r="886" spans="1:22">
      <c r="A886">
        <f>COUNTIF($B$2:B886,buscaDEPOT!$L$4)</f>
        <v>0</v>
      </c>
      <c r="B886" t="s">
        <v>2968</v>
      </c>
      <c r="C886" t="s">
        <v>13180</v>
      </c>
      <c r="D886" t="s">
        <v>13628</v>
      </c>
      <c r="E886" t="s">
        <v>13629</v>
      </c>
      <c r="P886" t="s">
        <v>13630</v>
      </c>
      <c r="S886" t="s">
        <v>13587</v>
      </c>
      <c r="T886" t="s">
        <v>13631</v>
      </c>
      <c r="U886" t="s">
        <v>13632</v>
      </c>
      <c r="V886" t="s">
        <v>13633</v>
      </c>
    </row>
    <row r="887" spans="1:22">
      <c r="A887">
        <f>COUNTIF($B$2:B887,buscaDEPOT!$L$4)</f>
        <v>0</v>
      </c>
      <c r="B887" t="s">
        <v>2968</v>
      </c>
      <c r="C887" t="s">
        <v>13180</v>
      </c>
      <c r="D887" t="s">
        <v>13634</v>
      </c>
      <c r="E887" t="s">
        <v>13635</v>
      </c>
      <c r="P887" t="s">
        <v>13630</v>
      </c>
      <c r="S887" t="s">
        <v>13587</v>
      </c>
      <c r="T887" t="s">
        <v>13631</v>
      </c>
      <c r="U887" t="s">
        <v>13636</v>
      </c>
      <c r="V887" t="s">
        <v>13637</v>
      </c>
    </row>
    <row r="888" spans="1:22">
      <c r="A888">
        <f>COUNTIF($B$2:B888,buscaDEPOT!$L$4)</f>
        <v>0</v>
      </c>
      <c r="B888" t="s">
        <v>2968</v>
      </c>
      <c r="C888" t="s">
        <v>13180</v>
      </c>
      <c r="D888" t="s">
        <v>13638</v>
      </c>
      <c r="E888" t="s">
        <v>13639</v>
      </c>
      <c r="P888" t="s">
        <v>13630</v>
      </c>
      <c r="S888" t="s">
        <v>13587</v>
      </c>
      <c r="T888" t="s">
        <v>13631</v>
      </c>
      <c r="U888" t="s">
        <v>13636</v>
      </c>
      <c r="V888" t="s">
        <v>13640</v>
      </c>
    </row>
    <row r="889" spans="1:22">
      <c r="A889">
        <f>COUNTIF($B$2:B889,buscaDEPOT!$L$4)</f>
        <v>0</v>
      </c>
      <c r="B889" t="s">
        <v>2968</v>
      </c>
      <c r="C889" t="s">
        <v>13180</v>
      </c>
      <c r="D889" t="s">
        <v>3110</v>
      </c>
      <c r="E889" t="s">
        <v>3111</v>
      </c>
      <c r="F889" t="s">
        <v>10812</v>
      </c>
      <c r="G889" t="s">
        <v>10812</v>
      </c>
      <c r="O889" t="s">
        <v>10812</v>
      </c>
      <c r="P889" t="s">
        <v>3112</v>
      </c>
      <c r="S889" t="s">
        <v>3111</v>
      </c>
      <c r="T889" t="s">
        <v>3113</v>
      </c>
      <c r="U889" t="s">
        <v>13641</v>
      </c>
      <c r="V889" t="s">
        <v>13642</v>
      </c>
    </row>
    <row r="890" spans="1:22">
      <c r="A890">
        <f>COUNTIF($B$2:B890,buscaDEPOT!$L$4)</f>
        <v>0</v>
      </c>
      <c r="B890" t="s">
        <v>2968</v>
      </c>
      <c r="C890" t="s">
        <v>13180</v>
      </c>
      <c r="D890" t="s">
        <v>13643</v>
      </c>
      <c r="E890" t="s">
        <v>13644</v>
      </c>
      <c r="P890" t="s">
        <v>13645</v>
      </c>
      <c r="S890" t="s">
        <v>13646</v>
      </c>
      <c r="T890" t="s">
        <v>13647</v>
      </c>
      <c r="U890" t="s">
        <v>13648</v>
      </c>
      <c r="V890" t="s">
        <v>13649</v>
      </c>
    </row>
    <row r="891" spans="1:22">
      <c r="A891">
        <f>COUNTIF($B$2:B891,buscaDEPOT!$L$4)</f>
        <v>0</v>
      </c>
      <c r="B891" t="s">
        <v>2968</v>
      </c>
      <c r="C891" t="s">
        <v>13180</v>
      </c>
      <c r="D891" t="s">
        <v>3103</v>
      </c>
      <c r="E891" t="s">
        <v>3104</v>
      </c>
      <c r="F891" t="s">
        <v>10812</v>
      </c>
      <c r="G891" t="s">
        <v>10812</v>
      </c>
      <c r="O891" t="s">
        <v>10812</v>
      </c>
      <c r="P891" t="s">
        <v>3106</v>
      </c>
      <c r="S891" t="s">
        <v>3105</v>
      </c>
      <c r="T891" t="s">
        <v>3107</v>
      </c>
      <c r="U891" t="s">
        <v>13650</v>
      </c>
      <c r="V891" t="s">
        <v>13651</v>
      </c>
    </row>
    <row r="892" spans="1:22">
      <c r="A892">
        <f>COUNTIF($B$2:B892,buscaDEPOT!$L$4)</f>
        <v>0</v>
      </c>
      <c r="B892" t="s">
        <v>2968</v>
      </c>
      <c r="C892" t="s">
        <v>13180</v>
      </c>
      <c r="D892" t="s">
        <v>13652</v>
      </c>
      <c r="E892" t="s">
        <v>13653</v>
      </c>
      <c r="P892" t="s">
        <v>13654</v>
      </c>
      <c r="S892" t="s">
        <v>13655</v>
      </c>
      <c r="T892" t="s">
        <v>13656</v>
      </c>
      <c r="U892" t="s">
        <v>13657</v>
      </c>
      <c r="V892" t="s">
        <v>13658</v>
      </c>
    </row>
    <row r="893" spans="1:22">
      <c r="A893">
        <f>COUNTIF($B$2:B893,buscaDEPOT!$L$4)</f>
        <v>0</v>
      </c>
      <c r="B893" t="s">
        <v>2968</v>
      </c>
      <c r="C893" t="s">
        <v>13180</v>
      </c>
      <c r="D893" t="s">
        <v>13659</v>
      </c>
      <c r="E893" t="s">
        <v>13660</v>
      </c>
      <c r="P893" t="s">
        <v>13661</v>
      </c>
      <c r="S893" t="s">
        <v>13662</v>
      </c>
      <c r="T893" t="s">
        <v>13663</v>
      </c>
      <c r="U893" t="s">
        <v>13664</v>
      </c>
      <c r="V893" t="s">
        <v>13665</v>
      </c>
    </row>
    <row r="894" spans="1:22">
      <c r="A894">
        <f>COUNTIF($B$2:B894,buscaDEPOT!$L$4)</f>
        <v>0</v>
      </c>
      <c r="B894" t="s">
        <v>2968</v>
      </c>
      <c r="C894" t="s">
        <v>13180</v>
      </c>
      <c r="D894" t="s">
        <v>13666</v>
      </c>
      <c r="E894" t="s">
        <v>13667</v>
      </c>
      <c r="P894" t="s">
        <v>13668</v>
      </c>
      <c r="S894" t="s">
        <v>13662</v>
      </c>
      <c r="T894" t="s">
        <v>13663</v>
      </c>
      <c r="U894" t="s">
        <v>13669</v>
      </c>
      <c r="V894" t="s">
        <v>13670</v>
      </c>
    </row>
    <row r="895" spans="1:22">
      <c r="A895">
        <f>COUNTIF($B$2:B895,buscaDEPOT!$L$4)</f>
        <v>0</v>
      </c>
      <c r="B895" t="s">
        <v>2968</v>
      </c>
      <c r="C895" t="s">
        <v>13180</v>
      </c>
      <c r="D895" t="s">
        <v>3009</v>
      </c>
      <c r="E895" t="s">
        <v>3010</v>
      </c>
      <c r="F895" t="s">
        <v>10812</v>
      </c>
      <c r="G895" t="s">
        <v>10812</v>
      </c>
      <c r="O895" t="s">
        <v>10812</v>
      </c>
      <c r="P895" t="s">
        <v>3011</v>
      </c>
      <c r="S895" t="s">
        <v>3010</v>
      </c>
      <c r="T895" t="s">
        <v>3012</v>
      </c>
      <c r="U895" t="s">
        <v>13671</v>
      </c>
      <c r="V895" t="s">
        <v>13672</v>
      </c>
    </row>
    <row r="896" spans="1:22">
      <c r="A896">
        <f>COUNTIF($B$2:B896,buscaDEPOT!$L$4)</f>
        <v>0</v>
      </c>
      <c r="B896" t="s">
        <v>2968</v>
      </c>
      <c r="C896" t="s">
        <v>13180</v>
      </c>
      <c r="D896" t="s">
        <v>13673</v>
      </c>
      <c r="E896" t="s">
        <v>13674</v>
      </c>
      <c r="P896" t="s">
        <v>13675</v>
      </c>
      <c r="Q896" t="s">
        <v>13676</v>
      </c>
      <c r="S896" t="s">
        <v>13677</v>
      </c>
      <c r="T896" t="s">
        <v>13678</v>
      </c>
      <c r="U896" t="s">
        <v>13679</v>
      </c>
      <c r="V896" t="s">
        <v>13212</v>
      </c>
    </row>
    <row r="897" spans="1:22">
      <c r="A897">
        <f>COUNTIF($B$2:B897,buscaDEPOT!$L$4)</f>
        <v>0</v>
      </c>
      <c r="B897" t="s">
        <v>2968</v>
      </c>
      <c r="C897" t="s">
        <v>13180</v>
      </c>
      <c r="D897" t="s">
        <v>13680</v>
      </c>
      <c r="E897" t="s">
        <v>13681</v>
      </c>
      <c r="P897" t="s">
        <v>13682</v>
      </c>
      <c r="S897" t="s">
        <v>13683</v>
      </c>
      <c r="T897" t="s">
        <v>13684</v>
      </c>
      <c r="U897" t="s">
        <v>13685</v>
      </c>
      <c r="V897" t="s">
        <v>13686</v>
      </c>
    </row>
    <row r="898" spans="1:22">
      <c r="A898">
        <f>COUNTIF($B$2:B898,buscaDEPOT!$L$4)</f>
        <v>0</v>
      </c>
      <c r="B898" t="s">
        <v>2968</v>
      </c>
      <c r="C898" t="s">
        <v>13180</v>
      </c>
      <c r="D898" t="s">
        <v>13687</v>
      </c>
      <c r="E898" t="s">
        <v>13688</v>
      </c>
      <c r="P898" t="s">
        <v>13689</v>
      </c>
      <c r="S898" t="s">
        <v>13690</v>
      </c>
      <c r="T898" t="s">
        <v>13691</v>
      </c>
      <c r="U898" t="s">
        <v>13692</v>
      </c>
      <c r="V898" t="s">
        <v>13693</v>
      </c>
    </row>
    <row r="899" spans="1:22">
      <c r="A899">
        <f>COUNTIF($B$2:B899,buscaDEPOT!$L$4)</f>
        <v>0</v>
      </c>
      <c r="B899" t="s">
        <v>2968</v>
      </c>
      <c r="C899" t="s">
        <v>13180</v>
      </c>
      <c r="D899" t="s">
        <v>13694</v>
      </c>
      <c r="E899" t="s">
        <v>13695</v>
      </c>
      <c r="P899" t="s">
        <v>13696</v>
      </c>
      <c r="S899" t="s">
        <v>13697</v>
      </c>
      <c r="T899" t="s">
        <v>13698</v>
      </c>
      <c r="U899" t="s">
        <v>13699</v>
      </c>
      <c r="V899" t="s">
        <v>13700</v>
      </c>
    </row>
    <row r="900" spans="1:22">
      <c r="A900">
        <f>COUNTIF($B$2:B900,buscaDEPOT!$L$4)</f>
        <v>0</v>
      </c>
      <c r="B900" t="s">
        <v>2968</v>
      </c>
      <c r="C900" t="s">
        <v>13180</v>
      </c>
      <c r="D900" t="s">
        <v>13701</v>
      </c>
      <c r="E900" t="s">
        <v>13702</v>
      </c>
      <c r="I900" t="s">
        <v>10812</v>
      </c>
      <c r="P900" t="s">
        <v>13703</v>
      </c>
      <c r="Q900" t="s">
        <v>13704</v>
      </c>
      <c r="R900" t="s">
        <v>13705</v>
      </c>
      <c r="S900" t="s">
        <v>13706</v>
      </c>
      <c r="T900" t="s">
        <v>13707</v>
      </c>
      <c r="U900" t="s">
        <v>13708</v>
      </c>
      <c r="V900" t="s">
        <v>13709</v>
      </c>
    </row>
    <row r="901" spans="1:22">
      <c r="A901">
        <f>COUNTIF($B$2:B901,buscaDEPOT!$L$4)</f>
        <v>0</v>
      </c>
      <c r="B901" t="s">
        <v>2968</v>
      </c>
      <c r="C901" t="s">
        <v>13180</v>
      </c>
      <c r="D901" t="s">
        <v>13710</v>
      </c>
      <c r="E901" t="s">
        <v>13711</v>
      </c>
      <c r="P901" t="s">
        <v>13215</v>
      </c>
      <c r="S901" t="s">
        <v>13191</v>
      </c>
      <c r="T901" t="s">
        <v>13192</v>
      </c>
      <c r="U901" t="s">
        <v>13216</v>
      </c>
      <c r="V901" t="s">
        <v>13217</v>
      </c>
    </row>
    <row r="902" spans="1:22">
      <c r="A902">
        <f>COUNTIF($B$2:B902,buscaDEPOT!$L$4)</f>
        <v>0</v>
      </c>
      <c r="B902" t="s">
        <v>2968</v>
      </c>
      <c r="C902" t="s">
        <v>13180</v>
      </c>
      <c r="D902" t="s">
        <v>13712</v>
      </c>
      <c r="E902" t="s">
        <v>13713</v>
      </c>
      <c r="P902" t="s">
        <v>13714</v>
      </c>
      <c r="S902" t="s">
        <v>13715</v>
      </c>
      <c r="T902" t="s">
        <v>13716</v>
      </c>
      <c r="U902" t="s">
        <v>13717</v>
      </c>
      <c r="V902" t="s">
        <v>13718</v>
      </c>
    </row>
    <row r="903" spans="1:22">
      <c r="A903">
        <f>COUNTIF($B$2:B903,buscaDEPOT!$L$4)</f>
        <v>0</v>
      </c>
      <c r="B903" t="s">
        <v>2968</v>
      </c>
      <c r="C903" t="s">
        <v>13180</v>
      </c>
      <c r="D903" t="s">
        <v>13719</v>
      </c>
      <c r="E903" t="s">
        <v>13720</v>
      </c>
      <c r="P903" t="s">
        <v>13721</v>
      </c>
      <c r="S903" t="s">
        <v>13722</v>
      </c>
      <c r="T903" t="s">
        <v>13723</v>
      </c>
      <c r="U903" t="s">
        <v>13724</v>
      </c>
      <c r="V903" t="s">
        <v>13725</v>
      </c>
    </row>
    <row r="904" spans="1:22">
      <c r="A904">
        <f>COUNTIF($B$2:B904,buscaDEPOT!$L$4)</f>
        <v>0</v>
      </c>
      <c r="B904" t="s">
        <v>2968</v>
      </c>
      <c r="C904" t="s">
        <v>13180</v>
      </c>
      <c r="D904" t="s">
        <v>3089</v>
      </c>
      <c r="E904" t="s">
        <v>3090</v>
      </c>
      <c r="F904" t="s">
        <v>10812</v>
      </c>
      <c r="G904" t="s">
        <v>10812</v>
      </c>
      <c r="O904" t="s">
        <v>10812</v>
      </c>
      <c r="P904" t="s">
        <v>3092</v>
      </c>
      <c r="S904" t="s">
        <v>3091</v>
      </c>
      <c r="T904" t="s">
        <v>3093</v>
      </c>
      <c r="U904" t="s">
        <v>13726</v>
      </c>
      <c r="V904" t="s">
        <v>13727</v>
      </c>
    </row>
    <row r="905" spans="1:22">
      <c r="A905">
        <f>COUNTIF($B$2:B905,buscaDEPOT!$L$4)</f>
        <v>0</v>
      </c>
      <c r="B905" t="s">
        <v>2968</v>
      </c>
      <c r="C905" t="s">
        <v>13180</v>
      </c>
      <c r="D905" t="s">
        <v>13728</v>
      </c>
      <c r="E905" t="s">
        <v>13729</v>
      </c>
      <c r="P905" t="s">
        <v>13730</v>
      </c>
      <c r="S905" t="s">
        <v>13731</v>
      </c>
      <c r="T905" t="s">
        <v>13732</v>
      </c>
      <c r="U905" t="s">
        <v>13733</v>
      </c>
      <c r="V905" t="s">
        <v>13734</v>
      </c>
    </row>
    <row r="906" spans="1:22">
      <c r="A906">
        <f>COUNTIF($B$2:B906,buscaDEPOT!$L$4)</f>
        <v>0</v>
      </c>
      <c r="B906" t="s">
        <v>2968</v>
      </c>
      <c r="C906" t="s">
        <v>13180</v>
      </c>
      <c r="D906" t="s">
        <v>13735</v>
      </c>
      <c r="E906" t="s">
        <v>13736</v>
      </c>
      <c r="P906" t="s">
        <v>13737</v>
      </c>
      <c r="S906" t="s">
        <v>13738</v>
      </c>
      <c r="T906" t="s">
        <v>3093</v>
      </c>
      <c r="U906" t="s">
        <v>13739</v>
      </c>
      <c r="V906" t="s">
        <v>13740</v>
      </c>
    </row>
    <row r="907" spans="1:22">
      <c r="A907">
        <f>COUNTIF($B$2:B907,buscaDEPOT!$L$4)</f>
        <v>0</v>
      </c>
      <c r="B907" t="s">
        <v>2968</v>
      </c>
      <c r="C907" t="s">
        <v>13180</v>
      </c>
      <c r="D907" t="s">
        <v>13741</v>
      </c>
      <c r="E907" t="s">
        <v>13742</v>
      </c>
      <c r="P907" t="s">
        <v>13743</v>
      </c>
      <c r="S907" t="s">
        <v>13744</v>
      </c>
      <c r="T907" t="s">
        <v>3175</v>
      </c>
      <c r="U907" t="s">
        <v>13745</v>
      </c>
      <c r="V907" t="s">
        <v>12485</v>
      </c>
    </row>
    <row r="908" spans="1:22">
      <c r="A908">
        <f>COUNTIF($B$2:B908,buscaDEPOT!$L$4)</f>
        <v>0</v>
      </c>
      <c r="B908" t="s">
        <v>2968</v>
      </c>
      <c r="C908" t="s">
        <v>13180</v>
      </c>
      <c r="D908" t="s">
        <v>13746</v>
      </c>
      <c r="E908" t="s">
        <v>13747</v>
      </c>
      <c r="I908" t="s">
        <v>10812</v>
      </c>
      <c r="P908" t="s">
        <v>13748</v>
      </c>
      <c r="S908" t="s">
        <v>3090</v>
      </c>
      <c r="T908" t="s">
        <v>13749</v>
      </c>
      <c r="U908" t="s">
        <v>13750</v>
      </c>
      <c r="V908" t="s">
        <v>13751</v>
      </c>
    </row>
    <row r="909" spans="1:22">
      <c r="A909">
        <f>COUNTIF($B$2:B909,buscaDEPOT!$L$4)</f>
        <v>0</v>
      </c>
      <c r="B909" t="s">
        <v>2968</v>
      </c>
      <c r="C909" t="s">
        <v>13180</v>
      </c>
      <c r="D909" t="s">
        <v>13752</v>
      </c>
      <c r="E909" t="s">
        <v>13753</v>
      </c>
      <c r="P909" t="s">
        <v>13754</v>
      </c>
      <c r="S909" t="s">
        <v>13755</v>
      </c>
      <c r="T909" t="s">
        <v>13756</v>
      </c>
      <c r="U909" t="s">
        <v>13757</v>
      </c>
      <c r="V909" t="s">
        <v>13758</v>
      </c>
    </row>
    <row r="910" spans="1:22">
      <c r="A910">
        <f>COUNTIF($B$2:B910,buscaDEPOT!$L$4)</f>
        <v>0</v>
      </c>
      <c r="B910" t="s">
        <v>2968</v>
      </c>
      <c r="C910" t="s">
        <v>13180</v>
      </c>
      <c r="D910" t="s">
        <v>13759</v>
      </c>
      <c r="E910" t="s">
        <v>13760</v>
      </c>
      <c r="P910" t="s">
        <v>13761</v>
      </c>
      <c r="S910" t="s">
        <v>13762</v>
      </c>
      <c r="T910" t="s">
        <v>13763</v>
      </c>
      <c r="U910" t="s">
        <v>13764</v>
      </c>
      <c r="V910" t="s">
        <v>13765</v>
      </c>
    </row>
    <row r="911" spans="1:22">
      <c r="A911">
        <f>COUNTIF($B$2:B911,buscaDEPOT!$L$4)</f>
        <v>0</v>
      </c>
      <c r="B911" t="s">
        <v>2968</v>
      </c>
      <c r="C911" t="s">
        <v>13180</v>
      </c>
      <c r="D911" t="s">
        <v>3172</v>
      </c>
      <c r="E911" t="s">
        <v>3173</v>
      </c>
      <c r="F911" t="s">
        <v>10812</v>
      </c>
      <c r="G911" t="s">
        <v>10812</v>
      </c>
      <c r="O911" t="s">
        <v>10812</v>
      </c>
      <c r="P911" t="s">
        <v>3174</v>
      </c>
      <c r="S911" t="s">
        <v>3173</v>
      </c>
      <c r="T911" t="s">
        <v>3175</v>
      </c>
      <c r="U911" t="s">
        <v>3176</v>
      </c>
      <c r="V911" t="s">
        <v>3177</v>
      </c>
    </row>
    <row r="912" spans="1:22">
      <c r="A912">
        <f>COUNTIF($B$2:B912,buscaDEPOT!$L$4)</f>
        <v>0</v>
      </c>
      <c r="B912" t="s">
        <v>2968</v>
      </c>
      <c r="C912" t="s">
        <v>13180</v>
      </c>
      <c r="D912" t="s">
        <v>13766</v>
      </c>
      <c r="E912" t="s">
        <v>13767</v>
      </c>
      <c r="N912" t="s">
        <v>10812</v>
      </c>
      <c r="P912" t="s">
        <v>13768</v>
      </c>
      <c r="S912" t="s">
        <v>13769</v>
      </c>
      <c r="U912" t="s">
        <v>11061</v>
      </c>
      <c r="V912" t="s">
        <v>11061</v>
      </c>
    </row>
    <row r="913" spans="1:22">
      <c r="A913">
        <f>COUNTIF($B$2:B913,buscaDEPOT!$L$4)</f>
        <v>0</v>
      </c>
      <c r="B913" t="s">
        <v>2968</v>
      </c>
      <c r="C913" t="s">
        <v>13180</v>
      </c>
      <c r="D913" t="s">
        <v>13770</v>
      </c>
      <c r="E913" t="s">
        <v>13771</v>
      </c>
      <c r="P913" t="s">
        <v>13772</v>
      </c>
      <c r="S913" t="s">
        <v>13773</v>
      </c>
      <c r="T913" t="s">
        <v>13774</v>
      </c>
      <c r="U913" t="s">
        <v>13775</v>
      </c>
      <c r="V913" t="s">
        <v>13776</v>
      </c>
    </row>
    <row r="914" spans="1:22">
      <c r="A914">
        <f>COUNTIF($B$2:B914,buscaDEPOT!$L$4)</f>
        <v>0</v>
      </c>
      <c r="B914" t="s">
        <v>2968</v>
      </c>
      <c r="C914" t="s">
        <v>13180</v>
      </c>
      <c r="D914" t="s">
        <v>13777</v>
      </c>
      <c r="E914" t="s">
        <v>13778</v>
      </c>
      <c r="N914" t="s">
        <v>10812</v>
      </c>
      <c r="P914" t="s">
        <v>13779</v>
      </c>
      <c r="S914" t="s">
        <v>13780</v>
      </c>
      <c r="T914" t="s">
        <v>13781</v>
      </c>
      <c r="U914" t="s">
        <v>11061</v>
      </c>
      <c r="V914" t="s">
        <v>11061</v>
      </c>
    </row>
    <row r="915" spans="1:22">
      <c r="A915">
        <f>COUNTIF($B$2:B915,buscaDEPOT!$L$4)</f>
        <v>0</v>
      </c>
      <c r="B915" t="s">
        <v>2968</v>
      </c>
      <c r="C915" t="s">
        <v>13180</v>
      </c>
      <c r="D915" t="s">
        <v>13782</v>
      </c>
      <c r="E915" t="s">
        <v>13783</v>
      </c>
      <c r="N915" t="s">
        <v>10812</v>
      </c>
      <c r="P915" t="s">
        <v>13784</v>
      </c>
      <c r="S915" t="s">
        <v>13785</v>
      </c>
      <c r="T915" t="s">
        <v>13786</v>
      </c>
      <c r="U915" t="s">
        <v>11061</v>
      </c>
      <c r="V915" t="s">
        <v>11061</v>
      </c>
    </row>
    <row r="916" spans="1:22">
      <c r="A916">
        <f>COUNTIF($B$2:B916,buscaDEPOT!$L$4)</f>
        <v>0</v>
      </c>
      <c r="B916" t="s">
        <v>2968</v>
      </c>
      <c r="C916" t="s">
        <v>13180</v>
      </c>
      <c r="D916" t="s">
        <v>13787</v>
      </c>
      <c r="E916" t="s">
        <v>13788</v>
      </c>
      <c r="N916" t="s">
        <v>10812</v>
      </c>
      <c r="P916" t="s">
        <v>13789</v>
      </c>
      <c r="S916" t="s">
        <v>13790</v>
      </c>
      <c r="T916" t="s">
        <v>13791</v>
      </c>
      <c r="U916" t="s">
        <v>11061</v>
      </c>
      <c r="V916" t="s">
        <v>11061</v>
      </c>
    </row>
    <row r="917" spans="1:22">
      <c r="A917">
        <f>COUNTIF($B$2:B917,buscaDEPOT!$L$4)</f>
        <v>0</v>
      </c>
      <c r="B917" t="s">
        <v>2968</v>
      </c>
      <c r="C917" t="s">
        <v>13180</v>
      </c>
      <c r="D917" t="s">
        <v>13792</v>
      </c>
      <c r="E917" t="s">
        <v>13793</v>
      </c>
      <c r="N917" t="s">
        <v>10812</v>
      </c>
      <c r="P917" t="s">
        <v>13794</v>
      </c>
      <c r="S917" t="s">
        <v>13795</v>
      </c>
      <c r="T917" t="s">
        <v>13796</v>
      </c>
      <c r="U917" t="s">
        <v>11061</v>
      </c>
      <c r="V917" t="s">
        <v>11061</v>
      </c>
    </row>
    <row r="918" spans="1:22">
      <c r="A918">
        <f>COUNTIF($B$2:B918,buscaDEPOT!$L$4)</f>
        <v>0</v>
      </c>
      <c r="B918" t="s">
        <v>2968</v>
      </c>
      <c r="C918" t="s">
        <v>13180</v>
      </c>
      <c r="D918" t="s">
        <v>13797</v>
      </c>
      <c r="E918" t="s">
        <v>13798</v>
      </c>
      <c r="N918" t="s">
        <v>10812</v>
      </c>
      <c r="P918" t="s">
        <v>13799</v>
      </c>
      <c r="S918" t="s">
        <v>13800</v>
      </c>
      <c r="T918" t="s">
        <v>13801</v>
      </c>
      <c r="U918" t="s">
        <v>11061</v>
      </c>
      <c r="V918" t="s">
        <v>11061</v>
      </c>
    </row>
    <row r="919" spans="1:22">
      <c r="A919">
        <f>COUNTIF($B$2:B919,buscaDEPOT!$L$4)</f>
        <v>0</v>
      </c>
      <c r="B919" t="s">
        <v>2968</v>
      </c>
      <c r="C919" t="s">
        <v>13180</v>
      </c>
      <c r="D919" t="s">
        <v>13802</v>
      </c>
      <c r="E919" t="s">
        <v>13803</v>
      </c>
      <c r="N919" t="s">
        <v>10812</v>
      </c>
      <c r="P919" t="s">
        <v>13804</v>
      </c>
      <c r="S919" t="s">
        <v>13805</v>
      </c>
      <c r="T919" t="s">
        <v>13806</v>
      </c>
      <c r="U919" t="s">
        <v>11061</v>
      </c>
      <c r="V919" t="s">
        <v>11061</v>
      </c>
    </row>
    <row r="920" spans="1:22">
      <c r="A920">
        <f>COUNTIF($B$2:B920,buscaDEPOT!$L$4)</f>
        <v>0</v>
      </c>
      <c r="B920" t="s">
        <v>2968</v>
      </c>
      <c r="C920" t="s">
        <v>13180</v>
      </c>
      <c r="D920" t="s">
        <v>13807</v>
      </c>
      <c r="E920" t="s">
        <v>13808</v>
      </c>
      <c r="N920" t="s">
        <v>10812</v>
      </c>
      <c r="P920" t="s">
        <v>13809</v>
      </c>
      <c r="S920" t="s">
        <v>13810</v>
      </c>
      <c r="T920" t="s">
        <v>13811</v>
      </c>
      <c r="U920" t="s">
        <v>11061</v>
      </c>
      <c r="V920" t="s">
        <v>11061</v>
      </c>
    </row>
    <row r="921" spans="1:22">
      <c r="A921">
        <f>COUNTIF($B$2:B921,buscaDEPOT!$L$4)</f>
        <v>0</v>
      </c>
      <c r="B921" t="s">
        <v>2968</v>
      </c>
      <c r="C921" t="s">
        <v>13180</v>
      </c>
      <c r="D921" t="s">
        <v>13812</v>
      </c>
      <c r="E921" t="s">
        <v>13813</v>
      </c>
      <c r="N921" t="s">
        <v>10812</v>
      </c>
      <c r="P921" t="s">
        <v>13814</v>
      </c>
      <c r="S921" t="s">
        <v>13815</v>
      </c>
      <c r="T921" t="s">
        <v>13816</v>
      </c>
      <c r="U921" t="s">
        <v>11061</v>
      </c>
      <c r="V921" t="s">
        <v>11061</v>
      </c>
    </row>
    <row r="922" spans="1:22">
      <c r="A922">
        <f>COUNTIF($B$2:B922,buscaDEPOT!$L$4)</f>
        <v>0</v>
      </c>
      <c r="B922" t="s">
        <v>2968</v>
      </c>
      <c r="C922" t="s">
        <v>13180</v>
      </c>
      <c r="D922" t="s">
        <v>13817</v>
      </c>
      <c r="E922" t="s">
        <v>13818</v>
      </c>
      <c r="N922" t="s">
        <v>10812</v>
      </c>
      <c r="P922" t="s">
        <v>13819</v>
      </c>
      <c r="S922" t="s">
        <v>13820</v>
      </c>
      <c r="T922" t="s">
        <v>13821</v>
      </c>
      <c r="U922" t="s">
        <v>11061</v>
      </c>
      <c r="V922" t="s">
        <v>11061</v>
      </c>
    </row>
    <row r="923" spans="1:22">
      <c r="A923">
        <f>COUNTIF($B$2:B923,buscaDEPOT!$L$4)</f>
        <v>0</v>
      </c>
      <c r="B923" t="s">
        <v>2968</v>
      </c>
      <c r="C923" t="s">
        <v>13180</v>
      </c>
      <c r="D923" t="s">
        <v>13822</v>
      </c>
      <c r="E923" t="s">
        <v>13823</v>
      </c>
      <c r="N923" t="s">
        <v>10812</v>
      </c>
      <c r="P923" t="s">
        <v>13824</v>
      </c>
      <c r="S923" t="s">
        <v>13825</v>
      </c>
      <c r="T923" t="s">
        <v>13826</v>
      </c>
      <c r="U923" t="s">
        <v>11061</v>
      </c>
      <c r="V923" t="s">
        <v>11061</v>
      </c>
    </row>
    <row r="924" spans="1:22">
      <c r="A924">
        <f>COUNTIF($B$2:B924,buscaDEPOT!$L$4)</f>
        <v>0</v>
      </c>
      <c r="B924" t="s">
        <v>2968</v>
      </c>
      <c r="C924" t="s">
        <v>13180</v>
      </c>
      <c r="D924" t="s">
        <v>13827</v>
      </c>
      <c r="E924" t="s">
        <v>13828</v>
      </c>
      <c r="P924" t="s">
        <v>13829</v>
      </c>
      <c r="S924" t="s">
        <v>13830</v>
      </c>
      <c r="T924" t="s">
        <v>13831</v>
      </c>
      <c r="U924" t="s">
        <v>13832</v>
      </c>
      <c r="V924" t="s">
        <v>13833</v>
      </c>
    </row>
    <row r="925" spans="1:22">
      <c r="A925">
        <f>COUNTIF($B$2:B925,buscaDEPOT!$L$4)</f>
        <v>0</v>
      </c>
      <c r="B925" t="s">
        <v>2968</v>
      </c>
      <c r="C925" t="s">
        <v>13180</v>
      </c>
      <c r="D925" t="s">
        <v>13834</v>
      </c>
      <c r="E925" t="s">
        <v>13835</v>
      </c>
      <c r="P925" t="s">
        <v>13836</v>
      </c>
      <c r="S925" t="s">
        <v>13837</v>
      </c>
      <c r="T925" t="s">
        <v>13838</v>
      </c>
      <c r="U925" t="s">
        <v>13839</v>
      </c>
      <c r="V925" t="s">
        <v>13840</v>
      </c>
    </row>
    <row r="926" spans="1:22">
      <c r="A926">
        <f>COUNTIF($B$2:B926,buscaDEPOT!$L$4)</f>
        <v>0</v>
      </c>
      <c r="B926" t="s">
        <v>2968</v>
      </c>
      <c r="C926" t="s">
        <v>13180</v>
      </c>
      <c r="D926" t="s">
        <v>3074</v>
      </c>
      <c r="E926" t="s">
        <v>3075</v>
      </c>
      <c r="F926" t="s">
        <v>10812</v>
      </c>
      <c r="G926" t="s">
        <v>10812</v>
      </c>
      <c r="O926" t="s">
        <v>10812</v>
      </c>
      <c r="P926" t="s">
        <v>3077</v>
      </c>
      <c r="Q926" t="s">
        <v>3078</v>
      </c>
      <c r="S926" t="s">
        <v>3076</v>
      </c>
      <c r="T926" t="s">
        <v>3079</v>
      </c>
      <c r="U926" t="s">
        <v>13841</v>
      </c>
      <c r="V926" t="s">
        <v>13842</v>
      </c>
    </row>
    <row r="927" spans="1:22">
      <c r="A927">
        <f>COUNTIF($B$2:B927,buscaDEPOT!$L$4)</f>
        <v>0</v>
      </c>
      <c r="B927" t="s">
        <v>2968</v>
      </c>
      <c r="C927" t="s">
        <v>13180</v>
      </c>
      <c r="D927" t="s">
        <v>3067</v>
      </c>
      <c r="E927" t="s">
        <v>3068</v>
      </c>
      <c r="F927" t="s">
        <v>10812</v>
      </c>
      <c r="G927" t="s">
        <v>10812</v>
      </c>
      <c r="O927" t="s">
        <v>10812</v>
      </c>
      <c r="P927" t="s">
        <v>3070</v>
      </c>
      <c r="S927" t="s">
        <v>3069</v>
      </c>
      <c r="T927" t="s">
        <v>3071</v>
      </c>
      <c r="U927" t="s">
        <v>3072</v>
      </c>
      <c r="V927" t="s">
        <v>3073</v>
      </c>
    </row>
    <row r="928" spans="1:22">
      <c r="A928">
        <f>COUNTIF($B$2:B928,buscaDEPOT!$L$4)</f>
        <v>0</v>
      </c>
      <c r="B928" t="s">
        <v>2968</v>
      </c>
      <c r="C928" t="s">
        <v>13180</v>
      </c>
      <c r="D928" t="s">
        <v>13843</v>
      </c>
      <c r="E928" t="s">
        <v>13844</v>
      </c>
      <c r="P928" t="s">
        <v>13845</v>
      </c>
      <c r="S928" t="s">
        <v>13846</v>
      </c>
      <c r="T928" t="s">
        <v>13847</v>
      </c>
      <c r="U928" t="s">
        <v>13848</v>
      </c>
      <c r="V928" t="s">
        <v>13849</v>
      </c>
    </row>
    <row r="929" spans="1:22">
      <c r="A929">
        <f>COUNTIF($B$2:B929,buscaDEPOT!$L$4)</f>
        <v>0</v>
      </c>
      <c r="B929" t="s">
        <v>2968</v>
      </c>
      <c r="C929" t="s">
        <v>13180</v>
      </c>
      <c r="D929" t="s">
        <v>3061</v>
      </c>
      <c r="E929" t="s">
        <v>3062</v>
      </c>
      <c r="F929" t="s">
        <v>10812</v>
      </c>
      <c r="G929" t="s">
        <v>10812</v>
      </c>
      <c r="O929" t="s">
        <v>10812</v>
      </c>
      <c r="P929" t="s">
        <v>13850</v>
      </c>
      <c r="S929" t="s">
        <v>13851</v>
      </c>
      <c r="T929" t="s">
        <v>3065</v>
      </c>
      <c r="U929" t="s">
        <v>13852</v>
      </c>
      <c r="V929" t="s">
        <v>13853</v>
      </c>
    </row>
    <row r="930" spans="1:22">
      <c r="A930">
        <f>COUNTIF($B$2:B930,buscaDEPOT!$L$4)</f>
        <v>0</v>
      </c>
      <c r="B930" t="s">
        <v>2968</v>
      </c>
      <c r="C930" t="s">
        <v>13180</v>
      </c>
      <c r="D930" t="s">
        <v>13854</v>
      </c>
      <c r="E930" t="s">
        <v>13855</v>
      </c>
      <c r="P930" t="s">
        <v>13856</v>
      </c>
      <c r="S930" t="s">
        <v>13857</v>
      </c>
      <c r="T930" t="s">
        <v>13858</v>
      </c>
      <c r="U930" t="s">
        <v>13859</v>
      </c>
      <c r="V930" t="s">
        <v>12485</v>
      </c>
    </row>
    <row r="931" spans="1:22">
      <c r="A931">
        <f>COUNTIF($B$2:B931,buscaDEPOT!$L$4)</f>
        <v>0</v>
      </c>
      <c r="B931" t="s">
        <v>2968</v>
      </c>
      <c r="C931" t="s">
        <v>13180</v>
      </c>
      <c r="D931" t="s">
        <v>13860</v>
      </c>
      <c r="E931" t="s">
        <v>13861</v>
      </c>
      <c r="I931" t="s">
        <v>10812</v>
      </c>
      <c r="P931" t="s">
        <v>13208</v>
      </c>
      <c r="Q931" t="s">
        <v>13209</v>
      </c>
      <c r="S931" t="s">
        <v>13202</v>
      </c>
      <c r="T931" t="s">
        <v>13210</v>
      </c>
      <c r="U931" t="s">
        <v>13862</v>
      </c>
      <c r="V931" t="s">
        <v>13212</v>
      </c>
    </row>
    <row r="932" spans="1:22">
      <c r="A932">
        <f>COUNTIF($B$2:B932,buscaDEPOT!$L$4)</f>
        <v>0</v>
      </c>
      <c r="B932" t="s">
        <v>2968</v>
      </c>
      <c r="C932" t="s">
        <v>13180</v>
      </c>
      <c r="D932" t="s">
        <v>13863</v>
      </c>
      <c r="E932" t="s">
        <v>13864</v>
      </c>
      <c r="P932" t="s">
        <v>13324</v>
      </c>
      <c r="Q932" t="s">
        <v>13325</v>
      </c>
      <c r="S932" t="s">
        <v>13326</v>
      </c>
      <c r="T932" t="s">
        <v>13327</v>
      </c>
      <c r="U932" t="s">
        <v>13334</v>
      </c>
      <c r="V932" t="s">
        <v>13335</v>
      </c>
    </row>
    <row r="933" spans="1:22">
      <c r="A933">
        <f>COUNTIF($B$2:B933,buscaDEPOT!$L$4)</f>
        <v>0</v>
      </c>
      <c r="B933" t="s">
        <v>2968</v>
      </c>
      <c r="C933" t="s">
        <v>13180</v>
      </c>
      <c r="D933" t="s">
        <v>13865</v>
      </c>
      <c r="E933" t="s">
        <v>13866</v>
      </c>
      <c r="P933" t="s">
        <v>13215</v>
      </c>
      <c r="S933" t="s">
        <v>13191</v>
      </c>
      <c r="T933" t="s">
        <v>13192</v>
      </c>
      <c r="U933" t="s">
        <v>13216</v>
      </c>
      <c r="V933" t="s">
        <v>13217</v>
      </c>
    </row>
    <row r="934" spans="1:22">
      <c r="A934">
        <f>COUNTIF($B$2:B934,buscaDEPOT!$L$4)</f>
        <v>0</v>
      </c>
      <c r="B934" t="s">
        <v>2968</v>
      </c>
      <c r="C934" t="s">
        <v>13180</v>
      </c>
      <c r="D934" t="s">
        <v>13867</v>
      </c>
      <c r="E934" t="s">
        <v>13868</v>
      </c>
      <c r="P934" t="s">
        <v>13869</v>
      </c>
      <c r="S934" t="s">
        <v>13868</v>
      </c>
      <c r="T934" t="s">
        <v>13192</v>
      </c>
      <c r="U934" t="s">
        <v>13870</v>
      </c>
      <c r="V934" t="s">
        <v>13871</v>
      </c>
    </row>
    <row r="935" spans="1:22">
      <c r="A935">
        <f>COUNTIF($B$2:B935,buscaDEPOT!$L$4)</f>
        <v>0</v>
      </c>
      <c r="B935" t="s">
        <v>2968</v>
      </c>
      <c r="C935" t="s">
        <v>13180</v>
      </c>
      <c r="D935" t="s">
        <v>3055</v>
      </c>
      <c r="E935" t="s">
        <v>3055</v>
      </c>
      <c r="F935" t="s">
        <v>10812</v>
      </c>
      <c r="G935" t="s">
        <v>10812</v>
      </c>
      <c r="O935" t="s">
        <v>10812</v>
      </c>
      <c r="P935" t="s">
        <v>3057</v>
      </c>
      <c r="S935" t="s">
        <v>3056</v>
      </c>
      <c r="T935" t="s">
        <v>3058</v>
      </c>
      <c r="U935" t="s">
        <v>13872</v>
      </c>
      <c r="V935" t="s">
        <v>13873</v>
      </c>
    </row>
    <row r="936" spans="1:22">
      <c r="A936">
        <f>COUNTIF($B$2:B936,buscaDEPOT!$L$4)</f>
        <v>0</v>
      </c>
      <c r="B936" t="s">
        <v>2968</v>
      </c>
      <c r="C936" t="s">
        <v>13180</v>
      </c>
      <c r="D936" t="s">
        <v>13874</v>
      </c>
      <c r="E936" t="s">
        <v>13875</v>
      </c>
      <c r="P936" t="s">
        <v>13876</v>
      </c>
      <c r="S936" t="s">
        <v>13877</v>
      </c>
      <c r="T936" t="s">
        <v>13878</v>
      </c>
      <c r="U936" t="s">
        <v>13879</v>
      </c>
      <c r="V936" t="s">
        <v>13880</v>
      </c>
    </row>
    <row r="937" spans="1:22">
      <c r="A937">
        <f>COUNTIF($B$2:B937,buscaDEPOT!$L$4)</f>
        <v>0</v>
      </c>
      <c r="B937" t="s">
        <v>2968</v>
      </c>
      <c r="C937" t="s">
        <v>13180</v>
      </c>
      <c r="D937" t="s">
        <v>13881</v>
      </c>
      <c r="E937" t="s">
        <v>13882</v>
      </c>
      <c r="P937" t="s">
        <v>13883</v>
      </c>
      <c r="S937" t="s">
        <v>13506</v>
      </c>
      <c r="U937" t="s">
        <v>13884</v>
      </c>
      <c r="V937" t="s">
        <v>12485</v>
      </c>
    </row>
    <row r="938" spans="1:22">
      <c r="A938">
        <f>COUNTIF($B$2:B938,buscaDEPOT!$L$4)</f>
        <v>0</v>
      </c>
      <c r="B938" t="s">
        <v>2968</v>
      </c>
      <c r="C938" t="s">
        <v>13180</v>
      </c>
      <c r="D938" t="s">
        <v>13885</v>
      </c>
      <c r="E938" t="s">
        <v>13886</v>
      </c>
      <c r="P938" t="s">
        <v>13887</v>
      </c>
      <c r="S938" t="s">
        <v>13888</v>
      </c>
      <c r="T938" t="s">
        <v>13889</v>
      </c>
      <c r="U938" t="s">
        <v>13890</v>
      </c>
      <c r="V938" t="s">
        <v>13891</v>
      </c>
    </row>
    <row r="939" spans="1:22">
      <c r="A939">
        <f>COUNTIF($B$2:B939,buscaDEPOT!$L$4)</f>
        <v>0</v>
      </c>
      <c r="B939" t="s">
        <v>2968</v>
      </c>
      <c r="C939" t="s">
        <v>13180</v>
      </c>
      <c r="D939" t="s">
        <v>13892</v>
      </c>
      <c r="E939" t="s">
        <v>13893</v>
      </c>
      <c r="P939" t="s">
        <v>13894</v>
      </c>
      <c r="S939" t="s">
        <v>13895</v>
      </c>
      <c r="T939" t="s">
        <v>13896</v>
      </c>
      <c r="U939" t="s">
        <v>13897</v>
      </c>
      <c r="V939" t="s">
        <v>13898</v>
      </c>
    </row>
    <row r="940" spans="1:22">
      <c r="A940">
        <f>COUNTIF($B$2:B940,buscaDEPOT!$L$4)</f>
        <v>0</v>
      </c>
      <c r="B940" t="s">
        <v>2968</v>
      </c>
      <c r="C940" t="s">
        <v>13180</v>
      </c>
      <c r="D940" t="s">
        <v>3048</v>
      </c>
      <c r="E940" t="s">
        <v>3049</v>
      </c>
      <c r="F940" t="s">
        <v>10812</v>
      </c>
      <c r="G940" t="s">
        <v>10812</v>
      </c>
      <c r="O940" t="s">
        <v>10812</v>
      </c>
      <c r="P940" t="s">
        <v>3051</v>
      </c>
      <c r="S940" t="s">
        <v>3050</v>
      </c>
      <c r="T940" t="s">
        <v>3052</v>
      </c>
      <c r="U940" t="s">
        <v>13899</v>
      </c>
      <c r="V940" t="s">
        <v>13900</v>
      </c>
    </row>
    <row r="941" spans="1:22">
      <c r="A941">
        <f>COUNTIF($B$2:B941,buscaDEPOT!$L$4)</f>
        <v>0</v>
      </c>
      <c r="B941" t="s">
        <v>2968</v>
      </c>
      <c r="C941" t="s">
        <v>13180</v>
      </c>
      <c r="D941" t="s">
        <v>13901</v>
      </c>
      <c r="E941" t="s">
        <v>13902</v>
      </c>
      <c r="P941" t="s">
        <v>13903</v>
      </c>
      <c r="S941" t="s">
        <v>13904</v>
      </c>
      <c r="T941" t="s">
        <v>3052</v>
      </c>
      <c r="U941" t="s">
        <v>13905</v>
      </c>
      <c r="V941" t="s">
        <v>12485</v>
      </c>
    </row>
    <row r="942" spans="1:22">
      <c r="A942">
        <f>COUNTIF($B$2:B942,buscaDEPOT!$L$4)</f>
        <v>0</v>
      </c>
      <c r="B942" t="s">
        <v>2968</v>
      </c>
      <c r="C942" t="s">
        <v>13180</v>
      </c>
      <c r="D942" t="s">
        <v>13906</v>
      </c>
      <c r="E942" t="s">
        <v>13907</v>
      </c>
      <c r="P942" t="s">
        <v>13908</v>
      </c>
      <c r="S942" t="s">
        <v>13909</v>
      </c>
      <c r="T942" t="s">
        <v>13910</v>
      </c>
      <c r="U942" t="s">
        <v>13911</v>
      </c>
      <c r="V942" t="s">
        <v>13912</v>
      </c>
    </row>
    <row r="943" spans="1:22">
      <c r="A943">
        <f>COUNTIF($B$2:B943,buscaDEPOT!$L$4)</f>
        <v>0</v>
      </c>
      <c r="B943" t="s">
        <v>2968</v>
      </c>
      <c r="C943" t="s">
        <v>13180</v>
      </c>
      <c r="D943" t="s">
        <v>3044</v>
      </c>
      <c r="E943" t="s">
        <v>13913</v>
      </c>
      <c r="F943" t="s">
        <v>10812</v>
      </c>
      <c r="G943" t="s">
        <v>10812</v>
      </c>
      <c r="P943" t="s">
        <v>13914</v>
      </c>
      <c r="S943" t="s">
        <v>13915</v>
      </c>
      <c r="T943" t="s">
        <v>3027</v>
      </c>
      <c r="U943" t="s">
        <v>13916</v>
      </c>
      <c r="V943" t="s">
        <v>13212</v>
      </c>
    </row>
    <row r="944" spans="1:22">
      <c r="A944">
        <f>COUNTIF($B$2:B944,buscaDEPOT!$L$4)</f>
        <v>0</v>
      </c>
      <c r="B944" t="s">
        <v>2968</v>
      </c>
      <c r="C944" t="s">
        <v>13180</v>
      </c>
      <c r="D944" t="s">
        <v>13917</v>
      </c>
      <c r="E944" t="s">
        <v>13918</v>
      </c>
      <c r="P944" t="s">
        <v>13215</v>
      </c>
      <c r="S944" t="s">
        <v>13191</v>
      </c>
      <c r="T944" t="s">
        <v>13192</v>
      </c>
      <c r="U944" t="s">
        <v>13919</v>
      </c>
      <c r="V944" t="s">
        <v>13920</v>
      </c>
    </row>
    <row r="945" spans="1:22">
      <c r="A945">
        <f>COUNTIF($B$2:B945,buscaDEPOT!$L$4)</f>
        <v>0</v>
      </c>
      <c r="B945" t="s">
        <v>2968</v>
      </c>
      <c r="C945" t="s">
        <v>13180</v>
      </c>
      <c r="D945" t="s">
        <v>13921</v>
      </c>
      <c r="E945" t="s">
        <v>13922</v>
      </c>
      <c r="P945" t="s">
        <v>13923</v>
      </c>
      <c r="S945" t="s">
        <v>13924</v>
      </c>
      <c r="T945" t="s">
        <v>13925</v>
      </c>
      <c r="U945" t="s">
        <v>13926</v>
      </c>
      <c r="V945" t="s">
        <v>13927</v>
      </c>
    </row>
    <row r="946" spans="1:22">
      <c r="A946">
        <f>COUNTIF($B$2:B946,buscaDEPOT!$L$4)</f>
        <v>0</v>
      </c>
      <c r="B946" t="s">
        <v>2968</v>
      </c>
      <c r="C946" t="s">
        <v>13180</v>
      </c>
      <c r="D946" t="s">
        <v>13928</v>
      </c>
      <c r="E946" t="s">
        <v>13929</v>
      </c>
      <c r="P946" t="s">
        <v>13930</v>
      </c>
      <c r="S946" t="s">
        <v>13915</v>
      </c>
      <c r="T946" t="s">
        <v>3027</v>
      </c>
      <c r="U946" t="s">
        <v>13931</v>
      </c>
      <c r="V946" t="s">
        <v>12485</v>
      </c>
    </row>
    <row r="947" spans="1:22">
      <c r="A947">
        <f>COUNTIF($B$2:B947,buscaDEPOT!$L$4)</f>
        <v>0</v>
      </c>
      <c r="B947" t="s">
        <v>2968</v>
      </c>
      <c r="C947" t="s">
        <v>13180</v>
      </c>
      <c r="D947" t="s">
        <v>13932</v>
      </c>
      <c r="E947" t="s">
        <v>13933</v>
      </c>
      <c r="P947" t="s">
        <v>13934</v>
      </c>
      <c r="S947" t="s">
        <v>13935</v>
      </c>
      <c r="T947" t="s">
        <v>13936</v>
      </c>
      <c r="U947" t="s">
        <v>13937</v>
      </c>
      <c r="V947" t="s">
        <v>13938</v>
      </c>
    </row>
    <row r="948" spans="1:22">
      <c r="A948">
        <f>COUNTIF($B$2:B948,buscaDEPOT!$L$4)</f>
        <v>0</v>
      </c>
      <c r="B948" t="s">
        <v>2968</v>
      </c>
      <c r="C948" t="s">
        <v>13180</v>
      </c>
      <c r="D948" t="s">
        <v>3037</v>
      </c>
      <c r="E948" t="s">
        <v>3038</v>
      </c>
      <c r="F948" t="s">
        <v>10812</v>
      </c>
      <c r="G948" t="s">
        <v>10812</v>
      </c>
      <c r="O948" t="s">
        <v>10812</v>
      </c>
      <c r="P948" t="s">
        <v>3040</v>
      </c>
      <c r="S948" t="s">
        <v>3039</v>
      </c>
      <c r="T948" t="s">
        <v>3041</v>
      </c>
      <c r="U948" t="s">
        <v>13939</v>
      </c>
      <c r="V948" t="s">
        <v>13940</v>
      </c>
    </row>
    <row r="949" spans="1:22">
      <c r="A949">
        <f>COUNTIF($B$2:B949,buscaDEPOT!$L$4)</f>
        <v>0</v>
      </c>
      <c r="B949" t="s">
        <v>2968</v>
      </c>
      <c r="C949" t="s">
        <v>13180</v>
      </c>
      <c r="D949" t="s">
        <v>3030</v>
      </c>
      <c r="E949" t="s">
        <v>3031</v>
      </c>
      <c r="F949" t="s">
        <v>10812</v>
      </c>
      <c r="G949" t="s">
        <v>10812</v>
      </c>
      <c r="O949" t="s">
        <v>10812</v>
      </c>
      <c r="P949" t="s">
        <v>3033</v>
      </c>
      <c r="S949" t="s">
        <v>3032</v>
      </c>
      <c r="T949" t="s">
        <v>3034</v>
      </c>
      <c r="U949" t="s">
        <v>13941</v>
      </c>
      <c r="V949" t="s">
        <v>13942</v>
      </c>
    </row>
    <row r="950" spans="1:22">
      <c r="A950">
        <f>COUNTIF($B$2:B950,buscaDEPOT!$L$4)</f>
        <v>0</v>
      </c>
      <c r="B950" t="s">
        <v>2968</v>
      </c>
      <c r="C950" t="s">
        <v>13180</v>
      </c>
      <c r="D950" t="s">
        <v>3022</v>
      </c>
      <c r="E950" t="s">
        <v>3023</v>
      </c>
      <c r="F950" t="s">
        <v>10812</v>
      </c>
      <c r="G950" t="s">
        <v>10812</v>
      </c>
      <c r="O950" t="s">
        <v>10812</v>
      </c>
      <c r="P950" t="s">
        <v>3025</v>
      </c>
      <c r="Q950" t="s">
        <v>3026</v>
      </c>
      <c r="S950" t="s">
        <v>3024</v>
      </c>
      <c r="T950" t="s">
        <v>3027</v>
      </c>
      <c r="U950" t="s">
        <v>13943</v>
      </c>
      <c r="V950" t="s">
        <v>13944</v>
      </c>
    </row>
    <row r="951" spans="1:22">
      <c r="A951">
        <f>COUNTIF($B$2:B951,buscaDEPOT!$L$4)</f>
        <v>0</v>
      </c>
      <c r="B951" t="s">
        <v>2968</v>
      </c>
      <c r="C951" t="s">
        <v>13180</v>
      </c>
      <c r="D951" t="s">
        <v>3015</v>
      </c>
      <c r="E951" t="s">
        <v>3016</v>
      </c>
      <c r="F951" t="s">
        <v>10812</v>
      </c>
      <c r="G951" t="s">
        <v>10812</v>
      </c>
      <c r="O951" t="s">
        <v>10812</v>
      </c>
      <c r="P951" t="s">
        <v>3018</v>
      </c>
      <c r="S951" t="s">
        <v>3017</v>
      </c>
      <c r="T951" t="s">
        <v>3019</v>
      </c>
      <c r="U951" t="s">
        <v>13945</v>
      </c>
      <c r="V951" t="s">
        <v>13946</v>
      </c>
    </row>
    <row r="952" spans="1:22">
      <c r="A952">
        <f>COUNTIF($B$2:B952,buscaDEPOT!$L$4)</f>
        <v>0</v>
      </c>
      <c r="B952" t="s">
        <v>3184</v>
      </c>
      <c r="C952" t="s">
        <v>13947</v>
      </c>
      <c r="D952" t="s">
        <v>3186</v>
      </c>
      <c r="E952" t="s">
        <v>3185</v>
      </c>
      <c r="F952" t="s">
        <v>10812</v>
      </c>
      <c r="G952" t="s">
        <v>10812</v>
      </c>
      <c r="O952" t="s">
        <v>10812</v>
      </c>
      <c r="P952" t="s">
        <v>13948</v>
      </c>
      <c r="Q952" t="s">
        <v>13949</v>
      </c>
      <c r="R952" t="s">
        <v>13950</v>
      </c>
      <c r="S952" t="s">
        <v>3185</v>
      </c>
      <c r="U952" t="s">
        <v>13951</v>
      </c>
      <c r="V952" t="s">
        <v>13951</v>
      </c>
    </row>
    <row r="953" spans="1:22">
      <c r="A953">
        <f>COUNTIF($B$2:B953,buscaDEPOT!$L$4)</f>
        <v>0</v>
      </c>
      <c r="B953" t="s">
        <v>3191</v>
      </c>
      <c r="C953" t="s">
        <v>13952</v>
      </c>
      <c r="D953" t="s">
        <v>3193</v>
      </c>
      <c r="E953" t="s">
        <v>3194</v>
      </c>
      <c r="F953" t="s">
        <v>10812</v>
      </c>
      <c r="G953" t="s">
        <v>10812</v>
      </c>
      <c r="O953" t="s">
        <v>10812</v>
      </c>
      <c r="P953" t="s">
        <v>3195</v>
      </c>
      <c r="S953" t="s">
        <v>3194</v>
      </c>
      <c r="T953" t="s">
        <v>3196</v>
      </c>
      <c r="U953" t="s">
        <v>13953</v>
      </c>
      <c r="V953" t="s">
        <v>13954</v>
      </c>
    </row>
    <row r="954" spans="1:22">
      <c r="A954">
        <f>COUNTIF($B$2:B954,buscaDEPOT!$L$4)</f>
        <v>0</v>
      </c>
      <c r="B954" t="s">
        <v>3191</v>
      </c>
      <c r="C954" t="s">
        <v>13952</v>
      </c>
      <c r="D954" t="s">
        <v>13955</v>
      </c>
      <c r="E954" t="s">
        <v>13956</v>
      </c>
      <c r="I954" t="s">
        <v>10812</v>
      </c>
      <c r="P954" t="s">
        <v>13957</v>
      </c>
      <c r="S954" t="s">
        <v>13958</v>
      </c>
      <c r="T954" t="s">
        <v>13959</v>
      </c>
      <c r="U954" t="s">
        <v>13960</v>
      </c>
      <c r="V954" t="s">
        <v>13961</v>
      </c>
    </row>
    <row r="955" spans="1:22">
      <c r="A955">
        <f>COUNTIF($B$2:B955,buscaDEPOT!$L$4)</f>
        <v>0</v>
      </c>
      <c r="B955" t="s">
        <v>3191</v>
      </c>
      <c r="C955" t="s">
        <v>13952</v>
      </c>
      <c r="D955" t="s">
        <v>13962</v>
      </c>
      <c r="E955" t="s">
        <v>13963</v>
      </c>
      <c r="P955" t="s">
        <v>13964</v>
      </c>
      <c r="S955" t="s">
        <v>3201</v>
      </c>
      <c r="T955" t="s">
        <v>744</v>
      </c>
      <c r="U955" t="s">
        <v>13965</v>
      </c>
      <c r="V955" t="s">
        <v>3204</v>
      </c>
    </row>
    <row r="956" spans="1:22">
      <c r="A956">
        <f>COUNTIF($B$2:B956,buscaDEPOT!$L$4)</f>
        <v>0</v>
      </c>
      <c r="B956" t="s">
        <v>3191</v>
      </c>
      <c r="C956" t="s">
        <v>13952</v>
      </c>
      <c r="D956" t="s">
        <v>3199</v>
      </c>
      <c r="E956" t="s">
        <v>3200</v>
      </c>
      <c r="F956" t="s">
        <v>10812</v>
      </c>
      <c r="G956" t="s">
        <v>10812</v>
      </c>
      <c r="O956" t="s">
        <v>10812</v>
      </c>
      <c r="P956" t="s">
        <v>3202</v>
      </c>
      <c r="S956" t="s">
        <v>3201</v>
      </c>
      <c r="T956" t="s">
        <v>744</v>
      </c>
      <c r="U956" t="s">
        <v>13966</v>
      </c>
      <c r="V956" t="s">
        <v>13967</v>
      </c>
    </row>
    <row r="957" spans="1:22">
      <c r="A957">
        <f>COUNTIF($B$2:B957,buscaDEPOT!$L$4)</f>
        <v>0</v>
      </c>
      <c r="B957" t="s">
        <v>3191</v>
      </c>
      <c r="C957" t="s">
        <v>13952</v>
      </c>
      <c r="D957" t="s">
        <v>13968</v>
      </c>
      <c r="E957" t="s">
        <v>13969</v>
      </c>
      <c r="P957" t="s">
        <v>13970</v>
      </c>
      <c r="S957" t="s">
        <v>13971</v>
      </c>
      <c r="T957" t="s">
        <v>744</v>
      </c>
      <c r="U957" t="s">
        <v>3203</v>
      </c>
      <c r="V957" t="s">
        <v>3204</v>
      </c>
    </row>
    <row r="958" spans="1:22">
      <c r="A958">
        <f>COUNTIF($B$2:B958,buscaDEPOT!$L$4)</f>
        <v>0</v>
      </c>
      <c r="B958" t="s">
        <v>3191</v>
      </c>
      <c r="C958" t="s">
        <v>13952</v>
      </c>
      <c r="D958" t="s">
        <v>13972</v>
      </c>
      <c r="E958" t="s">
        <v>13973</v>
      </c>
      <c r="N958" t="s">
        <v>10812</v>
      </c>
      <c r="P958" t="s">
        <v>13974</v>
      </c>
      <c r="S958" t="s">
        <v>13975</v>
      </c>
      <c r="T958" t="s">
        <v>13976</v>
      </c>
      <c r="U958" t="s">
        <v>8182</v>
      </c>
      <c r="V958" t="s">
        <v>8182</v>
      </c>
    </row>
    <row r="959" spans="1:22">
      <c r="A959">
        <f>COUNTIF($B$2:B959,buscaDEPOT!$L$4)</f>
        <v>0</v>
      </c>
      <c r="B959" t="s">
        <v>3191</v>
      </c>
      <c r="C959" t="s">
        <v>13952</v>
      </c>
      <c r="D959" t="s">
        <v>13977</v>
      </c>
      <c r="E959" t="s">
        <v>13978</v>
      </c>
      <c r="P959" t="s">
        <v>13979</v>
      </c>
      <c r="S959" t="s">
        <v>3201</v>
      </c>
      <c r="T959" t="s">
        <v>744</v>
      </c>
      <c r="U959" t="s">
        <v>13980</v>
      </c>
      <c r="V959" t="s">
        <v>13981</v>
      </c>
    </row>
    <row r="960" spans="1:22">
      <c r="A960">
        <f>COUNTIF($B$2:B960,buscaDEPOT!$L$4)</f>
        <v>0</v>
      </c>
      <c r="B960" t="s">
        <v>3191</v>
      </c>
      <c r="C960" t="s">
        <v>13952</v>
      </c>
      <c r="D960" t="s">
        <v>3205</v>
      </c>
      <c r="E960" t="s">
        <v>13982</v>
      </c>
      <c r="F960" t="s">
        <v>10812</v>
      </c>
      <c r="G960" t="s">
        <v>10812</v>
      </c>
      <c r="P960" t="s">
        <v>13983</v>
      </c>
      <c r="S960" t="s">
        <v>13982</v>
      </c>
      <c r="T960" t="s">
        <v>3208</v>
      </c>
      <c r="U960" t="s">
        <v>13984</v>
      </c>
      <c r="V960" t="s">
        <v>11020</v>
      </c>
    </row>
    <row r="961" spans="1:22">
      <c r="A961">
        <f>COUNTIF($B$2:B961,buscaDEPOT!$L$4)</f>
        <v>0</v>
      </c>
      <c r="B961" t="s">
        <v>3191</v>
      </c>
      <c r="C961" t="s">
        <v>13952</v>
      </c>
      <c r="D961" t="s">
        <v>13985</v>
      </c>
      <c r="E961" t="s">
        <v>13986</v>
      </c>
      <c r="N961" t="s">
        <v>10812</v>
      </c>
      <c r="P961" t="s">
        <v>13987</v>
      </c>
      <c r="Q961" t="s">
        <v>13988</v>
      </c>
      <c r="S961" t="s">
        <v>13989</v>
      </c>
      <c r="T961" t="s">
        <v>754</v>
      </c>
      <c r="U961" t="s">
        <v>8182</v>
      </c>
      <c r="V961" t="s">
        <v>8182</v>
      </c>
    </row>
    <row r="962" spans="1:22">
      <c r="A962">
        <f>COUNTIF($B$2:B962,buscaDEPOT!$L$4)</f>
        <v>0</v>
      </c>
      <c r="B962" t="s">
        <v>3191</v>
      </c>
      <c r="C962" t="s">
        <v>13952</v>
      </c>
      <c r="D962" t="s">
        <v>13990</v>
      </c>
      <c r="E962" t="s">
        <v>13991</v>
      </c>
      <c r="N962" t="s">
        <v>10812</v>
      </c>
      <c r="P962" t="s">
        <v>13992</v>
      </c>
      <c r="S962" t="s">
        <v>13993</v>
      </c>
      <c r="T962" t="s">
        <v>9989</v>
      </c>
      <c r="U962" t="s">
        <v>8182</v>
      </c>
      <c r="V962" t="s">
        <v>8182</v>
      </c>
    </row>
    <row r="963" spans="1:22">
      <c r="A963">
        <f>COUNTIF($B$2:B963,buscaDEPOT!$L$4)</f>
        <v>0</v>
      </c>
      <c r="B963" t="s">
        <v>3191</v>
      </c>
      <c r="C963" t="s">
        <v>13952</v>
      </c>
      <c r="D963" t="s">
        <v>13994</v>
      </c>
      <c r="E963" t="s">
        <v>13995</v>
      </c>
      <c r="N963" t="s">
        <v>10812</v>
      </c>
      <c r="P963" t="s">
        <v>13996</v>
      </c>
      <c r="S963" t="s">
        <v>13997</v>
      </c>
      <c r="T963" t="s">
        <v>13998</v>
      </c>
      <c r="U963" t="s">
        <v>8182</v>
      </c>
      <c r="V963" t="s">
        <v>8182</v>
      </c>
    </row>
    <row r="964" spans="1:22">
      <c r="A964">
        <f>COUNTIF($B$2:B964,buscaDEPOT!$L$4)</f>
        <v>0</v>
      </c>
      <c r="B964" t="s">
        <v>3210</v>
      </c>
      <c r="C964" t="s">
        <v>13999</v>
      </c>
      <c r="D964" t="s">
        <v>3212</v>
      </c>
      <c r="E964" t="s">
        <v>3211</v>
      </c>
      <c r="F964" t="s">
        <v>10812</v>
      </c>
      <c r="G964" t="s">
        <v>10812</v>
      </c>
      <c r="P964" t="s">
        <v>14000</v>
      </c>
      <c r="Q964" t="s">
        <v>14001</v>
      </c>
      <c r="S964" t="s">
        <v>75</v>
      </c>
      <c r="U964" t="s">
        <v>14002</v>
      </c>
      <c r="V964" t="s">
        <v>14003</v>
      </c>
    </row>
    <row r="965" spans="1:22">
      <c r="A965">
        <f>COUNTIF($B$2:B965,buscaDEPOT!$L$4)</f>
        <v>0</v>
      </c>
      <c r="B965" t="s">
        <v>3217</v>
      </c>
      <c r="C965" t="s">
        <v>14004</v>
      </c>
      <c r="D965" t="s">
        <v>3219</v>
      </c>
      <c r="E965" t="s">
        <v>3220</v>
      </c>
      <c r="F965" t="s">
        <v>10812</v>
      </c>
      <c r="G965" t="s">
        <v>10812</v>
      </c>
      <c r="P965" t="s">
        <v>14005</v>
      </c>
      <c r="S965" t="s">
        <v>3221</v>
      </c>
      <c r="U965" t="s">
        <v>14006</v>
      </c>
      <c r="V965" t="s">
        <v>14007</v>
      </c>
    </row>
    <row r="966" spans="1:22">
      <c r="A966">
        <f>COUNTIF($B$2:B966,buscaDEPOT!$L$4)</f>
        <v>0</v>
      </c>
      <c r="B966" t="s">
        <v>3217</v>
      </c>
      <c r="C966" t="s">
        <v>14004</v>
      </c>
      <c r="D966" t="s">
        <v>3225</v>
      </c>
      <c r="E966" t="s">
        <v>3226</v>
      </c>
      <c r="F966" t="s">
        <v>10812</v>
      </c>
      <c r="G966" t="s">
        <v>10812</v>
      </c>
      <c r="O966" t="s">
        <v>10812</v>
      </c>
      <c r="P966" t="s">
        <v>14005</v>
      </c>
      <c r="Q966" t="s">
        <v>14008</v>
      </c>
      <c r="S966" t="s">
        <v>3226</v>
      </c>
      <c r="U966" t="s">
        <v>14009</v>
      </c>
      <c r="V966" t="s">
        <v>14007</v>
      </c>
    </row>
    <row r="967" spans="1:22">
      <c r="A967">
        <f>COUNTIF($B$2:B967,buscaDEPOT!$L$4)</f>
        <v>0</v>
      </c>
      <c r="B967" t="s">
        <v>3229</v>
      </c>
      <c r="C967" t="s">
        <v>14010</v>
      </c>
      <c r="D967" t="s">
        <v>3268</v>
      </c>
      <c r="E967" t="s">
        <v>3269</v>
      </c>
      <c r="F967" t="s">
        <v>10812</v>
      </c>
      <c r="G967" t="s">
        <v>10812</v>
      </c>
      <c r="P967" t="s">
        <v>2495</v>
      </c>
      <c r="S967" t="s">
        <v>3269</v>
      </c>
      <c r="U967" t="s">
        <v>14011</v>
      </c>
      <c r="V967" t="s">
        <v>14012</v>
      </c>
    </row>
    <row r="968" spans="1:22">
      <c r="A968">
        <f>COUNTIF($B$2:B968,buscaDEPOT!$L$4)</f>
        <v>0</v>
      </c>
      <c r="B968" t="s">
        <v>3229</v>
      </c>
      <c r="C968" t="s">
        <v>14010</v>
      </c>
      <c r="D968" t="s">
        <v>14013</v>
      </c>
      <c r="E968" t="s">
        <v>14014</v>
      </c>
      <c r="I968" t="s">
        <v>10812</v>
      </c>
      <c r="P968" t="s">
        <v>14015</v>
      </c>
      <c r="Q968" t="s">
        <v>14016</v>
      </c>
      <c r="S968" t="s">
        <v>3273</v>
      </c>
      <c r="U968" t="s">
        <v>14017</v>
      </c>
      <c r="V968" t="s">
        <v>14018</v>
      </c>
    </row>
    <row r="969" spans="1:22">
      <c r="A969">
        <f>COUNTIF($B$2:B969,buscaDEPOT!$L$4)</f>
        <v>0</v>
      </c>
      <c r="B969" t="s">
        <v>3229</v>
      </c>
      <c r="C969" t="s">
        <v>14010</v>
      </c>
      <c r="D969" t="s">
        <v>3231</v>
      </c>
      <c r="E969" t="s">
        <v>3232</v>
      </c>
      <c r="F969" t="s">
        <v>10812</v>
      </c>
      <c r="G969" t="s">
        <v>10812</v>
      </c>
      <c r="P969" t="s">
        <v>14019</v>
      </c>
      <c r="S969" t="s">
        <v>14020</v>
      </c>
      <c r="T969" t="s">
        <v>3235</v>
      </c>
      <c r="U969" t="s">
        <v>14021</v>
      </c>
      <c r="V969" t="s">
        <v>14021</v>
      </c>
    </row>
    <row r="970" spans="1:22">
      <c r="A970">
        <f>COUNTIF($B$2:B970,buscaDEPOT!$L$4)</f>
        <v>0</v>
      </c>
      <c r="B970" t="s">
        <v>3229</v>
      </c>
      <c r="C970" t="s">
        <v>14010</v>
      </c>
      <c r="D970" t="s">
        <v>3263</v>
      </c>
      <c r="E970" t="s">
        <v>3264</v>
      </c>
      <c r="F970" t="s">
        <v>10812</v>
      </c>
      <c r="G970" t="s">
        <v>10812</v>
      </c>
      <c r="P970" t="s">
        <v>14022</v>
      </c>
      <c r="Q970" t="s">
        <v>14023</v>
      </c>
      <c r="S970" t="s">
        <v>3264</v>
      </c>
      <c r="U970" t="s">
        <v>14024</v>
      </c>
      <c r="V970" t="s">
        <v>14025</v>
      </c>
    </row>
    <row r="971" spans="1:22">
      <c r="A971">
        <f>COUNTIF($B$2:B971,buscaDEPOT!$L$4)</f>
        <v>0</v>
      </c>
      <c r="B971" t="s">
        <v>3229</v>
      </c>
      <c r="C971" t="s">
        <v>14010</v>
      </c>
      <c r="D971" t="s">
        <v>3272</v>
      </c>
      <c r="E971" t="s">
        <v>14026</v>
      </c>
      <c r="F971" t="s">
        <v>10812</v>
      </c>
      <c r="G971" t="s">
        <v>10812</v>
      </c>
      <c r="P971" t="s">
        <v>14027</v>
      </c>
      <c r="Q971" t="s">
        <v>14028</v>
      </c>
      <c r="S971" t="s">
        <v>14026</v>
      </c>
      <c r="T971" t="s">
        <v>3276</v>
      </c>
      <c r="U971" t="s">
        <v>14021</v>
      </c>
      <c r="V971" t="s">
        <v>14018</v>
      </c>
    </row>
    <row r="972" spans="1:22">
      <c r="A972">
        <f>COUNTIF($B$2:B972,buscaDEPOT!$L$4)</f>
        <v>0</v>
      </c>
      <c r="B972" t="s">
        <v>3229</v>
      </c>
      <c r="C972" t="s">
        <v>14010</v>
      </c>
      <c r="D972" t="s">
        <v>3238</v>
      </c>
      <c r="E972" t="s">
        <v>3258</v>
      </c>
      <c r="F972" t="s">
        <v>10812</v>
      </c>
      <c r="G972" t="s">
        <v>10812</v>
      </c>
      <c r="P972" t="s">
        <v>14029</v>
      </c>
      <c r="S972" t="s">
        <v>14030</v>
      </c>
      <c r="T972" t="s">
        <v>3261</v>
      </c>
      <c r="U972" t="s">
        <v>14031</v>
      </c>
      <c r="V972" t="s">
        <v>14031</v>
      </c>
    </row>
    <row r="973" spans="1:22">
      <c r="A973">
        <f>COUNTIF($B$2:B973,buscaDEPOT!$L$4)</f>
        <v>0</v>
      </c>
      <c r="B973" t="s">
        <v>3229</v>
      </c>
      <c r="C973" t="s">
        <v>14010</v>
      </c>
      <c r="D973" t="s">
        <v>3252</v>
      </c>
      <c r="E973" t="s">
        <v>3253</v>
      </c>
      <c r="F973" t="s">
        <v>10812</v>
      </c>
      <c r="G973" t="s">
        <v>10812</v>
      </c>
      <c r="P973" t="s">
        <v>14032</v>
      </c>
      <c r="Q973" t="s">
        <v>14033</v>
      </c>
      <c r="S973" t="s">
        <v>3253</v>
      </c>
      <c r="U973" t="s">
        <v>14034</v>
      </c>
      <c r="V973" t="s">
        <v>14035</v>
      </c>
    </row>
    <row r="974" spans="1:22">
      <c r="A974">
        <f>COUNTIF($B$2:B974,buscaDEPOT!$L$4)</f>
        <v>0</v>
      </c>
      <c r="B974" t="s">
        <v>3229</v>
      </c>
      <c r="C974" t="s">
        <v>14010</v>
      </c>
      <c r="D974" t="s">
        <v>3245</v>
      </c>
      <c r="E974" t="s">
        <v>3246</v>
      </c>
      <c r="F974" t="s">
        <v>10812</v>
      </c>
      <c r="G974" t="s">
        <v>10812</v>
      </c>
      <c r="P974" t="s">
        <v>14036</v>
      </c>
      <c r="Q974" t="s">
        <v>14037</v>
      </c>
      <c r="S974" t="s">
        <v>3246</v>
      </c>
      <c r="T974" t="s">
        <v>3249</v>
      </c>
      <c r="U974" t="s">
        <v>14038</v>
      </c>
      <c r="V974" t="s">
        <v>14039</v>
      </c>
    </row>
    <row r="975" spans="1:22">
      <c r="A975">
        <f>COUNTIF($B$2:B975,buscaDEPOT!$L$4)</f>
        <v>0</v>
      </c>
      <c r="B975" t="s">
        <v>3229</v>
      </c>
      <c r="C975" t="s">
        <v>14010</v>
      </c>
      <c r="D975" t="s">
        <v>3239</v>
      </c>
      <c r="E975" t="s">
        <v>3240</v>
      </c>
      <c r="F975" t="s">
        <v>10812</v>
      </c>
      <c r="G975" t="s">
        <v>10812</v>
      </c>
      <c r="P975" t="s">
        <v>14040</v>
      </c>
      <c r="S975" t="s">
        <v>3240</v>
      </c>
      <c r="T975" t="s">
        <v>3242</v>
      </c>
      <c r="U975" t="s">
        <v>14041</v>
      </c>
      <c r="V975" t="s">
        <v>14042</v>
      </c>
    </row>
    <row r="976" spans="1:22">
      <c r="A976">
        <f>COUNTIF($B$2:B976,buscaDEPOT!$L$4)</f>
        <v>0</v>
      </c>
      <c r="B976" t="s">
        <v>3279</v>
      </c>
      <c r="C976" t="s">
        <v>14043</v>
      </c>
      <c r="D976" t="s">
        <v>3288</v>
      </c>
      <c r="E976" t="s">
        <v>3289</v>
      </c>
      <c r="F976" t="s">
        <v>10812</v>
      </c>
      <c r="G976" t="s">
        <v>10812</v>
      </c>
      <c r="P976" t="s">
        <v>14044</v>
      </c>
      <c r="Q976" t="s">
        <v>14045</v>
      </c>
      <c r="S976" t="s">
        <v>14046</v>
      </c>
      <c r="U976" t="s">
        <v>12471</v>
      </c>
      <c r="V976" t="s">
        <v>12471</v>
      </c>
    </row>
    <row r="977" spans="1:22">
      <c r="A977">
        <f>COUNTIF($B$2:B977,buscaDEPOT!$L$4)</f>
        <v>0</v>
      </c>
      <c r="B977" t="s">
        <v>3279</v>
      </c>
      <c r="C977" t="s">
        <v>14043</v>
      </c>
      <c r="D977" t="s">
        <v>3294</v>
      </c>
      <c r="E977" t="s">
        <v>3290</v>
      </c>
      <c r="F977" t="s">
        <v>10812</v>
      </c>
      <c r="G977" t="s">
        <v>10812</v>
      </c>
      <c r="H977" t="s">
        <v>10812</v>
      </c>
      <c r="P977" t="s">
        <v>14047</v>
      </c>
      <c r="Q977" t="s">
        <v>14048</v>
      </c>
      <c r="S977" t="s">
        <v>3290</v>
      </c>
      <c r="T977" t="s">
        <v>14049</v>
      </c>
      <c r="U977" t="s">
        <v>14050</v>
      </c>
      <c r="V977" t="s">
        <v>14051</v>
      </c>
    </row>
    <row r="978" spans="1:22">
      <c r="A978">
        <f>COUNTIF($B$2:B978,buscaDEPOT!$L$4)</f>
        <v>0</v>
      </c>
      <c r="B978" t="s">
        <v>3279</v>
      </c>
      <c r="C978" t="s">
        <v>14043</v>
      </c>
      <c r="D978" t="s">
        <v>3281</v>
      </c>
      <c r="E978" t="s">
        <v>3282</v>
      </c>
      <c r="F978" t="s">
        <v>10812</v>
      </c>
      <c r="G978" t="s">
        <v>10812</v>
      </c>
      <c r="H978" t="s">
        <v>10812</v>
      </c>
      <c r="O978" t="s">
        <v>10812</v>
      </c>
      <c r="P978" t="s">
        <v>14052</v>
      </c>
      <c r="Q978" t="s">
        <v>14053</v>
      </c>
      <c r="R978" t="s">
        <v>14054</v>
      </c>
      <c r="S978" t="s">
        <v>3282</v>
      </c>
      <c r="U978" t="s">
        <v>14055</v>
      </c>
      <c r="V978" t="s">
        <v>14056</v>
      </c>
    </row>
    <row r="979" spans="1:22">
      <c r="A979">
        <f>COUNTIF($B$2:B979,buscaDEPOT!$L$4)</f>
        <v>0</v>
      </c>
      <c r="B979" t="s">
        <v>3299</v>
      </c>
      <c r="C979" t="s">
        <v>14057</v>
      </c>
      <c r="D979" t="s">
        <v>3301</v>
      </c>
      <c r="E979" t="s">
        <v>3302</v>
      </c>
      <c r="F979" t="s">
        <v>10812</v>
      </c>
      <c r="G979" t="s">
        <v>10812</v>
      </c>
      <c r="O979" t="s">
        <v>10812</v>
      </c>
      <c r="P979" t="s">
        <v>3303</v>
      </c>
      <c r="S979" t="s">
        <v>3302</v>
      </c>
      <c r="T979" t="s">
        <v>3304</v>
      </c>
      <c r="U979" t="s">
        <v>14058</v>
      </c>
      <c r="V979" t="s">
        <v>14059</v>
      </c>
    </row>
    <row r="980" spans="1:22">
      <c r="A980">
        <f>COUNTIF($B$2:B980,buscaDEPOT!$L$4)</f>
        <v>0</v>
      </c>
      <c r="B980" t="s">
        <v>3307</v>
      </c>
      <c r="C980" t="s">
        <v>14060</v>
      </c>
      <c r="D980" t="s">
        <v>3323</v>
      </c>
      <c r="E980" t="s">
        <v>3324</v>
      </c>
      <c r="F980" t="s">
        <v>10812</v>
      </c>
      <c r="G980" t="s">
        <v>10812</v>
      </c>
      <c r="O980" t="s">
        <v>10812</v>
      </c>
      <c r="P980" t="s">
        <v>3325</v>
      </c>
      <c r="S980" t="s">
        <v>3324</v>
      </c>
      <c r="U980" t="s">
        <v>14061</v>
      </c>
      <c r="V980" t="s">
        <v>14062</v>
      </c>
    </row>
    <row r="981" spans="1:22">
      <c r="A981">
        <f>COUNTIF($B$2:B981,buscaDEPOT!$L$4)</f>
        <v>0</v>
      </c>
      <c r="B981" t="s">
        <v>3307</v>
      </c>
      <c r="C981" t="s">
        <v>14060</v>
      </c>
      <c r="D981" t="s">
        <v>3309</v>
      </c>
      <c r="E981" t="s">
        <v>3310</v>
      </c>
      <c r="F981" t="s">
        <v>10812</v>
      </c>
      <c r="G981" t="s">
        <v>10812</v>
      </c>
      <c r="N981" t="s">
        <v>10812</v>
      </c>
      <c r="O981" t="s">
        <v>10812</v>
      </c>
      <c r="P981" t="s">
        <v>14063</v>
      </c>
      <c r="S981" t="s">
        <v>3310</v>
      </c>
      <c r="U981" t="s">
        <v>14064</v>
      </c>
      <c r="V981" t="s">
        <v>14065</v>
      </c>
    </row>
    <row r="982" spans="1:22">
      <c r="A982">
        <f>COUNTIF($B$2:B982,buscaDEPOT!$L$4)</f>
        <v>0</v>
      </c>
      <c r="B982" t="s">
        <v>3307</v>
      </c>
      <c r="C982" t="s">
        <v>14060</v>
      </c>
      <c r="D982" t="s">
        <v>3327</v>
      </c>
      <c r="E982" t="s">
        <v>14066</v>
      </c>
      <c r="H982" t="s">
        <v>10812</v>
      </c>
      <c r="P982" t="s">
        <v>14067</v>
      </c>
      <c r="S982" t="s">
        <v>14068</v>
      </c>
      <c r="U982" t="s">
        <v>14069</v>
      </c>
      <c r="V982" t="s">
        <v>14070</v>
      </c>
    </row>
    <row r="983" spans="1:22">
      <c r="A983">
        <f>COUNTIF($B$2:B983,buscaDEPOT!$L$4)</f>
        <v>0</v>
      </c>
      <c r="B983" t="s">
        <v>3307</v>
      </c>
      <c r="C983" t="s">
        <v>14060</v>
      </c>
      <c r="D983" t="s">
        <v>3314</v>
      </c>
      <c r="E983" t="s">
        <v>14071</v>
      </c>
      <c r="H983" t="s">
        <v>10812</v>
      </c>
      <c r="P983" t="s">
        <v>14067</v>
      </c>
      <c r="S983" t="s">
        <v>14068</v>
      </c>
      <c r="U983" t="s">
        <v>14069</v>
      </c>
      <c r="V983" t="s">
        <v>14070</v>
      </c>
    </row>
    <row r="984" spans="1:22">
      <c r="A984">
        <f>COUNTIF($B$2:B984,buscaDEPOT!$L$4)</f>
        <v>0</v>
      </c>
      <c r="B984" t="s">
        <v>3307</v>
      </c>
      <c r="C984" t="s">
        <v>14060</v>
      </c>
      <c r="D984" t="s">
        <v>3318</v>
      </c>
      <c r="E984" t="s">
        <v>14072</v>
      </c>
      <c r="H984" t="s">
        <v>10812</v>
      </c>
      <c r="P984" t="s">
        <v>14067</v>
      </c>
      <c r="S984" t="s">
        <v>14068</v>
      </c>
      <c r="U984" t="s">
        <v>14069</v>
      </c>
      <c r="V984" t="s">
        <v>14070</v>
      </c>
    </row>
    <row r="985" spans="1:22">
      <c r="A985">
        <f>COUNTIF($B$2:B985,buscaDEPOT!$L$4)</f>
        <v>0</v>
      </c>
      <c r="B985" t="s">
        <v>3307</v>
      </c>
      <c r="C985" t="s">
        <v>14060</v>
      </c>
      <c r="D985" t="s">
        <v>3320</v>
      </c>
      <c r="E985" t="s">
        <v>3321</v>
      </c>
      <c r="F985" t="s">
        <v>10812</v>
      </c>
      <c r="G985" t="s">
        <v>10812</v>
      </c>
      <c r="H985" t="s">
        <v>10812</v>
      </c>
      <c r="P985" t="s">
        <v>14073</v>
      </c>
      <c r="S985" t="s">
        <v>14068</v>
      </c>
      <c r="U985" t="s">
        <v>14064</v>
      </c>
      <c r="V985" t="s">
        <v>14065</v>
      </c>
    </row>
    <row r="986" spans="1:22">
      <c r="A986">
        <f>COUNTIF($B$2:B986,buscaDEPOT!$L$4)</f>
        <v>0</v>
      </c>
      <c r="B986" t="s">
        <v>3307</v>
      </c>
      <c r="C986" t="s">
        <v>14060</v>
      </c>
      <c r="D986" t="s">
        <v>14074</v>
      </c>
      <c r="E986" t="s">
        <v>14075</v>
      </c>
      <c r="O986" t="s">
        <v>10812</v>
      </c>
      <c r="P986" t="s">
        <v>14076</v>
      </c>
      <c r="Q986" t="s">
        <v>14077</v>
      </c>
      <c r="S986" t="s">
        <v>14078</v>
      </c>
      <c r="U986" t="s">
        <v>14079</v>
      </c>
      <c r="V986" t="s">
        <v>14080</v>
      </c>
    </row>
    <row r="987" spans="1:22">
      <c r="A987">
        <f>COUNTIF($B$2:B987,buscaDEPOT!$L$4)</f>
        <v>0</v>
      </c>
      <c r="B987" t="s">
        <v>3329</v>
      </c>
      <c r="C987" t="s">
        <v>14081</v>
      </c>
      <c r="D987" t="s">
        <v>3331</v>
      </c>
      <c r="E987" t="s">
        <v>3332</v>
      </c>
      <c r="F987" t="s">
        <v>10812</v>
      </c>
      <c r="G987" t="s">
        <v>10812</v>
      </c>
      <c r="P987" t="s">
        <v>14082</v>
      </c>
      <c r="Q987" t="s">
        <v>14083</v>
      </c>
      <c r="R987" t="s">
        <v>14084</v>
      </c>
      <c r="S987" t="s">
        <v>3332</v>
      </c>
      <c r="U987" t="s">
        <v>14085</v>
      </c>
      <c r="V987" t="s">
        <v>14085</v>
      </c>
    </row>
    <row r="988" spans="1:22">
      <c r="A988">
        <f>COUNTIF($B$2:B988,buscaDEPOT!$L$4)</f>
        <v>0</v>
      </c>
      <c r="B988" t="s">
        <v>3338</v>
      </c>
      <c r="C988" t="s">
        <v>14086</v>
      </c>
      <c r="D988" t="s">
        <v>3467</v>
      </c>
      <c r="E988" t="s">
        <v>3468</v>
      </c>
      <c r="F988" t="s">
        <v>10812</v>
      </c>
      <c r="G988" t="s">
        <v>10812</v>
      </c>
      <c r="H988" t="s">
        <v>10812</v>
      </c>
      <c r="P988" t="s">
        <v>14087</v>
      </c>
      <c r="Q988" t="s">
        <v>14088</v>
      </c>
      <c r="S988" t="s">
        <v>3468</v>
      </c>
      <c r="T988" t="s">
        <v>3471</v>
      </c>
      <c r="U988" t="s">
        <v>14089</v>
      </c>
      <c r="V988" t="s">
        <v>14090</v>
      </c>
    </row>
    <row r="989" spans="1:22">
      <c r="A989">
        <f>COUNTIF($B$2:B989,buscaDEPOT!$L$4)</f>
        <v>0</v>
      </c>
      <c r="B989" t="s">
        <v>3338</v>
      </c>
      <c r="C989" t="s">
        <v>14086</v>
      </c>
      <c r="D989" t="s">
        <v>3460</v>
      </c>
      <c r="E989" t="s">
        <v>3461</v>
      </c>
      <c r="F989" t="s">
        <v>10812</v>
      </c>
      <c r="G989" t="s">
        <v>10812</v>
      </c>
      <c r="P989" t="s">
        <v>14091</v>
      </c>
      <c r="Q989" t="s">
        <v>14092</v>
      </c>
      <c r="S989" t="s">
        <v>3461</v>
      </c>
      <c r="T989" t="s">
        <v>3464</v>
      </c>
      <c r="U989" t="s">
        <v>14093</v>
      </c>
      <c r="V989" t="s">
        <v>14094</v>
      </c>
    </row>
    <row r="990" spans="1:22">
      <c r="A990">
        <f>COUNTIF($B$2:B990,buscaDEPOT!$L$4)</f>
        <v>0</v>
      </c>
      <c r="B990" t="s">
        <v>3338</v>
      </c>
      <c r="C990" t="s">
        <v>14086</v>
      </c>
      <c r="D990" t="s">
        <v>3452</v>
      </c>
      <c r="E990" t="s">
        <v>3453</v>
      </c>
      <c r="F990" t="s">
        <v>10812</v>
      </c>
      <c r="G990" t="s">
        <v>10812</v>
      </c>
      <c r="P990" t="s">
        <v>3455</v>
      </c>
      <c r="Q990" t="s">
        <v>14095</v>
      </c>
      <c r="S990" t="s">
        <v>3454</v>
      </c>
      <c r="T990" t="s">
        <v>3457</v>
      </c>
      <c r="U990" t="s">
        <v>14096</v>
      </c>
      <c r="V990" t="s">
        <v>14097</v>
      </c>
    </row>
    <row r="991" spans="1:22">
      <c r="A991">
        <f>COUNTIF($B$2:B991,buscaDEPOT!$L$4)</f>
        <v>0</v>
      </c>
      <c r="B991" t="s">
        <v>3338</v>
      </c>
      <c r="C991" t="s">
        <v>14086</v>
      </c>
      <c r="D991" t="s">
        <v>3444</v>
      </c>
      <c r="E991" t="s">
        <v>3445</v>
      </c>
      <c r="F991" t="s">
        <v>10812</v>
      </c>
      <c r="G991" t="s">
        <v>10812</v>
      </c>
      <c r="P991" t="s">
        <v>3447</v>
      </c>
      <c r="Q991" t="s">
        <v>3448</v>
      </c>
      <c r="S991" t="s">
        <v>3446</v>
      </c>
      <c r="T991" t="s">
        <v>3449</v>
      </c>
      <c r="U991" t="s">
        <v>14098</v>
      </c>
      <c r="V991" t="s">
        <v>14099</v>
      </c>
    </row>
    <row r="992" spans="1:22">
      <c r="A992">
        <f>COUNTIF($B$2:B992,buscaDEPOT!$L$4)</f>
        <v>0</v>
      </c>
      <c r="B992" t="s">
        <v>3338</v>
      </c>
      <c r="C992" t="s">
        <v>14086</v>
      </c>
      <c r="D992" t="s">
        <v>3437</v>
      </c>
      <c r="E992" t="s">
        <v>14100</v>
      </c>
      <c r="H992" t="s">
        <v>10812</v>
      </c>
      <c r="P992" t="s">
        <v>14101</v>
      </c>
      <c r="Q992" t="s">
        <v>14102</v>
      </c>
      <c r="S992" t="s">
        <v>3438</v>
      </c>
      <c r="T992" t="s">
        <v>3441</v>
      </c>
      <c r="U992" t="s">
        <v>14103</v>
      </c>
      <c r="V992" t="s">
        <v>14104</v>
      </c>
    </row>
    <row r="993" spans="1:22">
      <c r="A993">
        <f>COUNTIF($B$2:B993,buscaDEPOT!$L$4)</f>
        <v>0</v>
      </c>
      <c r="B993" t="s">
        <v>3338</v>
      </c>
      <c r="C993" t="s">
        <v>14086</v>
      </c>
      <c r="D993" t="s">
        <v>3392</v>
      </c>
      <c r="E993" t="s">
        <v>3393</v>
      </c>
      <c r="F993" t="s">
        <v>10812</v>
      </c>
      <c r="G993" t="s">
        <v>10812</v>
      </c>
      <c r="I993" t="s">
        <v>10812</v>
      </c>
      <c r="M993" t="s">
        <v>10812</v>
      </c>
      <c r="O993" t="s">
        <v>10812</v>
      </c>
      <c r="P993" t="s">
        <v>3395</v>
      </c>
      <c r="Q993" t="s">
        <v>3396</v>
      </c>
      <c r="S993" t="s">
        <v>3394</v>
      </c>
      <c r="T993" t="s">
        <v>3397</v>
      </c>
      <c r="U993" t="s">
        <v>14105</v>
      </c>
      <c r="V993" t="s">
        <v>14106</v>
      </c>
    </row>
    <row r="994" spans="1:22">
      <c r="A994">
        <f>COUNTIF($B$2:B994,buscaDEPOT!$L$4)</f>
        <v>0</v>
      </c>
      <c r="B994" t="s">
        <v>3338</v>
      </c>
      <c r="C994" t="s">
        <v>14086</v>
      </c>
      <c r="D994" t="s">
        <v>3429</v>
      </c>
      <c r="E994" t="s">
        <v>3430</v>
      </c>
      <c r="F994" t="s">
        <v>10812</v>
      </c>
      <c r="G994" t="s">
        <v>10812</v>
      </c>
      <c r="P994" t="s">
        <v>14107</v>
      </c>
      <c r="Q994" t="s">
        <v>3432</v>
      </c>
      <c r="R994" t="s">
        <v>14108</v>
      </c>
      <c r="S994" t="s">
        <v>3430</v>
      </c>
      <c r="T994" t="s">
        <v>3434</v>
      </c>
      <c r="U994" t="s">
        <v>14109</v>
      </c>
      <c r="V994" t="s">
        <v>14110</v>
      </c>
    </row>
    <row r="995" spans="1:22">
      <c r="A995">
        <f>COUNTIF($B$2:B995,buscaDEPOT!$L$4)</f>
        <v>0</v>
      </c>
      <c r="B995" t="s">
        <v>3338</v>
      </c>
      <c r="C995" t="s">
        <v>14086</v>
      </c>
      <c r="D995" t="s">
        <v>3481</v>
      </c>
      <c r="E995" t="s">
        <v>3482</v>
      </c>
      <c r="F995" t="s">
        <v>10812</v>
      </c>
      <c r="G995" t="s">
        <v>10812</v>
      </c>
      <c r="P995" t="s">
        <v>3484</v>
      </c>
      <c r="Q995" t="s">
        <v>14111</v>
      </c>
      <c r="S995" t="s">
        <v>3483</v>
      </c>
      <c r="T995" t="s">
        <v>3485</v>
      </c>
      <c r="U995" t="s">
        <v>3486</v>
      </c>
      <c r="V995" t="s">
        <v>3487</v>
      </c>
    </row>
    <row r="996" spans="1:22">
      <c r="A996">
        <f>COUNTIF($B$2:B996,buscaDEPOT!$L$4)</f>
        <v>0</v>
      </c>
      <c r="B996" t="s">
        <v>3338</v>
      </c>
      <c r="C996" t="s">
        <v>14086</v>
      </c>
      <c r="D996" t="s">
        <v>3420</v>
      </c>
      <c r="E996" t="s">
        <v>3421</v>
      </c>
      <c r="F996" t="s">
        <v>10812</v>
      </c>
      <c r="G996" t="s">
        <v>10812</v>
      </c>
      <c r="H996" t="s">
        <v>10812</v>
      </c>
      <c r="P996" t="s">
        <v>14112</v>
      </c>
      <c r="Q996" t="s">
        <v>14113</v>
      </c>
      <c r="S996" t="s">
        <v>3422</v>
      </c>
      <c r="T996" t="s">
        <v>3426</v>
      </c>
      <c r="U996" t="s">
        <v>14114</v>
      </c>
      <c r="V996" t="s">
        <v>14114</v>
      </c>
    </row>
    <row r="997" spans="1:22">
      <c r="A997">
        <f>COUNTIF($B$2:B997,buscaDEPOT!$L$4)</f>
        <v>0</v>
      </c>
      <c r="B997" t="s">
        <v>3338</v>
      </c>
      <c r="C997" t="s">
        <v>14086</v>
      </c>
      <c r="D997" t="s">
        <v>14115</v>
      </c>
      <c r="E997" t="s">
        <v>3608</v>
      </c>
      <c r="M997" t="s">
        <v>10812</v>
      </c>
      <c r="P997" t="s">
        <v>14116</v>
      </c>
      <c r="Q997" t="s">
        <v>14117</v>
      </c>
      <c r="R997" t="s">
        <v>14118</v>
      </c>
      <c r="S997" t="s">
        <v>3608</v>
      </c>
      <c r="T997" t="s">
        <v>3611</v>
      </c>
      <c r="U997" t="s">
        <v>14119</v>
      </c>
      <c r="V997" t="s">
        <v>14120</v>
      </c>
    </row>
    <row r="998" spans="1:22">
      <c r="A998">
        <f>COUNTIF($B$2:B998,buscaDEPOT!$L$4)</f>
        <v>0</v>
      </c>
      <c r="B998" t="s">
        <v>3338</v>
      </c>
      <c r="C998" t="s">
        <v>14086</v>
      </c>
      <c r="D998" t="s">
        <v>3414</v>
      </c>
      <c r="E998" t="s">
        <v>3415</v>
      </c>
      <c r="F998" t="s">
        <v>10812</v>
      </c>
      <c r="G998" t="s">
        <v>10812</v>
      </c>
      <c r="P998" t="s">
        <v>14121</v>
      </c>
      <c r="Q998" t="s">
        <v>14122</v>
      </c>
      <c r="S998" t="s">
        <v>3415</v>
      </c>
      <c r="T998" t="s">
        <v>3417</v>
      </c>
      <c r="U998" t="s">
        <v>14123</v>
      </c>
      <c r="V998" t="s">
        <v>14124</v>
      </c>
    </row>
    <row r="999" spans="1:22">
      <c r="A999">
        <f>COUNTIF($B$2:B999,buscaDEPOT!$L$4)</f>
        <v>0</v>
      </c>
      <c r="B999" t="s">
        <v>3338</v>
      </c>
      <c r="C999" t="s">
        <v>14086</v>
      </c>
      <c r="D999" t="s">
        <v>3377</v>
      </c>
      <c r="E999" t="s">
        <v>3378</v>
      </c>
      <c r="F999" t="s">
        <v>10812</v>
      </c>
      <c r="G999" t="s">
        <v>10812</v>
      </c>
      <c r="H999" t="s">
        <v>10812</v>
      </c>
      <c r="P999" t="s">
        <v>14125</v>
      </c>
      <c r="Q999" t="s">
        <v>14126</v>
      </c>
      <c r="S999" t="s">
        <v>3378</v>
      </c>
      <c r="T999" t="s">
        <v>3381</v>
      </c>
      <c r="U999" t="s">
        <v>14127</v>
      </c>
      <c r="V999" t="s">
        <v>14128</v>
      </c>
    </row>
    <row r="1000" spans="1:22">
      <c r="A1000">
        <f>COUNTIF($B$2:B1000,buscaDEPOT!$L$4)</f>
        <v>0</v>
      </c>
      <c r="B1000" t="s">
        <v>3338</v>
      </c>
      <c r="C1000" t="s">
        <v>14086</v>
      </c>
      <c r="D1000" t="s">
        <v>3347</v>
      </c>
      <c r="E1000" t="s">
        <v>3348</v>
      </c>
      <c r="F1000" t="s">
        <v>10812</v>
      </c>
      <c r="G1000" t="s">
        <v>10812</v>
      </c>
      <c r="H1000" t="s">
        <v>10812</v>
      </c>
      <c r="P1000" t="s">
        <v>14129</v>
      </c>
      <c r="S1000" t="s">
        <v>3349</v>
      </c>
      <c r="T1000" t="s">
        <v>3351</v>
      </c>
      <c r="U1000" t="s">
        <v>14130</v>
      </c>
      <c r="V1000" t="s">
        <v>14131</v>
      </c>
    </row>
    <row r="1001" spans="1:22">
      <c r="A1001">
        <f>COUNTIF($B$2:B1001,buscaDEPOT!$L$4)</f>
        <v>0</v>
      </c>
      <c r="B1001" t="s">
        <v>3338</v>
      </c>
      <c r="C1001" t="s">
        <v>14086</v>
      </c>
      <c r="D1001" t="s">
        <v>3354</v>
      </c>
      <c r="E1001" t="s">
        <v>3355</v>
      </c>
      <c r="F1001" t="s">
        <v>10812</v>
      </c>
      <c r="G1001" t="s">
        <v>10812</v>
      </c>
      <c r="P1001" t="s">
        <v>3356</v>
      </c>
      <c r="Q1001" t="s">
        <v>3357</v>
      </c>
      <c r="S1001" t="s">
        <v>3355</v>
      </c>
      <c r="T1001" t="s">
        <v>3358</v>
      </c>
      <c r="U1001" t="s">
        <v>14132</v>
      </c>
      <c r="V1001" t="s">
        <v>14133</v>
      </c>
    </row>
    <row r="1002" spans="1:22">
      <c r="A1002">
        <f>COUNTIF($B$2:B1002,buscaDEPOT!$L$4)</f>
        <v>0</v>
      </c>
      <c r="B1002" t="s">
        <v>3338</v>
      </c>
      <c r="C1002" t="s">
        <v>14086</v>
      </c>
      <c r="D1002" t="s">
        <v>14134</v>
      </c>
      <c r="E1002" t="s">
        <v>14135</v>
      </c>
      <c r="P1002" t="s">
        <v>14136</v>
      </c>
      <c r="S1002" t="s">
        <v>3629</v>
      </c>
      <c r="T1002" t="s">
        <v>3632</v>
      </c>
      <c r="U1002" t="s">
        <v>14137</v>
      </c>
      <c r="V1002" t="s">
        <v>14138</v>
      </c>
    </row>
    <row r="1003" spans="1:22">
      <c r="A1003">
        <f>COUNTIF($B$2:B1003,buscaDEPOT!$L$4)</f>
        <v>0</v>
      </c>
      <c r="B1003" t="s">
        <v>3338</v>
      </c>
      <c r="C1003" t="s">
        <v>14086</v>
      </c>
      <c r="D1003" t="s">
        <v>3361</v>
      </c>
      <c r="E1003" t="s">
        <v>3362</v>
      </c>
      <c r="F1003" t="s">
        <v>10812</v>
      </c>
      <c r="G1003" t="s">
        <v>10812</v>
      </c>
      <c r="P1003" t="s">
        <v>14139</v>
      </c>
      <c r="Q1003" t="s">
        <v>3365</v>
      </c>
      <c r="S1003" t="s">
        <v>3363</v>
      </c>
      <c r="T1003" t="s">
        <v>3366</v>
      </c>
      <c r="U1003" t="s">
        <v>14140</v>
      </c>
      <c r="V1003" t="s">
        <v>14141</v>
      </c>
    </row>
    <row r="1004" spans="1:22">
      <c r="A1004">
        <f>COUNTIF($B$2:B1004,buscaDEPOT!$L$4)</f>
        <v>0</v>
      </c>
      <c r="B1004" t="s">
        <v>3338</v>
      </c>
      <c r="C1004" t="s">
        <v>14086</v>
      </c>
      <c r="D1004" t="s">
        <v>14142</v>
      </c>
      <c r="E1004" t="s">
        <v>14143</v>
      </c>
      <c r="P1004" t="s">
        <v>14144</v>
      </c>
      <c r="Q1004" t="s">
        <v>14145</v>
      </c>
      <c r="S1004" t="s">
        <v>14146</v>
      </c>
      <c r="T1004" t="s">
        <v>3397</v>
      </c>
      <c r="U1004" t="s">
        <v>14147</v>
      </c>
      <c r="V1004" t="s">
        <v>14148</v>
      </c>
    </row>
    <row r="1005" spans="1:22">
      <c r="A1005">
        <f>COUNTIF($B$2:B1005,buscaDEPOT!$L$4)</f>
        <v>0</v>
      </c>
      <c r="B1005" t="s">
        <v>3338</v>
      </c>
      <c r="C1005" t="s">
        <v>14086</v>
      </c>
      <c r="D1005" t="s">
        <v>14149</v>
      </c>
      <c r="E1005" t="s">
        <v>14150</v>
      </c>
      <c r="P1005" t="s">
        <v>14151</v>
      </c>
      <c r="S1005" t="s">
        <v>14152</v>
      </c>
      <c r="U1005" t="s">
        <v>14153</v>
      </c>
      <c r="V1005" t="s">
        <v>14154</v>
      </c>
    </row>
    <row r="1006" spans="1:22">
      <c r="A1006">
        <f>COUNTIF($B$2:B1006,buscaDEPOT!$L$4)</f>
        <v>0</v>
      </c>
      <c r="B1006" t="s">
        <v>3338</v>
      </c>
      <c r="C1006" t="s">
        <v>14086</v>
      </c>
      <c r="D1006" t="s">
        <v>14155</v>
      </c>
      <c r="E1006" t="s">
        <v>14156</v>
      </c>
      <c r="P1006" t="s">
        <v>14157</v>
      </c>
      <c r="S1006" t="s">
        <v>14158</v>
      </c>
      <c r="T1006" t="s">
        <v>14159</v>
      </c>
      <c r="U1006" t="s">
        <v>14160</v>
      </c>
      <c r="V1006" t="s">
        <v>14161</v>
      </c>
    </row>
    <row r="1007" spans="1:22">
      <c r="A1007">
        <f>COUNTIF($B$2:B1007,buscaDEPOT!$L$4)</f>
        <v>0</v>
      </c>
      <c r="B1007" t="s">
        <v>3338</v>
      </c>
      <c r="C1007" t="s">
        <v>14086</v>
      </c>
      <c r="D1007" t="s">
        <v>3369</v>
      </c>
      <c r="E1007" t="s">
        <v>3370</v>
      </c>
      <c r="F1007" t="s">
        <v>10812</v>
      </c>
      <c r="G1007" t="s">
        <v>10812</v>
      </c>
      <c r="M1007" t="s">
        <v>10812</v>
      </c>
      <c r="P1007" t="s">
        <v>14162</v>
      </c>
      <c r="S1007" t="s">
        <v>3371</v>
      </c>
      <c r="T1007" t="s">
        <v>3374</v>
      </c>
      <c r="U1007" t="s">
        <v>14163</v>
      </c>
      <c r="V1007" t="s">
        <v>14164</v>
      </c>
    </row>
    <row r="1008" spans="1:22">
      <c r="A1008">
        <f>COUNTIF($B$2:B1008,buscaDEPOT!$L$4)</f>
        <v>0</v>
      </c>
      <c r="B1008" t="s">
        <v>3338</v>
      </c>
      <c r="C1008" t="s">
        <v>14086</v>
      </c>
      <c r="D1008" t="s">
        <v>14165</v>
      </c>
      <c r="E1008" t="s">
        <v>14166</v>
      </c>
      <c r="P1008" t="s">
        <v>14167</v>
      </c>
      <c r="Q1008" t="s">
        <v>14168</v>
      </c>
      <c r="S1008" t="s">
        <v>14169</v>
      </c>
      <c r="T1008" t="s">
        <v>14170</v>
      </c>
      <c r="U1008" t="s">
        <v>14171</v>
      </c>
      <c r="V1008" t="s">
        <v>3428</v>
      </c>
    </row>
    <row r="1009" spans="1:22">
      <c r="A1009">
        <f>COUNTIF($B$2:B1009,buscaDEPOT!$L$4)</f>
        <v>0</v>
      </c>
      <c r="B1009" t="s">
        <v>3338</v>
      </c>
      <c r="C1009" t="s">
        <v>14086</v>
      </c>
      <c r="D1009" t="s">
        <v>14172</v>
      </c>
      <c r="E1009" t="s">
        <v>14173</v>
      </c>
      <c r="N1009" t="s">
        <v>10812</v>
      </c>
      <c r="P1009" t="s">
        <v>14174</v>
      </c>
      <c r="Q1009" t="s">
        <v>14175</v>
      </c>
      <c r="S1009" t="s">
        <v>3731</v>
      </c>
      <c r="T1009" t="s">
        <v>14176</v>
      </c>
      <c r="U1009" t="s">
        <v>14177</v>
      </c>
      <c r="V1009" t="s">
        <v>14177</v>
      </c>
    </row>
    <row r="1010" spans="1:22">
      <c r="A1010">
        <f>COUNTIF($B$2:B1010,buscaDEPOT!$L$4)</f>
        <v>0</v>
      </c>
      <c r="B1010" t="s">
        <v>3338</v>
      </c>
      <c r="C1010" t="s">
        <v>14086</v>
      </c>
      <c r="D1010" t="s">
        <v>3620</v>
      </c>
      <c r="E1010" t="s">
        <v>3621</v>
      </c>
      <c r="F1010" t="s">
        <v>10812</v>
      </c>
      <c r="G1010" t="s">
        <v>10812</v>
      </c>
      <c r="P1010" t="s">
        <v>3622</v>
      </c>
      <c r="Q1010" t="s">
        <v>14178</v>
      </c>
      <c r="R1010" t="s">
        <v>3624</v>
      </c>
      <c r="S1010" t="s">
        <v>14179</v>
      </c>
      <c r="T1010" t="s">
        <v>3625</v>
      </c>
      <c r="U1010" t="s">
        <v>14180</v>
      </c>
      <c r="V1010" t="s">
        <v>14181</v>
      </c>
    </row>
    <row r="1011" spans="1:22">
      <c r="A1011">
        <f>COUNTIF($B$2:B1011,buscaDEPOT!$L$4)</f>
        <v>0</v>
      </c>
      <c r="B1011" t="s">
        <v>3338</v>
      </c>
      <c r="C1011" t="s">
        <v>14086</v>
      </c>
      <c r="D1011" t="s">
        <v>3523</v>
      </c>
      <c r="E1011" t="s">
        <v>3524</v>
      </c>
      <c r="F1011" t="s">
        <v>10812</v>
      </c>
      <c r="G1011" t="s">
        <v>10812</v>
      </c>
      <c r="P1011" t="s">
        <v>14182</v>
      </c>
      <c r="S1011" t="s">
        <v>3525</v>
      </c>
      <c r="T1011" t="s">
        <v>3527</v>
      </c>
      <c r="U1011" t="s">
        <v>14183</v>
      </c>
      <c r="V1011" t="s">
        <v>14183</v>
      </c>
    </row>
    <row r="1012" spans="1:22">
      <c r="A1012">
        <f>COUNTIF($B$2:B1012,buscaDEPOT!$L$4)</f>
        <v>0</v>
      </c>
      <c r="B1012" t="s">
        <v>3338</v>
      </c>
      <c r="C1012" t="s">
        <v>14086</v>
      </c>
      <c r="D1012" t="s">
        <v>3406</v>
      </c>
      <c r="E1012" t="s">
        <v>3407</v>
      </c>
      <c r="F1012" t="s">
        <v>10812</v>
      </c>
      <c r="G1012" t="s">
        <v>10812</v>
      </c>
      <c r="P1012" t="s">
        <v>3409</v>
      </c>
      <c r="Q1012" t="s">
        <v>14184</v>
      </c>
      <c r="S1012" t="s">
        <v>3408</v>
      </c>
      <c r="T1012" t="s">
        <v>3411</v>
      </c>
      <c r="U1012" t="s">
        <v>14185</v>
      </c>
      <c r="V1012" t="s">
        <v>14186</v>
      </c>
    </row>
    <row r="1013" spans="1:22">
      <c r="A1013">
        <f>COUNTIF($B$2:B1013,buscaDEPOT!$L$4)</f>
        <v>0</v>
      </c>
      <c r="B1013" t="s">
        <v>3338</v>
      </c>
      <c r="C1013" t="s">
        <v>14086</v>
      </c>
      <c r="D1013" t="s">
        <v>3384</v>
      </c>
      <c r="E1013" t="s">
        <v>3385</v>
      </c>
      <c r="F1013" t="s">
        <v>10812</v>
      </c>
      <c r="G1013" t="s">
        <v>10812</v>
      </c>
      <c r="P1013" t="s">
        <v>3387</v>
      </c>
      <c r="Q1013" t="s">
        <v>3388</v>
      </c>
      <c r="S1013" t="s">
        <v>14187</v>
      </c>
      <c r="T1013" t="s">
        <v>3389</v>
      </c>
      <c r="U1013" t="s">
        <v>14188</v>
      </c>
      <c r="V1013" t="s">
        <v>14189</v>
      </c>
    </row>
    <row r="1014" spans="1:22">
      <c r="A1014">
        <f>COUNTIF($B$2:B1014,buscaDEPOT!$L$4)</f>
        <v>0</v>
      </c>
      <c r="B1014" t="s">
        <v>3338</v>
      </c>
      <c r="C1014" t="s">
        <v>14086</v>
      </c>
      <c r="D1014" t="s">
        <v>3340</v>
      </c>
      <c r="E1014" t="s">
        <v>3341</v>
      </c>
      <c r="H1014" t="s">
        <v>10812</v>
      </c>
      <c r="P1014" t="s">
        <v>14190</v>
      </c>
      <c r="Q1014" t="s">
        <v>3344</v>
      </c>
      <c r="S1014" t="s">
        <v>14191</v>
      </c>
      <c r="T1014" t="s">
        <v>3345</v>
      </c>
      <c r="U1014" t="s">
        <v>14192</v>
      </c>
      <c r="V1014" t="s">
        <v>14192</v>
      </c>
    </row>
    <row r="1015" spans="1:22">
      <c r="A1015">
        <f>COUNTIF($B$2:B1015,buscaDEPOT!$L$4)</f>
        <v>0</v>
      </c>
      <c r="B1015" t="s">
        <v>3338</v>
      </c>
      <c r="C1015" t="s">
        <v>14086</v>
      </c>
      <c r="D1015" t="s">
        <v>3398</v>
      </c>
      <c r="E1015" t="s">
        <v>3399</v>
      </c>
      <c r="F1015" t="s">
        <v>10812</v>
      </c>
      <c r="G1015" t="s">
        <v>10812</v>
      </c>
      <c r="P1015" t="s">
        <v>14193</v>
      </c>
      <c r="Q1015" t="s">
        <v>14194</v>
      </c>
      <c r="S1015" t="s">
        <v>3400</v>
      </c>
      <c r="T1015" t="s">
        <v>3403</v>
      </c>
      <c r="U1015" t="s">
        <v>14195</v>
      </c>
      <c r="V1015" t="s">
        <v>14196</v>
      </c>
    </row>
    <row r="1016" spans="1:22">
      <c r="A1016">
        <f>COUNTIF($B$2:B1016,buscaDEPOT!$L$4)</f>
        <v>0</v>
      </c>
      <c r="B1016" t="s">
        <v>3338</v>
      </c>
      <c r="C1016" t="s">
        <v>14086</v>
      </c>
      <c r="D1016" t="s">
        <v>14197</v>
      </c>
      <c r="E1016" t="s">
        <v>14198</v>
      </c>
      <c r="P1016" t="s">
        <v>14199</v>
      </c>
      <c r="Q1016" t="s">
        <v>14200</v>
      </c>
      <c r="S1016" t="s">
        <v>14201</v>
      </c>
      <c r="T1016" t="s">
        <v>14202</v>
      </c>
      <c r="U1016" t="s">
        <v>14203</v>
      </c>
      <c r="V1016" t="s">
        <v>14204</v>
      </c>
    </row>
    <row r="1017" spans="1:22">
      <c r="A1017">
        <f>COUNTIF($B$2:B1017,buscaDEPOT!$L$4)</f>
        <v>0</v>
      </c>
      <c r="B1017" t="s">
        <v>3338</v>
      </c>
      <c r="C1017" t="s">
        <v>14086</v>
      </c>
      <c r="D1017" t="s">
        <v>3516</v>
      </c>
      <c r="E1017" t="s">
        <v>3517</v>
      </c>
      <c r="F1017" t="s">
        <v>10812</v>
      </c>
      <c r="G1017" t="s">
        <v>10812</v>
      </c>
      <c r="H1017" t="s">
        <v>10812</v>
      </c>
      <c r="P1017" t="s">
        <v>14205</v>
      </c>
      <c r="Q1017" t="s">
        <v>14206</v>
      </c>
      <c r="S1017" t="s">
        <v>3517</v>
      </c>
      <c r="T1017" t="s">
        <v>3520</v>
      </c>
      <c r="U1017" t="s">
        <v>14207</v>
      </c>
      <c r="V1017" t="s">
        <v>14208</v>
      </c>
    </row>
    <row r="1018" spans="1:22">
      <c r="A1018">
        <f>COUNTIF($B$2:B1018,buscaDEPOT!$L$4)</f>
        <v>0</v>
      </c>
      <c r="B1018" t="s">
        <v>3338</v>
      </c>
      <c r="C1018" t="s">
        <v>14086</v>
      </c>
      <c r="D1018" t="s">
        <v>3503</v>
      </c>
      <c r="E1018" t="s">
        <v>3504</v>
      </c>
      <c r="F1018" t="s">
        <v>10812</v>
      </c>
      <c r="G1018" t="s">
        <v>10812</v>
      </c>
      <c r="H1018" t="s">
        <v>10812</v>
      </c>
      <c r="P1018" t="s">
        <v>14209</v>
      </c>
      <c r="Q1018" t="s">
        <v>14210</v>
      </c>
      <c r="S1018" t="s">
        <v>3505</v>
      </c>
      <c r="T1018" t="s">
        <v>3508</v>
      </c>
      <c r="U1018" t="s">
        <v>14183</v>
      </c>
      <c r="V1018" t="s">
        <v>14183</v>
      </c>
    </row>
    <row r="1019" spans="1:22">
      <c r="A1019">
        <f>COUNTIF($B$2:B1019,buscaDEPOT!$L$4)</f>
        <v>0</v>
      </c>
      <c r="B1019" t="s">
        <v>3338</v>
      </c>
      <c r="C1019" t="s">
        <v>14086</v>
      </c>
      <c r="D1019" t="s">
        <v>3474</v>
      </c>
      <c r="E1019" t="s">
        <v>3475</v>
      </c>
      <c r="F1019" t="s">
        <v>10812</v>
      </c>
      <c r="G1019" t="s">
        <v>10812</v>
      </c>
      <c r="H1019" t="s">
        <v>10812</v>
      </c>
      <c r="P1019" t="s">
        <v>3477</v>
      </c>
      <c r="Q1019" t="s">
        <v>3478</v>
      </c>
      <c r="S1019" t="s">
        <v>3476</v>
      </c>
      <c r="T1019" t="s">
        <v>3479</v>
      </c>
      <c r="U1019" t="s">
        <v>3480</v>
      </c>
      <c r="V1019" t="s">
        <v>3480</v>
      </c>
    </row>
    <row r="1020" spans="1:22">
      <c r="A1020">
        <f>COUNTIF($B$2:B1020,buscaDEPOT!$L$4)</f>
        <v>0</v>
      </c>
      <c r="B1020" t="s">
        <v>3338</v>
      </c>
      <c r="C1020" t="s">
        <v>14086</v>
      </c>
      <c r="D1020" t="s">
        <v>14211</v>
      </c>
      <c r="E1020" t="s">
        <v>14212</v>
      </c>
      <c r="N1020" t="s">
        <v>10812</v>
      </c>
      <c r="P1020" t="s">
        <v>14213</v>
      </c>
      <c r="S1020" t="s">
        <v>14214</v>
      </c>
      <c r="T1020" t="s">
        <v>14215</v>
      </c>
      <c r="U1020" t="s">
        <v>14216</v>
      </c>
      <c r="V1020" t="s">
        <v>14217</v>
      </c>
    </row>
    <row r="1021" spans="1:22">
      <c r="A1021">
        <f>COUNTIF($B$2:B1021,buscaDEPOT!$L$4)</f>
        <v>0</v>
      </c>
      <c r="B1021" t="s">
        <v>3338</v>
      </c>
      <c r="C1021" t="s">
        <v>14086</v>
      </c>
      <c r="D1021" t="s">
        <v>3644</v>
      </c>
      <c r="E1021" t="s">
        <v>3645</v>
      </c>
      <c r="F1021" t="s">
        <v>10812</v>
      </c>
      <c r="G1021" t="s">
        <v>10812</v>
      </c>
      <c r="P1021" t="s">
        <v>14218</v>
      </c>
      <c r="S1021" t="s">
        <v>3645</v>
      </c>
      <c r="T1021" t="s">
        <v>3647</v>
      </c>
      <c r="U1021" t="s">
        <v>14219</v>
      </c>
      <c r="V1021" t="s">
        <v>14219</v>
      </c>
    </row>
    <row r="1022" spans="1:22">
      <c r="A1022">
        <f>COUNTIF($B$2:B1022,buscaDEPOT!$L$4)</f>
        <v>0</v>
      </c>
      <c r="B1022" t="s">
        <v>3338</v>
      </c>
      <c r="C1022" t="s">
        <v>14086</v>
      </c>
      <c r="D1022" t="s">
        <v>14220</v>
      </c>
      <c r="E1022" t="s">
        <v>14221</v>
      </c>
      <c r="N1022" t="s">
        <v>10812</v>
      </c>
      <c r="P1022" t="s">
        <v>14222</v>
      </c>
      <c r="Q1022" t="s">
        <v>14223</v>
      </c>
      <c r="S1022" t="s">
        <v>3731</v>
      </c>
      <c r="T1022" t="s">
        <v>14224</v>
      </c>
      <c r="U1022" t="s">
        <v>14225</v>
      </c>
      <c r="V1022" t="s">
        <v>14226</v>
      </c>
    </row>
    <row r="1023" spans="1:22">
      <c r="A1023">
        <f>COUNTIF($B$2:B1023,buscaDEPOT!$L$4)</f>
        <v>0</v>
      </c>
      <c r="B1023" t="s">
        <v>3338</v>
      </c>
      <c r="C1023" t="s">
        <v>14086</v>
      </c>
      <c r="D1023" t="s">
        <v>3649</v>
      </c>
      <c r="E1023" t="s">
        <v>3650</v>
      </c>
      <c r="F1023" t="s">
        <v>10812</v>
      </c>
      <c r="G1023" t="s">
        <v>10812</v>
      </c>
      <c r="H1023" t="s">
        <v>10812</v>
      </c>
      <c r="P1023" t="s">
        <v>3652</v>
      </c>
      <c r="Q1023" t="s">
        <v>3653</v>
      </c>
      <c r="S1023" t="s">
        <v>14227</v>
      </c>
      <c r="T1023" t="s">
        <v>3654</v>
      </c>
      <c r="U1023" t="s">
        <v>14228</v>
      </c>
      <c r="V1023" t="s">
        <v>14228</v>
      </c>
    </row>
    <row r="1024" spans="1:22">
      <c r="A1024">
        <f>COUNTIF($B$2:B1024,buscaDEPOT!$L$4)</f>
        <v>0</v>
      </c>
      <c r="B1024" t="s">
        <v>3338</v>
      </c>
      <c r="C1024" t="s">
        <v>14086</v>
      </c>
      <c r="D1024" t="s">
        <v>3656</v>
      </c>
      <c r="E1024" t="s">
        <v>3657</v>
      </c>
      <c r="F1024" t="s">
        <v>10812</v>
      </c>
      <c r="G1024" t="s">
        <v>10812</v>
      </c>
      <c r="P1024" t="s">
        <v>14229</v>
      </c>
      <c r="Q1024" t="s">
        <v>14230</v>
      </c>
      <c r="S1024" t="s">
        <v>3658</v>
      </c>
      <c r="T1024" t="s">
        <v>3661</v>
      </c>
      <c r="U1024" t="s">
        <v>14231</v>
      </c>
      <c r="V1024" t="s">
        <v>14232</v>
      </c>
    </row>
    <row r="1025" spans="1:22">
      <c r="A1025">
        <f>COUNTIF($B$2:B1025,buscaDEPOT!$L$4)</f>
        <v>0</v>
      </c>
      <c r="B1025" t="s">
        <v>3338</v>
      </c>
      <c r="C1025" t="s">
        <v>14086</v>
      </c>
      <c r="D1025" t="s">
        <v>3664</v>
      </c>
      <c r="E1025" t="s">
        <v>3665</v>
      </c>
      <c r="F1025" t="s">
        <v>10812</v>
      </c>
      <c r="G1025" t="s">
        <v>10812</v>
      </c>
      <c r="H1025" t="s">
        <v>10812</v>
      </c>
      <c r="P1025" t="s">
        <v>14233</v>
      </c>
      <c r="Q1025" t="s">
        <v>14234</v>
      </c>
      <c r="R1025" t="s">
        <v>14235</v>
      </c>
      <c r="S1025" t="s">
        <v>3665</v>
      </c>
      <c r="T1025" t="s">
        <v>3669</v>
      </c>
      <c r="U1025" t="s">
        <v>3670</v>
      </c>
      <c r="V1025" t="s">
        <v>3671</v>
      </c>
    </row>
    <row r="1026" spans="1:22">
      <c r="A1026">
        <f>COUNTIF($B$2:B1026,buscaDEPOT!$L$4)</f>
        <v>0</v>
      </c>
      <c r="B1026" t="s">
        <v>3338</v>
      </c>
      <c r="C1026" t="s">
        <v>14086</v>
      </c>
      <c r="D1026" t="s">
        <v>3716</v>
      </c>
      <c r="E1026" t="s">
        <v>3717</v>
      </c>
      <c r="F1026" t="s">
        <v>10812</v>
      </c>
      <c r="G1026" t="s">
        <v>10812</v>
      </c>
      <c r="H1026" t="s">
        <v>10812</v>
      </c>
      <c r="P1026" t="s">
        <v>3718</v>
      </c>
      <c r="Q1026" t="s">
        <v>3719</v>
      </c>
      <c r="S1026" t="s">
        <v>3717</v>
      </c>
      <c r="T1026" t="s">
        <v>3720</v>
      </c>
      <c r="U1026" t="s">
        <v>3721</v>
      </c>
      <c r="V1026" t="s">
        <v>3722</v>
      </c>
    </row>
    <row r="1027" spans="1:22">
      <c r="A1027">
        <f>COUNTIF($B$2:B1027,buscaDEPOT!$L$4)</f>
        <v>0</v>
      </c>
      <c r="B1027" t="s">
        <v>3338</v>
      </c>
      <c r="C1027" t="s">
        <v>14086</v>
      </c>
      <c r="D1027" t="s">
        <v>3680</v>
      </c>
      <c r="E1027" t="s">
        <v>3681</v>
      </c>
      <c r="H1027" t="s">
        <v>10812</v>
      </c>
      <c r="P1027" t="s">
        <v>3683</v>
      </c>
      <c r="Q1027" t="s">
        <v>14236</v>
      </c>
      <c r="S1027" t="s">
        <v>3682</v>
      </c>
      <c r="T1027" t="s">
        <v>3685</v>
      </c>
      <c r="U1027" t="s">
        <v>14237</v>
      </c>
      <c r="V1027" t="s">
        <v>14238</v>
      </c>
    </row>
    <row r="1028" spans="1:22">
      <c r="A1028">
        <f>COUNTIF($B$2:B1028,buscaDEPOT!$L$4)</f>
        <v>0</v>
      </c>
      <c r="B1028" t="s">
        <v>3338</v>
      </c>
      <c r="C1028" t="s">
        <v>14086</v>
      </c>
      <c r="D1028" t="s">
        <v>3635</v>
      </c>
      <c r="E1028" t="s">
        <v>3636</v>
      </c>
      <c r="F1028" t="s">
        <v>10812</v>
      </c>
      <c r="G1028" t="s">
        <v>10812</v>
      </c>
      <c r="P1028" t="s">
        <v>3638</v>
      </c>
      <c r="Q1028" t="s">
        <v>3639</v>
      </c>
      <c r="R1028" t="s">
        <v>14239</v>
      </c>
      <c r="S1028" t="s">
        <v>3637</v>
      </c>
      <c r="T1028" t="s">
        <v>3641</v>
      </c>
      <c r="U1028" t="s">
        <v>14240</v>
      </c>
      <c r="V1028" t="s">
        <v>14241</v>
      </c>
    </row>
    <row r="1029" spans="1:22">
      <c r="A1029">
        <f>COUNTIF($B$2:B1029,buscaDEPOT!$L$4)</f>
        <v>0</v>
      </c>
      <c r="B1029" t="s">
        <v>3338</v>
      </c>
      <c r="C1029" t="s">
        <v>14086</v>
      </c>
      <c r="D1029" t="s">
        <v>3696</v>
      </c>
      <c r="E1029" t="s">
        <v>3697</v>
      </c>
      <c r="F1029" t="s">
        <v>10812</v>
      </c>
      <c r="G1029" t="s">
        <v>10812</v>
      </c>
      <c r="H1029" t="s">
        <v>10812</v>
      </c>
      <c r="P1029" t="s">
        <v>3698</v>
      </c>
      <c r="Q1029" t="s">
        <v>14242</v>
      </c>
      <c r="S1029" t="s">
        <v>3697</v>
      </c>
      <c r="T1029" t="s">
        <v>3700</v>
      </c>
      <c r="U1029" t="s">
        <v>14243</v>
      </c>
      <c r="V1029" t="s">
        <v>14244</v>
      </c>
    </row>
    <row r="1030" spans="1:22">
      <c r="A1030">
        <f>COUNTIF($B$2:B1030,buscaDEPOT!$L$4)</f>
        <v>0</v>
      </c>
      <c r="B1030" t="s">
        <v>3338</v>
      </c>
      <c r="C1030" t="s">
        <v>14086</v>
      </c>
      <c r="D1030" t="s">
        <v>3703</v>
      </c>
      <c r="E1030" t="s">
        <v>3704</v>
      </c>
      <c r="H1030" t="s">
        <v>10812</v>
      </c>
      <c r="P1030" t="s">
        <v>14245</v>
      </c>
      <c r="Q1030" t="s">
        <v>14246</v>
      </c>
      <c r="S1030" t="s">
        <v>3705</v>
      </c>
      <c r="T1030" t="s">
        <v>3708</v>
      </c>
      <c r="U1030" t="s">
        <v>14247</v>
      </c>
      <c r="V1030" t="s">
        <v>14247</v>
      </c>
    </row>
    <row r="1031" spans="1:22">
      <c r="A1031">
        <f>COUNTIF($B$2:B1031,buscaDEPOT!$L$4)</f>
        <v>0</v>
      </c>
      <c r="B1031" t="s">
        <v>3338</v>
      </c>
      <c r="C1031" t="s">
        <v>14086</v>
      </c>
      <c r="D1031" t="s">
        <v>22</v>
      </c>
      <c r="E1031" t="s">
        <v>14248</v>
      </c>
      <c r="N1031" t="s">
        <v>10812</v>
      </c>
      <c r="P1031" t="s">
        <v>14249</v>
      </c>
      <c r="Q1031" t="s">
        <v>14250</v>
      </c>
      <c r="R1031" t="s">
        <v>14251</v>
      </c>
      <c r="S1031" t="s">
        <v>14252</v>
      </c>
      <c r="T1031" t="s">
        <v>14215</v>
      </c>
      <c r="U1031" t="s">
        <v>3736</v>
      </c>
      <c r="V1031" t="s">
        <v>3736</v>
      </c>
    </row>
    <row r="1032" spans="1:22">
      <c r="A1032">
        <f>COUNTIF($B$2:B1032,buscaDEPOT!$L$4)</f>
        <v>0</v>
      </c>
      <c r="B1032" t="s">
        <v>3338</v>
      </c>
      <c r="C1032" t="s">
        <v>14086</v>
      </c>
      <c r="D1032" t="s">
        <v>3730</v>
      </c>
      <c r="E1032" t="s">
        <v>3731</v>
      </c>
      <c r="F1032" t="s">
        <v>10812</v>
      </c>
      <c r="G1032" t="s">
        <v>10812</v>
      </c>
      <c r="I1032" t="s">
        <v>10812</v>
      </c>
      <c r="M1032" t="s">
        <v>10812</v>
      </c>
      <c r="P1032" t="s">
        <v>14253</v>
      </c>
      <c r="Q1032" t="s">
        <v>14254</v>
      </c>
      <c r="S1032" t="s">
        <v>3732</v>
      </c>
      <c r="T1032" t="s">
        <v>3735</v>
      </c>
      <c r="U1032" t="s">
        <v>14255</v>
      </c>
      <c r="V1032" t="s">
        <v>3737</v>
      </c>
    </row>
    <row r="1033" spans="1:22">
      <c r="A1033">
        <f>COUNTIF($B$2:B1033,buscaDEPOT!$L$4)</f>
        <v>0</v>
      </c>
      <c r="B1033" t="s">
        <v>3338</v>
      </c>
      <c r="C1033" t="s">
        <v>14086</v>
      </c>
      <c r="D1033" t="s">
        <v>3777</v>
      </c>
      <c r="E1033" t="s">
        <v>3778</v>
      </c>
      <c r="F1033" t="s">
        <v>10812</v>
      </c>
      <c r="G1033" t="s">
        <v>10812</v>
      </c>
      <c r="H1033" t="s">
        <v>10812</v>
      </c>
      <c r="P1033" t="s">
        <v>3780</v>
      </c>
      <c r="Q1033" t="s">
        <v>3781</v>
      </c>
      <c r="S1033" t="s">
        <v>3779</v>
      </c>
      <c r="T1033" t="s">
        <v>3782</v>
      </c>
      <c r="U1033" t="s">
        <v>3783</v>
      </c>
      <c r="V1033" t="s">
        <v>3784</v>
      </c>
    </row>
    <row r="1034" spans="1:22">
      <c r="A1034">
        <f>COUNTIF($B$2:B1034,buscaDEPOT!$L$4)</f>
        <v>0</v>
      </c>
      <c r="B1034" t="s">
        <v>3338</v>
      </c>
      <c r="C1034" t="s">
        <v>14086</v>
      </c>
      <c r="D1034" t="s">
        <v>3768</v>
      </c>
      <c r="E1034" t="s">
        <v>3769</v>
      </c>
      <c r="F1034" t="s">
        <v>10812</v>
      </c>
      <c r="G1034" t="s">
        <v>10812</v>
      </c>
      <c r="P1034" t="s">
        <v>14256</v>
      </c>
      <c r="Q1034" t="s">
        <v>14257</v>
      </c>
      <c r="R1034" t="s">
        <v>14258</v>
      </c>
      <c r="S1034" t="s">
        <v>3770</v>
      </c>
      <c r="T1034" t="s">
        <v>3774</v>
      </c>
      <c r="U1034" t="s">
        <v>14259</v>
      </c>
      <c r="V1034" t="s">
        <v>14260</v>
      </c>
    </row>
    <row r="1035" spans="1:22">
      <c r="A1035">
        <f>COUNTIF($B$2:B1035,buscaDEPOT!$L$4)</f>
        <v>0</v>
      </c>
      <c r="B1035" t="s">
        <v>3338</v>
      </c>
      <c r="C1035" t="s">
        <v>14086</v>
      </c>
      <c r="D1035" t="s">
        <v>3760</v>
      </c>
      <c r="E1035" t="s">
        <v>3761</v>
      </c>
      <c r="F1035" t="s">
        <v>10812</v>
      </c>
      <c r="G1035" t="s">
        <v>10812</v>
      </c>
      <c r="P1035" t="s">
        <v>3763</v>
      </c>
      <c r="Q1035" t="s">
        <v>3764</v>
      </c>
      <c r="R1035" t="s">
        <v>3461</v>
      </c>
      <c r="S1035" t="s">
        <v>3762</v>
      </c>
      <c r="T1035" t="s">
        <v>3765</v>
      </c>
      <c r="U1035" t="s">
        <v>14261</v>
      </c>
      <c r="V1035" t="s">
        <v>14262</v>
      </c>
    </row>
    <row r="1036" spans="1:22">
      <c r="A1036">
        <f>COUNTIF($B$2:B1036,buscaDEPOT!$L$4)</f>
        <v>0</v>
      </c>
      <c r="B1036" t="s">
        <v>3338</v>
      </c>
      <c r="C1036" t="s">
        <v>14086</v>
      </c>
      <c r="D1036" t="s">
        <v>14263</v>
      </c>
      <c r="E1036" t="s">
        <v>14264</v>
      </c>
      <c r="K1036" t="s">
        <v>10812</v>
      </c>
      <c r="P1036" t="s">
        <v>14265</v>
      </c>
      <c r="Q1036" t="s">
        <v>3373</v>
      </c>
      <c r="R1036" t="s">
        <v>14266</v>
      </c>
      <c r="S1036" t="s">
        <v>3731</v>
      </c>
      <c r="T1036" t="s">
        <v>14215</v>
      </c>
      <c r="U1036" t="s">
        <v>14267</v>
      </c>
      <c r="V1036" t="s">
        <v>14268</v>
      </c>
    </row>
    <row r="1037" spans="1:22">
      <c r="A1037">
        <f>COUNTIF($B$2:B1037,buscaDEPOT!$L$4)</f>
        <v>0</v>
      </c>
      <c r="B1037" t="s">
        <v>3338</v>
      </c>
      <c r="C1037" t="s">
        <v>14086</v>
      </c>
      <c r="D1037" t="s">
        <v>3754</v>
      </c>
      <c r="E1037" t="s">
        <v>139</v>
      </c>
      <c r="F1037" t="s">
        <v>10812</v>
      </c>
      <c r="G1037" t="s">
        <v>10812</v>
      </c>
      <c r="H1037" t="s">
        <v>10812</v>
      </c>
      <c r="P1037" t="s">
        <v>14269</v>
      </c>
      <c r="Q1037" t="s">
        <v>3756</v>
      </c>
      <c r="S1037" t="s">
        <v>139</v>
      </c>
      <c r="T1037" t="s">
        <v>3757</v>
      </c>
      <c r="U1037" t="s">
        <v>14270</v>
      </c>
      <c r="V1037" t="s">
        <v>14271</v>
      </c>
    </row>
    <row r="1038" spans="1:22">
      <c r="A1038">
        <f>COUNTIF($B$2:B1038,buscaDEPOT!$L$4)</f>
        <v>0</v>
      </c>
      <c r="B1038" t="s">
        <v>3338</v>
      </c>
      <c r="C1038" t="s">
        <v>14086</v>
      </c>
      <c r="D1038" t="s">
        <v>3746</v>
      </c>
      <c r="E1038" t="s">
        <v>3747</v>
      </c>
      <c r="F1038" t="s">
        <v>10812</v>
      </c>
      <c r="G1038" t="s">
        <v>10812</v>
      </c>
      <c r="H1038" t="s">
        <v>10812</v>
      </c>
      <c r="P1038" t="s">
        <v>3749</v>
      </c>
      <c r="Q1038" t="s">
        <v>3750</v>
      </c>
      <c r="S1038" t="s">
        <v>3748</v>
      </c>
      <c r="T1038" t="s">
        <v>3751</v>
      </c>
      <c r="U1038" t="s">
        <v>3752</v>
      </c>
      <c r="V1038" t="s">
        <v>3753</v>
      </c>
    </row>
    <row r="1039" spans="1:22">
      <c r="A1039">
        <f>COUNTIF($B$2:B1039,buscaDEPOT!$L$4)</f>
        <v>0</v>
      </c>
      <c r="B1039" t="s">
        <v>3338</v>
      </c>
      <c r="C1039" t="s">
        <v>14086</v>
      </c>
      <c r="D1039" t="s">
        <v>3738</v>
      </c>
      <c r="E1039" t="s">
        <v>3740</v>
      </c>
      <c r="F1039" t="s">
        <v>10812</v>
      </c>
      <c r="G1039" t="s">
        <v>10812</v>
      </c>
      <c r="P1039" t="s">
        <v>3741</v>
      </c>
      <c r="Q1039" t="s">
        <v>3742</v>
      </c>
      <c r="S1039" t="s">
        <v>3740</v>
      </c>
      <c r="T1039" t="s">
        <v>3743</v>
      </c>
      <c r="U1039" t="s">
        <v>14272</v>
      </c>
      <c r="V1039" t="s">
        <v>14272</v>
      </c>
    </row>
    <row r="1040" spans="1:22">
      <c r="A1040">
        <f>COUNTIF($B$2:B1040,buscaDEPOT!$L$4)</f>
        <v>0</v>
      </c>
      <c r="B1040" t="s">
        <v>3338</v>
      </c>
      <c r="C1040" t="s">
        <v>14086</v>
      </c>
      <c r="D1040" t="s">
        <v>14273</v>
      </c>
      <c r="E1040" t="s">
        <v>14274</v>
      </c>
      <c r="N1040" t="s">
        <v>10812</v>
      </c>
      <c r="P1040" t="s">
        <v>14275</v>
      </c>
      <c r="Q1040" t="s">
        <v>14276</v>
      </c>
      <c r="S1040" t="s">
        <v>3393</v>
      </c>
      <c r="T1040" t="s">
        <v>14277</v>
      </c>
      <c r="U1040" t="s">
        <v>14278</v>
      </c>
      <c r="V1040" t="s">
        <v>14279</v>
      </c>
    </row>
    <row r="1041" spans="1:22">
      <c r="A1041">
        <f>COUNTIF($B$2:B1041,buscaDEPOT!$L$4)</f>
        <v>0</v>
      </c>
      <c r="B1041" t="s">
        <v>3338</v>
      </c>
      <c r="C1041" t="s">
        <v>14086</v>
      </c>
      <c r="D1041" t="s">
        <v>14280</v>
      </c>
      <c r="E1041" t="s">
        <v>14281</v>
      </c>
      <c r="N1041" t="s">
        <v>10812</v>
      </c>
      <c r="P1041" t="s">
        <v>14282</v>
      </c>
      <c r="Q1041" t="s">
        <v>14283</v>
      </c>
      <c r="S1041" t="s">
        <v>3592</v>
      </c>
      <c r="T1041" t="s">
        <v>14284</v>
      </c>
      <c r="U1041" t="s">
        <v>14285</v>
      </c>
      <c r="V1041" t="s">
        <v>14286</v>
      </c>
    </row>
    <row r="1042" spans="1:22">
      <c r="A1042">
        <f>COUNTIF($B$2:B1042,buscaDEPOT!$L$4)</f>
        <v>0</v>
      </c>
      <c r="B1042" t="s">
        <v>3338</v>
      </c>
      <c r="C1042" t="s">
        <v>14086</v>
      </c>
      <c r="D1042" t="s">
        <v>14287</v>
      </c>
      <c r="E1042" t="s">
        <v>14288</v>
      </c>
      <c r="N1042" t="s">
        <v>10812</v>
      </c>
      <c r="P1042" t="s">
        <v>3373</v>
      </c>
      <c r="Q1042" t="s">
        <v>14289</v>
      </c>
      <c r="S1042" t="s">
        <v>3629</v>
      </c>
      <c r="T1042" t="s">
        <v>14290</v>
      </c>
      <c r="U1042" t="s">
        <v>14291</v>
      </c>
      <c r="V1042" t="s">
        <v>14292</v>
      </c>
    </row>
    <row r="1043" spans="1:22">
      <c r="A1043">
        <f>COUNTIF($B$2:B1043,buscaDEPOT!$L$4)</f>
        <v>0</v>
      </c>
      <c r="B1043" t="s">
        <v>3338</v>
      </c>
      <c r="C1043" t="s">
        <v>14086</v>
      </c>
      <c r="D1043" t="s">
        <v>14293</v>
      </c>
      <c r="E1043" t="s">
        <v>14294</v>
      </c>
      <c r="N1043" t="s">
        <v>10812</v>
      </c>
      <c r="P1043" t="s">
        <v>14295</v>
      </c>
      <c r="Q1043" t="s">
        <v>14296</v>
      </c>
      <c r="S1043" t="s">
        <v>3731</v>
      </c>
      <c r="T1043" t="s">
        <v>14215</v>
      </c>
      <c r="U1043" t="s">
        <v>14297</v>
      </c>
      <c r="V1043" t="s">
        <v>14298</v>
      </c>
    </row>
    <row r="1044" spans="1:22">
      <c r="A1044">
        <f>COUNTIF($B$2:B1044,buscaDEPOT!$L$4)</f>
        <v>0</v>
      </c>
      <c r="B1044" t="s">
        <v>3338</v>
      </c>
      <c r="C1044" t="s">
        <v>14086</v>
      </c>
      <c r="D1044" t="s">
        <v>14299</v>
      </c>
      <c r="E1044" t="s">
        <v>14300</v>
      </c>
      <c r="N1044" t="s">
        <v>10812</v>
      </c>
      <c r="P1044" t="s">
        <v>14301</v>
      </c>
      <c r="S1044" t="s">
        <v>3614</v>
      </c>
      <c r="T1044" t="s">
        <v>14302</v>
      </c>
      <c r="U1044" t="s">
        <v>14303</v>
      </c>
      <c r="V1044" t="s">
        <v>14304</v>
      </c>
    </row>
    <row r="1045" spans="1:22">
      <c r="A1045">
        <f>COUNTIF($B$2:B1045,buscaDEPOT!$L$4)</f>
        <v>0</v>
      </c>
      <c r="B1045" t="s">
        <v>3338</v>
      </c>
      <c r="C1045" t="s">
        <v>14086</v>
      </c>
      <c r="D1045" t="s">
        <v>14305</v>
      </c>
      <c r="E1045" t="s">
        <v>14306</v>
      </c>
      <c r="N1045" t="s">
        <v>10812</v>
      </c>
      <c r="P1045" t="s">
        <v>14307</v>
      </c>
      <c r="S1045" t="s">
        <v>14308</v>
      </c>
      <c r="T1045" t="s">
        <v>14309</v>
      </c>
      <c r="U1045" t="s">
        <v>14310</v>
      </c>
      <c r="V1045" t="s">
        <v>14311</v>
      </c>
    </row>
    <row r="1046" spans="1:22">
      <c r="A1046">
        <f>COUNTIF($B$2:B1046,buscaDEPOT!$L$4)</f>
        <v>0</v>
      </c>
      <c r="B1046" t="s">
        <v>3338</v>
      </c>
      <c r="C1046" t="s">
        <v>14086</v>
      </c>
      <c r="D1046" t="s">
        <v>3710</v>
      </c>
      <c r="E1046" t="s">
        <v>3711</v>
      </c>
      <c r="F1046" t="s">
        <v>10812</v>
      </c>
      <c r="G1046" t="s">
        <v>10812</v>
      </c>
      <c r="P1046" t="s">
        <v>3712</v>
      </c>
      <c r="Q1046" t="s">
        <v>14312</v>
      </c>
      <c r="S1046" t="s">
        <v>3711</v>
      </c>
      <c r="T1046" t="s">
        <v>3714</v>
      </c>
      <c r="U1046" t="s">
        <v>3715</v>
      </c>
      <c r="V1046" t="s">
        <v>3715</v>
      </c>
    </row>
    <row r="1047" spans="1:22">
      <c r="A1047">
        <f>COUNTIF($B$2:B1047,buscaDEPOT!$L$4)</f>
        <v>0</v>
      </c>
      <c r="B1047" t="s">
        <v>3338</v>
      </c>
      <c r="C1047" t="s">
        <v>14086</v>
      </c>
      <c r="D1047" t="s">
        <v>3723</v>
      </c>
      <c r="E1047" t="s">
        <v>3724</v>
      </c>
      <c r="F1047" t="s">
        <v>10812</v>
      </c>
      <c r="G1047" t="s">
        <v>10812</v>
      </c>
      <c r="P1047" t="s">
        <v>14313</v>
      </c>
      <c r="Q1047" t="s">
        <v>14314</v>
      </c>
      <c r="S1047" t="s">
        <v>3724</v>
      </c>
      <c r="T1047" t="s">
        <v>3727</v>
      </c>
      <c r="U1047" t="s">
        <v>14315</v>
      </c>
      <c r="V1047" t="s">
        <v>14316</v>
      </c>
    </row>
    <row r="1048" spans="1:22">
      <c r="A1048">
        <f>COUNTIF($B$2:B1048,buscaDEPOT!$L$4)</f>
        <v>0</v>
      </c>
      <c r="B1048" t="s">
        <v>3338</v>
      </c>
      <c r="C1048" t="s">
        <v>14086</v>
      </c>
      <c r="D1048" t="s">
        <v>3688</v>
      </c>
      <c r="E1048" t="s">
        <v>3689</v>
      </c>
      <c r="F1048" t="s">
        <v>10812</v>
      </c>
      <c r="G1048" t="s">
        <v>10812</v>
      </c>
      <c r="P1048" t="s">
        <v>14317</v>
      </c>
      <c r="Q1048" t="s">
        <v>3692</v>
      </c>
      <c r="S1048" t="s">
        <v>3690</v>
      </c>
      <c r="T1048" t="s">
        <v>3693</v>
      </c>
      <c r="U1048" t="s">
        <v>14318</v>
      </c>
      <c r="V1048" t="s">
        <v>14319</v>
      </c>
    </row>
    <row r="1049" spans="1:22">
      <c r="A1049">
        <f>COUNTIF($B$2:B1049,buscaDEPOT!$L$4)</f>
        <v>0</v>
      </c>
      <c r="B1049" t="s">
        <v>3338</v>
      </c>
      <c r="C1049" t="s">
        <v>14086</v>
      </c>
      <c r="D1049" t="s">
        <v>3551</v>
      </c>
      <c r="E1049" t="s">
        <v>3552</v>
      </c>
      <c r="F1049" t="s">
        <v>10812</v>
      </c>
      <c r="G1049" t="s">
        <v>10812</v>
      </c>
      <c r="H1049" t="s">
        <v>10812</v>
      </c>
      <c r="P1049" t="s">
        <v>3553</v>
      </c>
      <c r="S1049" t="s">
        <v>139</v>
      </c>
      <c r="T1049" t="s">
        <v>3554</v>
      </c>
      <c r="U1049" t="s">
        <v>3555</v>
      </c>
      <c r="V1049" t="s">
        <v>3555</v>
      </c>
    </row>
    <row r="1050" spans="1:22">
      <c r="A1050">
        <f>COUNTIF($B$2:B1050,buscaDEPOT!$L$4)</f>
        <v>0</v>
      </c>
      <c r="B1050" t="s">
        <v>3338</v>
      </c>
      <c r="C1050" t="s">
        <v>14086</v>
      </c>
      <c r="D1050" t="s">
        <v>3494</v>
      </c>
      <c r="E1050" t="s">
        <v>3495</v>
      </c>
      <c r="F1050" t="s">
        <v>10812</v>
      </c>
      <c r="G1050" t="s">
        <v>10812</v>
      </c>
      <c r="P1050" t="s">
        <v>14320</v>
      </c>
      <c r="Q1050" t="s">
        <v>14321</v>
      </c>
      <c r="R1050" t="s">
        <v>14322</v>
      </c>
      <c r="S1050" t="s">
        <v>3496</v>
      </c>
      <c r="T1050" t="s">
        <v>3500</v>
      </c>
      <c r="U1050" t="s">
        <v>14323</v>
      </c>
      <c r="V1050" t="s">
        <v>14324</v>
      </c>
    </row>
    <row r="1051" spans="1:22">
      <c r="A1051">
        <f>COUNTIF($B$2:B1051,buscaDEPOT!$L$4)</f>
        <v>0</v>
      </c>
      <c r="B1051" t="s">
        <v>3338</v>
      </c>
      <c r="C1051" t="s">
        <v>14086</v>
      </c>
      <c r="D1051" t="s">
        <v>3564</v>
      </c>
      <c r="E1051" t="s">
        <v>3565</v>
      </c>
      <c r="F1051" t="s">
        <v>10812</v>
      </c>
      <c r="G1051" t="s">
        <v>10812</v>
      </c>
      <c r="P1051" t="s">
        <v>14325</v>
      </c>
      <c r="Q1051" t="s">
        <v>3567</v>
      </c>
      <c r="S1051" t="s">
        <v>3565</v>
      </c>
      <c r="T1051" t="s">
        <v>3568</v>
      </c>
      <c r="U1051" t="s">
        <v>14326</v>
      </c>
      <c r="V1051" t="s">
        <v>14327</v>
      </c>
    </row>
    <row r="1052" spans="1:22">
      <c r="A1052">
        <f>COUNTIF($B$2:B1052,buscaDEPOT!$L$4)</f>
        <v>0</v>
      </c>
      <c r="B1052" t="s">
        <v>3338</v>
      </c>
      <c r="C1052" t="s">
        <v>14086</v>
      </c>
      <c r="D1052" t="s">
        <v>14328</v>
      </c>
      <c r="E1052" t="s">
        <v>14329</v>
      </c>
      <c r="N1052" t="s">
        <v>10812</v>
      </c>
      <c r="P1052" t="s">
        <v>14330</v>
      </c>
      <c r="Q1052" t="s">
        <v>14331</v>
      </c>
      <c r="S1052" t="s">
        <v>14332</v>
      </c>
      <c r="T1052" t="s">
        <v>14333</v>
      </c>
      <c r="U1052" t="s">
        <v>11061</v>
      </c>
      <c r="V1052" t="s">
        <v>11061</v>
      </c>
    </row>
    <row r="1053" spans="1:22">
      <c r="A1053">
        <f>COUNTIF($B$2:B1053,buscaDEPOT!$L$4)</f>
        <v>0</v>
      </c>
      <c r="B1053" t="s">
        <v>3338</v>
      </c>
      <c r="C1053" t="s">
        <v>14086</v>
      </c>
      <c r="D1053" t="s">
        <v>14334</v>
      </c>
      <c r="E1053" t="s">
        <v>14335</v>
      </c>
      <c r="N1053" t="s">
        <v>10812</v>
      </c>
      <c r="P1053" t="s">
        <v>14336</v>
      </c>
      <c r="Q1053" t="s">
        <v>14337</v>
      </c>
      <c r="S1053" t="s">
        <v>3393</v>
      </c>
      <c r="U1053" t="s">
        <v>14338</v>
      </c>
      <c r="V1053" t="s">
        <v>14338</v>
      </c>
    </row>
    <row r="1054" spans="1:22">
      <c r="A1054">
        <f>COUNTIF($B$2:B1054,buscaDEPOT!$L$4)</f>
        <v>0</v>
      </c>
      <c r="B1054" t="s">
        <v>3338</v>
      </c>
      <c r="C1054" t="s">
        <v>14086</v>
      </c>
      <c r="D1054" t="s">
        <v>14339</v>
      </c>
      <c r="E1054" t="s">
        <v>14340</v>
      </c>
      <c r="N1054" t="s">
        <v>10812</v>
      </c>
      <c r="P1054" t="s">
        <v>14341</v>
      </c>
      <c r="S1054" t="s">
        <v>3608</v>
      </c>
      <c r="T1054" t="s">
        <v>3611</v>
      </c>
      <c r="U1054" t="s">
        <v>14338</v>
      </c>
      <c r="V1054" t="s">
        <v>14338</v>
      </c>
    </row>
    <row r="1055" spans="1:22">
      <c r="A1055">
        <f>COUNTIF($B$2:B1055,buscaDEPOT!$L$4)</f>
        <v>0</v>
      </c>
      <c r="B1055" t="s">
        <v>3338</v>
      </c>
      <c r="C1055" t="s">
        <v>14086</v>
      </c>
      <c r="D1055" t="s">
        <v>14342</v>
      </c>
      <c r="E1055" t="s">
        <v>14343</v>
      </c>
      <c r="N1055" t="s">
        <v>10812</v>
      </c>
      <c r="P1055" t="s">
        <v>14344</v>
      </c>
      <c r="S1055" t="s">
        <v>3614</v>
      </c>
      <c r="T1055" t="s">
        <v>14345</v>
      </c>
      <c r="U1055" t="s">
        <v>14338</v>
      </c>
      <c r="V1055" t="s">
        <v>14338</v>
      </c>
    </row>
    <row r="1056" spans="1:22">
      <c r="A1056">
        <f>COUNTIF($B$2:B1056,buscaDEPOT!$L$4)</f>
        <v>0</v>
      </c>
      <c r="B1056" t="s">
        <v>3338</v>
      </c>
      <c r="C1056" t="s">
        <v>14086</v>
      </c>
      <c r="D1056" t="s">
        <v>14346</v>
      </c>
      <c r="E1056" t="s">
        <v>14347</v>
      </c>
      <c r="N1056" t="s">
        <v>10812</v>
      </c>
      <c r="P1056" t="s">
        <v>14348</v>
      </c>
      <c r="S1056" t="s">
        <v>14349</v>
      </c>
      <c r="T1056" t="s">
        <v>14350</v>
      </c>
      <c r="U1056" t="s">
        <v>14338</v>
      </c>
      <c r="V1056" t="s">
        <v>14338</v>
      </c>
    </row>
    <row r="1057" spans="1:22">
      <c r="A1057">
        <f>COUNTIF($B$2:B1057,buscaDEPOT!$L$4)</f>
        <v>0</v>
      </c>
      <c r="B1057" t="s">
        <v>3338</v>
      </c>
      <c r="C1057" t="s">
        <v>14086</v>
      </c>
      <c r="D1057" t="s">
        <v>3510</v>
      </c>
      <c r="E1057" t="s">
        <v>3511</v>
      </c>
      <c r="F1057" t="s">
        <v>10812</v>
      </c>
      <c r="G1057" t="s">
        <v>10812</v>
      </c>
      <c r="P1057" t="s">
        <v>3512</v>
      </c>
      <c r="Q1057" t="s">
        <v>14351</v>
      </c>
      <c r="S1057" t="s">
        <v>3511</v>
      </c>
      <c r="T1057" t="s">
        <v>3514</v>
      </c>
      <c r="U1057" t="s">
        <v>14352</v>
      </c>
      <c r="V1057" t="s">
        <v>14352</v>
      </c>
    </row>
    <row r="1058" spans="1:22">
      <c r="A1058">
        <f>COUNTIF($B$2:B1058,buscaDEPOT!$L$4)</f>
        <v>0</v>
      </c>
      <c r="B1058" t="s">
        <v>3338</v>
      </c>
      <c r="C1058" t="s">
        <v>14086</v>
      </c>
      <c r="D1058" t="s">
        <v>3672</v>
      </c>
      <c r="E1058" t="s">
        <v>3673</v>
      </c>
      <c r="F1058" t="s">
        <v>10812</v>
      </c>
      <c r="G1058" t="s">
        <v>10812</v>
      </c>
      <c r="P1058" t="s">
        <v>14353</v>
      </c>
      <c r="Q1058" t="s">
        <v>14354</v>
      </c>
      <c r="S1058" t="s">
        <v>3674</v>
      </c>
      <c r="T1058" t="s">
        <v>14355</v>
      </c>
      <c r="U1058" t="s">
        <v>14356</v>
      </c>
      <c r="V1058" t="s">
        <v>14356</v>
      </c>
    </row>
    <row r="1059" spans="1:22">
      <c r="A1059">
        <f>COUNTIF($B$2:B1059,buscaDEPOT!$L$4)</f>
        <v>0</v>
      </c>
      <c r="B1059" t="s">
        <v>3338</v>
      </c>
      <c r="C1059" t="s">
        <v>14086</v>
      </c>
      <c r="D1059" t="s">
        <v>14357</v>
      </c>
      <c r="E1059" t="s">
        <v>14358</v>
      </c>
      <c r="M1059" t="s">
        <v>10812</v>
      </c>
      <c r="P1059" t="s">
        <v>14359</v>
      </c>
      <c r="Q1059" t="s">
        <v>14360</v>
      </c>
      <c r="S1059" t="s">
        <v>14252</v>
      </c>
      <c r="T1059" t="s">
        <v>14361</v>
      </c>
      <c r="U1059" t="s">
        <v>14362</v>
      </c>
      <c r="V1059" t="s">
        <v>14363</v>
      </c>
    </row>
    <row r="1060" spans="1:22">
      <c r="A1060">
        <f>COUNTIF($B$2:B1060,buscaDEPOT!$L$4)</f>
        <v>0</v>
      </c>
      <c r="B1060" t="s">
        <v>3338</v>
      </c>
      <c r="C1060" t="s">
        <v>14086</v>
      </c>
      <c r="D1060" t="s">
        <v>3528</v>
      </c>
      <c r="E1060" t="s">
        <v>3529</v>
      </c>
      <c r="H1060" t="s">
        <v>10812</v>
      </c>
      <c r="P1060" t="s">
        <v>14364</v>
      </c>
      <c r="Q1060" t="s">
        <v>3532</v>
      </c>
      <c r="R1060" t="s">
        <v>14365</v>
      </c>
      <c r="S1060" t="s">
        <v>3530</v>
      </c>
      <c r="T1060" t="s">
        <v>3534</v>
      </c>
      <c r="U1060" t="s">
        <v>14366</v>
      </c>
      <c r="V1060" t="s">
        <v>14367</v>
      </c>
    </row>
    <row r="1061" spans="1:22">
      <c r="A1061">
        <f>COUNTIF($B$2:B1061,buscaDEPOT!$L$4)</f>
        <v>0</v>
      </c>
      <c r="B1061" t="s">
        <v>3338</v>
      </c>
      <c r="C1061" t="s">
        <v>14086</v>
      </c>
      <c r="D1061" t="s">
        <v>3537</v>
      </c>
      <c r="E1061" t="s">
        <v>3538</v>
      </c>
      <c r="F1061" t="s">
        <v>10812</v>
      </c>
      <c r="G1061" t="s">
        <v>10812</v>
      </c>
      <c r="H1061" t="s">
        <v>10812</v>
      </c>
      <c r="P1061" t="s">
        <v>14368</v>
      </c>
      <c r="Q1061" t="s">
        <v>14369</v>
      </c>
      <c r="S1061" t="s">
        <v>14370</v>
      </c>
      <c r="T1061" t="s">
        <v>3542</v>
      </c>
      <c r="U1061" t="s">
        <v>14371</v>
      </c>
      <c r="V1061" t="s">
        <v>14372</v>
      </c>
    </row>
    <row r="1062" spans="1:22">
      <c r="A1062">
        <f>COUNTIF($B$2:B1062,buscaDEPOT!$L$4)</f>
        <v>0</v>
      </c>
      <c r="B1062" t="s">
        <v>3338</v>
      </c>
      <c r="C1062" t="s">
        <v>14086</v>
      </c>
      <c r="D1062" t="s">
        <v>14373</v>
      </c>
      <c r="E1062" t="s">
        <v>14374</v>
      </c>
      <c r="N1062" t="s">
        <v>10812</v>
      </c>
      <c r="P1062" t="s">
        <v>14375</v>
      </c>
      <c r="S1062" t="s">
        <v>3731</v>
      </c>
      <c r="U1062" t="s">
        <v>14376</v>
      </c>
      <c r="V1062" t="s">
        <v>14377</v>
      </c>
    </row>
    <row r="1063" spans="1:22">
      <c r="A1063">
        <f>COUNTIF($B$2:B1063,buscaDEPOT!$L$4)</f>
        <v>0</v>
      </c>
      <c r="B1063" t="s">
        <v>3338</v>
      </c>
      <c r="C1063" t="s">
        <v>14086</v>
      </c>
      <c r="D1063" t="s">
        <v>3545</v>
      </c>
      <c r="E1063" t="s">
        <v>3546</v>
      </c>
      <c r="H1063" t="s">
        <v>10812</v>
      </c>
      <c r="P1063" t="s">
        <v>14378</v>
      </c>
      <c r="S1063" t="s">
        <v>3546</v>
      </c>
      <c r="T1063" t="s">
        <v>3548</v>
      </c>
      <c r="U1063" t="s">
        <v>14379</v>
      </c>
      <c r="V1063" t="s">
        <v>14380</v>
      </c>
    </row>
    <row r="1064" spans="1:22">
      <c r="A1064">
        <f>COUNTIF($B$2:B1064,buscaDEPOT!$L$4)</f>
        <v>0</v>
      </c>
      <c r="B1064" t="s">
        <v>3338</v>
      </c>
      <c r="C1064" t="s">
        <v>14086</v>
      </c>
      <c r="D1064" t="s">
        <v>3628</v>
      </c>
      <c r="E1064" t="s">
        <v>3629</v>
      </c>
      <c r="F1064" t="s">
        <v>10812</v>
      </c>
      <c r="G1064" t="s">
        <v>10812</v>
      </c>
      <c r="I1064" t="s">
        <v>10812</v>
      </c>
      <c r="O1064" t="s">
        <v>10812</v>
      </c>
      <c r="P1064" t="s">
        <v>3630</v>
      </c>
      <c r="Q1064" t="s">
        <v>3631</v>
      </c>
      <c r="S1064" t="s">
        <v>3629</v>
      </c>
      <c r="T1064" t="s">
        <v>3632</v>
      </c>
      <c r="U1064" t="s">
        <v>14381</v>
      </c>
      <c r="V1064" t="s">
        <v>14382</v>
      </c>
    </row>
    <row r="1065" spans="1:22">
      <c r="A1065">
        <f>COUNTIF($B$2:B1065,buscaDEPOT!$L$4)</f>
        <v>0</v>
      </c>
      <c r="B1065" t="s">
        <v>3338</v>
      </c>
      <c r="C1065" t="s">
        <v>14086</v>
      </c>
      <c r="D1065" t="s">
        <v>3556</v>
      </c>
      <c r="E1065" t="s">
        <v>3557</v>
      </c>
      <c r="F1065" t="s">
        <v>10812</v>
      </c>
      <c r="G1065" t="s">
        <v>10812</v>
      </c>
      <c r="P1065" t="s">
        <v>14383</v>
      </c>
      <c r="Q1065" t="s">
        <v>14384</v>
      </c>
      <c r="R1065" t="s">
        <v>14385</v>
      </c>
      <c r="S1065" t="s">
        <v>3558</v>
      </c>
      <c r="T1065" t="s">
        <v>3562</v>
      </c>
      <c r="U1065" t="s">
        <v>14386</v>
      </c>
      <c r="V1065" t="s">
        <v>14386</v>
      </c>
    </row>
    <row r="1066" spans="1:22">
      <c r="A1066">
        <f>COUNTIF($B$2:B1066,buscaDEPOT!$L$4)</f>
        <v>0</v>
      </c>
      <c r="B1066" t="s">
        <v>3338</v>
      </c>
      <c r="C1066" t="s">
        <v>14086</v>
      </c>
      <c r="D1066" t="s">
        <v>3488</v>
      </c>
      <c r="E1066" t="s">
        <v>3489</v>
      </c>
      <c r="F1066" t="s">
        <v>10812</v>
      </c>
      <c r="G1066" t="s">
        <v>10812</v>
      </c>
      <c r="H1066" t="s">
        <v>10812</v>
      </c>
      <c r="P1066" t="s">
        <v>14387</v>
      </c>
      <c r="S1066" t="s">
        <v>3490</v>
      </c>
      <c r="T1066" t="s">
        <v>3492</v>
      </c>
      <c r="U1066" t="s">
        <v>14388</v>
      </c>
      <c r="V1066" t="s">
        <v>14388</v>
      </c>
    </row>
    <row r="1067" spans="1:22">
      <c r="A1067">
        <f>COUNTIF($B$2:B1067,buscaDEPOT!$L$4)</f>
        <v>0</v>
      </c>
      <c r="B1067" t="s">
        <v>3338</v>
      </c>
      <c r="C1067" t="s">
        <v>14086</v>
      </c>
      <c r="D1067" t="s">
        <v>3571</v>
      </c>
      <c r="E1067" t="s">
        <v>3572</v>
      </c>
      <c r="H1067" t="s">
        <v>10812</v>
      </c>
      <c r="P1067" t="s">
        <v>3573</v>
      </c>
      <c r="S1067" t="s">
        <v>3572</v>
      </c>
      <c r="T1067" t="s">
        <v>3574</v>
      </c>
      <c r="U1067" t="s">
        <v>14389</v>
      </c>
      <c r="V1067" t="s">
        <v>14389</v>
      </c>
    </row>
    <row r="1068" spans="1:22">
      <c r="A1068">
        <f>COUNTIF($B$2:B1068,buscaDEPOT!$L$4)</f>
        <v>0</v>
      </c>
      <c r="B1068" t="s">
        <v>3338</v>
      </c>
      <c r="C1068" t="s">
        <v>14086</v>
      </c>
      <c r="D1068" t="s">
        <v>14390</v>
      </c>
      <c r="E1068" t="s">
        <v>14391</v>
      </c>
      <c r="P1068" t="s">
        <v>14392</v>
      </c>
      <c r="S1068" t="s">
        <v>14393</v>
      </c>
      <c r="T1068" t="s">
        <v>14394</v>
      </c>
      <c r="U1068" t="s">
        <v>14395</v>
      </c>
      <c r="V1068" t="s">
        <v>14395</v>
      </c>
    </row>
    <row r="1069" spans="1:22">
      <c r="A1069">
        <f>COUNTIF($B$2:B1069,buscaDEPOT!$L$4)</f>
        <v>0</v>
      </c>
      <c r="B1069" t="s">
        <v>3338</v>
      </c>
      <c r="C1069" t="s">
        <v>14086</v>
      </c>
      <c r="D1069" t="s">
        <v>3577</v>
      </c>
      <c r="E1069" t="s">
        <v>3578</v>
      </c>
      <c r="F1069" t="s">
        <v>10812</v>
      </c>
      <c r="G1069" t="s">
        <v>10812</v>
      </c>
      <c r="P1069" t="s">
        <v>14396</v>
      </c>
      <c r="Q1069" t="s">
        <v>3581</v>
      </c>
      <c r="S1069" t="s">
        <v>14158</v>
      </c>
      <c r="T1069" t="s">
        <v>3582</v>
      </c>
      <c r="U1069" t="s">
        <v>14397</v>
      </c>
      <c r="V1069" t="s">
        <v>14398</v>
      </c>
    </row>
    <row r="1070" spans="1:22">
      <c r="A1070">
        <f>COUNTIF($B$2:B1070,buscaDEPOT!$L$4)</f>
        <v>0</v>
      </c>
      <c r="B1070" t="s">
        <v>3338</v>
      </c>
      <c r="C1070" t="s">
        <v>14086</v>
      </c>
      <c r="D1070" t="s">
        <v>3585</v>
      </c>
      <c r="E1070" t="s">
        <v>1916</v>
      </c>
      <c r="F1070" t="s">
        <v>10812</v>
      </c>
      <c r="G1070" t="s">
        <v>10812</v>
      </c>
      <c r="I1070" t="s">
        <v>10812</v>
      </c>
      <c r="P1070" t="s">
        <v>3587</v>
      </c>
      <c r="Q1070" t="s">
        <v>3373</v>
      </c>
      <c r="S1070" t="s">
        <v>3586</v>
      </c>
      <c r="T1070" t="s">
        <v>3588</v>
      </c>
      <c r="U1070" t="s">
        <v>14399</v>
      </c>
      <c r="V1070" t="s">
        <v>14399</v>
      </c>
    </row>
    <row r="1071" spans="1:22">
      <c r="A1071">
        <f>COUNTIF($B$2:B1071,buscaDEPOT!$L$4)</f>
        <v>0</v>
      </c>
      <c r="B1071" t="s">
        <v>3338</v>
      </c>
      <c r="C1071" t="s">
        <v>14086</v>
      </c>
      <c r="D1071" t="s">
        <v>3591</v>
      </c>
      <c r="E1071" t="s">
        <v>3592</v>
      </c>
      <c r="F1071" t="s">
        <v>10812</v>
      </c>
      <c r="G1071" t="s">
        <v>10812</v>
      </c>
      <c r="I1071" t="s">
        <v>10812</v>
      </c>
      <c r="M1071" t="s">
        <v>10812</v>
      </c>
      <c r="P1071" t="s">
        <v>3594</v>
      </c>
      <c r="S1071" t="s">
        <v>3593</v>
      </c>
      <c r="T1071" t="s">
        <v>3595</v>
      </c>
      <c r="U1071" t="s">
        <v>14400</v>
      </c>
      <c r="V1071" t="s">
        <v>14401</v>
      </c>
    </row>
    <row r="1072" spans="1:22">
      <c r="A1072">
        <f>COUNTIF($B$2:B1072,buscaDEPOT!$L$4)</f>
        <v>0</v>
      </c>
      <c r="B1072" t="s">
        <v>3338</v>
      </c>
      <c r="C1072" t="s">
        <v>14086</v>
      </c>
      <c r="D1072" t="s">
        <v>14402</v>
      </c>
      <c r="E1072" t="s">
        <v>14403</v>
      </c>
      <c r="I1072" t="s">
        <v>10812</v>
      </c>
      <c r="P1072" t="s">
        <v>14404</v>
      </c>
      <c r="S1072" t="s">
        <v>3621</v>
      </c>
      <c r="U1072" t="s">
        <v>14405</v>
      </c>
      <c r="V1072" t="s">
        <v>3627</v>
      </c>
    </row>
    <row r="1073" spans="1:22">
      <c r="A1073">
        <f>COUNTIF($B$2:B1073,buscaDEPOT!$L$4)</f>
        <v>0</v>
      </c>
      <c r="B1073" t="s">
        <v>3338</v>
      </c>
      <c r="C1073" t="s">
        <v>14086</v>
      </c>
      <c r="D1073" t="s">
        <v>3598</v>
      </c>
      <c r="E1073" t="s">
        <v>3599</v>
      </c>
      <c r="F1073" t="s">
        <v>10812</v>
      </c>
      <c r="G1073" t="s">
        <v>10812</v>
      </c>
      <c r="P1073" t="s">
        <v>3601</v>
      </c>
      <c r="Q1073" t="s">
        <v>14406</v>
      </c>
      <c r="S1073" t="s">
        <v>3600</v>
      </c>
      <c r="T1073" t="s">
        <v>3603</v>
      </c>
      <c r="U1073" t="s">
        <v>14407</v>
      </c>
      <c r="V1073" t="s">
        <v>14408</v>
      </c>
    </row>
    <row r="1074" spans="1:22">
      <c r="A1074">
        <f>COUNTIF($B$2:B1074,buscaDEPOT!$L$4)</f>
        <v>0</v>
      </c>
      <c r="B1074" t="s">
        <v>3338</v>
      </c>
      <c r="C1074" t="s">
        <v>14086</v>
      </c>
      <c r="D1074" t="s">
        <v>14409</v>
      </c>
      <c r="E1074" t="s">
        <v>14410</v>
      </c>
      <c r="P1074" t="s">
        <v>14411</v>
      </c>
      <c r="S1074" t="s">
        <v>3614</v>
      </c>
      <c r="T1074" t="s">
        <v>14412</v>
      </c>
      <c r="U1074" t="s">
        <v>14413</v>
      </c>
      <c r="V1074" t="s">
        <v>14414</v>
      </c>
    </row>
    <row r="1075" spans="1:22">
      <c r="A1075">
        <f>COUNTIF($B$2:B1075,buscaDEPOT!$L$4)</f>
        <v>0</v>
      </c>
      <c r="B1075" t="s">
        <v>3338</v>
      </c>
      <c r="C1075" t="s">
        <v>14086</v>
      </c>
      <c r="D1075" t="s">
        <v>3606</v>
      </c>
      <c r="E1075" t="s">
        <v>3607</v>
      </c>
      <c r="F1075" t="s">
        <v>10812</v>
      </c>
      <c r="G1075" t="s">
        <v>10812</v>
      </c>
      <c r="P1075" t="s">
        <v>3609</v>
      </c>
      <c r="Q1075" t="s">
        <v>14117</v>
      </c>
      <c r="S1075" t="s">
        <v>3608</v>
      </c>
      <c r="T1075" t="s">
        <v>3611</v>
      </c>
      <c r="U1075" t="s">
        <v>14119</v>
      </c>
      <c r="V1075" t="s">
        <v>14119</v>
      </c>
    </row>
    <row r="1076" spans="1:22">
      <c r="A1076">
        <f>COUNTIF($B$2:B1076,buscaDEPOT!$L$4)</f>
        <v>0</v>
      </c>
      <c r="B1076" t="s">
        <v>3338</v>
      </c>
      <c r="C1076" t="s">
        <v>14086</v>
      </c>
      <c r="D1076" t="s">
        <v>3613</v>
      </c>
      <c r="E1076" t="s">
        <v>3614</v>
      </c>
      <c r="F1076" t="s">
        <v>10812</v>
      </c>
      <c r="G1076" t="s">
        <v>10812</v>
      </c>
      <c r="M1076" t="s">
        <v>10812</v>
      </c>
      <c r="P1076" t="s">
        <v>3616</v>
      </c>
      <c r="Q1076" t="s">
        <v>3357</v>
      </c>
      <c r="S1076" t="s">
        <v>3615</v>
      </c>
      <c r="T1076" t="s">
        <v>3617</v>
      </c>
      <c r="U1076" t="s">
        <v>14415</v>
      </c>
      <c r="V1076" t="s">
        <v>14416</v>
      </c>
    </row>
    <row r="1077" spans="1:22">
      <c r="A1077">
        <f>COUNTIF($B$2:B1077,buscaDEPOT!$L$4)</f>
        <v>0</v>
      </c>
      <c r="B1077" t="s">
        <v>3785</v>
      </c>
      <c r="C1077" t="s">
        <v>14417</v>
      </c>
      <c r="D1077" t="s">
        <v>3787</v>
      </c>
      <c r="E1077" t="s">
        <v>3788</v>
      </c>
      <c r="F1077" t="s">
        <v>10812</v>
      </c>
      <c r="G1077" t="s">
        <v>10812</v>
      </c>
      <c r="P1077" t="s">
        <v>3789</v>
      </c>
      <c r="S1077" t="s">
        <v>3788</v>
      </c>
      <c r="U1077" t="s">
        <v>14418</v>
      </c>
      <c r="V1077" t="s">
        <v>14418</v>
      </c>
    </row>
    <row r="1078" spans="1:22">
      <c r="A1078">
        <f>COUNTIF($B$2:B1078,buscaDEPOT!$L$4)</f>
        <v>0</v>
      </c>
      <c r="B1078" t="s">
        <v>3791</v>
      </c>
      <c r="C1078" t="s">
        <v>14419</v>
      </c>
      <c r="D1078" t="s">
        <v>14420</v>
      </c>
      <c r="E1078" t="s">
        <v>14421</v>
      </c>
      <c r="P1078" t="s">
        <v>3803</v>
      </c>
      <c r="S1078" t="s">
        <v>3802</v>
      </c>
      <c r="T1078" t="s">
        <v>3804</v>
      </c>
      <c r="U1078" t="s">
        <v>14422</v>
      </c>
      <c r="V1078" t="s">
        <v>14423</v>
      </c>
    </row>
    <row r="1079" spans="1:22">
      <c r="A1079">
        <f>COUNTIF($B$2:B1079,buscaDEPOT!$L$4)</f>
        <v>0</v>
      </c>
      <c r="B1079" t="s">
        <v>3791</v>
      </c>
      <c r="C1079" t="s">
        <v>14419</v>
      </c>
      <c r="D1079" t="s">
        <v>14424</v>
      </c>
      <c r="E1079" t="s">
        <v>14425</v>
      </c>
      <c r="N1079" t="s">
        <v>10812</v>
      </c>
      <c r="P1079" t="s">
        <v>14426</v>
      </c>
      <c r="S1079" t="s">
        <v>14427</v>
      </c>
      <c r="T1079" t="s">
        <v>14428</v>
      </c>
      <c r="U1079" t="s">
        <v>8182</v>
      </c>
      <c r="V1079" t="s">
        <v>8182</v>
      </c>
    </row>
    <row r="1080" spans="1:22">
      <c r="A1080">
        <f>COUNTIF($B$2:B1080,buscaDEPOT!$L$4)</f>
        <v>0</v>
      </c>
      <c r="B1080" t="s">
        <v>3791</v>
      </c>
      <c r="C1080" t="s">
        <v>14419</v>
      </c>
      <c r="D1080" t="s">
        <v>3800</v>
      </c>
      <c r="E1080" t="s">
        <v>3801</v>
      </c>
      <c r="F1080" t="s">
        <v>10812</v>
      </c>
      <c r="G1080" t="s">
        <v>10812</v>
      </c>
      <c r="I1080" t="s">
        <v>10812</v>
      </c>
      <c r="O1080" t="s">
        <v>10812</v>
      </c>
      <c r="P1080" t="s">
        <v>3803</v>
      </c>
      <c r="S1080" t="s">
        <v>3802</v>
      </c>
      <c r="T1080" t="s">
        <v>3804</v>
      </c>
      <c r="U1080" t="s">
        <v>14422</v>
      </c>
      <c r="V1080" t="s">
        <v>14429</v>
      </c>
    </row>
    <row r="1081" spans="1:22">
      <c r="A1081">
        <f>COUNTIF($B$2:B1081,buscaDEPOT!$L$4)</f>
        <v>0</v>
      </c>
      <c r="B1081" t="s">
        <v>3791</v>
      </c>
      <c r="C1081" t="s">
        <v>14419</v>
      </c>
      <c r="D1081" t="s">
        <v>3806</v>
      </c>
      <c r="E1081" t="s">
        <v>3807</v>
      </c>
      <c r="F1081" t="s">
        <v>10812</v>
      </c>
      <c r="G1081" t="s">
        <v>10812</v>
      </c>
      <c r="P1081" t="s">
        <v>14430</v>
      </c>
      <c r="S1081" t="s">
        <v>3807</v>
      </c>
      <c r="T1081" t="s">
        <v>3809</v>
      </c>
      <c r="U1081" t="s">
        <v>14422</v>
      </c>
      <c r="V1081" t="s">
        <v>14431</v>
      </c>
    </row>
    <row r="1082" spans="1:22">
      <c r="A1082">
        <f>COUNTIF($B$2:B1082,buscaDEPOT!$L$4)</f>
        <v>0</v>
      </c>
      <c r="B1082" t="s">
        <v>3791</v>
      </c>
      <c r="C1082" t="s">
        <v>14419</v>
      </c>
      <c r="D1082" t="s">
        <v>3793</v>
      </c>
      <c r="E1082" t="s">
        <v>3794</v>
      </c>
      <c r="F1082" t="s">
        <v>10812</v>
      </c>
      <c r="G1082" t="s">
        <v>10812</v>
      </c>
      <c r="H1082" t="s">
        <v>10812</v>
      </c>
      <c r="P1082" t="s">
        <v>14432</v>
      </c>
      <c r="S1082" t="s">
        <v>3795</v>
      </c>
      <c r="T1082" t="s">
        <v>3797</v>
      </c>
      <c r="U1082" t="s">
        <v>14422</v>
      </c>
      <c r="V1082" t="s">
        <v>14431</v>
      </c>
    </row>
    <row r="1083" spans="1:22">
      <c r="A1083">
        <f>COUNTIF($B$2:B1083,buscaDEPOT!$L$4)</f>
        <v>0</v>
      </c>
      <c r="B1083" t="s">
        <v>3791</v>
      </c>
      <c r="C1083" t="s">
        <v>14419</v>
      </c>
      <c r="D1083" t="s">
        <v>14433</v>
      </c>
      <c r="E1083" t="s">
        <v>14434</v>
      </c>
      <c r="F1083" t="s">
        <v>10812</v>
      </c>
      <c r="G1083" t="s">
        <v>10812</v>
      </c>
      <c r="P1083" t="s">
        <v>14435</v>
      </c>
      <c r="S1083" t="s">
        <v>14434</v>
      </c>
      <c r="T1083" t="s">
        <v>14436</v>
      </c>
      <c r="U1083" t="s">
        <v>14437</v>
      </c>
      <c r="V1083" t="s">
        <v>14438</v>
      </c>
    </row>
    <row r="1084" spans="1:22">
      <c r="A1084">
        <f>COUNTIF($B$2:B1084,buscaDEPOT!$L$4)</f>
        <v>0</v>
      </c>
      <c r="B1084" t="s">
        <v>3791</v>
      </c>
      <c r="C1084" t="s">
        <v>14419</v>
      </c>
      <c r="D1084" t="s">
        <v>3818</v>
      </c>
      <c r="E1084" t="s">
        <v>3795</v>
      </c>
      <c r="F1084" t="s">
        <v>10812</v>
      </c>
      <c r="G1084" t="s">
        <v>10812</v>
      </c>
      <c r="I1084" t="s">
        <v>10812</v>
      </c>
      <c r="M1084" t="s">
        <v>10812</v>
      </c>
      <c r="O1084" t="s">
        <v>10812</v>
      </c>
      <c r="P1084" t="s">
        <v>3819</v>
      </c>
      <c r="S1084" t="s">
        <v>3795</v>
      </c>
      <c r="T1084" t="s">
        <v>3820</v>
      </c>
      <c r="U1084" t="s">
        <v>14422</v>
      </c>
      <c r="V1084" t="s">
        <v>14439</v>
      </c>
    </row>
    <row r="1085" spans="1:22">
      <c r="A1085">
        <f>COUNTIF($B$2:B1085,buscaDEPOT!$L$4)</f>
        <v>0</v>
      </c>
      <c r="B1085" t="s">
        <v>3791</v>
      </c>
      <c r="C1085" t="s">
        <v>14419</v>
      </c>
      <c r="D1085" t="s">
        <v>3812</v>
      </c>
      <c r="E1085" t="s">
        <v>3822</v>
      </c>
      <c r="F1085" t="s">
        <v>10812</v>
      </c>
      <c r="G1085" t="s">
        <v>10812</v>
      </c>
      <c r="O1085" t="s">
        <v>10812</v>
      </c>
      <c r="P1085" t="s">
        <v>14440</v>
      </c>
      <c r="S1085" t="s">
        <v>14441</v>
      </c>
      <c r="T1085" t="s">
        <v>3824</v>
      </c>
      <c r="U1085" t="s">
        <v>14422</v>
      </c>
      <c r="V1085" t="s">
        <v>14423</v>
      </c>
    </row>
    <row r="1086" spans="1:22">
      <c r="A1086">
        <f>COUNTIF($B$2:B1086,buscaDEPOT!$L$4)</f>
        <v>0</v>
      </c>
      <c r="B1086" t="s">
        <v>3791</v>
      </c>
      <c r="C1086" t="s">
        <v>14419</v>
      </c>
      <c r="D1086" t="s">
        <v>14442</v>
      </c>
      <c r="E1086" t="s">
        <v>14443</v>
      </c>
      <c r="N1086" t="s">
        <v>10812</v>
      </c>
      <c r="P1086" t="s">
        <v>14444</v>
      </c>
      <c r="Q1086" t="s">
        <v>14445</v>
      </c>
      <c r="S1086" t="s">
        <v>3801</v>
      </c>
      <c r="T1086" t="s">
        <v>14446</v>
      </c>
      <c r="U1086" t="s">
        <v>8182</v>
      </c>
      <c r="V1086" t="s">
        <v>8182</v>
      </c>
    </row>
    <row r="1087" spans="1:22">
      <c r="A1087">
        <f>COUNTIF($B$2:B1087,buscaDEPOT!$L$4)</f>
        <v>0</v>
      </c>
      <c r="B1087" t="s">
        <v>3791</v>
      </c>
      <c r="C1087" t="s">
        <v>14419</v>
      </c>
      <c r="D1087" t="s">
        <v>14447</v>
      </c>
      <c r="E1087" t="s">
        <v>14448</v>
      </c>
      <c r="N1087" t="s">
        <v>10812</v>
      </c>
      <c r="P1087" t="s">
        <v>14449</v>
      </c>
      <c r="Q1087" t="s">
        <v>14450</v>
      </c>
      <c r="S1087" t="s">
        <v>14451</v>
      </c>
      <c r="T1087" t="s">
        <v>14452</v>
      </c>
      <c r="U1087" t="s">
        <v>8182</v>
      </c>
      <c r="V1087" t="s">
        <v>8182</v>
      </c>
    </row>
    <row r="1088" spans="1:22">
      <c r="A1088">
        <f>COUNTIF($B$2:B1088,buscaDEPOT!$L$4)</f>
        <v>0</v>
      </c>
      <c r="B1088" t="s">
        <v>3791</v>
      </c>
      <c r="C1088" t="s">
        <v>14419</v>
      </c>
      <c r="D1088" t="s">
        <v>3813</v>
      </c>
      <c r="E1088" t="s">
        <v>3814</v>
      </c>
      <c r="F1088" t="s">
        <v>10812</v>
      </c>
      <c r="G1088" t="s">
        <v>10812</v>
      </c>
      <c r="P1088" t="s">
        <v>14453</v>
      </c>
      <c r="S1088" t="s">
        <v>3814</v>
      </c>
      <c r="T1088" t="s">
        <v>3816</v>
      </c>
      <c r="U1088" t="s">
        <v>14437</v>
      </c>
      <c r="V1088" t="s">
        <v>14454</v>
      </c>
    </row>
    <row r="1089" spans="1:22">
      <c r="A1089">
        <f>COUNTIF($B$2:B1089,buscaDEPOT!$L$4)</f>
        <v>0</v>
      </c>
      <c r="B1089" t="s">
        <v>3791</v>
      </c>
      <c r="C1089" t="s">
        <v>14419</v>
      </c>
      <c r="D1089" t="s">
        <v>14455</v>
      </c>
      <c r="E1089" t="s">
        <v>14456</v>
      </c>
      <c r="N1089" t="s">
        <v>10812</v>
      </c>
      <c r="P1089" t="s">
        <v>14457</v>
      </c>
      <c r="S1089" t="s">
        <v>3801</v>
      </c>
      <c r="T1089" t="s">
        <v>14458</v>
      </c>
      <c r="U1089" t="s">
        <v>8182</v>
      </c>
      <c r="V1089" t="s">
        <v>8182</v>
      </c>
    </row>
    <row r="1090" spans="1:22">
      <c r="A1090">
        <f>COUNTIF($B$2:B1090,buscaDEPOT!$L$4)</f>
        <v>0</v>
      </c>
      <c r="B1090" t="s">
        <v>3791</v>
      </c>
      <c r="C1090" t="s">
        <v>14419</v>
      </c>
      <c r="D1090" t="s">
        <v>14459</v>
      </c>
      <c r="E1090" t="s">
        <v>14460</v>
      </c>
      <c r="N1090" t="s">
        <v>10812</v>
      </c>
      <c r="P1090" t="s">
        <v>14461</v>
      </c>
      <c r="S1090" t="s">
        <v>12454</v>
      </c>
      <c r="T1090" t="s">
        <v>14452</v>
      </c>
      <c r="U1090" t="s">
        <v>8182</v>
      </c>
      <c r="V1090" t="s">
        <v>8182</v>
      </c>
    </row>
    <row r="1091" spans="1:22">
      <c r="A1091">
        <f>COUNTIF($B$2:B1091,buscaDEPOT!$L$4)</f>
        <v>0</v>
      </c>
      <c r="B1091" t="s">
        <v>3826</v>
      </c>
      <c r="C1091" t="s">
        <v>14462</v>
      </c>
      <c r="D1091" t="s">
        <v>3834</v>
      </c>
      <c r="E1091" t="s">
        <v>3835</v>
      </c>
      <c r="H1091" t="s">
        <v>10812</v>
      </c>
      <c r="P1091" t="s">
        <v>3837</v>
      </c>
      <c r="S1091" t="s">
        <v>3836</v>
      </c>
      <c r="U1091" t="s">
        <v>3838</v>
      </c>
      <c r="V1091" t="s">
        <v>3839</v>
      </c>
    </row>
    <row r="1092" spans="1:22">
      <c r="A1092">
        <f>COUNTIF($B$2:B1092,buscaDEPOT!$L$4)</f>
        <v>0</v>
      </c>
      <c r="B1092" t="s">
        <v>3826</v>
      </c>
      <c r="C1092" t="s">
        <v>14462</v>
      </c>
      <c r="D1092" t="s">
        <v>3863</v>
      </c>
      <c r="E1092" t="s">
        <v>3864</v>
      </c>
      <c r="H1092" t="s">
        <v>10812</v>
      </c>
      <c r="P1092" t="s">
        <v>3837</v>
      </c>
      <c r="S1092" t="s">
        <v>3836</v>
      </c>
      <c r="U1092" t="s">
        <v>3838</v>
      </c>
      <c r="V1092" t="s">
        <v>3839</v>
      </c>
    </row>
    <row r="1093" spans="1:22">
      <c r="A1093">
        <f>COUNTIF($B$2:B1093,buscaDEPOT!$L$4)</f>
        <v>0</v>
      </c>
      <c r="B1093" t="s">
        <v>3826</v>
      </c>
      <c r="C1093" t="s">
        <v>14462</v>
      </c>
      <c r="D1093" t="s">
        <v>3861</v>
      </c>
      <c r="E1093" t="s">
        <v>3862</v>
      </c>
      <c r="H1093" t="s">
        <v>10812</v>
      </c>
      <c r="P1093" t="s">
        <v>3837</v>
      </c>
      <c r="S1093" t="s">
        <v>14463</v>
      </c>
      <c r="U1093" t="s">
        <v>3838</v>
      </c>
      <c r="V1093" t="s">
        <v>3839</v>
      </c>
    </row>
    <row r="1094" spans="1:22">
      <c r="A1094">
        <f>COUNTIF($B$2:B1094,buscaDEPOT!$L$4)</f>
        <v>0</v>
      </c>
      <c r="B1094" t="s">
        <v>3826</v>
      </c>
      <c r="C1094" t="s">
        <v>14462</v>
      </c>
      <c r="D1094" t="s">
        <v>3859</v>
      </c>
      <c r="E1094" t="s">
        <v>3860</v>
      </c>
      <c r="H1094" t="s">
        <v>10812</v>
      </c>
      <c r="P1094" t="s">
        <v>3837</v>
      </c>
      <c r="S1094" t="s">
        <v>14463</v>
      </c>
      <c r="U1094" t="s">
        <v>3838</v>
      </c>
      <c r="V1094" t="s">
        <v>3839</v>
      </c>
    </row>
    <row r="1095" spans="1:22">
      <c r="A1095">
        <f>COUNTIF($B$2:B1095,buscaDEPOT!$L$4)</f>
        <v>0</v>
      </c>
      <c r="B1095" t="s">
        <v>3826</v>
      </c>
      <c r="C1095" t="s">
        <v>14462</v>
      </c>
      <c r="D1095" t="s">
        <v>14464</v>
      </c>
      <c r="E1095" t="s">
        <v>14465</v>
      </c>
      <c r="N1095" t="s">
        <v>10812</v>
      </c>
      <c r="P1095" t="s">
        <v>14466</v>
      </c>
      <c r="S1095" t="s">
        <v>14463</v>
      </c>
      <c r="T1095" t="s">
        <v>8182</v>
      </c>
      <c r="U1095" t="s">
        <v>14467</v>
      </c>
      <c r="V1095" t="s">
        <v>14468</v>
      </c>
    </row>
    <row r="1096" spans="1:22">
      <c r="A1096">
        <f>COUNTIF($B$2:B1096,buscaDEPOT!$L$4)</f>
        <v>0</v>
      </c>
      <c r="B1096" t="s">
        <v>3826</v>
      </c>
      <c r="C1096" t="s">
        <v>14462</v>
      </c>
      <c r="D1096" t="s">
        <v>14469</v>
      </c>
      <c r="E1096" t="s">
        <v>14470</v>
      </c>
      <c r="N1096" t="s">
        <v>10812</v>
      </c>
      <c r="P1096" t="s">
        <v>14466</v>
      </c>
      <c r="S1096" t="s">
        <v>14463</v>
      </c>
      <c r="T1096" t="s">
        <v>13212</v>
      </c>
      <c r="U1096" t="s">
        <v>14471</v>
      </c>
      <c r="V1096" t="s">
        <v>14472</v>
      </c>
    </row>
    <row r="1097" spans="1:22">
      <c r="A1097">
        <f>COUNTIF($B$2:B1097,buscaDEPOT!$L$4)</f>
        <v>0</v>
      </c>
      <c r="B1097" t="s">
        <v>3826</v>
      </c>
      <c r="C1097" t="s">
        <v>14462</v>
      </c>
      <c r="D1097" t="s">
        <v>14469</v>
      </c>
      <c r="E1097" t="s">
        <v>14470</v>
      </c>
      <c r="N1097" t="s">
        <v>10812</v>
      </c>
      <c r="P1097" t="s">
        <v>14466</v>
      </c>
      <c r="S1097" t="s">
        <v>14463</v>
      </c>
      <c r="T1097" t="s">
        <v>13212</v>
      </c>
      <c r="U1097" t="s">
        <v>14471</v>
      </c>
      <c r="V1097" t="s">
        <v>14472</v>
      </c>
    </row>
    <row r="1098" spans="1:22">
      <c r="A1098">
        <f>COUNTIF($B$2:B1098,buscaDEPOT!$L$4)</f>
        <v>0</v>
      </c>
      <c r="B1098" t="s">
        <v>3826</v>
      </c>
      <c r="C1098" t="s">
        <v>14462</v>
      </c>
      <c r="D1098" t="s">
        <v>14473</v>
      </c>
      <c r="E1098" t="s">
        <v>14474</v>
      </c>
      <c r="N1098" t="s">
        <v>10812</v>
      </c>
      <c r="P1098" t="s">
        <v>14466</v>
      </c>
      <c r="S1098" t="s">
        <v>14463</v>
      </c>
      <c r="T1098" t="s">
        <v>8182</v>
      </c>
      <c r="U1098" t="s">
        <v>14467</v>
      </c>
      <c r="V1098" t="s">
        <v>14468</v>
      </c>
    </row>
    <row r="1099" spans="1:22">
      <c r="A1099">
        <f>COUNTIF($B$2:B1099,buscaDEPOT!$L$4)</f>
        <v>0</v>
      </c>
      <c r="B1099" t="s">
        <v>3826</v>
      </c>
      <c r="C1099" t="s">
        <v>14462</v>
      </c>
      <c r="D1099" t="s">
        <v>14475</v>
      </c>
      <c r="E1099" t="s">
        <v>14476</v>
      </c>
      <c r="N1099" t="s">
        <v>10812</v>
      </c>
      <c r="P1099" t="s">
        <v>14466</v>
      </c>
      <c r="S1099" t="s">
        <v>14463</v>
      </c>
      <c r="T1099" t="s">
        <v>8182</v>
      </c>
      <c r="U1099" t="s">
        <v>14467</v>
      </c>
      <c r="V1099" t="s">
        <v>14468</v>
      </c>
    </row>
    <row r="1100" spans="1:22">
      <c r="A1100">
        <f>COUNTIF($B$2:B1100,buscaDEPOT!$L$4)</f>
        <v>0</v>
      </c>
      <c r="B1100" t="s">
        <v>3826</v>
      </c>
      <c r="C1100" t="s">
        <v>14462</v>
      </c>
      <c r="D1100" t="s">
        <v>14477</v>
      </c>
      <c r="E1100" t="s">
        <v>14478</v>
      </c>
      <c r="N1100" t="s">
        <v>10812</v>
      </c>
      <c r="P1100" t="s">
        <v>14466</v>
      </c>
      <c r="S1100" t="s">
        <v>14463</v>
      </c>
      <c r="T1100" t="s">
        <v>8182</v>
      </c>
      <c r="U1100" t="s">
        <v>14467</v>
      </c>
      <c r="V1100" t="s">
        <v>14468</v>
      </c>
    </row>
    <row r="1101" spans="1:22">
      <c r="A1101">
        <f>COUNTIF($B$2:B1101,buscaDEPOT!$L$4)</f>
        <v>0</v>
      </c>
      <c r="B1101" t="s">
        <v>3826</v>
      </c>
      <c r="C1101" t="s">
        <v>14462</v>
      </c>
      <c r="D1101" t="s">
        <v>14479</v>
      </c>
      <c r="E1101" t="s">
        <v>14480</v>
      </c>
      <c r="N1101" t="s">
        <v>10812</v>
      </c>
      <c r="P1101" t="s">
        <v>14466</v>
      </c>
      <c r="S1101" t="s">
        <v>14463</v>
      </c>
      <c r="T1101" t="s">
        <v>8182</v>
      </c>
      <c r="U1101" t="s">
        <v>14467</v>
      </c>
      <c r="V1101" t="s">
        <v>14468</v>
      </c>
    </row>
    <row r="1102" spans="1:22">
      <c r="A1102">
        <f>COUNTIF($B$2:B1102,buscaDEPOT!$L$4)</f>
        <v>0</v>
      </c>
      <c r="B1102" t="s">
        <v>3826</v>
      </c>
      <c r="C1102" t="s">
        <v>14462</v>
      </c>
      <c r="D1102" t="s">
        <v>14481</v>
      </c>
      <c r="E1102" t="s">
        <v>14482</v>
      </c>
      <c r="N1102" t="s">
        <v>10812</v>
      </c>
      <c r="P1102" t="s">
        <v>14466</v>
      </c>
      <c r="S1102" t="s">
        <v>14463</v>
      </c>
      <c r="T1102" t="s">
        <v>8182</v>
      </c>
      <c r="U1102" t="s">
        <v>14467</v>
      </c>
      <c r="V1102" t="s">
        <v>14468</v>
      </c>
    </row>
    <row r="1103" spans="1:22">
      <c r="A1103">
        <f>COUNTIF($B$2:B1103,buscaDEPOT!$L$4)</f>
        <v>0</v>
      </c>
      <c r="B1103" t="s">
        <v>3826</v>
      </c>
      <c r="C1103" t="s">
        <v>14462</v>
      </c>
      <c r="D1103" t="s">
        <v>14483</v>
      </c>
      <c r="E1103" t="s">
        <v>14484</v>
      </c>
      <c r="N1103" t="s">
        <v>10812</v>
      </c>
      <c r="P1103" t="s">
        <v>14466</v>
      </c>
      <c r="S1103" t="s">
        <v>14463</v>
      </c>
      <c r="T1103" t="s">
        <v>8182</v>
      </c>
      <c r="U1103" t="s">
        <v>14467</v>
      </c>
      <c r="V1103" t="s">
        <v>14468</v>
      </c>
    </row>
    <row r="1104" spans="1:22">
      <c r="A1104">
        <f>COUNTIF($B$2:B1104,buscaDEPOT!$L$4)</f>
        <v>0</v>
      </c>
      <c r="B1104" t="s">
        <v>3826</v>
      </c>
      <c r="C1104" t="s">
        <v>14462</v>
      </c>
      <c r="D1104" t="s">
        <v>14485</v>
      </c>
      <c r="E1104" t="s">
        <v>14486</v>
      </c>
      <c r="N1104" t="s">
        <v>10812</v>
      </c>
      <c r="P1104" t="s">
        <v>14466</v>
      </c>
      <c r="S1104" t="s">
        <v>14463</v>
      </c>
      <c r="T1104" t="s">
        <v>8182</v>
      </c>
      <c r="U1104" t="s">
        <v>14467</v>
      </c>
      <c r="V1104" t="s">
        <v>14468</v>
      </c>
    </row>
    <row r="1105" spans="1:22">
      <c r="A1105">
        <f>COUNTIF($B$2:B1105,buscaDEPOT!$L$4)</f>
        <v>0</v>
      </c>
      <c r="B1105" t="s">
        <v>3826</v>
      </c>
      <c r="C1105" t="s">
        <v>14462</v>
      </c>
      <c r="D1105" t="s">
        <v>3857</v>
      </c>
      <c r="E1105" t="s">
        <v>3858</v>
      </c>
      <c r="H1105" t="s">
        <v>10812</v>
      </c>
      <c r="P1105" t="s">
        <v>3837</v>
      </c>
      <c r="S1105" t="s">
        <v>3836</v>
      </c>
      <c r="U1105" t="s">
        <v>3838</v>
      </c>
      <c r="V1105" t="s">
        <v>3839</v>
      </c>
    </row>
    <row r="1106" spans="1:22">
      <c r="A1106">
        <f>COUNTIF($B$2:B1106,buscaDEPOT!$L$4)</f>
        <v>0</v>
      </c>
      <c r="B1106" t="s">
        <v>3826</v>
      </c>
      <c r="C1106" t="s">
        <v>14462</v>
      </c>
      <c r="D1106" t="s">
        <v>3855</v>
      </c>
      <c r="E1106" t="s">
        <v>3856</v>
      </c>
      <c r="F1106" t="s">
        <v>10812</v>
      </c>
      <c r="G1106" t="s">
        <v>10812</v>
      </c>
      <c r="P1106" t="s">
        <v>3837</v>
      </c>
      <c r="S1106" t="s">
        <v>14463</v>
      </c>
      <c r="U1106" t="s">
        <v>3838</v>
      </c>
      <c r="V1106" t="s">
        <v>3839</v>
      </c>
    </row>
    <row r="1107" spans="1:22">
      <c r="A1107">
        <f>COUNTIF($B$2:B1107,buscaDEPOT!$L$4)</f>
        <v>0</v>
      </c>
      <c r="B1107" t="s">
        <v>3826</v>
      </c>
      <c r="C1107" t="s">
        <v>14462</v>
      </c>
      <c r="D1107" t="s">
        <v>3853</v>
      </c>
      <c r="E1107" t="s">
        <v>3854</v>
      </c>
      <c r="H1107" t="s">
        <v>10812</v>
      </c>
      <c r="P1107" t="s">
        <v>3837</v>
      </c>
      <c r="S1107" t="s">
        <v>3836</v>
      </c>
      <c r="U1107" t="s">
        <v>3838</v>
      </c>
      <c r="V1107" t="s">
        <v>3839</v>
      </c>
    </row>
    <row r="1108" spans="1:22">
      <c r="A1108">
        <f>COUNTIF($B$2:B1108,buscaDEPOT!$L$4)</f>
        <v>0</v>
      </c>
      <c r="B1108" t="s">
        <v>3826</v>
      </c>
      <c r="C1108" t="s">
        <v>14462</v>
      </c>
      <c r="D1108" t="s">
        <v>3828</v>
      </c>
      <c r="E1108" t="s">
        <v>3829</v>
      </c>
      <c r="F1108" t="s">
        <v>10812</v>
      </c>
      <c r="G1108" t="s">
        <v>10812</v>
      </c>
      <c r="I1108" t="s">
        <v>10812</v>
      </c>
      <c r="P1108" t="s">
        <v>14487</v>
      </c>
      <c r="S1108" t="s">
        <v>14488</v>
      </c>
      <c r="U1108" t="s">
        <v>14489</v>
      </c>
      <c r="V1108" t="s">
        <v>14489</v>
      </c>
    </row>
    <row r="1109" spans="1:22">
      <c r="A1109">
        <f>COUNTIF($B$2:B1109,buscaDEPOT!$L$4)</f>
        <v>0</v>
      </c>
      <c r="B1109" t="s">
        <v>3826</v>
      </c>
      <c r="C1109" t="s">
        <v>14462</v>
      </c>
      <c r="D1109" t="s">
        <v>3851</v>
      </c>
      <c r="E1109" t="s">
        <v>3852</v>
      </c>
      <c r="F1109" t="s">
        <v>10812</v>
      </c>
      <c r="G1109" t="s">
        <v>10812</v>
      </c>
      <c r="P1109" t="s">
        <v>3837</v>
      </c>
      <c r="S1109" t="s">
        <v>14463</v>
      </c>
      <c r="U1109" t="s">
        <v>3838</v>
      </c>
      <c r="V1109" t="s">
        <v>3839</v>
      </c>
    </row>
    <row r="1110" spans="1:22">
      <c r="A1110">
        <f>COUNTIF($B$2:B1110,buscaDEPOT!$L$4)</f>
        <v>0</v>
      </c>
      <c r="B1110" t="s">
        <v>3826</v>
      </c>
      <c r="C1110" t="s">
        <v>14462</v>
      </c>
      <c r="D1110" t="s">
        <v>3865</v>
      </c>
      <c r="E1110" t="s">
        <v>3866</v>
      </c>
      <c r="H1110" t="s">
        <v>10812</v>
      </c>
      <c r="P1110" t="s">
        <v>3837</v>
      </c>
      <c r="S1110" t="s">
        <v>3836</v>
      </c>
      <c r="U1110" t="s">
        <v>3838</v>
      </c>
      <c r="V1110" t="s">
        <v>3839</v>
      </c>
    </row>
    <row r="1111" spans="1:22">
      <c r="A1111">
        <f>COUNTIF($B$2:B1111,buscaDEPOT!$L$4)</f>
        <v>0</v>
      </c>
      <c r="B1111" t="s">
        <v>3826</v>
      </c>
      <c r="C1111" t="s">
        <v>14462</v>
      </c>
      <c r="D1111" t="s">
        <v>3849</v>
      </c>
      <c r="E1111" t="s">
        <v>3850</v>
      </c>
      <c r="H1111" t="s">
        <v>10812</v>
      </c>
      <c r="P1111" t="s">
        <v>3837</v>
      </c>
      <c r="S1111" t="s">
        <v>3836</v>
      </c>
      <c r="U1111" t="s">
        <v>3838</v>
      </c>
      <c r="V1111" t="s">
        <v>3839</v>
      </c>
    </row>
    <row r="1112" spans="1:22">
      <c r="A1112">
        <f>COUNTIF($B$2:B1112,buscaDEPOT!$L$4)</f>
        <v>0</v>
      </c>
      <c r="B1112" t="s">
        <v>3826</v>
      </c>
      <c r="C1112" t="s">
        <v>14462</v>
      </c>
      <c r="D1112" t="s">
        <v>3833</v>
      </c>
      <c r="E1112" t="s">
        <v>3836</v>
      </c>
      <c r="F1112" t="s">
        <v>10812</v>
      </c>
      <c r="G1112" t="s">
        <v>10812</v>
      </c>
      <c r="O1112" t="s">
        <v>10812</v>
      </c>
      <c r="P1112" t="s">
        <v>3846</v>
      </c>
      <c r="Q1112" t="s">
        <v>14490</v>
      </c>
      <c r="S1112" t="s">
        <v>3836</v>
      </c>
      <c r="U1112" t="s">
        <v>14491</v>
      </c>
      <c r="V1112" t="s">
        <v>14492</v>
      </c>
    </row>
    <row r="1113" spans="1:22">
      <c r="A1113">
        <f>COUNTIF($B$2:B1113,buscaDEPOT!$L$4)</f>
        <v>0</v>
      </c>
      <c r="B1113" t="s">
        <v>3826</v>
      </c>
      <c r="C1113" t="s">
        <v>14462</v>
      </c>
      <c r="D1113" t="s">
        <v>3844</v>
      </c>
      <c r="E1113" t="s">
        <v>3845</v>
      </c>
      <c r="H1113" t="s">
        <v>10812</v>
      </c>
      <c r="P1113" t="s">
        <v>3837</v>
      </c>
      <c r="S1113" t="s">
        <v>3836</v>
      </c>
      <c r="U1113" t="s">
        <v>3838</v>
      </c>
      <c r="V1113" t="s">
        <v>3839</v>
      </c>
    </row>
    <row r="1114" spans="1:22">
      <c r="A1114">
        <f>COUNTIF($B$2:B1114,buscaDEPOT!$L$4)</f>
        <v>0</v>
      </c>
      <c r="B1114" t="s">
        <v>3826</v>
      </c>
      <c r="C1114" t="s">
        <v>14462</v>
      </c>
      <c r="D1114" t="s">
        <v>3842</v>
      </c>
      <c r="E1114" t="s">
        <v>3843</v>
      </c>
      <c r="H1114" t="s">
        <v>10812</v>
      </c>
      <c r="P1114" t="s">
        <v>3837</v>
      </c>
      <c r="S1114" t="s">
        <v>3836</v>
      </c>
      <c r="U1114" t="s">
        <v>3838</v>
      </c>
      <c r="V1114" t="s">
        <v>3839</v>
      </c>
    </row>
    <row r="1115" spans="1:22">
      <c r="A1115">
        <f>COUNTIF($B$2:B1115,buscaDEPOT!$L$4)</f>
        <v>0</v>
      </c>
      <c r="B1115" t="s">
        <v>3826</v>
      </c>
      <c r="C1115" t="s">
        <v>14462</v>
      </c>
      <c r="D1115" t="s">
        <v>3840</v>
      </c>
      <c r="E1115" t="s">
        <v>3841</v>
      </c>
      <c r="H1115" t="s">
        <v>10812</v>
      </c>
      <c r="P1115" t="s">
        <v>3837</v>
      </c>
      <c r="S1115" t="s">
        <v>3836</v>
      </c>
      <c r="U1115" t="s">
        <v>3838</v>
      </c>
      <c r="V1115" t="s">
        <v>3839</v>
      </c>
    </row>
    <row r="1116" spans="1:22">
      <c r="A1116">
        <f>COUNTIF($B$2:B1116,buscaDEPOT!$L$4)</f>
        <v>1</v>
      </c>
      <c r="B1116" t="s">
        <v>3867</v>
      </c>
      <c r="C1116" t="s">
        <v>14493</v>
      </c>
      <c r="D1116" t="s">
        <v>3869</v>
      </c>
      <c r="E1116" t="s">
        <v>3870</v>
      </c>
      <c r="F1116" t="s">
        <v>10812</v>
      </c>
      <c r="G1116" t="s">
        <v>10812</v>
      </c>
      <c r="P1116" t="s">
        <v>14494</v>
      </c>
      <c r="Q1116" t="s">
        <v>14495</v>
      </c>
      <c r="R1116" t="s">
        <v>14495</v>
      </c>
      <c r="S1116" t="s">
        <v>3870</v>
      </c>
      <c r="U1116" t="s">
        <v>14496</v>
      </c>
      <c r="V1116" t="s">
        <v>14497</v>
      </c>
    </row>
    <row r="1117" spans="1:22">
      <c r="A1117">
        <f>COUNTIF($B$2:B1117,buscaDEPOT!$L$4)</f>
        <v>2</v>
      </c>
      <c r="B1117" t="s">
        <v>3867</v>
      </c>
      <c r="C1117" t="s">
        <v>14493</v>
      </c>
      <c r="D1117" t="s">
        <v>3876</v>
      </c>
      <c r="E1117" t="s">
        <v>3876</v>
      </c>
      <c r="F1117" t="s">
        <v>10812</v>
      </c>
      <c r="G1117" t="s">
        <v>10812</v>
      </c>
      <c r="P1117" t="s">
        <v>14494</v>
      </c>
      <c r="Q1117" t="s">
        <v>14495</v>
      </c>
      <c r="S1117" t="s">
        <v>3876</v>
      </c>
      <c r="U1117" t="s">
        <v>14498</v>
      </c>
      <c r="V1117" t="s">
        <v>14499</v>
      </c>
    </row>
    <row r="1118" spans="1:22">
      <c r="A1118">
        <f>COUNTIF($B$2:B1118,buscaDEPOT!$L$4)</f>
        <v>2</v>
      </c>
      <c r="B1118" t="s">
        <v>3878</v>
      </c>
      <c r="C1118" t="s">
        <v>14500</v>
      </c>
      <c r="D1118" t="s">
        <v>3880</v>
      </c>
      <c r="E1118" t="s">
        <v>3881</v>
      </c>
      <c r="F1118" t="s">
        <v>10812</v>
      </c>
      <c r="G1118" t="s">
        <v>10812</v>
      </c>
      <c r="P1118" t="s">
        <v>3202</v>
      </c>
      <c r="Q1118" t="s">
        <v>3882</v>
      </c>
      <c r="S1118" t="s">
        <v>3201</v>
      </c>
      <c r="T1118" t="s">
        <v>744</v>
      </c>
      <c r="U1118" t="s">
        <v>14501</v>
      </c>
      <c r="V1118" t="s">
        <v>14502</v>
      </c>
    </row>
    <row r="1119" spans="1:22">
      <c r="A1119">
        <f>COUNTIF($B$2:B1119,buscaDEPOT!$L$4)</f>
        <v>2</v>
      </c>
      <c r="B1119" t="s">
        <v>3885</v>
      </c>
      <c r="C1119" t="s">
        <v>14503</v>
      </c>
      <c r="D1119" t="s">
        <v>4667</v>
      </c>
      <c r="E1119" t="s">
        <v>4668</v>
      </c>
      <c r="F1119" t="s">
        <v>10812</v>
      </c>
      <c r="G1119" t="s">
        <v>10812</v>
      </c>
      <c r="P1119" t="s">
        <v>4669</v>
      </c>
      <c r="Q1119" t="s">
        <v>4670</v>
      </c>
      <c r="S1119" t="s">
        <v>4668</v>
      </c>
      <c r="T1119" t="s">
        <v>4671</v>
      </c>
      <c r="U1119" t="s">
        <v>14504</v>
      </c>
      <c r="V1119" t="s">
        <v>14505</v>
      </c>
    </row>
    <row r="1120" spans="1:22">
      <c r="A1120">
        <f>COUNTIF($B$2:B1120,buscaDEPOT!$L$4)</f>
        <v>2</v>
      </c>
      <c r="B1120" t="s">
        <v>3885</v>
      </c>
      <c r="C1120" t="s">
        <v>14503</v>
      </c>
      <c r="D1120" t="s">
        <v>4661</v>
      </c>
      <c r="E1120" t="s">
        <v>4662</v>
      </c>
      <c r="F1120" t="s">
        <v>10812</v>
      </c>
      <c r="G1120" t="s">
        <v>10812</v>
      </c>
      <c r="P1120" t="s">
        <v>4663</v>
      </c>
      <c r="S1120" t="s">
        <v>4662</v>
      </c>
      <c r="T1120" t="s">
        <v>4664</v>
      </c>
      <c r="U1120" t="s">
        <v>14506</v>
      </c>
      <c r="V1120" t="s">
        <v>14507</v>
      </c>
    </row>
    <row r="1121" spans="1:22">
      <c r="A1121">
        <f>COUNTIF($B$2:B1121,buscaDEPOT!$L$4)</f>
        <v>2</v>
      </c>
      <c r="B1121" t="s">
        <v>3885</v>
      </c>
      <c r="C1121" t="s">
        <v>14503</v>
      </c>
      <c r="D1121" t="s">
        <v>4657</v>
      </c>
      <c r="E1121" t="s">
        <v>4652</v>
      </c>
      <c r="F1121" t="s">
        <v>10812</v>
      </c>
      <c r="G1121" t="s">
        <v>10812</v>
      </c>
      <c r="P1121" t="s">
        <v>4653</v>
      </c>
      <c r="Q1121" t="s">
        <v>4658</v>
      </c>
      <c r="S1121" t="s">
        <v>4652</v>
      </c>
      <c r="T1121" t="s">
        <v>4655</v>
      </c>
      <c r="U1121" t="s">
        <v>14508</v>
      </c>
      <c r="V1121" t="s">
        <v>14509</v>
      </c>
    </row>
    <row r="1122" spans="1:22">
      <c r="A1122">
        <f>COUNTIF($B$2:B1122,buscaDEPOT!$L$4)</f>
        <v>2</v>
      </c>
      <c r="B1122" t="s">
        <v>3885</v>
      </c>
      <c r="C1122" t="s">
        <v>14503</v>
      </c>
      <c r="D1122" t="s">
        <v>4650</v>
      </c>
      <c r="E1122" t="s">
        <v>4651</v>
      </c>
      <c r="F1122" t="s">
        <v>10812</v>
      </c>
      <c r="G1122" t="s">
        <v>10812</v>
      </c>
      <c r="P1122" t="s">
        <v>4653</v>
      </c>
      <c r="Q1122" t="s">
        <v>4654</v>
      </c>
      <c r="S1122" t="s">
        <v>4652</v>
      </c>
      <c r="T1122" t="s">
        <v>4655</v>
      </c>
      <c r="U1122" t="s">
        <v>4656</v>
      </c>
      <c r="V1122" t="s">
        <v>4656</v>
      </c>
    </row>
    <row r="1123" spans="1:22">
      <c r="A1123">
        <f>COUNTIF($B$2:B1123,buscaDEPOT!$L$4)</f>
        <v>2</v>
      </c>
      <c r="B1123" t="s">
        <v>3885</v>
      </c>
      <c r="C1123" t="s">
        <v>14503</v>
      </c>
      <c r="D1123" t="s">
        <v>4647</v>
      </c>
      <c r="E1123" t="s">
        <v>4217</v>
      </c>
      <c r="F1123" t="s">
        <v>10812</v>
      </c>
      <c r="G1123" t="s">
        <v>10812</v>
      </c>
      <c r="P1123" t="s">
        <v>4218</v>
      </c>
      <c r="Q1123" t="s">
        <v>4219</v>
      </c>
      <c r="R1123" t="s">
        <v>4220</v>
      </c>
      <c r="S1123" t="s">
        <v>4217</v>
      </c>
      <c r="T1123" t="s">
        <v>4221</v>
      </c>
      <c r="U1123" t="s">
        <v>14510</v>
      </c>
      <c r="V1123" t="s">
        <v>14511</v>
      </c>
    </row>
    <row r="1124" spans="1:22">
      <c r="A1124">
        <f>COUNTIF($B$2:B1124,buscaDEPOT!$L$4)</f>
        <v>2</v>
      </c>
      <c r="B1124" t="s">
        <v>3885</v>
      </c>
      <c r="C1124" t="s">
        <v>14503</v>
      </c>
      <c r="D1124" t="s">
        <v>4640</v>
      </c>
      <c r="E1124" t="s">
        <v>4641</v>
      </c>
      <c r="F1124" t="s">
        <v>10812</v>
      </c>
      <c r="G1124" t="s">
        <v>10812</v>
      </c>
      <c r="P1124" t="s">
        <v>4642</v>
      </c>
      <c r="Q1124" t="s">
        <v>4643</v>
      </c>
      <c r="R1124" t="s">
        <v>14512</v>
      </c>
      <c r="S1124" t="s">
        <v>4217</v>
      </c>
      <c r="T1124" t="s">
        <v>4645</v>
      </c>
      <c r="U1124" t="s">
        <v>14513</v>
      </c>
      <c r="V1124" t="s">
        <v>14513</v>
      </c>
    </row>
    <row r="1125" spans="1:22">
      <c r="A1125">
        <f>COUNTIF($B$2:B1125,buscaDEPOT!$L$4)</f>
        <v>2</v>
      </c>
      <c r="B1125" t="s">
        <v>3885</v>
      </c>
      <c r="C1125" t="s">
        <v>14503</v>
      </c>
      <c r="D1125" t="s">
        <v>4633</v>
      </c>
      <c r="E1125" t="s">
        <v>4634</v>
      </c>
      <c r="F1125" t="s">
        <v>10812</v>
      </c>
      <c r="G1125" t="s">
        <v>10812</v>
      </c>
      <c r="P1125" t="s">
        <v>4636</v>
      </c>
      <c r="S1125" t="s">
        <v>4635</v>
      </c>
      <c r="T1125" t="s">
        <v>4637</v>
      </c>
      <c r="U1125" t="s">
        <v>14514</v>
      </c>
      <c r="V1125" t="s">
        <v>14515</v>
      </c>
    </row>
    <row r="1126" spans="1:22">
      <c r="A1126">
        <f>COUNTIF($B$2:B1126,buscaDEPOT!$L$4)</f>
        <v>2</v>
      </c>
      <c r="B1126" t="s">
        <v>3885</v>
      </c>
      <c r="C1126" t="s">
        <v>14503</v>
      </c>
      <c r="D1126" t="s">
        <v>4549</v>
      </c>
      <c r="E1126" t="s">
        <v>4550</v>
      </c>
      <c r="F1126" t="s">
        <v>10812</v>
      </c>
      <c r="G1126" t="s">
        <v>10812</v>
      </c>
      <c r="P1126" t="s">
        <v>4551</v>
      </c>
      <c r="Q1126" t="s">
        <v>4552</v>
      </c>
      <c r="R1126" t="s">
        <v>4553</v>
      </c>
      <c r="S1126" t="s">
        <v>4550</v>
      </c>
      <c r="T1126" t="s">
        <v>4554</v>
      </c>
      <c r="U1126" t="s">
        <v>14516</v>
      </c>
      <c r="V1126" t="s">
        <v>14517</v>
      </c>
    </row>
    <row r="1127" spans="1:22">
      <c r="A1127">
        <f>COUNTIF($B$2:B1127,buscaDEPOT!$L$4)</f>
        <v>2</v>
      </c>
      <c r="B1127" t="s">
        <v>3885</v>
      </c>
      <c r="C1127" t="s">
        <v>14503</v>
      </c>
      <c r="D1127" t="s">
        <v>4621</v>
      </c>
      <c r="E1127" t="s">
        <v>4622</v>
      </c>
      <c r="F1127" t="s">
        <v>10812</v>
      </c>
      <c r="G1127" t="s">
        <v>10812</v>
      </c>
      <c r="P1127" t="s">
        <v>4623</v>
      </c>
      <c r="Q1127" t="s">
        <v>4624</v>
      </c>
      <c r="S1127" t="s">
        <v>4622</v>
      </c>
      <c r="T1127" t="s">
        <v>2456</v>
      </c>
      <c r="U1127" t="s">
        <v>14518</v>
      </c>
      <c r="V1127" t="s">
        <v>14518</v>
      </c>
    </row>
    <row r="1128" spans="1:22">
      <c r="A1128">
        <f>COUNTIF($B$2:B1128,buscaDEPOT!$L$4)</f>
        <v>2</v>
      </c>
      <c r="B1128" t="s">
        <v>3885</v>
      </c>
      <c r="C1128" t="s">
        <v>14503</v>
      </c>
      <c r="D1128" t="s">
        <v>4728</v>
      </c>
      <c r="E1128" t="s">
        <v>4691</v>
      </c>
      <c r="F1128" t="s">
        <v>10812</v>
      </c>
      <c r="G1128" t="s">
        <v>10812</v>
      </c>
      <c r="P1128" t="s">
        <v>4692</v>
      </c>
      <c r="Q1128" t="s">
        <v>4693</v>
      </c>
      <c r="S1128" t="s">
        <v>4691</v>
      </c>
      <c r="T1128" t="s">
        <v>4694</v>
      </c>
      <c r="U1128" t="s">
        <v>14519</v>
      </c>
      <c r="V1128" t="s">
        <v>14520</v>
      </c>
    </row>
    <row r="1129" spans="1:22">
      <c r="A1129">
        <f>COUNTIF($B$2:B1129,buscaDEPOT!$L$4)</f>
        <v>2</v>
      </c>
      <c r="B1129" t="s">
        <v>3885</v>
      </c>
      <c r="C1129" t="s">
        <v>14503</v>
      </c>
      <c r="D1129" t="s">
        <v>4689</v>
      </c>
      <c r="E1129" t="s">
        <v>4690</v>
      </c>
      <c r="F1129" t="s">
        <v>10812</v>
      </c>
      <c r="G1129" t="s">
        <v>10812</v>
      </c>
      <c r="P1129" t="s">
        <v>4692</v>
      </c>
      <c r="Q1129" t="s">
        <v>4693</v>
      </c>
      <c r="S1129" t="s">
        <v>4691</v>
      </c>
      <c r="T1129" t="s">
        <v>4694</v>
      </c>
      <c r="U1129" t="s">
        <v>14519</v>
      </c>
      <c r="V1129" t="s">
        <v>14520</v>
      </c>
    </row>
    <row r="1130" spans="1:22">
      <c r="A1130">
        <f>COUNTIF($B$2:B1130,buscaDEPOT!$L$4)</f>
        <v>2</v>
      </c>
      <c r="B1130" t="s">
        <v>3885</v>
      </c>
      <c r="C1130" t="s">
        <v>14503</v>
      </c>
      <c r="D1130" t="s">
        <v>4626</v>
      </c>
      <c r="E1130" t="s">
        <v>4627</v>
      </c>
      <c r="F1130" t="s">
        <v>10812</v>
      </c>
      <c r="G1130" t="s">
        <v>10812</v>
      </c>
      <c r="P1130" t="s">
        <v>4628</v>
      </c>
      <c r="Q1130" t="s">
        <v>4629</v>
      </c>
      <c r="S1130" t="s">
        <v>4627</v>
      </c>
      <c r="T1130" t="s">
        <v>4630</v>
      </c>
      <c r="U1130" t="s">
        <v>14521</v>
      </c>
      <c r="V1130" t="s">
        <v>14522</v>
      </c>
    </row>
    <row r="1131" spans="1:22">
      <c r="A1131">
        <f>COUNTIF($B$2:B1131,buscaDEPOT!$L$4)</f>
        <v>2</v>
      </c>
      <c r="B1131" t="s">
        <v>3885</v>
      </c>
      <c r="C1131" t="s">
        <v>14503</v>
      </c>
      <c r="D1131" t="s">
        <v>4609</v>
      </c>
      <c r="E1131" t="s">
        <v>4610</v>
      </c>
      <c r="F1131" t="s">
        <v>10812</v>
      </c>
      <c r="G1131" t="s">
        <v>10812</v>
      </c>
      <c r="P1131" t="s">
        <v>4344</v>
      </c>
      <c r="Q1131" t="s">
        <v>4345</v>
      </c>
      <c r="R1131" t="s">
        <v>4611</v>
      </c>
      <c r="S1131" t="s">
        <v>4343</v>
      </c>
      <c r="T1131" t="s">
        <v>14523</v>
      </c>
      <c r="U1131" t="s">
        <v>14524</v>
      </c>
      <c r="V1131" t="s">
        <v>14525</v>
      </c>
    </row>
    <row r="1132" spans="1:22">
      <c r="A1132">
        <f>COUNTIF($B$2:B1132,buscaDEPOT!$L$4)</f>
        <v>2</v>
      </c>
      <c r="B1132" t="s">
        <v>3885</v>
      </c>
      <c r="C1132" t="s">
        <v>14503</v>
      </c>
      <c r="D1132" t="s">
        <v>4607</v>
      </c>
      <c r="E1132" t="s">
        <v>4608</v>
      </c>
      <c r="F1132" t="s">
        <v>10812</v>
      </c>
      <c r="G1132" t="s">
        <v>10812</v>
      </c>
      <c r="P1132" t="s">
        <v>4273</v>
      </c>
      <c r="Q1132" t="s">
        <v>4274</v>
      </c>
      <c r="S1132" t="s">
        <v>4272</v>
      </c>
      <c r="T1132" t="s">
        <v>4275</v>
      </c>
      <c r="U1132" t="s">
        <v>14526</v>
      </c>
      <c r="V1132" t="s">
        <v>14527</v>
      </c>
    </row>
    <row r="1133" spans="1:22">
      <c r="A1133">
        <f>COUNTIF($B$2:B1133,buscaDEPOT!$L$4)</f>
        <v>2</v>
      </c>
      <c r="B1133" t="s">
        <v>3885</v>
      </c>
      <c r="C1133" t="s">
        <v>14503</v>
      </c>
      <c r="D1133" t="s">
        <v>4599</v>
      </c>
      <c r="E1133" t="s">
        <v>4600</v>
      </c>
      <c r="F1133" t="s">
        <v>10812</v>
      </c>
      <c r="G1133" t="s">
        <v>10812</v>
      </c>
      <c r="P1133" t="s">
        <v>4602</v>
      </c>
      <c r="Q1133" t="s">
        <v>4603</v>
      </c>
      <c r="S1133" t="s">
        <v>4601</v>
      </c>
      <c r="T1133" t="s">
        <v>4604</v>
      </c>
      <c r="U1133" t="s">
        <v>14528</v>
      </c>
      <c r="V1133" t="s">
        <v>14529</v>
      </c>
    </row>
    <row r="1134" spans="1:22">
      <c r="A1134">
        <f>COUNTIF($B$2:B1134,buscaDEPOT!$L$4)</f>
        <v>2</v>
      </c>
      <c r="B1134" t="s">
        <v>3885</v>
      </c>
      <c r="C1134" t="s">
        <v>14503</v>
      </c>
      <c r="D1134" t="s">
        <v>4594</v>
      </c>
      <c r="E1134" t="s">
        <v>4595</v>
      </c>
      <c r="F1134" t="s">
        <v>10812</v>
      </c>
      <c r="G1134" t="s">
        <v>10812</v>
      </c>
      <c r="P1134" t="s">
        <v>4596</v>
      </c>
      <c r="S1134" t="s">
        <v>4595</v>
      </c>
      <c r="T1134" t="s">
        <v>4597</v>
      </c>
      <c r="U1134" t="s">
        <v>14530</v>
      </c>
      <c r="V1134" t="s">
        <v>14530</v>
      </c>
    </row>
    <row r="1135" spans="1:22">
      <c r="A1135">
        <f>COUNTIF($B$2:B1135,buscaDEPOT!$L$4)</f>
        <v>2</v>
      </c>
      <c r="B1135" t="s">
        <v>3885</v>
      </c>
      <c r="C1135" t="s">
        <v>14503</v>
      </c>
      <c r="D1135" t="s">
        <v>4588</v>
      </c>
      <c r="E1135" t="s">
        <v>4589</v>
      </c>
      <c r="F1135" t="s">
        <v>10812</v>
      </c>
      <c r="G1135" t="s">
        <v>10812</v>
      </c>
      <c r="P1135" t="s">
        <v>4590</v>
      </c>
      <c r="Q1135" t="s">
        <v>4591</v>
      </c>
      <c r="S1135" t="s">
        <v>4589</v>
      </c>
      <c r="T1135" t="s">
        <v>14531</v>
      </c>
      <c r="U1135" t="s">
        <v>14532</v>
      </c>
      <c r="V1135" t="s">
        <v>14533</v>
      </c>
    </row>
    <row r="1136" spans="1:22">
      <c r="A1136">
        <f>COUNTIF($B$2:B1136,buscaDEPOT!$L$4)</f>
        <v>2</v>
      </c>
      <c r="B1136" t="s">
        <v>3885</v>
      </c>
      <c r="C1136" t="s">
        <v>14503</v>
      </c>
      <c r="D1136" t="s">
        <v>4582</v>
      </c>
      <c r="E1136" t="s">
        <v>4583</v>
      </c>
      <c r="F1136" t="s">
        <v>10812</v>
      </c>
      <c r="G1136" t="s">
        <v>10812</v>
      </c>
      <c r="P1136" t="s">
        <v>4584</v>
      </c>
      <c r="Q1136" t="s">
        <v>4585</v>
      </c>
      <c r="S1136" t="s">
        <v>4583</v>
      </c>
      <c r="T1136" t="s">
        <v>14534</v>
      </c>
      <c r="U1136" t="s">
        <v>14535</v>
      </c>
      <c r="V1136" t="s">
        <v>14536</v>
      </c>
    </row>
    <row r="1137" spans="1:22">
      <c r="A1137">
        <f>COUNTIF($B$2:B1137,buscaDEPOT!$L$4)</f>
        <v>2</v>
      </c>
      <c r="B1137" t="s">
        <v>3885</v>
      </c>
      <c r="C1137" t="s">
        <v>14503</v>
      </c>
      <c r="D1137" t="s">
        <v>4576</v>
      </c>
      <c r="E1137" t="s">
        <v>4577</v>
      </c>
      <c r="F1137" t="s">
        <v>10812</v>
      </c>
      <c r="G1137" t="s">
        <v>10812</v>
      </c>
      <c r="P1137" t="s">
        <v>4578</v>
      </c>
      <c r="Q1137" t="s">
        <v>4579</v>
      </c>
      <c r="S1137" t="s">
        <v>4577</v>
      </c>
      <c r="T1137" t="s">
        <v>14537</v>
      </c>
      <c r="U1137" t="s">
        <v>14538</v>
      </c>
      <c r="V1137" t="s">
        <v>14539</v>
      </c>
    </row>
    <row r="1138" spans="1:22">
      <c r="A1138">
        <f>COUNTIF($B$2:B1138,buscaDEPOT!$L$4)</f>
        <v>2</v>
      </c>
      <c r="B1138" t="s">
        <v>3885</v>
      </c>
      <c r="C1138" t="s">
        <v>14503</v>
      </c>
      <c r="D1138" t="s">
        <v>4570</v>
      </c>
      <c r="E1138" t="s">
        <v>4571</v>
      </c>
      <c r="F1138" t="s">
        <v>10812</v>
      </c>
      <c r="G1138" t="s">
        <v>10812</v>
      </c>
      <c r="P1138" t="s">
        <v>4572</v>
      </c>
      <c r="Q1138" t="s">
        <v>4573</v>
      </c>
      <c r="S1138" t="s">
        <v>4571</v>
      </c>
      <c r="T1138" t="s">
        <v>14540</v>
      </c>
      <c r="U1138" t="s">
        <v>14541</v>
      </c>
      <c r="V1138" t="s">
        <v>14542</v>
      </c>
    </row>
    <row r="1139" spans="1:22">
      <c r="A1139">
        <f>COUNTIF($B$2:B1139,buscaDEPOT!$L$4)</f>
        <v>2</v>
      </c>
      <c r="B1139" t="s">
        <v>3885</v>
      </c>
      <c r="C1139" t="s">
        <v>14503</v>
      </c>
      <c r="D1139" t="s">
        <v>4564</v>
      </c>
      <c r="E1139" t="s">
        <v>4565</v>
      </c>
      <c r="F1139" t="s">
        <v>10812</v>
      </c>
      <c r="G1139" t="s">
        <v>10812</v>
      </c>
      <c r="P1139" t="s">
        <v>14543</v>
      </c>
      <c r="S1139" t="s">
        <v>4565</v>
      </c>
      <c r="T1139" t="s">
        <v>4567</v>
      </c>
      <c r="U1139" t="s">
        <v>14544</v>
      </c>
      <c r="V1139" t="s">
        <v>14544</v>
      </c>
    </row>
    <row r="1140" spans="1:22">
      <c r="A1140">
        <f>COUNTIF($B$2:B1140,buscaDEPOT!$L$4)</f>
        <v>2</v>
      </c>
      <c r="B1140" t="s">
        <v>3885</v>
      </c>
      <c r="C1140" t="s">
        <v>14503</v>
      </c>
      <c r="D1140" t="s">
        <v>4557</v>
      </c>
      <c r="E1140" t="s">
        <v>4558</v>
      </c>
      <c r="F1140" t="s">
        <v>10812</v>
      </c>
      <c r="G1140" t="s">
        <v>10812</v>
      </c>
      <c r="P1140" t="s">
        <v>4559</v>
      </c>
      <c r="Q1140" t="s">
        <v>4560</v>
      </c>
      <c r="R1140" t="s">
        <v>4561</v>
      </c>
      <c r="S1140" t="s">
        <v>4558</v>
      </c>
      <c r="T1140" t="s">
        <v>14545</v>
      </c>
      <c r="U1140" t="s">
        <v>14546</v>
      </c>
      <c r="V1140" t="s">
        <v>14547</v>
      </c>
    </row>
    <row r="1141" spans="1:22">
      <c r="A1141">
        <f>COUNTIF($B$2:B1141,buscaDEPOT!$L$4)</f>
        <v>2</v>
      </c>
      <c r="B1141" t="s">
        <v>3885</v>
      </c>
      <c r="C1141" t="s">
        <v>14503</v>
      </c>
      <c r="D1141" t="s">
        <v>4614</v>
      </c>
      <c r="E1141" t="s">
        <v>14548</v>
      </c>
      <c r="F1141" t="s">
        <v>10812</v>
      </c>
      <c r="G1141" t="s">
        <v>10812</v>
      </c>
      <c r="P1141" t="s">
        <v>4617</v>
      </c>
      <c r="S1141" t="s">
        <v>4616</v>
      </c>
      <c r="T1141" t="s">
        <v>4618</v>
      </c>
      <c r="U1141" t="s">
        <v>14549</v>
      </c>
      <c r="V1141" t="s">
        <v>14550</v>
      </c>
    </row>
    <row r="1142" spans="1:22">
      <c r="A1142">
        <f>COUNTIF($B$2:B1142,buscaDEPOT!$L$4)</f>
        <v>2</v>
      </c>
      <c r="B1142" t="s">
        <v>3885</v>
      </c>
      <c r="C1142" t="s">
        <v>14503</v>
      </c>
      <c r="D1142" t="s">
        <v>4731</v>
      </c>
      <c r="E1142" t="s">
        <v>4732</v>
      </c>
      <c r="F1142" t="s">
        <v>10812</v>
      </c>
      <c r="G1142" t="s">
        <v>10812</v>
      </c>
      <c r="P1142" t="s">
        <v>4733</v>
      </c>
      <c r="S1142" t="s">
        <v>4732</v>
      </c>
      <c r="T1142" t="s">
        <v>4734</v>
      </c>
      <c r="U1142" t="s">
        <v>14549</v>
      </c>
      <c r="V1142" t="s">
        <v>14550</v>
      </c>
    </row>
    <row r="1143" spans="1:22">
      <c r="A1143">
        <f>COUNTIF($B$2:B1143,buscaDEPOT!$L$4)</f>
        <v>2</v>
      </c>
      <c r="B1143" t="s">
        <v>3885</v>
      </c>
      <c r="C1143" t="s">
        <v>14503</v>
      </c>
      <c r="D1143" t="s">
        <v>4840</v>
      </c>
      <c r="E1143" t="s">
        <v>4841</v>
      </c>
      <c r="F1143" t="s">
        <v>10812</v>
      </c>
      <c r="G1143" t="s">
        <v>10812</v>
      </c>
      <c r="P1143" t="s">
        <v>4842</v>
      </c>
      <c r="S1143" t="s">
        <v>4841</v>
      </c>
      <c r="T1143" t="s">
        <v>5912</v>
      </c>
      <c r="U1143" t="s">
        <v>14551</v>
      </c>
      <c r="V1143" t="s">
        <v>14552</v>
      </c>
    </row>
    <row r="1144" spans="1:22">
      <c r="A1144">
        <f>COUNTIF($B$2:B1144,buscaDEPOT!$L$4)</f>
        <v>2</v>
      </c>
      <c r="B1144" t="s">
        <v>3885</v>
      </c>
      <c r="C1144" t="s">
        <v>14503</v>
      </c>
      <c r="D1144" t="s">
        <v>4779</v>
      </c>
      <c r="E1144" t="s">
        <v>4780</v>
      </c>
      <c r="F1144" t="s">
        <v>10812</v>
      </c>
      <c r="G1144" t="s">
        <v>10812</v>
      </c>
      <c r="P1144" t="s">
        <v>14553</v>
      </c>
      <c r="S1144" t="s">
        <v>4781</v>
      </c>
      <c r="T1144" t="s">
        <v>4783</v>
      </c>
      <c r="U1144" t="s">
        <v>14554</v>
      </c>
      <c r="V1144" t="s">
        <v>14555</v>
      </c>
    </row>
    <row r="1145" spans="1:22">
      <c r="A1145">
        <f>COUNTIF($B$2:B1145,buscaDEPOT!$L$4)</f>
        <v>2</v>
      </c>
      <c r="B1145" t="s">
        <v>3885</v>
      </c>
      <c r="C1145" t="s">
        <v>14503</v>
      </c>
      <c r="D1145" t="s">
        <v>4805</v>
      </c>
      <c r="E1145" t="s">
        <v>4806</v>
      </c>
      <c r="F1145" t="s">
        <v>10812</v>
      </c>
      <c r="G1145" t="s">
        <v>10812</v>
      </c>
      <c r="P1145" t="s">
        <v>4807</v>
      </c>
      <c r="S1145" t="s">
        <v>4806</v>
      </c>
      <c r="T1145" t="s">
        <v>14556</v>
      </c>
      <c r="U1145" t="s">
        <v>14557</v>
      </c>
      <c r="V1145" t="s">
        <v>14558</v>
      </c>
    </row>
    <row r="1146" spans="1:22">
      <c r="A1146">
        <f>COUNTIF($B$2:B1146,buscaDEPOT!$L$4)</f>
        <v>2</v>
      </c>
      <c r="B1146" t="s">
        <v>3885</v>
      </c>
      <c r="C1146" t="s">
        <v>14503</v>
      </c>
      <c r="D1146" t="s">
        <v>4794</v>
      </c>
      <c r="E1146" t="s">
        <v>4795</v>
      </c>
      <c r="F1146" t="s">
        <v>10812</v>
      </c>
      <c r="G1146" t="s">
        <v>10812</v>
      </c>
      <c r="P1146" t="s">
        <v>4797</v>
      </c>
      <c r="S1146" t="s">
        <v>4796</v>
      </c>
      <c r="T1146" t="s">
        <v>4819</v>
      </c>
      <c r="U1146" t="s">
        <v>14559</v>
      </c>
      <c r="V1146" t="s">
        <v>14560</v>
      </c>
    </row>
    <row r="1147" spans="1:22">
      <c r="A1147">
        <f>COUNTIF($B$2:B1147,buscaDEPOT!$L$4)</f>
        <v>2</v>
      </c>
      <c r="B1147" t="s">
        <v>3885</v>
      </c>
      <c r="C1147" t="s">
        <v>14503</v>
      </c>
      <c r="D1147" t="s">
        <v>4816</v>
      </c>
      <c r="E1147" t="s">
        <v>4817</v>
      </c>
      <c r="F1147" t="s">
        <v>10812</v>
      </c>
      <c r="G1147" t="s">
        <v>10812</v>
      </c>
      <c r="P1147" t="s">
        <v>4818</v>
      </c>
      <c r="Q1147" t="s">
        <v>4797</v>
      </c>
      <c r="S1147" t="s">
        <v>4796</v>
      </c>
      <c r="T1147" t="s">
        <v>4819</v>
      </c>
      <c r="U1147" t="s">
        <v>14559</v>
      </c>
      <c r="V1147" t="s">
        <v>14560</v>
      </c>
    </row>
    <row r="1148" spans="1:22">
      <c r="A1148">
        <f>COUNTIF($B$2:B1148,buscaDEPOT!$L$4)</f>
        <v>2</v>
      </c>
      <c r="B1148" t="s">
        <v>3885</v>
      </c>
      <c r="C1148" t="s">
        <v>14503</v>
      </c>
      <c r="D1148" t="s">
        <v>4800</v>
      </c>
      <c r="E1148" t="s">
        <v>4801</v>
      </c>
      <c r="F1148" t="s">
        <v>10812</v>
      </c>
      <c r="G1148" t="s">
        <v>10812</v>
      </c>
      <c r="P1148" t="s">
        <v>4262</v>
      </c>
      <c r="Q1148" t="s">
        <v>4802</v>
      </c>
      <c r="S1148" t="s">
        <v>4260</v>
      </c>
      <c r="T1148" t="s">
        <v>4263</v>
      </c>
      <c r="U1148" t="s">
        <v>14561</v>
      </c>
      <c r="V1148" t="s">
        <v>14562</v>
      </c>
    </row>
    <row r="1149" spans="1:22">
      <c r="A1149">
        <f>COUNTIF($B$2:B1149,buscaDEPOT!$L$4)</f>
        <v>2</v>
      </c>
      <c r="B1149" t="s">
        <v>3885</v>
      </c>
      <c r="C1149" t="s">
        <v>14503</v>
      </c>
      <c r="D1149" t="s">
        <v>4848</v>
      </c>
      <c r="E1149" t="s">
        <v>4849</v>
      </c>
      <c r="F1149" t="s">
        <v>10812</v>
      </c>
      <c r="G1149" t="s">
        <v>10812</v>
      </c>
      <c r="P1149" t="s">
        <v>4406</v>
      </c>
      <c r="Q1149" t="s">
        <v>4407</v>
      </c>
      <c r="S1149" t="s">
        <v>4850</v>
      </c>
      <c r="T1149" t="s">
        <v>4408</v>
      </c>
      <c r="U1149" t="s">
        <v>14563</v>
      </c>
      <c r="V1149" t="s">
        <v>14564</v>
      </c>
    </row>
    <row r="1150" spans="1:22">
      <c r="A1150">
        <f>COUNTIF($B$2:B1150,buscaDEPOT!$L$4)</f>
        <v>2</v>
      </c>
      <c r="B1150" t="s">
        <v>3885</v>
      </c>
      <c r="C1150" t="s">
        <v>14503</v>
      </c>
      <c r="D1150" t="s">
        <v>14565</v>
      </c>
      <c r="E1150" t="s">
        <v>14566</v>
      </c>
      <c r="P1150" t="s">
        <v>14567</v>
      </c>
      <c r="S1150" t="s">
        <v>14568</v>
      </c>
      <c r="T1150" t="s">
        <v>14569</v>
      </c>
      <c r="U1150" t="s">
        <v>14570</v>
      </c>
      <c r="V1150" t="s">
        <v>10434</v>
      </c>
    </row>
    <row r="1151" spans="1:22">
      <c r="A1151">
        <f>COUNTIF($B$2:B1151,buscaDEPOT!$L$4)</f>
        <v>2</v>
      </c>
      <c r="B1151" t="s">
        <v>3885</v>
      </c>
      <c r="C1151" t="s">
        <v>14503</v>
      </c>
      <c r="D1151" t="s">
        <v>4810</v>
      </c>
      <c r="E1151" t="s">
        <v>4811</v>
      </c>
      <c r="F1151" t="s">
        <v>10812</v>
      </c>
      <c r="G1151" t="s">
        <v>10812</v>
      </c>
      <c r="P1151" t="s">
        <v>4812</v>
      </c>
      <c r="Q1151" t="s">
        <v>4813</v>
      </c>
      <c r="S1151" t="s">
        <v>4811</v>
      </c>
      <c r="T1151" t="s">
        <v>14571</v>
      </c>
      <c r="U1151" t="s">
        <v>14572</v>
      </c>
      <c r="V1151" t="s">
        <v>14573</v>
      </c>
    </row>
    <row r="1152" spans="1:22">
      <c r="A1152">
        <f>COUNTIF($B$2:B1152,buscaDEPOT!$L$4)</f>
        <v>2</v>
      </c>
      <c r="B1152" t="s">
        <v>3885</v>
      </c>
      <c r="C1152" t="s">
        <v>14503</v>
      </c>
      <c r="D1152" t="s">
        <v>4820</v>
      </c>
      <c r="E1152" t="s">
        <v>4821</v>
      </c>
      <c r="F1152" t="s">
        <v>10812</v>
      </c>
      <c r="G1152" t="s">
        <v>10812</v>
      </c>
      <c r="P1152" t="s">
        <v>4823</v>
      </c>
      <c r="S1152" t="s">
        <v>4822</v>
      </c>
      <c r="T1152" t="s">
        <v>4365</v>
      </c>
      <c r="U1152" t="s">
        <v>14574</v>
      </c>
      <c r="V1152" t="s">
        <v>14575</v>
      </c>
    </row>
    <row r="1153" spans="1:22">
      <c r="A1153">
        <f>COUNTIF($B$2:B1153,buscaDEPOT!$L$4)</f>
        <v>2</v>
      </c>
      <c r="B1153" t="s">
        <v>3885</v>
      </c>
      <c r="C1153" t="s">
        <v>14503</v>
      </c>
      <c r="D1153" t="s">
        <v>4824</v>
      </c>
      <c r="E1153" t="s">
        <v>4825</v>
      </c>
      <c r="F1153" t="s">
        <v>10812</v>
      </c>
      <c r="G1153" t="s">
        <v>10812</v>
      </c>
      <c r="P1153" t="s">
        <v>4827</v>
      </c>
      <c r="Q1153" t="s">
        <v>4828</v>
      </c>
      <c r="S1153" t="s">
        <v>4826</v>
      </c>
      <c r="T1153" t="s">
        <v>4829</v>
      </c>
      <c r="U1153" t="s">
        <v>14576</v>
      </c>
      <c r="V1153" t="s">
        <v>14577</v>
      </c>
    </row>
    <row r="1154" spans="1:22">
      <c r="A1154">
        <f>COUNTIF($B$2:B1154,buscaDEPOT!$L$4)</f>
        <v>2</v>
      </c>
      <c r="B1154" t="s">
        <v>3885</v>
      </c>
      <c r="C1154" t="s">
        <v>14503</v>
      </c>
      <c r="D1154" t="s">
        <v>4832</v>
      </c>
      <c r="E1154" t="s">
        <v>4833</v>
      </c>
      <c r="F1154" t="s">
        <v>10812</v>
      </c>
      <c r="G1154" t="s">
        <v>10812</v>
      </c>
      <c r="P1154" t="s">
        <v>4835</v>
      </c>
      <c r="Q1154" t="s">
        <v>4836</v>
      </c>
      <c r="S1154" t="s">
        <v>4834</v>
      </c>
      <c r="T1154" t="s">
        <v>4837</v>
      </c>
      <c r="U1154" t="s">
        <v>14578</v>
      </c>
      <c r="V1154" t="s">
        <v>14579</v>
      </c>
    </row>
    <row r="1155" spans="1:22">
      <c r="A1155">
        <f>COUNTIF($B$2:B1155,buscaDEPOT!$L$4)</f>
        <v>2</v>
      </c>
      <c r="B1155" t="s">
        <v>3885</v>
      </c>
      <c r="C1155" t="s">
        <v>14503</v>
      </c>
      <c r="D1155" t="s">
        <v>4845</v>
      </c>
      <c r="E1155" t="s">
        <v>4378</v>
      </c>
      <c r="F1155" t="s">
        <v>10812</v>
      </c>
      <c r="G1155" t="s">
        <v>10812</v>
      </c>
      <c r="P1155" t="s">
        <v>4379</v>
      </c>
      <c r="Q1155" t="s">
        <v>4380</v>
      </c>
      <c r="S1155" t="s">
        <v>4243</v>
      </c>
      <c r="T1155" t="s">
        <v>3261</v>
      </c>
      <c r="U1155" t="s">
        <v>14580</v>
      </c>
      <c r="V1155" t="s">
        <v>14581</v>
      </c>
    </row>
    <row r="1156" spans="1:22">
      <c r="A1156">
        <f>COUNTIF($B$2:B1156,buscaDEPOT!$L$4)</f>
        <v>2</v>
      </c>
      <c r="B1156" t="s">
        <v>3885</v>
      </c>
      <c r="C1156" t="s">
        <v>14503</v>
      </c>
      <c r="D1156" t="s">
        <v>4773</v>
      </c>
      <c r="E1156" t="s">
        <v>4774</v>
      </c>
      <c r="F1156" t="s">
        <v>10812</v>
      </c>
      <c r="G1156" t="s">
        <v>10812</v>
      </c>
      <c r="P1156" t="s">
        <v>4775</v>
      </c>
      <c r="Q1156" t="s">
        <v>4776</v>
      </c>
      <c r="S1156" t="s">
        <v>4542</v>
      </c>
      <c r="T1156" t="s">
        <v>4546</v>
      </c>
      <c r="U1156" t="s">
        <v>14582</v>
      </c>
      <c r="V1156" t="s">
        <v>14583</v>
      </c>
    </row>
    <row r="1157" spans="1:22">
      <c r="A1157">
        <f>COUNTIF($B$2:B1157,buscaDEPOT!$L$4)</f>
        <v>2</v>
      </c>
      <c r="B1157" t="s">
        <v>3885</v>
      </c>
      <c r="C1157" t="s">
        <v>14503</v>
      </c>
      <c r="D1157" t="s">
        <v>14584</v>
      </c>
      <c r="E1157" t="s">
        <v>14585</v>
      </c>
      <c r="P1157" t="s">
        <v>14586</v>
      </c>
      <c r="S1157" t="s">
        <v>14587</v>
      </c>
      <c r="T1157" t="s">
        <v>14588</v>
      </c>
      <c r="U1157" t="s">
        <v>14589</v>
      </c>
      <c r="V1157" t="s">
        <v>14590</v>
      </c>
    </row>
    <row r="1158" spans="1:22">
      <c r="A1158">
        <f>COUNTIF($B$2:B1158,buscaDEPOT!$L$4)</f>
        <v>2</v>
      </c>
      <c r="B1158" t="s">
        <v>3885</v>
      </c>
      <c r="C1158" t="s">
        <v>14503</v>
      </c>
      <c r="D1158" t="s">
        <v>4766</v>
      </c>
      <c r="E1158" t="s">
        <v>4767</v>
      </c>
      <c r="F1158" t="s">
        <v>10812</v>
      </c>
      <c r="G1158" t="s">
        <v>10812</v>
      </c>
      <c r="P1158" t="s">
        <v>4768</v>
      </c>
      <c r="Q1158" t="s">
        <v>4769</v>
      </c>
      <c r="S1158" t="s">
        <v>4767</v>
      </c>
      <c r="T1158" t="s">
        <v>4770</v>
      </c>
      <c r="U1158" t="s">
        <v>14591</v>
      </c>
      <c r="V1158" t="s">
        <v>14592</v>
      </c>
    </row>
    <row r="1159" spans="1:22">
      <c r="A1159">
        <f>COUNTIF($B$2:B1159,buscaDEPOT!$L$4)</f>
        <v>2</v>
      </c>
      <c r="B1159" t="s">
        <v>3885</v>
      </c>
      <c r="C1159" t="s">
        <v>14503</v>
      </c>
      <c r="D1159" t="s">
        <v>4759</v>
      </c>
      <c r="E1159" t="s">
        <v>14593</v>
      </c>
      <c r="F1159" t="s">
        <v>10812</v>
      </c>
      <c r="G1159" t="s">
        <v>10812</v>
      </c>
      <c r="P1159" t="s">
        <v>4253</v>
      </c>
      <c r="Q1159" t="s">
        <v>4761</v>
      </c>
      <c r="R1159" t="s">
        <v>4762</v>
      </c>
      <c r="S1159" t="s">
        <v>4252</v>
      </c>
      <c r="T1159" t="s">
        <v>4763</v>
      </c>
      <c r="U1159" t="s">
        <v>14594</v>
      </c>
      <c r="V1159" t="s">
        <v>14595</v>
      </c>
    </row>
    <row r="1160" spans="1:22">
      <c r="A1160">
        <f>COUNTIF($B$2:B1160,buscaDEPOT!$L$4)</f>
        <v>2</v>
      </c>
      <c r="B1160" t="s">
        <v>3885</v>
      </c>
      <c r="C1160" t="s">
        <v>14503</v>
      </c>
      <c r="D1160" t="s">
        <v>4754</v>
      </c>
      <c r="E1160" t="s">
        <v>4755</v>
      </c>
      <c r="F1160" t="s">
        <v>10812</v>
      </c>
      <c r="G1160" t="s">
        <v>10812</v>
      </c>
      <c r="P1160" t="s">
        <v>4337</v>
      </c>
      <c r="S1160" t="s">
        <v>4756</v>
      </c>
      <c r="T1160" t="s">
        <v>4338</v>
      </c>
      <c r="U1160" t="s">
        <v>14596</v>
      </c>
      <c r="V1160" t="s">
        <v>14597</v>
      </c>
    </row>
    <row r="1161" spans="1:22">
      <c r="A1161">
        <f>COUNTIF($B$2:B1161,buscaDEPOT!$L$4)</f>
        <v>2</v>
      </c>
      <c r="B1161" t="s">
        <v>3885</v>
      </c>
      <c r="C1161" t="s">
        <v>14503</v>
      </c>
      <c r="D1161" t="s">
        <v>4697</v>
      </c>
      <c r="E1161" t="s">
        <v>4698</v>
      </c>
      <c r="F1161" t="s">
        <v>10812</v>
      </c>
      <c r="G1161" t="s">
        <v>10812</v>
      </c>
      <c r="P1161" t="s">
        <v>14598</v>
      </c>
      <c r="S1161" t="s">
        <v>4698</v>
      </c>
      <c r="T1161" t="s">
        <v>4700</v>
      </c>
      <c r="U1161" t="s">
        <v>14599</v>
      </c>
      <c r="V1161" t="s">
        <v>14520</v>
      </c>
    </row>
    <row r="1162" spans="1:22">
      <c r="A1162">
        <f>COUNTIF($B$2:B1162,buscaDEPOT!$L$4)</f>
        <v>2</v>
      </c>
      <c r="B1162" t="s">
        <v>3885</v>
      </c>
      <c r="C1162" t="s">
        <v>14503</v>
      </c>
      <c r="D1162" t="s">
        <v>4748</v>
      </c>
      <c r="E1162" t="s">
        <v>4749</v>
      </c>
      <c r="F1162" t="s">
        <v>10812</v>
      </c>
      <c r="G1162" t="s">
        <v>10812</v>
      </c>
      <c r="P1162" t="s">
        <v>14600</v>
      </c>
      <c r="Q1162" t="s">
        <v>4473</v>
      </c>
      <c r="S1162" t="s">
        <v>4750</v>
      </c>
      <c r="T1162" t="s">
        <v>4751</v>
      </c>
      <c r="U1162" t="s">
        <v>14601</v>
      </c>
      <c r="V1162" t="s">
        <v>14602</v>
      </c>
    </row>
    <row r="1163" spans="1:22">
      <c r="A1163">
        <f>COUNTIF($B$2:B1163,buscaDEPOT!$L$4)</f>
        <v>2</v>
      </c>
      <c r="B1163" t="s">
        <v>3885</v>
      </c>
      <c r="C1163" t="s">
        <v>14503</v>
      </c>
      <c r="D1163" t="s">
        <v>4786</v>
      </c>
      <c r="E1163" t="s">
        <v>4787</v>
      </c>
      <c r="F1163" t="s">
        <v>10812</v>
      </c>
      <c r="G1163" t="s">
        <v>10812</v>
      </c>
      <c r="P1163" t="s">
        <v>4789</v>
      </c>
      <c r="Q1163" t="s">
        <v>4790</v>
      </c>
      <c r="R1163" t="s">
        <v>4791</v>
      </c>
      <c r="S1163" t="s">
        <v>4788</v>
      </c>
      <c r="T1163" t="s">
        <v>14603</v>
      </c>
      <c r="U1163" t="s">
        <v>14604</v>
      </c>
      <c r="V1163" t="s">
        <v>14605</v>
      </c>
    </row>
    <row r="1164" spans="1:22">
      <c r="A1164">
        <f>COUNTIF($B$2:B1164,buscaDEPOT!$L$4)</f>
        <v>2</v>
      </c>
      <c r="B1164" t="s">
        <v>3885</v>
      </c>
      <c r="C1164" t="s">
        <v>14503</v>
      </c>
      <c r="D1164" t="s">
        <v>4743</v>
      </c>
      <c r="E1164" t="s">
        <v>4744</v>
      </c>
      <c r="F1164" t="s">
        <v>10812</v>
      </c>
      <c r="G1164" t="s">
        <v>10812</v>
      </c>
      <c r="P1164" t="s">
        <v>4745</v>
      </c>
      <c r="Q1164" t="s">
        <v>4429</v>
      </c>
      <c r="S1164" t="s">
        <v>4427</v>
      </c>
      <c r="T1164" t="s">
        <v>4430</v>
      </c>
      <c r="U1164" t="s">
        <v>14606</v>
      </c>
      <c r="V1164" t="s">
        <v>14607</v>
      </c>
    </row>
    <row r="1165" spans="1:22">
      <c r="A1165">
        <f>COUNTIF($B$2:B1165,buscaDEPOT!$L$4)</f>
        <v>2</v>
      </c>
      <c r="B1165" t="s">
        <v>3885</v>
      </c>
      <c r="C1165" t="s">
        <v>14503</v>
      </c>
      <c r="D1165" t="s">
        <v>4737</v>
      </c>
      <c r="E1165" t="s">
        <v>4738</v>
      </c>
      <c r="F1165" t="s">
        <v>10812</v>
      </c>
      <c r="G1165" t="s">
        <v>10812</v>
      </c>
      <c r="P1165" t="s">
        <v>4739</v>
      </c>
      <c r="Q1165" t="s">
        <v>4740</v>
      </c>
      <c r="S1165" t="s">
        <v>4738</v>
      </c>
      <c r="T1165" t="s">
        <v>14608</v>
      </c>
      <c r="U1165" t="s">
        <v>14609</v>
      </c>
      <c r="V1165" t="s">
        <v>14610</v>
      </c>
    </row>
    <row r="1166" spans="1:22">
      <c r="A1166">
        <f>COUNTIF($B$2:B1166,buscaDEPOT!$L$4)</f>
        <v>2</v>
      </c>
      <c r="B1166" t="s">
        <v>3885</v>
      </c>
      <c r="C1166" t="s">
        <v>14503</v>
      </c>
      <c r="D1166" t="s">
        <v>4720</v>
      </c>
      <c r="E1166" t="s">
        <v>4721</v>
      </c>
      <c r="F1166" t="s">
        <v>10812</v>
      </c>
      <c r="G1166" t="s">
        <v>10812</v>
      </c>
      <c r="P1166" t="s">
        <v>4723</v>
      </c>
      <c r="Q1166" t="s">
        <v>4724</v>
      </c>
      <c r="S1166" t="s">
        <v>4722</v>
      </c>
      <c r="T1166" t="s">
        <v>4725</v>
      </c>
      <c r="U1166" t="s">
        <v>14611</v>
      </c>
      <c r="V1166" t="s">
        <v>14612</v>
      </c>
    </row>
    <row r="1167" spans="1:22">
      <c r="A1167">
        <f>COUNTIF($B$2:B1167,buscaDEPOT!$L$4)</f>
        <v>2</v>
      </c>
      <c r="B1167" t="s">
        <v>3885</v>
      </c>
      <c r="C1167" t="s">
        <v>14503</v>
      </c>
      <c r="D1167" t="s">
        <v>4709</v>
      </c>
      <c r="E1167" t="s">
        <v>4710</v>
      </c>
      <c r="F1167" t="s">
        <v>10812</v>
      </c>
      <c r="G1167" t="s">
        <v>10812</v>
      </c>
      <c r="P1167" t="s">
        <v>4712</v>
      </c>
      <c r="S1167" t="s">
        <v>4711</v>
      </c>
      <c r="T1167" t="s">
        <v>4713</v>
      </c>
      <c r="U1167" t="s">
        <v>14613</v>
      </c>
      <c r="V1167" t="s">
        <v>14613</v>
      </c>
    </row>
    <row r="1168" spans="1:22">
      <c r="A1168">
        <f>COUNTIF($B$2:B1168,buscaDEPOT!$L$4)</f>
        <v>2</v>
      </c>
      <c r="B1168" t="s">
        <v>3885</v>
      </c>
      <c r="C1168" t="s">
        <v>14503</v>
      </c>
      <c r="D1168" t="s">
        <v>4701</v>
      </c>
      <c r="E1168" t="s">
        <v>4702</v>
      </c>
      <c r="F1168" t="s">
        <v>10812</v>
      </c>
      <c r="G1168" t="s">
        <v>10812</v>
      </c>
      <c r="P1168" t="s">
        <v>4704</v>
      </c>
      <c r="Q1168" t="s">
        <v>4705</v>
      </c>
      <c r="S1168" t="s">
        <v>4703</v>
      </c>
      <c r="T1168" t="s">
        <v>4706</v>
      </c>
      <c r="U1168" t="s">
        <v>14614</v>
      </c>
      <c r="V1168" t="s">
        <v>14615</v>
      </c>
    </row>
    <row r="1169" spans="1:22">
      <c r="A1169">
        <f>COUNTIF($B$2:B1169,buscaDEPOT!$L$4)</f>
        <v>2</v>
      </c>
      <c r="B1169" t="s">
        <v>3885</v>
      </c>
      <c r="C1169" t="s">
        <v>14503</v>
      </c>
      <c r="D1169" t="s">
        <v>4715</v>
      </c>
      <c r="E1169" t="s">
        <v>4716</v>
      </c>
      <c r="F1169" t="s">
        <v>10812</v>
      </c>
      <c r="G1169" t="s">
        <v>10812</v>
      </c>
      <c r="P1169" t="s">
        <v>4717</v>
      </c>
      <c r="S1169" t="s">
        <v>4716</v>
      </c>
      <c r="T1169" t="s">
        <v>14616</v>
      </c>
      <c r="U1169" t="s">
        <v>14617</v>
      </c>
      <c r="V1169" t="s">
        <v>14618</v>
      </c>
    </row>
    <row r="1170" spans="1:22">
      <c r="A1170">
        <f>COUNTIF($B$2:B1170,buscaDEPOT!$L$4)</f>
        <v>2</v>
      </c>
      <c r="B1170" t="s">
        <v>3885</v>
      </c>
      <c r="C1170" t="s">
        <v>14503</v>
      </c>
      <c r="D1170" t="s">
        <v>4685</v>
      </c>
      <c r="E1170" t="s">
        <v>4686</v>
      </c>
      <c r="F1170" t="s">
        <v>10812</v>
      </c>
      <c r="G1170" t="s">
        <v>10812</v>
      </c>
      <c r="P1170" t="s">
        <v>14619</v>
      </c>
      <c r="Q1170" t="s">
        <v>4687</v>
      </c>
      <c r="S1170" t="s">
        <v>4370</v>
      </c>
      <c r="T1170" t="s">
        <v>4373</v>
      </c>
      <c r="U1170" t="s">
        <v>14620</v>
      </c>
      <c r="V1170" t="s">
        <v>14621</v>
      </c>
    </row>
    <row r="1171" spans="1:22">
      <c r="A1171">
        <f>COUNTIF($B$2:B1171,buscaDEPOT!$L$4)</f>
        <v>2</v>
      </c>
      <c r="B1171" t="s">
        <v>3885</v>
      </c>
      <c r="C1171" t="s">
        <v>14503</v>
      </c>
      <c r="D1171" t="s">
        <v>4417</v>
      </c>
      <c r="E1171" t="s">
        <v>4418</v>
      </c>
      <c r="F1171" t="s">
        <v>10812</v>
      </c>
      <c r="G1171" t="s">
        <v>10812</v>
      </c>
      <c r="P1171" t="s">
        <v>4420</v>
      </c>
      <c r="Q1171" t="s">
        <v>4421</v>
      </c>
      <c r="S1171" t="s">
        <v>4419</v>
      </c>
      <c r="T1171" t="s">
        <v>4422</v>
      </c>
      <c r="U1171" t="s">
        <v>14622</v>
      </c>
      <c r="V1171" t="s">
        <v>14623</v>
      </c>
    </row>
    <row r="1172" spans="1:22">
      <c r="A1172">
        <f>COUNTIF($B$2:B1172,buscaDEPOT!$L$4)</f>
        <v>2</v>
      </c>
      <c r="B1172" t="s">
        <v>3885</v>
      </c>
      <c r="C1172" t="s">
        <v>14503</v>
      </c>
      <c r="D1172" t="s">
        <v>4053</v>
      </c>
      <c r="E1172" t="s">
        <v>4054</v>
      </c>
      <c r="F1172" t="s">
        <v>10812</v>
      </c>
      <c r="G1172" t="s">
        <v>10812</v>
      </c>
      <c r="P1172" t="s">
        <v>4056</v>
      </c>
      <c r="S1172" t="s">
        <v>4055</v>
      </c>
      <c r="T1172" t="s">
        <v>4057</v>
      </c>
      <c r="U1172" t="s">
        <v>14624</v>
      </c>
      <c r="V1172" t="s">
        <v>14624</v>
      </c>
    </row>
    <row r="1173" spans="1:22">
      <c r="A1173">
        <f>COUNTIF($B$2:B1173,buscaDEPOT!$L$4)</f>
        <v>2</v>
      </c>
      <c r="B1173" t="s">
        <v>3885</v>
      </c>
      <c r="C1173" t="s">
        <v>14503</v>
      </c>
      <c r="D1173" t="s">
        <v>4059</v>
      </c>
      <c r="E1173" t="s">
        <v>4060</v>
      </c>
      <c r="F1173" t="s">
        <v>10812</v>
      </c>
      <c r="G1173" t="s">
        <v>10812</v>
      </c>
      <c r="P1173" t="s">
        <v>4062</v>
      </c>
      <c r="S1173" t="s">
        <v>4061</v>
      </c>
      <c r="U1173" t="s">
        <v>14625</v>
      </c>
      <c r="V1173" t="s">
        <v>14625</v>
      </c>
    </row>
    <row r="1174" spans="1:22">
      <c r="A1174">
        <f>COUNTIF($B$2:B1174,buscaDEPOT!$L$4)</f>
        <v>2</v>
      </c>
      <c r="B1174" t="s">
        <v>3885</v>
      </c>
      <c r="C1174" t="s">
        <v>14503</v>
      </c>
      <c r="D1174" t="s">
        <v>4064</v>
      </c>
      <c r="E1174" t="s">
        <v>4065</v>
      </c>
      <c r="F1174" t="s">
        <v>10812</v>
      </c>
      <c r="G1174" t="s">
        <v>10812</v>
      </c>
      <c r="P1174" t="s">
        <v>4067</v>
      </c>
      <c r="Q1174" t="s">
        <v>4068</v>
      </c>
      <c r="S1174" t="s">
        <v>4066</v>
      </c>
      <c r="T1174" t="s">
        <v>4069</v>
      </c>
      <c r="U1174" t="s">
        <v>14626</v>
      </c>
      <c r="V1174" t="s">
        <v>14627</v>
      </c>
    </row>
    <row r="1175" spans="1:22">
      <c r="A1175">
        <f>COUNTIF($B$2:B1175,buscaDEPOT!$L$4)</f>
        <v>2</v>
      </c>
      <c r="B1175" t="s">
        <v>3885</v>
      </c>
      <c r="C1175" t="s">
        <v>14503</v>
      </c>
      <c r="D1175" t="s">
        <v>4072</v>
      </c>
      <c r="E1175" t="s">
        <v>4073</v>
      </c>
      <c r="F1175" t="s">
        <v>10812</v>
      </c>
      <c r="G1175" t="s">
        <v>10812</v>
      </c>
      <c r="P1175" t="s">
        <v>4074</v>
      </c>
      <c r="S1175" t="s">
        <v>4073</v>
      </c>
      <c r="T1175" t="s">
        <v>4075</v>
      </c>
      <c r="U1175" t="s">
        <v>14628</v>
      </c>
      <c r="V1175" t="s">
        <v>14628</v>
      </c>
    </row>
    <row r="1176" spans="1:22">
      <c r="A1176">
        <f>COUNTIF($B$2:B1176,buscaDEPOT!$L$4)</f>
        <v>2</v>
      </c>
      <c r="B1176" t="s">
        <v>3885</v>
      </c>
      <c r="C1176" t="s">
        <v>14503</v>
      </c>
      <c r="D1176" t="s">
        <v>4077</v>
      </c>
      <c r="E1176" t="s">
        <v>4078</v>
      </c>
      <c r="F1176" t="s">
        <v>10812</v>
      </c>
      <c r="G1176" t="s">
        <v>10812</v>
      </c>
      <c r="P1176" t="s">
        <v>4080</v>
      </c>
      <c r="Q1176" t="s">
        <v>4081</v>
      </c>
      <c r="S1176" t="s">
        <v>4079</v>
      </c>
      <c r="T1176" t="s">
        <v>4082</v>
      </c>
      <c r="U1176" t="s">
        <v>14629</v>
      </c>
      <c r="V1176" t="s">
        <v>14630</v>
      </c>
    </row>
    <row r="1177" spans="1:22">
      <c r="A1177">
        <f>COUNTIF($B$2:B1177,buscaDEPOT!$L$4)</f>
        <v>2</v>
      </c>
      <c r="B1177" t="s">
        <v>3885</v>
      </c>
      <c r="C1177" t="s">
        <v>14503</v>
      </c>
      <c r="D1177" t="s">
        <v>4085</v>
      </c>
      <c r="E1177" t="s">
        <v>4086</v>
      </c>
      <c r="F1177" t="s">
        <v>10812</v>
      </c>
      <c r="G1177" t="s">
        <v>10812</v>
      </c>
      <c r="P1177" t="s">
        <v>4088</v>
      </c>
      <c r="S1177" t="s">
        <v>4087</v>
      </c>
      <c r="T1177" t="s">
        <v>4089</v>
      </c>
      <c r="U1177" t="s">
        <v>14631</v>
      </c>
      <c r="V1177" t="s">
        <v>14631</v>
      </c>
    </row>
    <row r="1178" spans="1:22">
      <c r="A1178">
        <f>COUNTIF($B$2:B1178,buscaDEPOT!$L$4)</f>
        <v>2</v>
      </c>
      <c r="B1178" t="s">
        <v>3885</v>
      </c>
      <c r="C1178" t="s">
        <v>14503</v>
      </c>
      <c r="D1178" t="s">
        <v>4091</v>
      </c>
      <c r="E1178" t="s">
        <v>4092</v>
      </c>
      <c r="F1178" t="s">
        <v>10812</v>
      </c>
      <c r="G1178" t="s">
        <v>10812</v>
      </c>
      <c r="P1178" t="s">
        <v>4093</v>
      </c>
      <c r="S1178" t="s">
        <v>4092</v>
      </c>
      <c r="T1178" t="s">
        <v>14632</v>
      </c>
      <c r="U1178" t="s">
        <v>14633</v>
      </c>
      <c r="V1178" t="s">
        <v>14634</v>
      </c>
    </row>
    <row r="1179" spans="1:22">
      <c r="A1179">
        <f>COUNTIF($B$2:B1179,buscaDEPOT!$L$4)</f>
        <v>2</v>
      </c>
      <c r="B1179" t="s">
        <v>3885</v>
      </c>
      <c r="C1179" t="s">
        <v>14503</v>
      </c>
      <c r="D1179" t="s">
        <v>4096</v>
      </c>
      <c r="E1179" t="s">
        <v>4097</v>
      </c>
      <c r="F1179" t="s">
        <v>10812</v>
      </c>
      <c r="G1179" t="s">
        <v>10812</v>
      </c>
      <c r="P1179" t="s">
        <v>4099</v>
      </c>
      <c r="S1179" t="s">
        <v>4098</v>
      </c>
      <c r="T1179" t="s">
        <v>4100</v>
      </c>
      <c r="U1179" t="s">
        <v>14635</v>
      </c>
      <c r="V1179" t="s">
        <v>14636</v>
      </c>
    </row>
    <row r="1180" spans="1:22">
      <c r="A1180">
        <f>COUNTIF($B$2:B1180,buscaDEPOT!$L$4)</f>
        <v>2</v>
      </c>
      <c r="B1180" t="s">
        <v>3885</v>
      </c>
      <c r="C1180" t="s">
        <v>14503</v>
      </c>
      <c r="D1180" t="s">
        <v>4103</v>
      </c>
      <c r="E1180" t="s">
        <v>4104</v>
      </c>
      <c r="F1180" t="s">
        <v>10812</v>
      </c>
      <c r="G1180" t="s">
        <v>10812</v>
      </c>
      <c r="P1180" t="s">
        <v>4106</v>
      </c>
      <c r="S1180" t="s">
        <v>4105</v>
      </c>
      <c r="T1180" t="s">
        <v>4107</v>
      </c>
      <c r="U1180" t="s">
        <v>4108</v>
      </c>
      <c r="V1180" t="s">
        <v>4109</v>
      </c>
    </row>
    <row r="1181" spans="1:22">
      <c r="A1181">
        <f>COUNTIF($B$2:B1181,buscaDEPOT!$L$4)</f>
        <v>2</v>
      </c>
      <c r="B1181" t="s">
        <v>3885</v>
      </c>
      <c r="C1181" t="s">
        <v>14503</v>
      </c>
      <c r="D1181" t="s">
        <v>4674</v>
      </c>
      <c r="E1181" t="s">
        <v>4675</v>
      </c>
      <c r="F1181" t="s">
        <v>10812</v>
      </c>
      <c r="G1181" t="s">
        <v>10812</v>
      </c>
      <c r="P1181" t="s">
        <v>4596</v>
      </c>
      <c r="S1181" t="s">
        <v>4595</v>
      </c>
      <c r="T1181" t="s">
        <v>4597</v>
      </c>
      <c r="U1181" t="s">
        <v>4108</v>
      </c>
      <c r="V1181" t="s">
        <v>4109</v>
      </c>
    </row>
    <row r="1182" spans="1:22">
      <c r="A1182">
        <f>COUNTIF($B$2:B1182,buscaDEPOT!$L$4)</f>
        <v>2</v>
      </c>
      <c r="B1182" t="s">
        <v>3885</v>
      </c>
      <c r="C1182" t="s">
        <v>14503</v>
      </c>
      <c r="D1182" t="s">
        <v>4678</v>
      </c>
      <c r="E1182" t="s">
        <v>4679</v>
      </c>
      <c r="F1182" t="s">
        <v>10812</v>
      </c>
      <c r="G1182" t="s">
        <v>10812</v>
      </c>
      <c r="P1182" t="s">
        <v>14637</v>
      </c>
      <c r="S1182" t="s">
        <v>4054</v>
      </c>
      <c r="T1182" t="s">
        <v>4057</v>
      </c>
      <c r="U1182" t="s">
        <v>4108</v>
      </c>
      <c r="V1182" t="s">
        <v>4109</v>
      </c>
    </row>
    <row r="1183" spans="1:22">
      <c r="A1183">
        <f>COUNTIF($B$2:B1183,buscaDEPOT!$L$4)</f>
        <v>2</v>
      </c>
      <c r="B1183" t="s">
        <v>3885</v>
      </c>
      <c r="C1183" t="s">
        <v>14503</v>
      </c>
      <c r="D1183" t="s">
        <v>4110</v>
      </c>
      <c r="E1183" t="s">
        <v>4111</v>
      </c>
      <c r="F1183" t="s">
        <v>10812</v>
      </c>
      <c r="G1183" t="s">
        <v>10812</v>
      </c>
      <c r="P1183" t="s">
        <v>4113</v>
      </c>
      <c r="S1183" t="s">
        <v>4112</v>
      </c>
      <c r="T1183" t="s">
        <v>4238</v>
      </c>
      <c r="U1183" t="s">
        <v>14638</v>
      </c>
      <c r="V1183" t="s">
        <v>14639</v>
      </c>
    </row>
    <row r="1184" spans="1:22">
      <c r="A1184">
        <f>COUNTIF($B$2:B1184,buscaDEPOT!$L$4)</f>
        <v>2</v>
      </c>
      <c r="B1184" t="s">
        <v>3885</v>
      </c>
      <c r="C1184" t="s">
        <v>14503</v>
      </c>
      <c r="D1184" t="s">
        <v>4196</v>
      </c>
      <c r="E1184" t="s">
        <v>4197</v>
      </c>
      <c r="F1184" t="s">
        <v>10812</v>
      </c>
      <c r="G1184" t="s">
        <v>10812</v>
      </c>
      <c r="P1184" t="s">
        <v>4176</v>
      </c>
      <c r="Q1184" t="s">
        <v>4198</v>
      </c>
      <c r="S1184" t="s">
        <v>4197</v>
      </c>
      <c r="T1184" t="s">
        <v>4199</v>
      </c>
      <c r="U1184" t="s">
        <v>14640</v>
      </c>
      <c r="V1184" t="s">
        <v>14640</v>
      </c>
    </row>
    <row r="1185" spans="1:22">
      <c r="A1185">
        <f>COUNTIF($B$2:B1185,buscaDEPOT!$L$4)</f>
        <v>2</v>
      </c>
      <c r="B1185" t="s">
        <v>3885</v>
      </c>
      <c r="C1185" t="s">
        <v>14503</v>
      </c>
      <c r="D1185" t="s">
        <v>4122</v>
      </c>
      <c r="E1185" t="s">
        <v>4123</v>
      </c>
      <c r="F1185" t="s">
        <v>10812</v>
      </c>
      <c r="G1185" t="s">
        <v>10812</v>
      </c>
      <c r="P1185" t="s">
        <v>4124</v>
      </c>
      <c r="S1185" t="s">
        <v>4123</v>
      </c>
      <c r="T1185" t="s">
        <v>14641</v>
      </c>
      <c r="U1185" t="s">
        <v>14642</v>
      </c>
      <c r="V1185" t="s">
        <v>14643</v>
      </c>
    </row>
    <row r="1186" spans="1:22">
      <c r="A1186">
        <f>COUNTIF($B$2:B1186,buscaDEPOT!$L$4)</f>
        <v>2</v>
      </c>
      <c r="B1186" t="s">
        <v>3885</v>
      </c>
      <c r="C1186" t="s">
        <v>14503</v>
      </c>
      <c r="D1186" t="s">
        <v>4048</v>
      </c>
      <c r="E1186" t="s">
        <v>4049</v>
      </c>
      <c r="F1186" t="s">
        <v>10812</v>
      </c>
      <c r="G1186" t="s">
        <v>10812</v>
      </c>
      <c r="P1186" t="s">
        <v>14644</v>
      </c>
      <c r="S1186" t="s">
        <v>4049</v>
      </c>
      <c r="T1186" t="s">
        <v>14645</v>
      </c>
      <c r="U1186" t="s">
        <v>14646</v>
      </c>
      <c r="V1186" t="s">
        <v>14527</v>
      </c>
    </row>
    <row r="1187" spans="1:22">
      <c r="A1187">
        <f>COUNTIF($B$2:B1187,buscaDEPOT!$L$4)</f>
        <v>2</v>
      </c>
      <c r="B1187" t="s">
        <v>3885</v>
      </c>
      <c r="C1187" t="s">
        <v>14503</v>
      </c>
      <c r="D1187" t="s">
        <v>4131</v>
      </c>
      <c r="E1187" t="s">
        <v>4132</v>
      </c>
      <c r="F1187" t="s">
        <v>10812</v>
      </c>
      <c r="G1187" t="s">
        <v>10812</v>
      </c>
      <c r="P1187" t="s">
        <v>4133</v>
      </c>
      <c r="Q1187" t="s">
        <v>4134</v>
      </c>
      <c r="R1187" t="s">
        <v>4135</v>
      </c>
      <c r="S1187" t="s">
        <v>4132</v>
      </c>
      <c r="T1187" t="s">
        <v>4136</v>
      </c>
      <c r="U1187" t="s">
        <v>14647</v>
      </c>
      <c r="V1187" t="s">
        <v>14648</v>
      </c>
    </row>
    <row r="1188" spans="1:22">
      <c r="A1188">
        <f>COUNTIF($B$2:B1188,buscaDEPOT!$L$4)</f>
        <v>2</v>
      </c>
      <c r="B1188" t="s">
        <v>3885</v>
      </c>
      <c r="C1188" t="s">
        <v>14503</v>
      </c>
      <c r="D1188" t="s">
        <v>4139</v>
      </c>
      <c r="E1188" t="s">
        <v>4140</v>
      </c>
      <c r="F1188" t="s">
        <v>10812</v>
      </c>
      <c r="G1188" t="s">
        <v>10812</v>
      </c>
      <c r="P1188" t="s">
        <v>4142</v>
      </c>
      <c r="Q1188" t="s">
        <v>4320</v>
      </c>
      <c r="S1188" t="s">
        <v>4141</v>
      </c>
      <c r="T1188" t="s">
        <v>4143</v>
      </c>
      <c r="U1188" t="s">
        <v>14649</v>
      </c>
      <c r="V1188" t="s">
        <v>14650</v>
      </c>
    </row>
    <row r="1189" spans="1:22">
      <c r="A1189">
        <f>COUNTIF($B$2:B1189,buscaDEPOT!$L$4)</f>
        <v>2</v>
      </c>
      <c r="B1189" t="s">
        <v>3885</v>
      </c>
      <c r="C1189" t="s">
        <v>14503</v>
      </c>
      <c r="D1189" t="s">
        <v>4146</v>
      </c>
      <c r="E1189" t="s">
        <v>4147</v>
      </c>
      <c r="F1189" t="s">
        <v>10812</v>
      </c>
      <c r="G1189" t="s">
        <v>10812</v>
      </c>
      <c r="P1189" t="s">
        <v>4149</v>
      </c>
      <c r="Q1189" t="s">
        <v>4150</v>
      </c>
      <c r="S1189" t="s">
        <v>4148</v>
      </c>
      <c r="T1189" t="s">
        <v>14651</v>
      </c>
      <c r="U1189" t="s">
        <v>14652</v>
      </c>
      <c r="V1189" t="s">
        <v>14653</v>
      </c>
    </row>
    <row r="1190" spans="1:22">
      <c r="A1190">
        <f>COUNTIF($B$2:B1190,buscaDEPOT!$L$4)</f>
        <v>2</v>
      </c>
      <c r="B1190" t="s">
        <v>3885</v>
      </c>
      <c r="C1190" t="s">
        <v>14503</v>
      </c>
      <c r="D1190" t="s">
        <v>4153</v>
      </c>
      <c r="E1190" t="s">
        <v>4154</v>
      </c>
      <c r="F1190" t="s">
        <v>10812</v>
      </c>
      <c r="G1190" t="s">
        <v>10812</v>
      </c>
      <c r="P1190" t="s">
        <v>4155</v>
      </c>
      <c r="S1190" t="s">
        <v>4154</v>
      </c>
      <c r="T1190" t="s">
        <v>14654</v>
      </c>
      <c r="U1190" t="s">
        <v>14655</v>
      </c>
      <c r="V1190" t="s">
        <v>14656</v>
      </c>
    </row>
    <row r="1191" spans="1:22">
      <c r="A1191">
        <f>COUNTIF($B$2:B1191,buscaDEPOT!$L$4)</f>
        <v>2</v>
      </c>
      <c r="B1191" t="s">
        <v>3885</v>
      </c>
      <c r="C1191" t="s">
        <v>14503</v>
      </c>
      <c r="D1191" t="s">
        <v>4158</v>
      </c>
      <c r="E1191" t="s">
        <v>4159</v>
      </c>
      <c r="F1191" t="s">
        <v>10812</v>
      </c>
      <c r="G1191" t="s">
        <v>10812</v>
      </c>
      <c r="P1191" t="s">
        <v>4160</v>
      </c>
      <c r="Q1191" t="s">
        <v>4161</v>
      </c>
      <c r="S1191" t="s">
        <v>4159</v>
      </c>
      <c r="T1191" t="s">
        <v>4162</v>
      </c>
      <c r="U1191" t="s">
        <v>14657</v>
      </c>
      <c r="V1191" t="s">
        <v>14658</v>
      </c>
    </row>
    <row r="1192" spans="1:22">
      <c r="A1192">
        <f>COUNTIF($B$2:B1192,buscaDEPOT!$L$4)</f>
        <v>2</v>
      </c>
      <c r="B1192" t="s">
        <v>3885</v>
      </c>
      <c r="C1192" t="s">
        <v>14503</v>
      </c>
      <c r="D1192" t="s">
        <v>4165</v>
      </c>
      <c r="E1192" t="s">
        <v>4166</v>
      </c>
      <c r="F1192" t="s">
        <v>10812</v>
      </c>
      <c r="G1192" t="s">
        <v>10812</v>
      </c>
      <c r="P1192" t="s">
        <v>4168</v>
      </c>
      <c r="Q1192" t="s">
        <v>4169</v>
      </c>
      <c r="S1192" t="s">
        <v>4167</v>
      </c>
      <c r="T1192" t="s">
        <v>4170</v>
      </c>
      <c r="U1192" t="s">
        <v>14659</v>
      </c>
      <c r="V1192" t="s">
        <v>14660</v>
      </c>
    </row>
    <row r="1193" spans="1:22">
      <c r="A1193">
        <f>COUNTIF($B$2:B1193,buscaDEPOT!$L$4)</f>
        <v>2</v>
      </c>
      <c r="B1193" t="s">
        <v>3885</v>
      </c>
      <c r="C1193" t="s">
        <v>14503</v>
      </c>
      <c r="D1193" t="s">
        <v>4173</v>
      </c>
      <c r="E1193" t="s">
        <v>4174</v>
      </c>
      <c r="F1193" t="s">
        <v>10812</v>
      </c>
      <c r="G1193" t="s">
        <v>10812</v>
      </c>
      <c r="P1193" t="s">
        <v>4176</v>
      </c>
      <c r="Q1193" t="s">
        <v>4177</v>
      </c>
      <c r="S1193" t="s">
        <v>4175</v>
      </c>
      <c r="T1193" t="s">
        <v>14661</v>
      </c>
      <c r="U1193" t="s">
        <v>14662</v>
      </c>
      <c r="V1193" t="s">
        <v>14663</v>
      </c>
    </row>
    <row r="1194" spans="1:22">
      <c r="A1194">
        <f>COUNTIF($B$2:B1194,buscaDEPOT!$L$4)</f>
        <v>2</v>
      </c>
      <c r="B1194" t="s">
        <v>3885</v>
      </c>
      <c r="C1194" t="s">
        <v>14503</v>
      </c>
      <c r="D1194" t="s">
        <v>4180</v>
      </c>
      <c r="E1194" t="s">
        <v>4181</v>
      </c>
      <c r="F1194" t="s">
        <v>10812</v>
      </c>
      <c r="G1194" t="s">
        <v>10812</v>
      </c>
      <c r="P1194" t="s">
        <v>4183</v>
      </c>
      <c r="S1194" t="s">
        <v>4182</v>
      </c>
      <c r="T1194" t="s">
        <v>4309</v>
      </c>
      <c r="U1194" t="s">
        <v>14664</v>
      </c>
      <c r="V1194" t="s">
        <v>14665</v>
      </c>
    </row>
    <row r="1195" spans="1:22">
      <c r="A1195">
        <f>COUNTIF($B$2:B1195,buscaDEPOT!$L$4)</f>
        <v>2</v>
      </c>
      <c r="B1195" t="s">
        <v>3885</v>
      </c>
      <c r="C1195" t="s">
        <v>14503</v>
      </c>
      <c r="D1195" t="s">
        <v>4186</v>
      </c>
      <c r="E1195" t="s">
        <v>4187</v>
      </c>
      <c r="F1195" t="s">
        <v>10812</v>
      </c>
      <c r="G1195" t="s">
        <v>10812</v>
      </c>
      <c r="P1195" t="s">
        <v>4189</v>
      </c>
      <c r="Q1195" t="s">
        <v>4176</v>
      </c>
      <c r="S1195" t="s">
        <v>4188</v>
      </c>
      <c r="T1195" t="s">
        <v>4393</v>
      </c>
      <c r="U1195" t="s">
        <v>14666</v>
      </c>
      <c r="V1195" t="s">
        <v>14667</v>
      </c>
    </row>
    <row r="1196" spans="1:22">
      <c r="A1196">
        <f>COUNTIF($B$2:B1196,buscaDEPOT!$L$4)</f>
        <v>2</v>
      </c>
      <c r="B1196" t="s">
        <v>3885</v>
      </c>
      <c r="C1196" t="s">
        <v>14503</v>
      </c>
      <c r="D1196" t="s">
        <v>4192</v>
      </c>
      <c r="E1196" t="s">
        <v>4193</v>
      </c>
      <c r="F1196" t="s">
        <v>10812</v>
      </c>
      <c r="G1196" t="s">
        <v>10812</v>
      </c>
      <c r="P1196" t="s">
        <v>4194</v>
      </c>
      <c r="Q1196" t="s">
        <v>4195</v>
      </c>
      <c r="S1196" t="s">
        <v>4193</v>
      </c>
      <c r="T1196" t="s">
        <v>14668</v>
      </c>
      <c r="U1196" t="s">
        <v>14669</v>
      </c>
      <c r="V1196" t="s">
        <v>14670</v>
      </c>
    </row>
    <row r="1197" spans="1:22">
      <c r="A1197">
        <f>COUNTIF($B$2:B1197,buscaDEPOT!$L$4)</f>
        <v>2</v>
      </c>
      <c r="B1197" t="s">
        <v>3885</v>
      </c>
      <c r="C1197" t="s">
        <v>14503</v>
      </c>
      <c r="D1197" t="s">
        <v>3966</v>
      </c>
      <c r="E1197" t="s">
        <v>3967</v>
      </c>
      <c r="F1197" t="s">
        <v>10812</v>
      </c>
      <c r="G1197" t="s">
        <v>10812</v>
      </c>
      <c r="P1197" t="s">
        <v>3968</v>
      </c>
      <c r="S1197" t="s">
        <v>3967</v>
      </c>
      <c r="T1197" t="s">
        <v>3969</v>
      </c>
      <c r="U1197" t="s">
        <v>14671</v>
      </c>
      <c r="V1197" t="s">
        <v>14671</v>
      </c>
    </row>
    <row r="1198" spans="1:22">
      <c r="A1198">
        <f>COUNTIF($B$2:B1198,buscaDEPOT!$L$4)</f>
        <v>2</v>
      </c>
      <c r="B1198" t="s">
        <v>3885</v>
      </c>
      <c r="C1198" t="s">
        <v>14503</v>
      </c>
      <c r="D1198" t="s">
        <v>4127</v>
      </c>
      <c r="E1198" t="s">
        <v>4128</v>
      </c>
      <c r="F1198" t="s">
        <v>10812</v>
      </c>
      <c r="G1198" t="s">
        <v>10812</v>
      </c>
      <c r="P1198" t="s">
        <v>4119</v>
      </c>
      <c r="Q1198" t="s">
        <v>4129</v>
      </c>
      <c r="S1198" t="s">
        <v>4118</v>
      </c>
      <c r="T1198" t="s">
        <v>4120</v>
      </c>
      <c r="U1198" t="s">
        <v>14672</v>
      </c>
      <c r="V1198" t="s">
        <v>14673</v>
      </c>
    </row>
    <row r="1199" spans="1:22">
      <c r="A1199">
        <f>COUNTIF($B$2:B1199,buscaDEPOT!$L$4)</f>
        <v>2</v>
      </c>
      <c r="B1199" t="s">
        <v>3885</v>
      </c>
      <c r="C1199" t="s">
        <v>14503</v>
      </c>
      <c r="D1199" t="s">
        <v>4116</v>
      </c>
      <c r="E1199" t="s">
        <v>4117</v>
      </c>
      <c r="F1199" t="s">
        <v>10812</v>
      </c>
      <c r="G1199" t="s">
        <v>10812</v>
      </c>
      <c r="P1199" t="s">
        <v>4119</v>
      </c>
      <c r="S1199" t="s">
        <v>4118</v>
      </c>
      <c r="T1199" t="s">
        <v>4120</v>
      </c>
      <c r="U1199" t="s">
        <v>14674</v>
      </c>
      <c r="V1199" t="s">
        <v>14674</v>
      </c>
    </row>
    <row r="1200" spans="1:22">
      <c r="A1200">
        <f>COUNTIF($B$2:B1200,buscaDEPOT!$L$4)</f>
        <v>2</v>
      </c>
      <c r="B1200" t="s">
        <v>3885</v>
      </c>
      <c r="C1200" t="s">
        <v>14503</v>
      </c>
      <c r="D1200" t="s">
        <v>3894</v>
      </c>
      <c r="E1200" t="s">
        <v>3895</v>
      </c>
      <c r="F1200" t="s">
        <v>10812</v>
      </c>
      <c r="G1200" t="s">
        <v>10812</v>
      </c>
      <c r="P1200" t="s">
        <v>3897</v>
      </c>
      <c r="Q1200" t="s">
        <v>3898</v>
      </c>
      <c r="S1200" t="s">
        <v>3896</v>
      </c>
      <c r="T1200" t="s">
        <v>4269</v>
      </c>
      <c r="U1200" t="s">
        <v>14675</v>
      </c>
      <c r="V1200" t="s">
        <v>14676</v>
      </c>
    </row>
    <row r="1201" spans="1:22">
      <c r="A1201">
        <f>COUNTIF($B$2:B1201,buscaDEPOT!$L$4)</f>
        <v>2</v>
      </c>
      <c r="B1201" t="s">
        <v>3885</v>
      </c>
      <c r="C1201" t="s">
        <v>14503</v>
      </c>
      <c r="D1201" t="s">
        <v>3901</v>
      </c>
      <c r="E1201" t="s">
        <v>3902</v>
      </c>
      <c r="F1201" t="s">
        <v>10812</v>
      </c>
      <c r="G1201" t="s">
        <v>10812</v>
      </c>
      <c r="P1201" t="s">
        <v>3903</v>
      </c>
      <c r="Q1201" t="s">
        <v>3904</v>
      </c>
      <c r="S1201" t="s">
        <v>3902</v>
      </c>
      <c r="T1201" t="s">
        <v>3905</v>
      </c>
      <c r="U1201" t="s">
        <v>14677</v>
      </c>
      <c r="V1201" t="s">
        <v>14678</v>
      </c>
    </row>
    <row r="1202" spans="1:22">
      <c r="A1202">
        <f>COUNTIF($B$2:B1202,buscaDEPOT!$L$4)</f>
        <v>2</v>
      </c>
      <c r="B1202" t="s">
        <v>3885</v>
      </c>
      <c r="C1202" t="s">
        <v>14503</v>
      </c>
      <c r="D1202" t="s">
        <v>4433</v>
      </c>
      <c r="E1202" t="s">
        <v>4434</v>
      </c>
      <c r="F1202" t="s">
        <v>10812</v>
      </c>
      <c r="G1202" t="s">
        <v>10812</v>
      </c>
      <c r="P1202" t="s">
        <v>4436</v>
      </c>
      <c r="Q1202" t="s">
        <v>4437</v>
      </c>
      <c r="R1202" t="s">
        <v>4438</v>
      </c>
      <c r="S1202" t="s">
        <v>4435</v>
      </c>
      <c r="T1202" t="s">
        <v>4439</v>
      </c>
      <c r="U1202" t="s">
        <v>14679</v>
      </c>
      <c r="V1202" t="s">
        <v>14680</v>
      </c>
    </row>
    <row r="1203" spans="1:22">
      <c r="A1203">
        <f>COUNTIF($B$2:B1203,buscaDEPOT!$L$4)</f>
        <v>2</v>
      </c>
      <c r="B1203" t="s">
        <v>3885</v>
      </c>
      <c r="C1203" t="s">
        <v>14503</v>
      </c>
      <c r="D1203" t="s">
        <v>3916</v>
      </c>
      <c r="E1203" t="s">
        <v>3917</v>
      </c>
      <c r="F1203" t="s">
        <v>10812</v>
      </c>
      <c r="G1203" t="s">
        <v>10812</v>
      </c>
      <c r="P1203" t="s">
        <v>3919</v>
      </c>
      <c r="S1203" t="s">
        <v>3918</v>
      </c>
      <c r="T1203" t="s">
        <v>14681</v>
      </c>
      <c r="U1203" t="s">
        <v>14682</v>
      </c>
      <c r="V1203" t="s">
        <v>14683</v>
      </c>
    </row>
    <row r="1204" spans="1:22">
      <c r="A1204">
        <f>COUNTIF($B$2:B1204,buscaDEPOT!$L$4)</f>
        <v>2</v>
      </c>
      <c r="B1204" t="s">
        <v>3885</v>
      </c>
      <c r="C1204" t="s">
        <v>14503</v>
      </c>
      <c r="D1204" t="s">
        <v>4682</v>
      </c>
      <c r="E1204" t="s">
        <v>4683</v>
      </c>
      <c r="F1204" t="s">
        <v>10812</v>
      </c>
      <c r="G1204" t="s">
        <v>10812</v>
      </c>
      <c r="P1204" t="s">
        <v>14684</v>
      </c>
      <c r="Q1204" t="s">
        <v>14685</v>
      </c>
      <c r="S1204" t="s">
        <v>4683</v>
      </c>
      <c r="T1204" t="s">
        <v>4684</v>
      </c>
      <c r="U1204" t="s">
        <v>14519</v>
      </c>
      <c r="V1204" t="s">
        <v>14686</v>
      </c>
    </row>
    <row r="1205" spans="1:22">
      <c r="A1205">
        <f>COUNTIF($B$2:B1205,buscaDEPOT!$L$4)</f>
        <v>2</v>
      </c>
      <c r="B1205" t="s">
        <v>3885</v>
      </c>
      <c r="C1205" t="s">
        <v>14503</v>
      </c>
      <c r="D1205" t="s">
        <v>3929</v>
      </c>
      <c r="E1205" t="s">
        <v>3930</v>
      </c>
      <c r="F1205" t="s">
        <v>10812</v>
      </c>
      <c r="G1205" t="s">
        <v>10812</v>
      </c>
      <c r="P1205" t="s">
        <v>3932</v>
      </c>
      <c r="Q1205" t="s">
        <v>3933</v>
      </c>
      <c r="S1205" t="s">
        <v>3931</v>
      </c>
      <c r="T1205" t="s">
        <v>4462</v>
      </c>
      <c r="U1205" t="s">
        <v>14687</v>
      </c>
      <c r="V1205" t="s">
        <v>14688</v>
      </c>
    </row>
    <row r="1206" spans="1:22">
      <c r="A1206">
        <f>COUNTIF($B$2:B1206,buscaDEPOT!$L$4)</f>
        <v>2</v>
      </c>
      <c r="B1206" t="s">
        <v>3885</v>
      </c>
      <c r="C1206" t="s">
        <v>14503</v>
      </c>
      <c r="D1206" t="s">
        <v>3936</v>
      </c>
      <c r="E1206" t="s">
        <v>3937</v>
      </c>
      <c r="F1206" t="s">
        <v>10812</v>
      </c>
      <c r="G1206" t="s">
        <v>10812</v>
      </c>
      <c r="P1206" t="s">
        <v>3939</v>
      </c>
      <c r="Q1206" t="s">
        <v>3940</v>
      </c>
      <c r="R1206" t="s">
        <v>3941</v>
      </c>
      <c r="S1206" t="s">
        <v>3938</v>
      </c>
      <c r="T1206" t="s">
        <v>3942</v>
      </c>
      <c r="U1206" t="s">
        <v>14689</v>
      </c>
      <c r="V1206" t="s">
        <v>14690</v>
      </c>
    </row>
    <row r="1207" spans="1:22">
      <c r="A1207">
        <f>COUNTIF($B$2:B1207,buscaDEPOT!$L$4)</f>
        <v>2</v>
      </c>
      <c r="B1207" t="s">
        <v>3885</v>
      </c>
      <c r="C1207" t="s">
        <v>14503</v>
      </c>
      <c r="D1207" t="s">
        <v>3945</v>
      </c>
      <c r="E1207" t="s">
        <v>3946</v>
      </c>
      <c r="F1207" t="s">
        <v>10812</v>
      </c>
      <c r="G1207" t="s">
        <v>10812</v>
      </c>
      <c r="P1207" t="s">
        <v>3947</v>
      </c>
      <c r="Q1207" t="s">
        <v>3948</v>
      </c>
      <c r="S1207" t="s">
        <v>3946</v>
      </c>
      <c r="T1207" t="s">
        <v>3949</v>
      </c>
      <c r="U1207" t="s">
        <v>14691</v>
      </c>
      <c r="V1207" t="s">
        <v>14692</v>
      </c>
    </row>
    <row r="1208" spans="1:22">
      <c r="A1208">
        <f>COUNTIF($B$2:B1208,buscaDEPOT!$L$4)</f>
        <v>2</v>
      </c>
      <c r="B1208" t="s">
        <v>3885</v>
      </c>
      <c r="C1208" t="s">
        <v>14503</v>
      </c>
      <c r="D1208" t="s">
        <v>3908</v>
      </c>
      <c r="E1208" t="s">
        <v>3909</v>
      </c>
      <c r="F1208" t="s">
        <v>10812</v>
      </c>
      <c r="G1208" t="s">
        <v>10812</v>
      </c>
      <c r="P1208" t="s">
        <v>3911</v>
      </c>
      <c r="Q1208" t="s">
        <v>3912</v>
      </c>
      <c r="S1208" t="s">
        <v>3910</v>
      </c>
      <c r="T1208" t="s">
        <v>3913</v>
      </c>
      <c r="U1208" t="s">
        <v>14693</v>
      </c>
      <c r="V1208" t="s">
        <v>14694</v>
      </c>
    </row>
    <row r="1209" spans="1:22">
      <c r="A1209">
        <f>COUNTIF($B$2:B1209,buscaDEPOT!$L$4)</f>
        <v>2</v>
      </c>
      <c r="B1209" t="s">
        <v>3885</v>
      </c>
      <c r="C1209" t="s">
        <v>14503</v>
      </c>
      <c r="D1209" t="s">
        <v>3952</v>
      </c>
      <c r="E1209" t="s">
        <v>14695</v>
      </c>
      <c r="F1209" t="s">
        <v>10812</v>
      </c>
      <c r="G1209" t="s">
        <v>10812</v>
      </c>
      <c r="P1209" t="s">
        <v>3947</v>
      </c>
      <c r="Q1209" t="s">
        <v>3948</v>
      </c>
      <c r="S1209" t="s">
        <v>3946</v>
      </c>
      <c r="T1209" t="s">
        <v>3953</v>
      </c>
      <c r="U1209" t="s">
        <v>14693</v>
      </c>
      <c r="V1209" t="s">
        <v>14694</v>
      </c>
    </row>
    <row r="1210" spans="1:22">
      <c r="A1210">
        <f>COUNTIF($B$2:B1210,buscaDEPOT!$L$4)</f>
        <v>2</v>
      </c>
      <c r="B1210" t="s">
        <v>3885</v>
      </c>
      <c r="C1210" t="s">
        <v>14503</v>
      </c>
      <c r="D1210" t="s">
        <v>4041</v>
      </c>
      <c r="E1210" t="s">
        <v>4042</v>
      </c>
      <c r="F1210" t="s">
        <v>10812</v>
      </c>
      <c r="G1210" t="s">
        <v>10812</v>
      </c>
      <c r="P1210" t="s">
        <v>4043</v>
      </c>
      <c r="Q1210" t="s">
        <v>4044</v>
      </c>
      <c r="R1210" t="s">
        <v>4045</v>
      </c>
      <c r="S1210" t="s">
        <v>4042</v>
      </c>
      <c r="T1210" t="s">
        <v>4046</v>
      </c>
      <c r="U1210" t="s">
        <v>14696</v>
      </c>
      <c r="V1210" t="s">
        <v>14696</v>
      </c>
    </row>
    <row r="1211" spans="1:22">
      <c r="A1211">
        <f>COUNTIF($B$2:B1211,buscaDEPOT!$L$4)</f>
        <v>2</v>
      </c>
      <c r="B1211" t="s">
        <v>3885</v>
      </c>
      <c r="C1211" t="s">
        <v>14503</v>
      </c>
      <c r="D1211" t="s">
        <v>3958</v>
      </c>
      <c r="E1211" t="s">
        <v>3959</v>
      </c>
      <c r="F1211" t="s">
        <v>10812</v>
      </c>
      <c r="G1211" t="s">
        <v>10812</v>
      </c>
      <c r="P1211" t="s">
        <v>3961</v>
      </c>
      <c r="Q1211" t="s">
        <v>3962</v>
      </c>
      <c r="R1211" t="s">
        <v>3963</v>
      </c>
      <c r="S1211" t="s">
        <v>3960</v>
      </c>
      <c r="T1211" t="s">
        <v>4400</v>
      </c>
      <c r="U1211" t="s">
        <v>14697</v>
      </c>
      <c r="V1211" t="s">
        <v>14698</v>
      </c>
    </row>
    <row r="1212" spans="1:22">
      <c r="A1212">
        <f>COUNTIF($B$2:B1212,buscaDEPOT!$L$4)</f>
        <v>2</v>
      </c>
      <c r="B1212" t="s">
        <v>3885</v>
      </c>
      <c r="C1212" t="s">
        <v>14503</v>
      </c>
      <c r="D1212" t="s">
        <v>3887</v>
      </c>
      <c r="E1212" t="s">
        <v>3888</v>
      </c>
      <c r="F1212" t="s">
        <v>10812</v>
      </c>
      <c r="G1212" t="s">
        <v>10812</v>
      </c>
      <c r="P1212" t="s">
        <v>3890</v>
      </c>
      <c r="S1212" t="s">
        <v>3889</v>
      </c>
      <c r="T1212" t="s">
        <v>4315</v>
      </c>
      <c r="U1212" t="s">
        <v>14699</v>
      </c>
      <c r="V1212" t="s">
        <v>14671</v>
      </c>
    </row>
    <row r="1213" spans="1:22">
      <c r="A1213">
        <f>COUNTIF($B$2:B1213,buscaDEPOT!$L$4)</f>
        <v>2</v>
      </c>
      <c r="B1213" t="s">
        <v>3885</v>
      </c>
      <c r="C1213" t="s">
        <v>14503</v>
      </c>
      <c r="D1213" t="s">
        <v>3970</v>
      </c>
      <c r="E1213" t="s">
        <v>3971</v>
      </c>
      <c r="F1213" t="s">
        <v>10812</v>
      </c>
      <c r="G1213" t="s">
        <v>10812</v>
      </c>
      <c r="P1213" t="s">
        <v>3973</v>
      </c>
      <c r="Q1213" t="s">
        <v>3974</v>
      </c>
      <c r="S1213" t="s">
        <v>3972</v>
      </c>
      <c r="T1213" t="s">
        <v>3975</v>
      </c>
      <c r="U1213" t="s">
        <v>14700</v>
      </c>
      <c r="V1213" t="s">
        <v>14701</v>
      </c>
    </row>
    <row r="1214" spans="1:22">
      <c r="A1214">
        <f>COUNTIF($B$2:B1214,buscaDEPOT!$L$4)</f>
        <v>2</v>
      </c>
      <c r="B1214" t="s">
        <v>3885</v>
      </c>
      <c r="C1214" t="s">
        <v>14503</v>
      </c>
      <c r="D1214" t="s">
        <v>3978</v>
      </c>
      <c r="E1214" t="s">
        <v>3979</v>
      </c>
      <c r="F1214" t="s">
        <v>10812</v>
      </c>
      <c r="G1214" t="s">
        <v>10812</v>
      </c>
      <c r="P1214" t="s">
        <v>3981</v>
      </c>
      <c r="S1214" t="s">
        <v>3980</v>
      </c>
      <c r="T1214" t="s">
        <v>4234</v>
      </c>
      <c r="U1214" t="s">
        <v>14702</v>
      </c>
      <c r="V1214" t="s">
        <v>14703</v>
      </c>
    </row>
    <row r="1215" spans="1:22">
      <c r="A1215">
        <f>COUNTIF($B$2:B1215,buscaDEPOT!$L$4)</f>
        <v>2</v>
      </c>
      <c r="B1215" t="s">
        <v>3885</v>
      </c>
      <c r="C1215" t="s">
        <v>14503</v>
      </c>
      <c r="D1215" t="s">
        <v>3984</v>
      </c>
      <c r="E1215" t="s">
        <v>3985</v>
      </c>
      <c r="F1215" t="s">
        <v>10812</v>
      </c>
      <c r="G1215" t="s">
        <v>10812</v>
      </c>
      <c r="P1215" t="s">
        <v>3986</v>
      </c>
      <c r="S1215" t="s">
        <v>3986</v>
      </c>
      <c r="T1215" t="s">
        <v>14704</v>
      </c>
      <c r="U1215" t="s">
        <v>14705</v>
      </c>
      <c r="V1215" t="s">
        <v>14706</v>
      </c>
    </row>
    <row r="1216" spans="1:22">
      <c r="A1216">
        <f>COUNTIF($B$2:B1216,buscaDEPOT!$L$4)</f>
        <v>2</v>
      </c>
      <c r="B1216" t="s">
        <v>3885</v>
      </c>
      <c r="C1216" t="s">
        <v>14503</v>
      </c>
      <c r="D1216" t="s">
        <v>3990</v>
      </c>
      <c r="E1216" t="s">
        <v>3991</v>
      </c>
      <c r="F1216" t="s">
        <v>10812</v>
      </c>
      <c r="G1216" t="s">
        <v>10812</v>
      </c>
      <c r="P1216" t="s">
        <v>3993</v>
      </c>
      <c r="Q1216" t="s">
        <v>3987</v>
      </c>
      <c r="S1216" t="s">
        <v>3992</v>
      </c>
      <c r="T1216" t="s">
        <v>4414</v>
      </c>
      <c r="U1216" t="s">
        <v>14707</v>
      </c>
      <c r="V1216" t="s">
        <v>14708</v>
      </c>
    </row>
    <row r="1217" spans="1:22">
      <c r="A1217">
        <f>COUNTIF($B$2:B1217,buscaDEPOT!$L$4)</f>
        <v>2</v>
      </c>
      <c r="B1217" t="s">
        <v>3885</v>
      </c>
      <c r="C1217" t="s">
        <v>14503</v>
      </c>
      <c r="D1217" t="s">
        <v>3994</v>
      </c>
      <c r="E1217" t="s">
        <v>3995</v>
      </c>
      <c r="F1217" t="s">
        <v>10812</v>
      </c>
      <c r="G1217" t="s">
        <v>10812</v>
      </c>
      <c r="P1217" t="s">
        <v>14709</v>
      </c>
      <c r="S1217" t="s">
        <v>3995</v>
      </c>
      <c r="T1217" t="s">
        <v>3997</v>
      </c>
      <c r="U1217" t="s">
        <v>14710</v>
      </c>
      <c r="V1217" t="s">
        <v>14710</v>
      </c>
    </row>
    <row r="1218" spans="1:22">
      <c r="A1218">
        <f>COUNTIF($B$2:B1218,buscaDEPOT!$L$4)</f>
        <v>2</v>
      </c>
      <c r="B1218" t="s">
        <v>3885</v>
      </c>
      <c r="C1218" t="s">
        <v>14503</v>
      </c>
      <c r="D1218" t="s">
        <v>3999</v>
      </c>
      <c r="E1218" t="s">
        <v>4000</v>
      </c>
      <c r="F1218" t="s">
        <v>10812</v>
      </c>
      <c r="G1218" t="s">
        <v>10812</v>
      </c>
      <c r="P1218" t="s">
        <v>4002</v>
      </c>
      <c r="Q1218" t="s">
        <v>4003</v>
      </c>
      <c r="S1218" t="s">
        <v>4001</v>
      </c>
      <c r="T1218" t="s">
        <v>14711</v>
      </c>
      <c r="U1218" t="s">
        <v>14712</v>
      </c>
      <c r="V1218" t="s">
        <v>14713</v>
      </c>
    </row>
    <row r="1219" spans="1:22">
      <c r="A1219">
        <f>COUNTIF($B$2:B1219,buscaDEPOT!$L$4)</f>
        <v>2</v>
      </c>
      <c r="B1219" t="s">
        <v>3885</v>
      </c>
      <c r="C1219" t="s">
        <v>14503</v>
      </c>
      <c r="D1219" t="s">
        <v>4006</v>
      </c>
      <c r="E1219" t="s">
        <v>4007</v>
      </c>
      <c r="F1219" t="s">
        <v>10812</v>
      </c>
      <c r="G1219" t="s">
        <v>10812</v>
      </c>
      <c r="P1219" t="s">
        <v>14714</v>
      </c>
      <c r="Q1219" t="s">
        <v>14715</v>
      </c>
      <c r="R1219" t="s">
        <v>14716</v>
      </c>
      <c r="S1219" t="s">
        <v>4007</v>
      </c>
      <c r="T1219" t="s">
        <v>4011</v>
      </c>
      <c r="U1219" t="s">
        <v>14717</v>
      </c>
      <c r="V1219" t="s">
        <v>14718</v>
      </c>
    </row>
    <row r="1220" spans="1:22">
      <c r="A1220">
        <f>COUNTIF($B$2:B1220,buscaDEPOT!$L$4)</f>
        <v>2</v>
      </c>
      <c r="B1220" t="s">
        <v>3885</v>
      </c>
      <c r="C1220" t="s">
        <v>14503</v>
      </c>
      <c r="D1220" t="s">
        <v>4014</v>
      </c>
      <c r="E1220" t="s">
        <v>4015</v>
      </c>
      <c r="F1220" t="s">
        <v>10812</v>
      </c>
      <c r="G1220" t="s">
        <v>10812</v>
      </c>
      <c r="P1220" t="s">
        <v>4017</v>
      </c>
      <c r="Q1220" t="s">
        <v>4018</v>
      </c>
      <c r="S1220" t="s">
        <v>4016</v>
      </c>
      <c r="T1220" t="s">
        <v>4358</v>
      </c>
      <c r="U1220" t="s">
        <v>14719</v>
      </c>
      <c r="V1220" t="s">
        <v>14720</v>
      </c>
    </row>
    <row r="1221" spans="1:22">
      <c r="A1221">
        <f>COUNTIF($B$2:B1221,buscaDEPOT!$L$4)</f>
        <v>2</v>
      </c>
      <c r="B1221" t="s">
        <v>3885</v>
      </c>
      <c r="C1221" t="s">
        <v>14503</v>
      </c>
      <c r="D1221" t="s">
        <v>4021</v>
      </c>
      <c r="E1221" t="s">
        <v>4022</v>
      </c>
      <c r="F1221" t="s">
        <v>10812</v>
      </c>
      <c r="G1221" t="s">
        <v>10812</v>
      </c>
      <c r="P1221" t="s">
        <v>4023</v>
      </c>
      <c r="Q1221" t="s">
        <v>4024</v>
      </c>
      <c r="S1221" t="s">
        <v>4022</v>
      </c>
      <c r="T1221" t="s">
        <v>4025</v>
      </c>
      <c r="U1221" t="s">
        <v>14721</v>
      </c>
      <c r="V1221" t="s">
        <v>14722</v>
      </c>
    </row>
    <row r="1222" spans="1:22">
      <c r="A1222">
        <f>COUNTIF($B$2:B1222,buscaDEPOT!$L$4)</f>
        <v>2</v>
      </c>
      <c r="B1222" t="s">
        <v>3885</v>
      </c>
      <c r="C1222" t="s">
        <v>14503</v>
      </c>
      <c r="D1222" t="s">
        <v>4028</v>
      </c>
      <c r="E1222" t="s">
        <v>4029</v>
      </c>
      <c r="F1222" t="s">
        <v>10812</v>
      </c>
      <c r="G1222" t="s">
        <v>10812</v>
      </c>
      <c r="P1222" t="s">
        <v>4030</v>
      </c>
      <c r="Q1222" t="s">
        <v>4031</v>
      </c>
      <c r="S1222" t="s">
        <v>4029</v>
      </c>
      <c r="T1222" t="s">
        <v>14723</v>
      </c>
      <c r="U1222" t="s">
        <v>14724</v>
      </c>
      <c r="V1222" t="s">
        <v>14725</v>
      </c>
    </row>
    <row r="1223" spans="1:22">
      <c r="A1223">
        <f>COUNTIF($B$2:B1223,buscaDEPOT!$L$4)</f>
        <v>2</v>
      </c>
      <c r="B1223" t="s">
        <v>3885</v>
      </c>
      <c r="C1223" t="s">
        <v>14503</v>
      </c>
      <c r="D1223" t="s">
        <v>4034</v>
      </c>
      <c r="E1223" t="s">
        <v>4035</v>
      </c>
      <c r="F1223" t="s">
        <v>10812</v>
      </c>
      <c r="G1223" t="s">
        <v>10812</v>
      </c>
      <c r="P1223" t="s">
        <v>4037</v>
      </c>
      <c r="S1223" t="s">
        <v>4036</v>
      </c>
      <c r="T1223" t="s">
        <v>4038</v>
      </c>
      <c r="U1223" t="s">
        <v>14726</v>
      </c>
      <c r="V1223" t="s">
        <v>14727</v>
      </c>
    </row>
    <row r="1224" spans="1:22">
      <c r="A1224">
        <f>COUNTIF($B$2:B1224,buscaDEPOT!$L$4)</f>
        <v>2</v>
      </c>
      <c r="B1224" t="s">
        <v>3885</v>
      </c>
      <c r="C1224" t="s">
        <v>14503</v>
      </c>
      <c r="D1224" t="s">
        <v>4480</v>
      </c>
      <c r="E1224" t="s">
        <v>4481</v>
      </c>
      <c r="F1224" t="s">
        <v>10812</v>
      </c>
      <c r="G1224" t="s">
        <v>10812</v>
      </c>
      <c r="P1224" t="s">
        <v>4482</v>
      </c>
      <c r="Q1224" t="s">
        <v>4483</v>
      </c>
      <c r="R1224" t="s">
        <v>4484</v>
      </c>
      <c r="S1224" t="s">
        <v>4444</v>
      </c>
      <c r="T1224" t="s">
        <v>4448</v>
      </c>
      <c r="U1224" t="s">
        <v>14728</v>
      </c>
      <c r="V1224" t="s">
        <v>14729</v>
      </c>
    </row>
    <row r="1225" spans="1:22">
      <c r="A1225">
        <f>COUNTIF($B$2:B1225,buscaDEPOT!$L$4)</f>
        <v>2</v>
      </c>
      <c r="B1225" t="s">
        <v>3885</v>
      </c>
      <c r="C1225" t="s">
        <v>14503</v>
      </c>
      <c r="D1225" t="s">
        <v>4487</v>
      </c>
      <c r="E1225" t="s">
        <v>4488</v>
      </c>
      <c r="F1225" t="s">
        <v>10812</v>
      </c>
      <c r="G1225" t="s">
        <v>10812</v>
      </c>
      <c r="P1225" t="s">
        <v>4489</v>
      </c>
      <c r="Q1225" t="s">
        <v>4490</v>
      </c>
      <c r="R1225" t="s">
        <v>4491</v>
      </c>
      <c r="S1225" t="s">
        <v>4243</v>
      </c>
      <c r="T1225" t="s">
        <v>4247</v>
      </c>
      <c r="U1225" t="s">
        <v>14730</v>
      </c>
      <c r="V1225" t="s">
        <v>14731</v>
      </c>
    </row>
    <row r="1226" spans="1:22">
      <c r="A1226">
        <f>COUNTIF($B$2:B1226,buscaDEPOT!$L$4)</f>
        <v>2</v>
      </c>
      <c r="B1226" t="s">
        <v>3885</v>
      </c>
      <c r="C1226" t="s">
        <v>14503</v>
      </c>
      <c r="D1226" t="s">
        <v>4494</v>
      </c>
      <c r="E1226" t="s">
        <v>4495</v>
      </c>
      <c r="F1226" t="s">
        <v>10812</v>
      </c>
      <c r="G1226" t="s">
        <v>10812</v>
      </c>
      <c r="P1226" t="s">
        <v>4497</v>
      </c>
      <c r="Q1226" t="s">
        <v>4498</v>
      </c>
      <c r="S1226" t="s">
        <v>4496</v>
      </c>
      <c r="T1226" t="s">
        <v>4499</v>
      </c>
      <c r="U1226" t="s">
        <v>14732</v>
      </c>
      <c r="V1226" t="s">
        <v>14733</v>
      </c>
    </row>
    <row r="1227" spans="1:22">
      <c r="A1227">
        <f>COUNTIF($B$2:B1227,buscaDEPOT!$L$4)</f>
        <v>2</v>
      </c>
      <c r="B1227" t="s">
        <v>3885</v>
      </c>
      <c r="C1227" t="s">
        <v>14503</v>
      </c>
      <c r="D1227" t="s">
        <v>4502</v>
      </c>
      <c r="E1227" t="s">
        <v>4503</v>
      </c>
      <c r="F1227" t="s">
        <v>10812</v>
      </c>
      <c r="G1227" t="s">
        <v>10812</v>
      </c>
      <c r="P1227" t="s">
        <v>14734</v>
      </c>
      <c r="Q1227" t="s">
        <v>4506</v>
      </c>
      <c r="S1227" t="s">
        <v>4504</v>
      </c>
      <c r="T1227" t="s">
        <v>4507</v>
      </c>
      <c r="U1227" t="s">
        <v>14735</v>
      </c>
      <c r="V1227" t="s">
        <v>14736</v>
      </c>
    </row>
    <row r="1228" spans="1:22">
      <c r="A1228">
        <f>COUNTIF($B$2:B1228,buscaDEPOT!$L$4)</f>
        <v>2</v>
      </c>
      <c r="B1228" t="s">
        <v>3885</v>
      </c>
      <c r="C1228" t="s">
        <v>14503</v>
      </c>
      <c r="D1228" t="s">
        <v>4510</v>
      </c>
      <c r="E1228" t="s">
        <v>4511</v>
      </c>
      <c r="F1228" t="s">
        <v>10812</v>
      </c>
      <c r="G1228" t="s">
        <v>10812</v>
      </c>
      <c r="P1228" t="s">
        <v>4512</v>
      </c>
      <c r="Q1228" t="s">
        <v>4513</v>
      </c>
      <c r="S1228" t="s">
        <v>4511</v>
      </c>
      <c r="T1228" t="s">
        <v>14737</v>
      </c>
      <c r="U1228" t="s">
        <v>14738</v>
      </c>
      <c r="V1228" t="s">
        <v>14739</v>
      </c>
    </row>
    <row r="1229" spans="1:22">
      <c r="A1229">
        <f>COUNTIF($B$2:B1229,buscaDEPOT!$L$4)</f>
        <v>2</v>
      </c>
      <c r="B1229" t="s">
        <v>3885</v>
      </c>
      <c r="C1229" t="s">
        <v>14503</v>
      </c>
      <c r="D1229" t="s">
        <v>4516</v>
      </c>
      <c r="E1229" t="s">
        <v>4517</v>
      </c>
      <c r="F1229" t="s">
        <v>10812</v>
      </c>
      <c r="G1229" t="s">
        <v>10812</v>
      </c>
      <c r="P1229" t="s">
        <v>4518</v>
      </c>
      <c r="Q1229" t="s">
        <v>4519</v>
      </c>
      <c r="S1229" t="s">
        <v>4517</v>
      </c>
      <c r="T1229" t="s">
        <v>4520</v>
      </c>
      <c r="U1229" t="s">
        <v>14740</v>
      </c>
      <c r="V1229" t="s">
        <v>14741</v>
      </c>
    </row>
    <row r="1230" spans="1:22">
      <c r="A1230">
        <f>COUNTIF($B$2:B1230,buscaDEPOT!$L$4)</f>
        <v>2</v>
      </c>
      <c r="B1230" t="s">
        <v>3885</v>
      </c>
      <c r="C1230" t="s">
        <v>14503</v>
      </c>
      <c r="D1230" t="s">
        <v>3922</v>
      </c>
      <c r="E1230" t="s">
        <v>3923</v>
      </c>
      <c r="F1230" t="s">
        <v>10812</v>
      </c>
      <c r="G1230" t="s">
        <v>10812</v>
      </c>
      <c r="P1230" t="s">
        <v>3925</v>
      </c>
      <c r="Q1230" t="s">
        <v>14742</v>
      </c>
      <c r="S1230" t="s">
        <v>3924</v>
      </c>
      <c r="T1230" t="s">
        <v>3926</v>
      </c>
      <c r="U1230" t="s">
        <v>14743</v>
      </c>
      <c r="V1230" t="s">
        <v>14744</v>
      </c>
    </row>
    <row r="1231" spans="1:22">
      <c r="A1231">
        <f>COUNTIF($B$2:B1231,buscaDEPOT!$L$4)</f>
        <v>2</v>
      </c>
      <c r="B1231" t="s">
        <v>3885</v>
      </c>
      <c r="C1231" t="s">
        <v>14503</v>
      </c>
      <c r="D1231" t="s">
        <v>4523</v>
      </c>
      <c r="E1231" t="s">
        <v>4524</v>
      </c>
      <c r="F1231" t="s">
        <v>10812</v>
      </c>
      <c r="G1231" t="s">
        <v>10812</v>
      </c>
      <c r="P1231" t="s">
        <v>4525</v>
      </c>
      <c r="Q1231" t="s">
        <v>14745</v>
      </c>
      <c r="R1231" t="s">
        <v>14746</v>
      </c>
      <c r="S1231" t="s">
        <v>4524</v>
      </c>
      <c r="T1231" t="s">
        <v>4526</v>
      </c>
      <c r="U1231" t="s">
        <v>14747</v>
      </c>
      <c r="V1231" t="s">
        <v>14748</v>
      </c>
    </row>
    <row r="1232" spans="1:22">
      <c r="A1232">
        <f>COUNTIF($B$2:B1232,buscaDEPOT!$L$4)</f>
        <v>2</v>
      </c>
      <c r="B1232" t="s">
        <v>3885</v>
      </c>
      <c r="C1232" t="s">
        <v>14503</v>
      </c>
      <c r="D1232" t="s">
        <v>14749</v>
      </c>
      <c r="E1232" t="s">
        <v>14750</v>
      </c>
      <c r="P1232" t="s">
        <v>14751</v>
      </c>
      <c r="S1232" t="s">
        <v>14752</v>
      </c>
      <c r="T1232" t="s">
        <v>14436</v>
      </c>
      <c r="U1232" t="s">
        <v>14753</v>
      </c>
      <c r="V1232" t="s">
        <v>8182</v>
      </c>
    </row>
    <row r="1233" spans="1:22">
      <c r="A1233">
        <f>COUNTIF($B$2:B1233,buscaDEPOT!$L$4)</f>
        <v>2</v>
      </c>
      <c r="B1233" t="s">
        <v>3885</v>
      </c>
      <c r="C1233" t="s">
        <v>14503</v>
      </c>
      <c r="D1233" t="s">
        <v>4527</v>
      </c>
      <c r="E1233" t="s">
        <v>14754</v>
      </c>
      <c r="F1233" t="s">
        <v>10812</v>
      </c>
      <c r="G1233" t="s">
        <v>10812</v>
      </c>
      <c r="P1233" t="s">
        <v>14755</v>
      </c>
      <c r="Q1233" t="s">
        <v>14756</v>
      </c>
      <c r="S1233" t="s">
        <v>14754</v>
      </c>
      <c r="T1233" t="s">
        <v>14757</v>
      </c>
      <c r="U1233" t="s">
        <v>14758</v>
      </c>
      <c r="V1233" t="s">
        <v>14759</v>
      </c>
    </row>
    <row r="1234" spans="1:22">
      <c r="A1234">
        <f>COUNTIF($B$2:B1234,buscaDEPOT!$L$4)</f>
        <v>2</v>
      </c>
      <c r="B1234" t="s">
        <v>3885</v>
      </c>
      <c r="C1234" t="s">
        <v>14503</v>
      </c>
      <c r="D1234" t="s">
        <v>4535</v>
      </c>
      <c r="E1234" t="s">
        <v>4536</v>
      </c>
      <c r="F1234" t="s">
        <v>10812</v>
      </c>
      <c r="G1234" t="s">
        <v>10812</v>
      </c>
      <c r="P1234" t="s">
        <v>4537</v>
      </c>
      <c r="S1234" t="s">
        <v>4536</v>
      </c>
      <c r="T1234" t="s">
        <v>14760</v>
      </c>
      <c r="U1234" t="s">
        <v>14761</v>
      </c>
      <c r="V1234" t="s">
        <v>14762</v>
      </c>
    </row>
    <row r="1235" spans="1:22">
      <c r="A1235">
        <f>COUNTIF($B$2:B1235,buscaDEPOT!$L$4)</f>
        <v>2</v>
      </c>
      <c r="B1235" t="s">
        <v>3885</v>
      </c>
      <c r="C1235" t="s">
        <v>14503</v>
      </c>
      <c r="D1235" t="s">
        <v>4287</v>
      </c>
      <c r="E1235" t="s">
        <v>4288</v>
      </c>
      <c r="F1235" t="s">
        <v>10812</v>
      </c>
      <c r="G1235" t="s">
        <v>10812</v>
      </c>
      <c r="P1235" t="s">
        <v>4290</v>
      </c>
      <c r="S1235" t="s">
        <v>4289</v>
      </c>
      <c r="T1235" t="s">
        <v>4291</v>
      </c>
      <c r="U1235" t="s">
        <v>14763</v>
      </c>
      <c r="V1235" t="s">
        <v>14764</v>
      </c>
    </row>
    <row r="1236" spans="1:22">
      <c r="A1236">
        <f>COUNTIF($B$2:B1236,buscaDEPOT!$L$4)</f>
        <v>2</v>
      </c>
      <c r="B1236" t="s">
        <v>3885</v>
      </c>
      <c r="C1236" t="s">
        <v>14503</v>
      </c>
      <c r="D1236" t="s">
        <v>4278</v>
      </c>
      <c r="E1236" t="s">
        <v>4279</v>
      </c>
      <c r="F1236" t="s">
        <v>10812</v>
      </c>
      <c r="G1236" t="s">
        <v>10812</v>
      </c>
      <c r="P1236" t="s">
        <v>4280</v>
      </c>
      <c r="Q1236" t="s">
        <v>4281</v>
      </c>
      <c r="S1236" t="s">
        <v>4279</v>
      </c>
      <c r="T1236" t="s">
        <v>14765</v>
      </c>
      <c r="U1236" t="s">
        <v>14766</v>
      </c>
      <c r="V1236" t="s">
        <v>14767</v>
      </c>
    </row>
    <row r="1237" spans="1:22">
      <c r="A1237">
        <f>COUNTIF($B$2:B1237,buscaDEPOT!$L$4)</f>
        <v>2</v>
      </c>
      <c r="B1237" t="s">
        <v>3885</v>
      </c>
      <c r="C1237" t="s">
        <v>14503</v>
      </c>
      <c r="D1237" t="s">
        <v>4451</v>
      </c>
      <c r="E1237" t="s">
        <v>4452</v>
      </c>
      <c r="F1237" t="s">
        <v>10812</v>
      </c>
      <c r="G1237" t="s">
        <v>10812</v>
      </c>
      <c r="P1237" t="s">
        <v>4453</v>
      </c>
      <c r="Q1237" t="s">
        <v>4454</v>
      </c>
      <c r="R1237" t="s">
        <v>4455</v>
      </c>
      <c r="S1237" t="s">
        <v>4452</v>
      </c>
      <c r="T1237" t="s">
        <v>4456</v>
      </c>
      <c r="U1237" t="s">
        <v>14768</v>
      </c>
      <c r="V1237" t="s">
        <v>14769</v>
      </c>
    </row>
    <row r="1238" spans="1:22">
      <c r="A1238">
        <f>COUNTIF($B$2:B1238,buscaDEPOT!$L$4)</f>
        <v>2</v>
      </c>
      <c r="B1238" t="s">
        <v>3885</v>
      </c>
      <c r="C1238" t="s">
        <v>14503</v>
      </c>
      <c r="D1238" t="s">
        <v>4215</v>
      </c>
      <c r="E1238" t="s">
        <v>4216</v>
      </c>
      <c r="F1238" t="s">
        <v>10812</v>
      </c>
      <c r="G1238" t="s">
        <v>10812</v>
      </c>
      <c r="P1238" t="s">
        <v>4218</v>
      </c>
      <c r="Q1238" t="s">
        <v>4219</v>
      </c>
      <c r="R1238" t="s">
        <v>4220</v>
      </c>
      <c r="S1238" t="s">
        <v>4217</v>
      </c>
      <c r="T1238" t="s">
        <v>4221</v>
      </c>
      <c r="U1238" t="s">
        <v>14510</v>
      </c>
      <c r="V1238" t="s">
        <v>14511</v>
      </c>
    </row>
    <row r="1239" spans="1:22">
      <c r="A1239">
        <f>COUNTIF($B$2:B1239,buscaDEPOT!$L$4)</f>
        <v>2</v>
      </c>
      <c r="B1239" t="s">
        <v>3885</v>
      </c>
      <c r="C1239" t="s">
        <v>14503</v>
      </c>
      <c r="D1239" t="s">
        <v>4224</v>
      </c>
      <c r="E1239" t="s">
        <v>4225</v>
      </c>
      <c r="F1239" t="s">
        <v>10812</v>
      </c>
      <c r="G1239" t="s">
        <v>10812</v>
      </c>
      <c r="P1239" t="s">
        <v>14770</v>
      </c>
      <c r="Q1239" t="s">
        <v>14771</v>
      </c>
      <c r="S1239" t="s">
        <v>14772</v>
      </c>
      <c r="T1239" t="s">
        <v>14773</v>
      </c>
      <c r="U1239" t="s">
        <v>14774</v>
      </c>
      <c r="V1239" t="s">
        <v>14775</v>
      </c>
    </row>
    <row r="1240" spans="1:22">
      <c r="A1240">
        <f>COUNTIF($B$2:B1240,buscaDEPOT!$L$4)</f>
        <v>2</v>
      </c>
      <c r="B1240" t="s">
        <v>3885</v>
      </c>
      <c r="C1240" t="s">
        <v>14503</v>
      </c>
      <c r="D1240" t="s">
        <v>14776</v>
      </c>
      <c r="E1240" t="s">
        <v>4558</v>
      </c>
      <c r="P1240" t="s">
        <v>14777</v>
      </c>
      <c r="Q1240" t="s">
        <v>4559</v>
      </c>
      <c r="R1240" t="s">
        <v>14778</v>
      </c>
      <c r="S1240" t="s">
        <v>4558</v>
      </c>
      <c r="T1240" t="s">
        <v>14545</v>
      </c>
      <c r="U1240" t="s">
        <v>14546</v>
      </c>
      <c r="V1240" t="s">
        <v>14547</v>
      </c>
    </row>
    <row r="1241" spans="1:22">
      <c r="A1241">
        <f>COUNTIF($B$2:B1241,buscaDEPOT!$L$4)</f>
        <v>2</v>
      </c>
      <c r="B1241" t="s">
        <v>3885</v>
      </c>
      <c r="C1241" t="s">
        <v>14503</v>
      </c>
      <c r="D1241" t="s">
        <v>14779</v>
      </c>
      <c r="E1241" t="s">
        <v>14780</v>
      </c>
      <c r="P1241" t="s">
        <v>14781</v>
      </c>
      <c r="S1241" t="s">
        <v>14782</v>
      </c>
      <c r="T1241" t="s">
        <v>14783</v>
      </c>
      <c r="U1241" t="s">
        <v>14784</v>
      </c>
      <c r="V1241" t="s">
        <v>11020</v>
      </c>
    </row>
    <row r="1242" spans="1:22">
      <c r="A1242">
        <f>COUNTIF($B$2:B1242,buscaDEPOT!$L$4)</f>
        <v>2</v>
      </c>
      <c r="B1242" t="s">
        <v>3885</v>
      </c>
      <c r="C1242" t="s">
        <v>14503</v>
      </c>
      <c r="D1242" t="s">
        <v>4232</v>
      </c>
      <c r="E1242" t="s">
        <v>4233</v>
      </c>
      <c r="F1242" t="s">
        <v>10812</v>
      </c>
      <c r="G1242" t="s">
        <v>10812</v>
      </c>
      <c r="P1242" t="s">
        <v>3981</v>
      </c>
      <c r="S1242" t="s">
        <v>3980</v>
      </c>
      <c r="T1242" t="s">
        <v>4234</v>
      </c>
      <c r="U1242" t="s">
        <v>14702</v>
      </c>
      <c r="V1242" t="s">
        <v>14702</v>
      </c>
    </row>
    <row r="1243" spans="1:22">
      <c r="A1243">
        <f>COUNTIF($B$2:B1243,buscaDEPOT!$L$4)</f>
        <v>2</v>
      </c>
      <c r="B1243" t="s">
        <v>3885</v>
      </c>
      <c r="C1243" t="s">
        <v>14503</v>
      </c>
      <c r="D1243" t="s">
        <v>14785</v>
      </c>
      <c r="E1243" t="s">
        <v>4154</v>
      </c>
      <c r="P1243" t="s">
        <v>14786</v>
      </c>
      <c r="S1243" t="s">
        <v>4154</v>
      </c>
      <c r="T1243" t="s">
        <v>14654</v>
      </c>
      <c r="U1243" t="s">
        <v>14655</v>
      </c>
      <c r="V1243" t="s">
        <v>14656</v>
      </c>
    </row>
    <row r="1244" spans="1:22">
      <c r="A1244">
        <f>COUNTIF($B$2:B1244,buscaDEPOT!$L$4)</f>
        <v>2</v>
      </c>
      <c r="B1244" t="s">
        <v>3885</v>
      </c>
      <c r="C1244" t="s">
        <v>14503</v>
      </c>
      <c r="D1244" t="s">
        <v>4235</v>
      </c>
      <c r="E1244" t="s">
        <v>4236</v>
      </c>
      <c r="F1244" t="s">
        <v>10812</v>
      </c>
      <c r="G1244" t="s">
        <v>10812</v>
      </c>
      <c r="P1244" t="s">
        <v>4237</v>
      </c>
      <c r="S1244" t="s">
        <v>4112</v>
      </c>
      <c r="T1244" t="s">
        <v>4238</v>
      </c>
      <c r="U1244" t="s">
        <v>14787</v>
      </c>
      <c r="V1244" t="s">
        <v>14788</v>
      </c>
    </row>
    <row r="1245" spans="1:22">
      <c r="A1245">
        <f>COUNTIF($B$2:B1245,buscaDEPOT!$L$4)</f>
        <v>2</v>
      </c>
      <c r="B1245" t="s">
        <v>3885</v>
      </c>
      <c r="C1245" t="s">
        <v>14503</v>
      </c>
      <c r="D1245" t="s">
        <v>14789</v>
      </c>
      <c r="E1245" t="s">
        <v>4589</v>
      </c>
      <c r="P1245" t="s">
        <v>14790</v>
      </c>
      <c r="S1245" t="s">
        <v>14791</v>
      </c>
      <c r="T1245" t="s">
        <v>14531</v>
      </c>
      <c r="U1245" t="s">
        <v>14532</v>
      </c>
      <c r="V1245" t="s">
        <v>14533</v>
      </c>
    </row>
    <row r="1246" spans="1:22">
      <c r="A1246">
        <f>COUNTIF($B$2:B1246,buscaDEPOT!$L$4)</f>
        <v>2</v>
      </c>
      <c r="B1246" t="s">
        <v>3885</v>
      </c>
      <c r="C1246" t="s">
        <v>14503</v>
      </c>
      <c r="D1246" t="s">
        <v>14792</v>
      </c>
      <c r="E1246" t="s">
        <v>4767</v>
      </c>
      <c r="P1246" t="s">
        <v>14793</v>
      </c>
      <c r="S1246" t="s">
        <v>4767</v>
      </c>
      <c r="T1246" t="s">
        <v>4770</v>
      </c>
      <c r="U1246" t="s">
        <v>14591</v>
      </c>
      <c r="V1246" t="s">
        <v>14592</v>
      </c>
    </row>
    <row r="1247" spans="1:22">
      <c r="A1247">
        <f>COUNTIF($B$2:B1247,buscaDEPOT!$L$4)</f>
        <v>2</v>
      </c>
      <c r="B1247" t="s">
        <v>3885</v>
      </c>
      <c r="C1247" t="s">
        <v>14503</v>
      </c>
      <c r="D1247" t="s">
        <v>14794</v>
      </c>
      <c r="E1247" t="s">
        <v>14795</v>
      </c>
      <c r="P1247" t="s">
        <v>14796</v>
      </c>
      <c r="S1247" t="s">
        <v>4524</v>
      </c>
      <c r="T1247" t="s">
        <v>4526</v>
      </c>
      <c r="U1247" t="s">
        <v>14797</v>
      </c>
      <c r="V1247" t="s">
        <v>14797</v>
      </c>
    </row>
    <row r="1248" spans="1:22">
      <c r="A1248">
        <f>COUNTIF($B$2:B1248,buscaDEPOT!$L$4)</f>
        <v>2</v>
      </c>
      <c r="B1248" t="s">
        <v>3885</v>
      </c>
      <c r="C1248" t="s">
        <v>14503</v>
      </c>
      <c r="D1248" t="s">
        <v>14798</v>
      </c>
      <c r="E1248" t="s">
        <v>4600</v>
      </c>
      <c r="P1248" t="s">
        <v>4602</v>
      </c>
      <c r="Q1248" t="s">
        <v>4601</v>
      </c>
      <c r="S1248" t="s">
        <v>4601</v>
      </c>
      <c r="T1248" t="s">
        <v>4604</v>
      </c>
      <c r="U1248" t="s">
        <v>14799</v>
      </c>
      <c r="V1248" t="s">
        <v>14800</v>
      </c>
    </row>
    <row r="1249" spans="1:22">
      <c r="A1249">
        <f>COUNTIF($B$2:B1249,buscaDEPOT!$L$4)</f>
        <v>2</v>
      </c>
      <c r="B1249" t="s">
        <v>3885</v>
      </c>
      <c r="C1249" t="s">
        <v>14503</v>
      </c>
      <c r="D1249" t="s">
        <v>4241</v>
      </c>
      <c r="E1249" t="s">
        <v>4242</v>
      </c>
      <c r="F1249" t="s">
        <v>10812</v>
      </c>
      <c r="G1249" t="s">
        <v>10812</v>
      </c>
      <c r="P1249" t="s">
        <v>4244</v>
      </c>
      <c r="Q1249" t="s">
        <v>4245</v>
      </c>
      <c r="R1249" t="s">
        <v>4246</v>
      </c>
      <c r="S1249" t="s">
        <v>4243</v>
      </c>
      <c r="T1249" t="s">
        <v>4247</v>
      </c>
      <c r="U1249" t="s">
        <v>14730</v>
      </c>
      <c r="V1249" t="s">
        <v>14801</v>
      </c>
    </row>
    <row r="1250" spans="1:22">
      <c r="A1250">
        <f>COUNTIF($B$2:B1250,buscaDEPOT!$L$4)</f>
        <v>2</v>
      </c>
      <c r="B1250" t="s">
        <v>3885</v>
      </c>
      <c r="C1250" t="s">
        <v>14503</v>
      </c>
      <c r="D1250" t="s">
        <v>14802</v>
      </c>
      <c r="E1250" t="s">
        <v>14803</v>
      </c>
      <c r="P1250" t="s">
        <v>14804</v>
      </c>
      <c r="Q1250" t="s">
        <v>14805</v>
      </c>
      <c r="S1250" t="s">
        <v>4243</v>
      </c>
      <c r="T1250" t="s">
        <v>4247</v>
      </c>
      <c r="U1250" t="s">
        <v>14806</v>
      </c>
      <c r="V1250" t="s">
        <v>11020</v>
      </c>
    </row>
    <row r="1251" spans="1:22">
      <c r="A1251">
        <f>COUNTIF($B$2:B1251,buscaDEPOT!$L$4)</f>
        <v>2</v>
      </c>
      <c r="B1251" t="s">
        <v>3885</v>
      </c>
      <c r="C1251" t="s">
        <v>14503</v>
      </c>
      <c r="D1251" t="s">
        <v>14807</v>
      </c>
      <c r="E1251" t="s">
        <v>4488</v>
      </c>
      <c r="P1251" t="s">
        <v>14808</v>
      </c>
      <c r="Q1251" t="s">
        <v>4246</v>
      </c>
      <c r="S1251" t="s">
        <v>4243</v>
      </c>
      <c r="T1251" t="s">
        <v>4247</v>
      </c>
      <c r="U1251" t="s">
        <v>14730</v>
      </c>
      <c r="V1251" t="s">
        <v>14801</v>
      </c>
    </row>
    <row r="1252" spans="1:22">
      <c r="A1252">
        <f>COUNTIF($B$2:B1252,buscaDEPOT!$L$4)</f>
        <v>2</v>
      </c>
      <c r="B1252" t="s">
        <v>3885</v>
      </c>
      <c r="C1252" t="s">
        <v>14503</v>
      </c>
      <c r="D1252" t="s">
        <v>14809</v>
      </c>
      <c r="E1252" t="s">
        <v>14810</v>
      </c>
      <c r="P1252" t="s">
        <v>14811</v>
      </c>
      <c r="Q1252" t="s">
        <v>14812</v>
      </c>
      <c r="S1252" t="s">
        <v>4825</v>
      </c>
      <c r="T1252" t="s">
        <v>14813</v>
      </c>
      <c r="U1252" t="s">
        <v>14814</v>
      </c>
      <c r="V1252" t="s">
        <v>8182</v>
      </c>
    </row>
    <row r="1253" spans="1:22">
      <c r="A1253">
        <f>COUNTIF($B$2:B1253,buscaDEPOT!$L$4)</f>
        <v>2</v>
      </c>
      <c r="B1253" t="s">
        <v>3885</v>
      </c>
      <c r="C1253" t="s">
        <v>14503</v>
      </c>
      <c r="D1253" t="s">
        <v>14815</v>
      </c>
      <c r="E1253" t="s">
        <v>4825</v>
      </c>
      <c r="P1253" t="s">
        <v>14816</v>
      </c>
      <c r="S1253" t="s">
        <v>4826</v>
      </c>
      <c r="T1253" t="s">
        <v>4829</v>
      </c>
      <c r="U1253" t="s">
        <v>14817</v>
      </c>
      <c r="V1253" t="s">
        <v>14577</v>
      </c>
    </row>
    <row r="1254" spans="1:22">
      <c r="A1254">
        <f>COUNTIF($B$2:B1254,buscaDEPOT!$L$4)</f>
        <v>2</v>
      </c>
      <c r="B1254" t="s">
        <v>3885</v>
      </c>
      <c r="C1254" t="s">
        <v>14503</v>
      </c>
      <c r="D1254" t="s">
        <v>14818</v>
      </c>
      <c r="E1254" t="s">
        <v>14819</v>
      </c>
      <c r="P1254" t="s">
        <v>14820</v>
      </c>
      <c r="Q1254" t="s">
        <v>14821</v>
      </c>
      <c r="R1254" t="s">
        <v>14822</v>
      </c>
      <c r="S1254" t="s">
        <v>4252</v>
      </c>
      <c r="T1254" t="s">
        <v>4255</v>
      </c>
      <c r="U1254" t="s">
        <v>14823</v>
      </c>
      <c r="V1254" t="s">
        <v>8182</v>
      </c>
    </row>
    <row r="1255" spans="1:22">
      <c r="A1255">
        <f>COUNTIF($B$2:B1255,buscaDEPOT!$L$4)</f>
        <v>2</v>
      </c>
      <c r="B1255" t="s">
        <v>3885</v>
      </c>
      <c r="C1255" t="s">
        <v>14503</v>
      </c>
      <c r="D1255" t="s">
        <v>4250</v>
      </c>
      <c r="E1255" t="s">
        <v>4251</v>
      </c>
      <c r="F1255" t="s">
        <v>10812</v>
      </c>
      <c r="G1255" t="s">
        <v>10812</v>
      </c>
      <c r="O1255" t="s">
        <v>10812</v>
      </c>
      <c r="P1255" t="s">
        <v>4253</v>
      </c>
      <c r="Q1255" t="s">
        <v>4254</v>
      </c>
      <c r="S1255" t="s">
        <v>4252</v>
      </c>
      <c r="T1255" t="s">
        <v>4255</v>
      </c>
      <c r="U1255" t="s">
        <v>14824</v>
      </c>
      <c r="V1255" t="s">
        <v>14825</v>
      </c>
    </row>
    <row r="1256" spans="1:22">
      <c r="A1256">
        <f>COUNTIF($B$2:B1256,buscaDEPOT!$L$4)</f>
        <v>2</v>
      </c>
      <c r="B1256" t="s">
        <v>3885</v>
      </c>
      <c r="C1256" t="s">
        <v>14503</v>
      </c>
      <c r="D1256" t="s">
        <v>14826</v>
      </c>
      <c r="E1256" t="s">
        <v>14827</v>
      </c>
      <c r="P1256" t="s">
        <v>14751</v>
      </c>
      <c r="S1256" t="s">
        <v>14752</v>
      </c>
      <c r="T1256" t="s">
        <v>14436</v>
      </c>
      <c r="U1256" t="s">
        <v>14753</v>
      </c>
      <c r="V1256" t="s">
        <v>14753</v>
      </c>
    </row>
    <row r="1257" spans="1:22">
      <c r="A1257">
        <f>COUNTIF($B$2:B1257,buscaDEPOT!$L$4)</f>
        <v>2</v>
      </c>
      <c r="B1257" t="s">
        <v>3885</v>
      </c>
      <c r="C1257" t="s">
        <v>14503</v>
      </c>
      <c r="D1257" t="s">
        <v>14828</v>
      </c>
      <c r="E1257" t="s">
        <v>4577</v>
      </c>
      <c r="P1257" t="s">
        <v>4579</v>
      </c>
      <c r="S1257" t="s">
        <v>14829</v>
      </c>
      <c r="T1257" t="s">
        <v>14537</v>
      </c>
      <c r="U1257" t="s">
        <v>14538</v>
      </c>
      <c r="V1257" t="s">
        <v>14539</v>
      </c>
    </row>
    <row r="1258" spans="1:22">
      <c r="A1258">
        <f>COUNTIF($B$2:B1258,buscaDEPOT!$L$4)</f>
        <v>2</v>
      </c>
      <c r="B1258" t="s">
        <v>3885</v>
      </c>
      <c r="C1258" t="s">
        <v>14503</v>
      </c>
      <c r="D1258" t="s">
        <v>14830</v>
      </c>
      <c r="E1258" t="s">
        <v>14831</v>
      </c>
      <c r="P1258" t="s">
        <v>14832</v>
      </c>
      <c r="S1258" t="s">
        <v>4616</v>
      </c>
      <c r="T1258" t="s">
        <v>14833</v>
      </c>
      <c r="U1258" t="s">
        <v>14834</v>
      </c>
      <c r="V1258" t="s">
        <v>14835</v>
      </c>
    </row>
    <row r="1259" spans="1:22">
      <c r="A1259">
        <f>COUNTIF($B$2:B1259,buscaDEPOT!$L$4)</f>
        <v>2</v>
      </c>
      <c r="B1259" t="s">
        <v>3885</v>
      </c>
      <c r="C1259" t="s">
        <v>14503</v>
      </c>
      <c r="D1259" t="s">
        <v>4258</v>
      </c>
      <c r="E1259" t="s">
        <v>4259</v>
      </c>
      <c r="F1259" t="s">
        <v>10812</v>
      </c>
      <c r="G1259" t="s">
        <v>10812</v>
      </c>
      <c r="O1259" t="s">
        <v>10812</v>
      </c>
      <c r="P1259" t="s">
        <v>4261</v>
      </c>
      <c r="Q1259" t="s">
        <v>4262</v>
      </c>
      <c r="S1259" t="s">
        <v>4260</v>
      </c>
      <c r="T1259" t="s">
        <v>4263</v>
      </c>
      <c r="U1259" t="s">
        <v>14561</v>
      </c>
      <c r="V1259" t="s">
        <v>14562</v>
      </c>
    </row>
    <row r="1260" spans="1:22">
      <c r="A1260">
        <f>COUNTIF($B$2:B1260,buscaDEPOT!$L$4)</f>
        <v>2</v>
      </c>
      <c r="B1260" t="s">
        <v>3885</v>
      </c>
      <c r="C1260" t="s">
        <v>14503</v>
      </c>
      <c r="D1260" t="s">
        <v>14836</v>
      </c>
      <c r="E1260" t="s">
        <v>14837</v>
      </c>
      <c r="P1260" t="s">
        <v>14838</v>
      </c>
      <c r="Q1260" t="s">
        <v>3968</v>
      </c>
      <c r="S1260" t="s">
        <v>14839</v>
      </c>
      <c r="T1260" t="s">
        <v>14540</v>
      </c>
      <c r="U1260" t="s">
        <v>14840</v>
      </c>
      <c r="V1260" t="s">
        <v>8182</v>
      </c>
    </row>
    <row r="1261" spans="1:22">
      <c r="A1261">
        <f>COUNTIF($B$2:B1261,buscaDEPOT!$L$4)</f>
        <v>2</v>
      </c>
      <c r="B1261" t="s">
        <v>3885</v>
      </c>
      <c r="C1261" t="s">
        <v>14503</v>
      </c>
      <c r="D1261" t="s">
        <v>14841</v>
      </c>
      <c r="E1261" t="s">
        <v>4571</v>
      </c>
      <c r="P1261" t="s">
        <v>4573</v>
      </c>
      <c r="S1261" t="s">
        <v>14839</v>
      </c>
      <c r="T1261" t="s">
        <v>14540</v>
      </c>
      <c r="U1261" t="s">
        <v>14541</v>
      </c>
      <c r="V1261" t="s">
        <v>14842</v>
      </c>
    </row>
    <row r="1262" spans="1:22">
      <c r="A1262">
        <f>COUNTIF($B$2:B1262,buscaDEPOT!$L$4)</f>
        <v>2</v>
      </c>
      <c r="B1262" t="s">
        <v>3885</v>
      </c>
      <c r="C1262" t="s">
        <v>14503</v>
      </c>
      <c r="D1262" t="s">
        <v>14843</v>
      </c>
      <c r="E1262" t="s">
        <v>14844</v>
      </c>
      <c r="P1262" t="s">
        <v>14845</v>
      </c>
      <c r="Q1262" t="s">
        <v>4386</v>
      </c>
      <c r="S1262" t="s">
        <v>4384</v>
      </c>
      <c r="T1262" t="s">
        <v>4387</v>
      </c>
      <c r="U1262" t="s">
        <v>14846</v>
      </c>
      <c r="V1262" t="s">
        <v>14846</v>
      </c>
    </row>
    <row r="1263" spans="1:22">
      <c r="A1263">
        <f>COUNTIF($B$2:B1263,buscaDEPOT!$L$4)</f>
        <v>2</v>
      </c>
      <c r="B1263" t="s">
        <v>3885</v>
      </c>
      <c r="C1263" t="s">
        <v>14503</v>
      </c>
      <c r="D1263" t="s">
        <v>14847</v>
      </c>
      <c r="E1263" t="s">
        <v>14848</v>
      </c>
      <c r="P1263" t="s">
        <v>14849</v>
      </c>
      <c r="Q1263" t="s">
        <v>14850</v>
      </c>
      <c r="S1263" t="s">
        <v>4690</v>
      </c>
      <c r="T1263" t="s">
        <v>2364</v>
      </c>
      <c r="U1263" t="s">
        <v>14851</v>
      </c>
      <c r="V1263" t="s">
        <v>8182</v>
      </c>
    </row>
    <row r="1264" spans="1:22">
      <c r="A1264">
        <f>COUNTIF($B$2:B1264,buscaDEPOT!$L$4)</f>
        <v>2</v>
      </c>
      <c r="B1264" t="s">
        <v>3885</v>
      </c>
      <c r="C1264" t="s">
        <v>14503</v>
      </c>
      <c r="D1264" t="s">
        <v>14852</v>
      </c>
      <c r="E1264" t="s">
        <v>14853</v>
      </c>
      <c r="P1264" t="s">
        <v>14854</v>
      </c>
      <c r="Q1264" t="s">
        <v>14855</v>
      </c>
      <c r="S1264" t="s">
        <v>14856</v>
      </c>
      <c r="T1264" t="s">
        <v>14857</v>
      </c>
      <c r="U1264" t="s">
        <v>14858</v>
      </c>
      <c r="V1264" t="s">
        <v>14859</v>
      </c>
    </row>
    <row r="1265" spans="1:22">
      <c r="A1265">
        <f>COUNTIF($B$2:B1265,buscaDEPOT!$L$4)</f>
        <v>2</v>
      </c>
      <c r="B1265" t="s">
        <v>3885</v>
      </c>
      <c r="C1265" t="s">
        <v>14503</v>
      </c>
      <c r="D1265" t="s">
        <v>14860</v>
      </c>
      <c r="E1265" t="s">
        <v>14861</v>
      </c>
      <c r="I1265" t="s">
        <v>10812</v>
      </c>
      <c r="P1265" t="s">
        <v>14862</v>
      </c>
      <c r="Q1265" t="s">
        <v>14863</v>
      </c>
      <c r="S1265" t="s">
        <v>14864</v>
      </c>
      <c r="T1265" t="s">
        <v>1602</v>
      </c>
      <c r="U1265" t="s">
        <v>14865</v>
      </c>
      <c r="V1265" t="s">
        <v>14866</v>
      </c>
    </row>
    <row r="1266" spans="1:22">
      <c r="A1266">
        <f>COUNTIF($B$2:B1266,buscaDEPOT!$L$4)</f>
        <v>2</v>
      </c>
      <c r="B1266" t="s">
        <v>3885</v>
      </c>
      <c r="C1266" t="s">
        <v>14503</v>
      </c>
      <c r="D1266" t="s">
        <v>14867</v>
      </c>
      <c r="E1266" t="s">
        <v>14868</v>
      </c>
    </row>
    <row r="1267" spans="1:22">
      <c r="A1267">
        <f>COUNTIF($B$2:B1267,buscaDEPOT!$L$4)</f>
        <v>2</v>
      </c>
      <c r="B1267" t="s">
        <v>3885</v>
      </c>
      <c r="C1267" t="s">
        <v>14503</v>
      </c>
      <c r="D1267" t="s">
        <v>14869</v>
      </c>
      <c r="E1267" t="s">
        <v>14870</v>
      </c>
      <c r="I1267" t="s">
        <v>10812</v>
      </c>
      <c r="P1267" t="s">
        <v>14871</v>
      </c>
      <c r="Q1267" t="s">
        <v>14872</v>
      </c>
      <c r="R1267" t="s">
        <v>14863</v>
      </c>
      <c r="S1267" t="s">
        <v>14873</v>
      </c>
      <c r="T1267" t="s">
        <v>14874</v>
      </c>
      <c r="U1267" t="s">
        <v>14865</v>
      </c>
      <c r="V1267" t="s">
        <v>14866</v>
      </c>
    </row>
    <row r="1268" spans="1:22">
      <c r="A1268">
        <f>COUNTIF($B$2:B1268,buscaDEPOT!$L$4)</f>
        <v>2</v>
      </c>
      <c r="B1268" t="s">
        <v>3885</v>
      </c>
      <c r="C1268" t="s">
        <v>14503</v>
      </c>
      <c r="D1268" t="s">
        <v>14875</v>
      </c>
      <c r="E1268" t="s">
        <v>4197</v>
      </c>
      <c r="P1268" t="s">
        <v>4176</v>
      </c>
      <c r="Q1268" t="s">
        <v>14876</v>
      </c>
      <c r="S1268" t="s">
        <v>4197</v>
      </c>
      <c r="T1268" t="s">
        <v>4199</v>
      </c>
      <c r="U1268" t="s">
        <v>14877</v>
      </c>
      <c r="V1268" t="s">
        <v>14877</v>
      </c>
    </row>
    <row r="1269" spans="1:22">
      <c r="A1269">
        <f>COUNTIF($B$2:B1269,buscaDEPOT!$L$4)</f>
        <v>2</v>
      </c>
      <c r="B1269" t="s">
        <v>3885</v>
      </c>
      <c r="C1269" t="s">
        <v>14503</v>
      </c>
      <c r="D1269" t="s">
        <v>4266</v>
      </c>
      <c r="E1269" t="s">
        <v>4267</v>
      </c>
      <c r="F1269" t="s">
        <v>10812</v>
      </c>
      <c r="G1269" t="s">
        <v>10812</v>
      </c>
      <c r="P1269" t="s">
        <v>3897</v>
      </c>
      <c r="Q1269" t="s">
        <v>4268</v>
      </c>
      <c r="S1269" t="s">
        <v>3896</v>
      </c>
      <c r="T1269" t="s">
        <v>4269</v>
      </c>
      <c r="U1269" t="s">
        <v>14878</v>
      </c>
      <c r="V1269" t="s">
        <v>14879</v>
      </c>
    </row>
    <row r="1270" spans="1:22">
      <c r="A1270">
        <f>COUNTIF($B$2:B1270,buscaDEPOT!$L$4)</f>
        <v>2</v>
      </c>
      <c r="B1270" t="s">
        <v>3885</v>
      </c>
      <c r="C1270" t="s">
        <v>14503</v>
      </c>
      <c r="D1270" t="s">
        <v>14880</v>
      </c>
      <c r="E1270" t="s">
        <v>14881</v>
      </c>
      <c r="P1270" t="s">
        <v>14882</v>
      </c>
      <c r="S1270" t="s">
        <v>14883</v>
      </c>
      <c r="T1270" t="s">
        <v>14884</v>
      </c>
      <c r="U1270" t="s">
        <v>14858</v>
      </c>
      <c r="V1270" t="s">
        <v>14859</v>
      </c>
    </row>
    <row r="1271" spans="1:22">
      <c r="A1271">
        <f>COUNTIF($B$2:B1271,buscaDEPOT!$L$4)</f>
        <v>2</v>
      </c>
      <c r="B1271" t="s">
        <v>3885</v>
      </c>
      <c r="C1271" t="s">
        <v>14503</v>
      </c>
      <c r="D1271" t="s">
        <v>4270</v>
      </c>
      <c r="E1271" t="s">
        <v>4271</v>
      </c>
      <c r="F1271" t="s">
        <v>10812</v>
      </c>
      <c r="G1271" t="s">
        <v>10812</v>
      </c>
      <c r="P1271" t="s">
        <v>14885</v>
      </c>
      <c r="Q1271" t="s">
        <v>4274</v>
      </c>
      <c r="S1271" t="s">
        <v>4272</v>
      </c>
      <c r="T1271" t="s">
        <v>4275</v>
      </c>
      <c r="U1271" t="s">
        <v>14526</v>
      </c>
      <c r="V1271" t="s">
        <v>14527</v>
      </c>
    </row>
    <row r="1272" spans="1:22">
      <c r="A1272">
        <f>COUNTIF($B$2:B1272,buscaDEPOT!$L$4)</f>
        <v>2</v>
      </c>
      <c r="B1272" t="s">
        <v>3885</v>
      </c>
      <c r="C1272" t="s">
        <v>14503</v>
      </c>
      <c r="D1272" t="s">
        <v>14886</v>
      </c>
      <c r="E1272" t="s">
        <v>14887</v>
      </c>
      <c r="P1272" t="s">
        <v>14888</v>
      </c>
      <c r="Q1272" t="s">
        <v>14889</v>
      </c>
      <c r="S1272" t="s">
        <v>3896</v>
      </c>
      <c r="T1272" t="s">
        <v>4269</v>
      </c>
      <c r="U1272" t="s">
        <v>14675</v>
      </c>
      <c r="V1272" t="s">
        <v>14676</v>
      </c>
    </row>
    <row r="1273" spans="1:22">
      <c r="A1273">
        <f>COUNTIF($B$2:B1273,buscaDEPOT!$L$4)</f>
        <v>2</v>
      </c>
      <c r="B1273" t="s">
        <v>3885</v>
      </c>
      <c r="C1273" t="s">
        <v>14503</v>
      </c>
      <c r="D1273" t="s">
        <v>14890</v>
      </c>
      <c r="E1273" t="s">
        <v>4608</v>
      </c>
      <c r="P1273" t="s">
        <v>4273</v>
      </c>
      <c r="Q1273" t="s">
        <v>4274</v>
      </c>
      <c r="S1273" t="s">
        <v>4272</v>
      </c>
      <c r="T1273" t="s">
        <v>4275</v>
      </c>
      <c r="U1273" t="s">
        <v>14526</v>
      </c>
      <c r="V1273" t="s">
        <v>14527</v>
      </c>
    </row>
    <row r="1274" spans="1:22">
      <c r="A1274">
        <f>COUNTIF($B$2:B1274,buscaDEPOT!$L$4)</f>
        <v>2</v>
      </c>
      <c r="B1274" t="s">
        <v>3885</v>
      </c>
      <c r="C1274" t="s">
        <v>14503</v>
      </c>
      <c r="D1274" t="s">
        <v>14891</v>
      </c>
      <c r="E1274" t="s">
        <v>4668</v>
      </c>
      <c r="P1274" t="s">
        <v>4669</v>
      </c>
      <c r="Q1274" t="s">
        <v>14892</v>
      </c>
      <c r="S1274" t="s">
        <v>4668</v>
      </c>
      <c r="T1274" t="s">
        <v>4671</v>
      </c>
      <c r="U1274" t="s">
        <v>14504</v>
      </c>
      <c r="V1274" t="s">
        <v>14893</v>
      </c>
    </row>
    <row r="1275" spans="1:22">
      <c r="A1275">
        <f>COUNTIF($B$2:B1275,buscaDEPOT!$L$4)</f>
        <v>2</v>
      </c>
      <c r="B1275" t="s">
        <v>3885</v>
      </c>
      <c r="C1275" t="s">
        <v>14503</v>
      </c>
      <c r="D1275" t="s">
        <v>4361</v>
      </c>
      <c r="E1275" t="s">
        <v>4362</v>
      </c>
      <c r="F1275" t="s">
        <v>10812</v>
      </c>
      <c r="G1275" t="s">
        <v>10812</v>
      </c>
      <c r="P1275" t="s">
        <v>4364</v>
      </c>
      <c r="S1275" t="s">
        <v>4363</v>
      </c>
      <c r="T1275" t="s">
        <v>4365</v>
      </c>
      <c r="U1275" t="s">
        <v>14894</v>
      </c>
      <c r="V1275" t="s">
        <v>14575</v>
      </c>
    </row>
    <row r="1276" spans="1:22">
      <c r="A1276">
        <f>COUNTIF($B$2:B1276,buscaDEPOT!$L$4)</f>
        <v>2</v>
      </c>
      <c r="B1276" t="s">
        <v>3885</v>
      </c>
      <c r="C1276" t="s">
        <v>14503</v>
      </c>
      <c r="D1276" t="s">
        <v>14895</v>
      </c>
      <c r="E1276" t="s">
        <v>4787</v>
      </c>
      <c r="P1276" t="s">
        <v>4791</v>
      </c>
      <c r="S1276" t="s">
        <v>4788</v>
      </c>
      <c r="T1276" t="s">
        <v>14603</v>
      </c>
      <c r="U1276" t="s">
        <v>14604</v>
      </c>
      <c r="V1276" t="s">
        <v>14605</v>
      </c>
    </row>
    <row r="1277" spans="1:22">
      <c r="A1277">
        <f>COUNTIF($B$2:B1277,buscaDEPOT!$L$4)</f>
        <v>2</v>
      </c>
      <c r="B1277" t="s">
        <v>3885</v>
      </c>
      <c r="C1277" t="s">
        <v>14503</v>
      </c>
      <c r="D1277" t="s">
        <v>4284</v>
      </c>
      <c r="E1277" t="s">
        <v>4285</v>
      </c>
      <c r="F1277" t="s">
        <v>10812</v>
      </c>
      <c r="G1277" t="s">
        <v>10812</v>
      </c>
      <c r="P1277" t="s">
        <v>3974</v>
      </c>
      <c r="Q1277" t="s">
        <v>3973</v>
      </c>
      <c r="S1277" t="s">
        <v>3972</v>
      </c>
      <c r="T1277" t="s">
        <v>3975</v>
      </c>
      <c r="U1277" t="s">
        <v>14896</v>
      </c>
      <c r="V1277" t="s">
        <v>14897</v>
      </c>
    </row>
    <row r="1278" spans="1:22">
      <c r="A1278">
        <f>COUNTIF($B$2:B1278,buscaDEPOT!$L$4)</f>
        <v>2</v>
      </c>
      <c r="B1278" t="s">
        <v>3885</v>
      </c>
      <c r="C1278" t="s">
        <v>14503</v>
      </c>
      <c r="D1278" t="s">
        <v>14898</v>
      </c>
      <c r="E1278" t="s">
        <v>3889</v>
      </c>
      <c r="P1278" t="s">
        <v>14899</v>
      </c>
      <c r="S1278" t="s">
        <v>3889</v>
      </c>
      <c r="T1278" t="s">
        <v>4315</v>
      </c>
      <c r="U1278" t="s">
        <v>14699</v>
      </c>
      <c r="V1278" t="s">
        <v>14671</v>
      </c>
    </row>
    <row r="1279" spans="1:22">
      <c r="A1279">
        <f>COUNTIF($B$2:B1279,buscaDEPOT!$L$4)</f>
        <v>2</v>
      </c>
      <c r="B1279" t="s">
        <v>3885</v>
      </c>
      <c r="C1279" t="s">
        <v>14503</v>
      </c>
      <c r="D1279" t="s">
        <v>14900</v>
      </c>
      <c r="E1279" t="s">
        <v>4517</v>
      </c>
      <c r="P1279" t="s">
        <v>4518</v>
      </c>
      <c r="Q1279" t="s">
        <v>14901</v>
      </c>
      <c r="S1279" t="s">
        <v>4517</v>
      </c>
      <c r="T1279" t="s">
        <v>4520</v>
      </c>
      <c r="U1279" t="s">
        <v>14740</v>
      </c>
      <c r="V1279" t="s">
        <v>14740</v>
      </c>
    </row>
    <row r="1280" spans="1:22">
      <c r="A1280">
        <f>COUNTIF($B$2:B1280,buscaDEPOT!$L$4)</f>
        <v>2</v>
      </c>
      <c r="B1280" t="s">
        <v>3885</v>
      </c>
      <c r="C1280" t="s">
        <v>14503</v>
      </c>
      <c r="D1280" t="s">
        <v>14902</v>
      </c>
      <c r="E1280" t="s">
        <v>3971</v>
      </c>
      <c r="P1280" t="s">
        <v>3973</v>
      </c>
      <c r="Q1280" t="s">
        <v>14903</v>
      </c>
      <c r="S1280" t="s">
        <v>3972</v>
      </c>
      <c r="T1280" t="s">
        <v>3975</v>
      </c>
      <c r="U1280" t="s">
        <v>14700</v>
      </c>
      <c r="V1280" t="s">
        <v>14904</v>
      </c>
    </row>
    <row r="1281" spans="1:22">
      <c r="A1281">
        <f>COUNTIF($B$2:B1281,buscaDEPOT!$L$4)</f>
        <v>2</v>
      </c>
      <c r="B1281" t="s">
        <v>3885</v>
      </c>
      <c r="C1281" t="s">
        <v>14503</v>
      </c>
      <c r="D1281" t="s">
        <v>14905</v>
      </c>
      <c r="E1281" t="s">
        <v>14906</v>
      </c>
      <c r="P1281" t="s">
        <v>14907</v>
      </c>
      <c r="S1281" t="s">
        <v>14908</v>
      </c>
      <c r="T1281" t="s">
        <v>14909</v>
      </c>
      <c r="U1281" t="s">
        <v>10434</v>
      </c>
      <c r="V1281" t="s">
        <v>10434</v>
      </c>
    </row>
    <row r="1282" spans="1:22">
      <c r="A1282">
        <f>COUNTIF($B$2:B1282,buscaDEPOT!$L$4)</f>
        <v>2</v>
      </c>
      <c r="B1282" t="s">
        <v>3885</v>
      </c>
      <c r="C1282" t="s">
        <v>14503</v>
      </c>
      <c r="D1282" t="s">
        <v>14910</v>
      </c>
      <c r="E1282" t="s">
        <v>4123</v>
      </c>
      <c r="P1282" t="s">
        <v>14911</v>
      </c>
      <c r="S1282" t="s">
        <v>4123</v>
      </c>
      <c r="T1282" t="s">
        <v>14641</v>
      </c>
      <c r="U1282" t="s">
        <v>14642</v>
      </c>
      <c r="V1282" t="s">
        <v>14643</v>
      </c>
    </row>
    <row r="1283" spans="1:22">
      <c r="A1283">
        <f>COUNTIF($B$2:B1283,buscaDEPOT!$L$4)</f>
        <v>2</v>
      </c>
      <c r="B1283" t="s">
        <v>3885</v>
      </c>
      <c r="C1283" t="s">
        <v>14503</v>
      </c>
      <c r="D1283" t="s">
        <v>14912</v>
      </c>
      <c r="E1283" t="s">
        <v>14913</v>
      </c>
      <c r="P1283" t="s">
        <v>14914</v>
      </c>
      <c r="S1283" t="s">
        <v>14913</v>
      </c>
      <c r="T1283" t="s">
        <v>8134</v>
      </c>
      <c r="U1283" t="s">
        <v>14705</v>
      </c>
      <c r="V1283" t="s">
        <v>14705</v>
      </c>
    </row>
    <row r="1284" spans="1:22">
      <c r="A1284">
        <f>COUNTIF($B$2:B1284,buscaDEPOT!$L$4)</f>
        <v>2</v>
      </c>
      <c r="B1284" t="s">
        <v>3885</v>
      </c>
      <c r="C1284" t="s">
        <v>14503</v>
      </c>
      <c r="D1284" t="s">
        <v>5826</v>
      </c>
      <c r="E1284" t="s">
        <v>14915</v>
      </c>
      <c r="K1284" t="s">
        <v>10812</v>
      </c>
      <c r="O1284" t="s">
        <v>10812</v>
      </c>
      <c r="P1284" t="s">
        <v>14916</v>
      </c>
      <c r="Q1284" t="s">
        <v>1601</v>
      </c>
      <c r="S1284" t="s">
        <v>14917</v>
      </c>
      <c r="T1284" t="s">
        <v>14918</v>
      </c>
      <c r="U1284" t="s">
        <v>14919</v>
      </c>
      <c r="V1284" t="s">
        <v>14920</v>
      </c>
    </row>
    <row r="1285" spans="1:22">
      <c r="A1285">
        <f>COUNTIF($B$2:B1285,buscaDEPOT!$L$4)</f>
        <v>2</v>
      </c>
      <c r="B1285" t="s">
        <v>3885</v>
      </c>
      <c r="C1285" t="s">
        <v>14503</v>
      </c>
      <c r="D1285" t="s">
        <v>14921</v>
      </c>
      <c r="E1285" t="s">
        <v>4841</v>
      </c>
      <c r="P1285" t="s">
        <v>4842</v>
      </c>
      <c r="S1285" t="s">
        <v>4841</v>
      </c>
      <c r="T1285" t="s">
        <v>5912</v>
      </c>
      <c r="U1285" t="s">
        <v>14551</v>
      </c>
      <c r="V1285" t="s">
        <v>14552</v>
      </c>
    </row>
    <row r="1286" spans="1:22">
      <c r="A1286">
        <f>COUNTIF($B$2:B1286,buscaDEPOT!$L$4)</f>
        <v>2</v>
      </c>
      <c r="B1286" t="s">
        <v>3885</v>
      </c>
      <c r="C1286" t="s">
        <v>14503</v>
      </c>
      <c r="D1286" t="s">
        <v>14922</v>
      </c>
      <c r="E1286" t="s">
        <v>4686</v>
      </c>
      <c r="P1286" t="s">
        <v>14923</v>
      </c>
      <c r="Q1286" t="s">
        <v>4687</v>
      </c>
      <c r="S1286" t="s">
        <v>4370</v>
      </c>
      <c r="T1286" t="s">
        <v>4373</v>
      </c>
      <c r="U1286" t="s">
        <v>14620</v>
      </c>
      <c r="V1286" t="s">
        <v>14621</v>
      </c>
    </row>
    <row r="1287" spans="1:22">
      <c r="A1287">
        <f>COUNTIF($B$2:B1287,buscaDEPOT!$L$4)</f>
        <v>2</v>
      </c>
      <c r="B1287" t="s">
        <v>3885</v>
      </c>
      <c r="C1287" t="s">
        <v>14503</v>
      </c>
      <c r="D1287" t="s">
        <v>4201</v>
      </c>
      <c r="E1287" t="s">
        <v>4202</v>
      </c>
      <c r="F1287" t="s">
        <v>10812</v>
      </c>
      <c r="G1287" t="s">
        <v>10812</v>
      </c>
      <c r="P1287" t="s">
        <v>14924</v>
      </c>
      <c r="S1287" t="s">
        <v>14925</v>
      </c>
      <c r="T1287" t="s">
        <v>4205</v>
      </c>
      <c r="U1287" t="s">
        <v>14926</v>
      </c>
      <c r="V1287" t="s">
        <v>14926</v>
      </c>
    </row>
    <row r="1288" spans="1:22">
      <c r="A1288">
        <f>COUNTIF($B$2:B1288,buscaDEPOT!$L$4)</f>
        <v>2</v>
      </c>
      <c r="B1288" t="s">
        <v>3885</v>
      </c>
      <c r="C1288" t="s">
        <v>14503</v>
      </c>
      <c r="D1288" t="s">
        <v>14927</v>
      </c>
      <c r="E1288" t="s">
        <v>4452</v>
      </c>
      <c r="P1288" t="s">
        <v>4453</v>
      </c>
      <c r="Q1288" t="s">
        <v>14928</v>
      </c>
      <c r="S1288" t="s">
        <v>14929</v>
      </c>
      <c r="T1288" t="s">
        <v>11815</v>
      </c>
      <c r="U1288" t="s">
        <v>14768</v>
      </c>
      <c r="V1288" t="s">
        <v>14769</v>
      </c>
    </row>
    <row r="1289" spans="1:22">
      <c r="A1289">
        <f>COUNTIF($B$2:B1289,buscaDEPOT!$L$4)</f>
        <v>2</v>
      </c>
      <c r="B1289" t="s">
        <v>3885</v>
      </c>
      <c r="C1289" t="s">
        <v>14503</v>
      </c>
      <c r="D1289" t="s">
        <v>14930</v>
      </c>
      <c r="E1289" t="s">
        <v>14931</v>
      </c>
      <c r="P1289" t="s">
        <v>14932</v>
      </c>
      <c r="Q1289" t="s">
        <v>14933</v>
      </c>
      <c r="S1289" t="s">
        <v>14934</v>
      </c>
      <c r="T1289" t="s">
        <v>4170</v>
      </c>
      <c r="U1289" t="s">
        <v>14935</v>
      </c>
      <c r="V1289" t="s">
        <v>8182</v>
      </c>
    </row>
    <row r="1290" spans="1:22">
      <c r="A1290">
        <f>COUNTIF($B$2:B1290,buscaDEPOT!$L$4)</f>
        <v>2</v>
      </c>
      <c r="B1290" t="s">
        <v>3885</v>
      </c>
      <c r="C1290" t="s">
        <v>14503</v>
      </c>
      <c r="D1290" t="s">
        <v>4294</v>
      </c>
      <c r="E1290" t="s">
        <v>4295</v>
      </c>
      <c r="F1290" t="s">
        <v>10812</v>
      </c>
      <c r="G1290" t="s">
        <v>10812</v>
      </c>
      <c r="P1290" t="s">
        <v>4296</v>
      </c>
      <c r="S1290" t="s">
        <v>4167</v>
      </c>
      <c r="T1290" t="s">
        <v>4170</v>
      </c>
      <c r="U1290" t="s">
        <v>14936</v>
      </c>
      <c r="V1290" t="s">
        <v>14937</v>
      </c>
    </row>
    <row r="1291" spans="1:22">
      <c r="A1291">
        <f>COUNTIF($B$2:B1291,buscaDEPOT!$L$4)</f>
        <v>2</v>
      </c>
      <c r="B1291" t="s">
        <v>3885</v>
      </c>
      <c r="C1291" t="s">
        <v>14503</v>
      </c>
      <c r="D1291" t="s">
        <v>14938</v>
      </c>
      <c r="E1291" t="s">
        <v>4811</v>
      </c>
      <c r="P1291" t="s">
        <v>14939</v>
      </c>
      <c r="Q1291" t="s">
        <v>14940</v>
      </c>
      <c r="S1291" t="s">
        <v>4811</v>
      </c>
      <c r="T1291" t="s">
        <v>14571</v>
      </c>
      <c r="U1291" t="s">
        <v>14572</v>
      </c>
      <c r="V1291" t="s">
        <v>14573</v>
      </c>
    </row>
    <row r="1292" spans="1:22">
      <c r="A1292">
        <f>COUNTIF($B$2:B1292,buscaDEPOT!$L$4)</f>
        <v>2</v>
      </c>
      <c r="B1292" t="s">
        <v>3885</v>
      </c>
      <c r="C1292" t="s">
        <v>14503</v>
      </c>
      <c r="D1292" t="s">
        <v>14941</v>
      </c>
      <c r="E1292" t="s">
        <v>4536</v>
      </c>
      <c r="P1292" t="s">
        <v>4537</v>
      </c>
      <c r="S1292" t="s">
        <v>4536</v>
      </c>
      <c r="T1292" t="s">
        <v>14760</v>
      </c>
      <c r="U1292" t="s">
        <v>14942</v>
      </c>
      <c r="V1292" t="s">
        <v>14943</v>
      </c>
    </row>
    <row r="1293" spans="1:22">
      <c r="A1293">
        <f>COUNTIF($B$2:B1293,buscaDEPOT!$L$4)</f>
        <v>2</v>
      </c>
      <c r="B1293" t="s">
        <v>3885</v>
      </c>
      <c r="C1293" t="s">
        <v>14503</v>
      </c>
      <c r="D1293" t="s">
        <v>14944</v>
      </c>
      <c r="E1293" t="s">
        <v>4000</v>
      </c>
      <c r="P1293" t="s">
        <v>14945</v>
      </c>
      <c r="Q1293" t="s">
        <v>4003</v>
      </c>
      <c r="S1293" t="s">
        <v>4001</v>
      </c>
      <c r="T1293" t="s">
        <v>14711</v>
      </c>
      <c r="U1293" t="s">
        <v>14712</v>
      </c>
      <c r="V1293" t="s">
        <v>14713</v>
      </c>
    </row>
    <row r="1294" spans="1:22">
      <c r="A1294">
        <f>COUNTIF($B$2:B1294,buscaDEPOT!$L$4)</f>
        <v>2</v>
      </c>
      <c r="B1294" t="s">
        <v>3885</v>
      </c>
      <c r="C1294" t="s">
        <v>14503</v>
      </c>
      <c r="D1294" t="s">
        <v>14946</v>
      </c>
      <c r="E1294" t="s">
        <v>4378</v>
      </c>
      <c r="P1294" t="s">
        <v>4379</v>
      </c>
      <c r="Q1294" t="s">
        <v>14947</v>
      </c>
      <c r="S1294" t="s">
        <v>4378</v>
      </c>
      <c r="T1294" t="s">
        <v>3261</v>
      </c>
      <c r="U1294" t="s">
        <v>14580</v>
      </c>
      <c r="V1294" t="s">
        <v>14948</v>
      </c>
    </row>
    <row r="1295" spans="1:22">
      <c r="A1295">
        <f>COUNTIF($B$2:B1295,buscaDEPOT!$L$4)</f>
        <v>2</v>
      </c>
      <c r="B1295" t="s">
        <v>3885</v>
      </c>
      <c r="C1295" t="s">
        <v>14503</v>
      </c>
      <c r="D1295" t="s">
        <v>14949</v>
      </c>
      <c r="E1295" t="s">
        <v>14950</v>
      </c>
      <c r="P1295" t="s">
        <v>14951</v>
      </c>
      <c r="Q1295" t="s">
        <v>14952</v>
      </c>
      <c r="S1295" t="s">
        <v>14953</v>
      </c>
      <c r="T1295" t="s">
        <v>14954</v>
      </c>
      <c r="U1295" t="s">
        <v>14955</v>
      </c>
      <c r="V1295" t="s">
        <v>14956</v>
      </c>
    </row>
    <row r="1296" spans="1:22">
      <c r="A1296">
        <f>COUNTIF($B$2:B1296,buscaDEPOT!$L$4)</f>
        <v>2</v>
      </c>
      <c r="B1296" t="s">
        <v>3885</v>
      </c>
      <c r="C1296" t="s">
        <v>14503</v>
      </c>
      <c r="D1296" t="s">
        <v>14957</v>
      </c>
      <c r="E1296" t="s">
        <v>4029</v>
      </c>
      <c r="P1296" t="s">
        <v>14958</v>
      </c>
      <c r="S1296" t="s">
        <v>4029</v>
      </c>
      <c r="T1296" t="s">
        <v>14723</v>
      </c>
      <c r="U1296" t="s">
        <v>14724</v>
      </c>
      <c r="V1296" t="s">
        <v>14725</v>
      </c>
    </row>
    <row r="1297" spans="1:22">
      <c r="A1297">
        <f>COUNTIF($B$2:B1297,buscaDEPOT!$L$4)</f>
        <v>2</v>
      </c>
      <c r="B1297" t="s">
        <v>3885</v>
      </c>
      <c r="C1297" t="s">
        <v>14503</v>
      </c>
      <c r="D1297" t="s">
        <v>14959</v>
      </c>
      <c r="E1297" t="s">
        <v>4721</v>
      </c>
      <c r="P1297" t="s">
        <v>4723</v>
      </c>
      <c r="Q1297" t="s">
        <v>4724</v>
      </c>
      <c r="S1297" t="s">
        <v>4722</v>
      </c>
      <c r="T1297" t="s">
        <v>4725</v>
      </c>
      <c r="U1297" t="s">
        <v>14960</v>
      </c>
      <c r="V1297" t="s">
        <v>14961</v>
      </c>
    </row>
    <row r="1298" spans="1:22">
      <c r="A1298">
        <f>COUNTIF($B$2:B1298,buscaDEPOT!$L$4)</f>
        <v>2</v>
      </c>
      <c r="B1298" t="s">
        <v>3885</v>
      </c>
      <c r="C1298" t="s">
        <v>14503</v>
      </c>
      <c r="D1298" t="s">
        <v>3893</v>
      </c>
      <c r="E1298" t="s">
        <v>4299</v>
      </c>
      <c r="F1298" t="s">
        <v>10812</v>
      </c>
      <c r="G1298" t="s">
        <v>10812</v>
      </c>
      <c r="O1298" t="s">
        <v>10812</v>
      </c>
      <c r="P1298" t="s">
        <v>4301</v>
      </c>
      <c r="Q1298" t="s">
        <v>4302</v>
      </c>
      <c r="S1298" t="s">
        <v>4300</v>
      </c>
      <c r="T1298" t="s">
        <v>4303</v>
      </c>
      <c r="U1298" t="s">
        <v>14962</v>
      </c>
      <c r="V1298" t="s">
        <v>14963</v>
      </c>
    </row>
    <row r="1299" spans="1:22">
      <c r="A1299">
        <f>COUNTIF($B$2:B1299,buscaDEPOT!$L$4)</f>
        <v>2</v>
      </c>
      <c r="B1299" t="s">
        <v>3885</v>
      </c>
      <c r="C1299" t="s">
        <v>14503</v>
      </c>
      <c r="D1299" t="s">
        <v>14964</v>
      </c>
      <c r="E1299" t="s">
        <v>14965</v>
      </c>
      <c r="M1299" t="s">
        <v>10812</v>
      </c>
      <c r="P1299" t="s">
        <v>4301</v>
      </c>
      <c r="Q1299" t="s">
        <v>4302</v>
      </c>
      <c r="S1299" t="s">
        <v>4300</v>
      </c>
      <c r="T1299" t="s">
        <v>4303</v>
      </c>
      <c r="U1299" t="s">
        <v>14966</v>
      </c>
      <c r="V1299" t="s">
        <v>14967</v>
      </c>
    </row>
    <row r="1300" spans="1:22">
      <c r="A1300">
        <f>COUNTIF($B$2:B1300,buscaDEPOT!$L$4)</f>
        <v>2</v>
      </c>
      <c r="B1300" t="s">
        <v>3885</v>
      </c>
      <c r="C1300" t="s">
        <v>14503</v>
      </c>
      <c r="D1300" t="s">
        <v>14968</v>
      </c>
      <c r="E1300" t="s">
        <v>4288</v>
      </c>
      <c r="P1300" t="s">
        <v>4290</v>
      </c>
      <c r="S1300" t="s">
        <v>4289</v>
      </c>
      <c r="T1300" t="s">
        <v>4291</v>
      </c>
      <c r="U1300" t="s">
        <v>14763</v>
      </c>
      <c r="V1300" t="s">
        <v>14764</v>
      </c>
    </row>
    <row r="1301" spans="1:22">
      <c r="A1301">
        <f>COUNTIF($B$2:B1301,buscaDEPOT!$L$4)</f>
        <v>2</v>
      </c>
      <c r="B1301" t="s">
        <v>3885</v>
      </c>
      <c r="C1301" t="s">
        <v>14503</v>
      </c>
      <c r="D1301" t="s">
        <v>14969</v>
      </c>
      <c r="E1301" t="s">
        <v>14970</v>
      </c>
      <c r="P1301" t="s">
        <v>14971</v>
      </c>
      <c r="S1301" t="s">
        <v>14970</v>
      </c>
      <c r="T1301" t="s">
        <v>14972</v>
      </c>
      <c r="U1301" t="s">
        <v>14705</v>
      </c>
      <c r="V1301" t="s">
        <v>14973</v>
      </c>
    </row>
    <row r="1302" spans="1:22">
      <c r="A1302">
        <f>COUNTIF($B$2:B1302,buscaDEPOT!$L$4)</f>
        <v>2</v>
      </c>
      <c r="B1302" t="s">
        <v>3885</v>
      </c>
      <c r="C1302" t="s">
        <v>14503</v>
      </c>
      <c r="D1302" t="s">
        <v>14974</v>
      </c>
      <c r="E1302" t="s">
        <v>14975</v>
      </c>
      <c r="P1302" t="s">
        <v>14976</v>
      </c>
      <c r="S1302" t="s">
        <v>14977</v>
      </c>
      <c r="T1302" t="s">
        <v>14978</v>
      </c>
      <c r="U1302" t="s">
        <v>14979</v>
      </c>
      <c r="V1302" t="s">
        <v>14980</v>
      </c>
    </row>
    <row r="1303" spans="1:22">
      <c r="A1303">
        <f>COUNTIF($B$2:B1303,buscaDEPOT!$L$4)</f>
        <v>2</v>
      </c>
      <c r="B1303" t="s">
        <v>3885</v>
      </c>
      <c r="C1303" t="s">
        <v>14503</v>
      </c>
      <c r="D1303" t="s">
        <v>14981</v>
      </c>
      <c r="E1303" t="s">
        <v>14754</v>
      </c>
      <c r="P1303" t="s">
        <v>14755</v>
      </c>
      <c r="Q1303" t="s">
        <v>14756</v>
      </c>
      <c r="S1303" t="s">
        <v>14754</v>
      </c>
      <c r="T1303" t="s">
        <v>14757</v>
      </c>
      <c r="U1303" t="s">
        <v>14982</v>
      </c>
      <c r="V1303" t="s">
        <v>14983</v>
      </c>
    </row>
    <row r="1304" spans="1:22">
      <c r="A1304">
        <f>COUNTIF($B$2:B1304,buscaDEPOT!$L$4)</f>
        <v>2</v>
      </c>
      <c r="B1304" t="s">
        <v>3885</v>
      </c>
      <c r="C1304" t="s">
        <v>14503</v>
      </c>
      <c r="D1304" t="s">
        <v>14984</v>
      </c>
      <c r="E1304" t="s">
        <v>14985</v>
      </c>
      <c r="P1304" t="s">
        <v>14986</v>
      </c>
      <c r="Q1304" t="s">
        <v>14987</v>
      </c>
      <c r="S1304" t="s">
        <v>14985</v>
      </c>
      <c r="T1304" t="s">
        <v>14988</v>
      </c>
      <c r="U1304" t="s">
        <v>14705</v>
      </c>
      <c r="V1304" t="s">
        <v>14973</v>
      </c>
    </row>
    <row r="1305" spans="1:22">
      <c r="A1305">
        <f>COUNTIF($B$2:B1305,buscaDEPOT!$L$4)</f>
        <v>2</v>
      </c>
      <c r="B1305" t="s">
        <v>3885</v>
      </c>
      <c r="C1305" t="s">
        <v>14503</v>
      </c>
      <c r="D1305" t="s">
        <v>14989</v>
      </c>
      <c r="E1305" t="s">
        <v>14990</v>
      </c>
      <c r="I1305" t="s">
        <v>10812</v>
      </c>
      <c r="P1305" t="s">
        <v>14991</v>
      </c>
      <c r="S1305" t="s">
        <v>14990</v>
      </c>
      <c r="T1305" t="s">
        <v>8125</v>
      </c>
      <c r="U1305" t="s">
        <v>14992</v>
      </c>
      <c r="V1305" t="s">
        <v>14993</v>
      </c>
    </row>
    <row r="1306" spans="1:22">
      <c r="A1306">
        <f>COUNTIF($B$2:B1306,buscaDEPOT!$L$4)</f>
        <v>2</v>
      </c>
      <c r="B1306" t="s">
        <v>3885</v>
      </c>
      <c r="C1306" t="s">
        <v>14503</v>
      </c>
      <c r="D1306" t="s">
        <v>14994</v>
      </c>
      <c r="E1306" t="s">
        <v>3995</v>
      </c>
      <c r="P1306" t="s">
        <v>14995</v>
      </c>
      <c r="S1306" t="s">
        <v>3995</v>
      </c>
      <c r="T1306" t="s">
        <v>3997</v>
      </c>
      <c r="U1306" t="s">
        <v>14858</v>
      </c>
      <c r="V1306" t="s">
        <v>14859</v>
      </c>
    </row>
    <row r="1307" spans="1:22">
      <c r="A1307">
        <f>COUNTIF($B$2:B1307,buscaDEPOT!$L$4)</f>
        <v>2</v>
      </c>
      <c r="B1307" t="s">
        <v>3885</v>
      </c>
      <c r="C1307" t="s">
        <v>14503</v>
      </c>
      <c r="D1307" t="s">
        <v>14996</v>
      </c>
      <c r="E1307" t="s">
        <v>4511</v>
      </c>
      <c r="P1307" t="s">
        <v>4512</v>
      </c>
      <c r="Q1307" t="s">
        <v>14793</v>
      </c>
      <c r="S1307" t="s">
        <v>4511</v>
      </c>
      <c r="T1307" t="s">
        <v>14737</v>
      </c>
      <c r="U1307" t="s">
        <v>14738</v>
      </c>
      <c r="V1307" t="s">
        <v>14739</v>
      </c>
    </row>
    <row r="1308" spans="1:22">
      <c r="A1308">
        <f>COUNTIF($B$2:B1308,buscaDEPOT!$L$4)</f>
        <v>2</v>
      </c>
      <c r="B1308" t="s">
        <v>3885</v>
      </c>
      <c r="C1308" t="s">
        <v>14503</v>
      </c>
      <c r="D1308" t="s">
        <v>4306</v>
      </c>
      <c r="E1308" t="s">
        <v>4307</v>
      </c>
      <c r="F1308" t="s">
        <v>10812</v>
      </c>
      <c r="G1308" t="s">
        <v>10812</v>
      </c>
      <c r="O1308" t="s">
        <v>10812</v>
      </c>
      <c r="P1308" t="s">
        <v>4183</v>
      </c>
      <c r="Q1308" t="s">
        <v>4308</v>
      </c>
      <c r="S1308" t="s">
        <v>4182</v>
      </c>
      <c r="T1308" t="s">
        <v>4309</v>
      </c>
      <c r="U1308" t="s">
        <v>14997</v>
      </c>
      <c r="V1308" t="s">
        <v>14998</v>
      </c>
    </row>
    <row r="1309" spans="1:22">
      <c r="A1309">
        <f>COUNTIF($B$2:B1309,buscaDEPOT!$L$4)</f>
        <v>2</v>
      </c>
      <c r="B1309" t="s">
        <v>3885</v>
      </c>
      <c r="C1309" t="s">
        <v>14503</v>
      </c>
      <c r="D1309" t="s">
        <v>4312</v>
      </c>
      <c r="E1309" t="s">
        <v>4313</v>
      </c>
      <c r="F1309" t="s">
        <v>10812</v>
      </c>
      <c r="G1309" t="s">
        <v>10812</v>
      </c>
      <c r="P1309" t="s">
        <v>4314</v>
      </c>
      <c r="S1309" t="s">
        <v>3889</v>
      </c>
      <c r="T1309" t="s">
        <v>4315</v>
      </c>
      <c r="U1309" t="s">
        <v>14699</v>
      </c>
      <c r="V1309" t="s">
        <v>14671</v>
      </c>
    </row>
    <row r="1310" spans="1:22">
      <c r="A1310">
        <f>COUNTIF($B$2:B1310,buscaDEPOT!$L$4)</f>
        <v>2</v>
      </c>
      <c r="B1310" t="s">
        <v>3885</v>
      </c>
      <c r="C1310" t="s">
        <v>14503</v>
      </c>
      <c r="D1310" t="s">
        <v>14999</v>
      </c>
      <c r="E1310" t="s">
        <v>4418</v>
      </c>
      <c r="P1310" t="s">
        <v>10620</v>
      </c>
      <c r="S1310" t="s">
        <v>15000</v>
      </c>
      <c r="T1310" t="s">
        <v>15001</v>
      </c>
      <c r="U1310" t="s">
        <v>15002</v>
      </c>
      <c r="V1310" t="s">
        <v>15003</v>
      </c>
    </row>
    <row r="1311" spans="1:22">
      <c r="A1311">
        <f>COUNTIF($B$2:B1311,buscaDEPOT!$L$4)</f>
        <v>2</v>
      </c>
      <c r="B1311" t="s">
        <v>3885</v>
      </c>
      <c r="C1311" t="s">
        <v>14503</v>
      </c>
      <c r="D1311" t="s">
        <v>4318</v>
      </c>
      <c r="E1311" t="s">
        <v>4319</v>
      </c>
      <c r="F1311" t="s">
        <v>10812</v>
      </c>
      <c r="G1311" t="s">
        <v>10812</v>
      </c>
      <c r="P1311" t="s">
        <v>4142</v>
      </c>
      <c r="Q1311" t="s">
        <v>4320</v>
      </c>
      <c r="S1311" t="s">
        <v>4141</v>
      </c>
      <c r="T1311" t="s">
        <v>4143</v>
      </c>
      <c r="U1311" t="s">
        <v>14649</v>
      </c>
      <c r="V1311" t="s">
        <v>14650</v>
      </c>
    </row>
    <row r="1312" spans="1:22">
      <c r="A1312">
        <f>COUNTIF($B$2:B1312,buscaDEPOT!$L$4)</f>
        <v>2</v>
      </c>
      <c r="B1312" t="s">
        <v>3885</v>
      </c>
      <c r="C1312" t="s">
        <v>14503</v>
      </c>
      <c r="D1312" t="s">
        <v>15004</v>
      </c>
      <c r="E1312" t="s">
        <v>15005</v>
      </c>
      <c r="O1312" t="s">
        <v>10812</v>
      </c>
      <c r="P1312" t="s">
        <v>15006</v>
      </c>
      <c r="Q1312" t="s">
        <v>15007</v>
      </c>
      <c r="S1312" t="s">
        <v>15008</v>
      </c>
      <c r="T1312" t="s">
        <v>15009</v>
      </c>
      <c r="U1312" t="s">
        <v>15010</v>
      </c>
      <c r="V1312" t="s">
        <v>15011</v>
      </c>
    </row>
    <row r="1313" spans="1:22">
      <c r="A1313">
        <f>COUNTIF($B$2:B1313,buscaDEPOT!$L$4)</f>
        <v>2</v>
      </c>
      <c r="B1313" t="s">
        <v>3885</v>
      </c>
      <c r="C1313" t="s">
        <v>14503</v>
      </c>
      <c r="D1313" t="s">
        <v>15012</v>
      </c>
      <c r="E1313" t="s">
        <v>15013</v>
      </c>
      <c r="P1313" t="s">
        <v>15014</v>
      </c>
      <c r="S1313" t="s">
        <v>4323</v>
      </c>
      <c r="T1313" t="s">
        <v>15015</v>
      </c>
      <c r="U1313" t="s">
        <v>14705</v>
      </c>
      <c r="V1313" t="s">
        <v>14706</v>
      </c>
    </row>
    <row r="1314" spans="1:22">
      <c r="A1314">
        <f>COUNTIF($B$2:B1314,buscaDEPOT!$L$4)</f>
        <v>2</v>
      </c>
      <c r="B1314" t="s">
        <v>3885</v>
      </c>
      <c r="C1314" t="s">
        <v>14503</v>
      </c>
      <c r="D1314" t="s">
        <v>15016</v>
      </c>
      <c r="E1314" t="s">
        <v>15017</v>
      </c>
      <c r="P1314" t="s">
        <v>3947</v>
      </c>
      <c r="S1314" t="s">
        <v>3946</v>
      </c>
      <c r="T1314" t="s">
        <v>3953</v>
      </c>
      <c r="U1314" t="s">
        <v>14691</v>
      </c>
      <c r="V1314" t="s">
        <v>14692</v>
      </c>
    </row>
    <row r="1315" spans="1:22">
      <c r="A1315">
        <f>COUNTIF($B$2:B1315,buscaDEPOT!$L$4)</f>
        <v>2</v>
      </c>
      <c r="B1315" t="s">
        <v>3885</v>
      </c>
      <c r="C1315" t="s">
        <v>14503</v>
      </c>
      <c r="D1315" t="s">
        <v>15018</v>
      </c>
      <c r="E1315" t="s">
        <v>15019</v>
      </c>
      <c r="P1315" t="s">
        <v>15020</v>
      </c>
      <c r="Q1315" t="s">
        <v>15021</v>
      </c>
      <c r="S1315" t="s">
        <v>15022</v>
      </c>
      <c r="T1315" t="s">
        <v>14918</v>
      </c>
      <c r="U1315" t="s">
        <v>10434</v>
      </c>
      <c r="V1315" t="s">
        <v>10434</v>
      </c>
    </row>
    <row r="1316" spans="1:22">
      <c r="A1316">
        <f>COUNTIF($B$2:B1316,buscaDEPOT!$L$4)</f>
        <v>2</v>
      </c>
      <c r="B1316" t="s">
        <v>3885</v>
      </c>
      <c r="C1316" t="s">
        <v>14503</v>
      </c>
      <c r="D1316" t="s">
        <v>4231</v>
      </c>
      <c r="E1316" t="s">
        <v>4323</v>
      </c>
      <c r="F1316" t="s">
        <v>10812</v>
      </c>
      <c r="G1316" t="s">
        <v>10812</v>
      </c>
      <c r="O1316" t="s">
        <v>10812</v>
      </c>
      <c r="P1316" t="s">
        <v>4325</v>
      </c>
      <c r="Q1316" t="s">
        <v>4326</v>
      </c>
      <c r="S1316" t="s">
        <v>4324</v>
      </c>
      <c r="T1316" t="s">
        <v>4327</v>
      </c>
      <c r="U1316" t="s">
        <v>15010</v>
      </c>
      <c r="V1316" t="s">
        <v>15011</v>
      </c>
    </row>
    <row r="1317" spans="1:22">
      <c r="A1317">
        <f>COUNTIF($B$2:B1317,buscaDEPOT!$L$4)</f>
        <v>2</v>
      </c>
      <c r="B1317" t="s">
        <v>3885</v>
      </c>
      <c r="C1317" t="s">
        <v>14503</v>
      </c>
      <c r="D1317" t="s">
        <v>15023</v>
      </c>
      <c r="E1317" t="s">
        <v>4796</v>
      </c>
      <c r="P1317" t="s">
        <v>4797</v>
      </c>
      <c r="S1317" t="s">
        <v>4796</v>
      </c>
      <c r="T1317" t="s">
        <v>4819</v>
      </c>
      <c r="U1317" t="s">
        <v>14559</v>
      </c>
      <c r="V1317" t="s">
        <v>14560</v>
      </c>
    </row>
    <row r="1318" spans="1:22">
      <c r="A1318">
        <f>COUNTIF($B$2:B1318,buscaDEPOT!$L$4)</f>
        <v>2</v>
      </c>
      <c r="B1318" t="s">
        <v>3885</v>
      </c>
      <c r="C1318" t="s">
        <v>14503</v>
      </c>
      <c r="D1318" t="s">
        <v>4330</v>
      </c>
      <c r="E1318" t="s">
        <v>4331</v>
      </c>
      <c r="F1318" t="s">
        <v>10812</v>
      </c>
      <c r="G1318" t="s">
        <v>10812</v>
      </c>
      <c r="P1318" t="s">
        <v>3939</v>
      </c>
      <c r="Q1318" t="s">
        <v>3940</v>
      </c>
      <c r="S1318" t="s">
        <v>3938</v>
      </c>
      <c r="T1318" t="s">
        <v>3942</v>
      </c>
      <c r="U1318" t="s">
        <v>15024</v>
      </c>
      <c r="V1318" t="s">
        <v>15025</v>
      </c>
    </row>
    <row r="1319" spans="1:22">
      <c r="A1319">
        <f>COUNTIF($B$2:B1319,buscaDEPOT!$L$4)</f>
        <v>2</v>
      </c>
      <c r="B1319" t="s">
        <v>3885</v>
      </c>
      <c r="C1319" t="s">
        <v>14503</v>
      </c>
      <c r="D1319" t="s">
        <v>15026</v>
      </c>
      <c r="E1319" t="s">
        <v>15027</v>
      </c>
      <c r="P1319" t="s">
        <v>15028</v>
      </c>
      <c r="S1319" t="s">
        <v>3938</v>
      </c>
      <c r="T1319" t="s">
        <v>3942</v>
      </c>
      <c r="U1319" t="s">
        <v>15029</v>
      </c>
      <c r="V1319" t="s">
        <v>15030</v>
      </c>
    </row>
    <row r="1320" spans="1:22">
      <c r="A1320">
        <f>COUNTIF($B$2:B1320,buscaDEPOT!$L$4)</f>
        <v>2</v>
      </c>
      <c r="B1320" t="s">
        <v>3885</v>
      </c>
      <c r="C1320" t="s">
        <v>14503</v>
      </c>
      <c r="D1320" t="s">
        <v>15031</v>
      </c>
      <c r="E1320" t="s">
        <v>4331</v>
      </c>
      <c r="P1320" t="s">
        <v>3939</v>
      </c>
      <c r="Q1320" t="s">
        <v>3941</v>
      </c>
      <c r="R1320" t="s">
        <v>15032</v>
      </c>
      <c r="S1320" t="s">
        <v>3938</v>
      </c>
      <c r="T1320" t="s">
        <v>3942</v>
      </c>
      <c r="U1320" t="s">
        <v>15033</v>
      </c>
      <c r="V1320" t="s">
        <v>14690</v>
      </c>
    </row>
    <row r="1321" spans="1:22">
      <c r="A1321">
        <f>COUNTIF($B$2:B1321,buscaDEPOT!$L$4)</f>
        <v>2</v>
      </c>
      <c r="B1321" t="s">
        <v>3885</v>
      </c>
      <c r="C1321" t="s">
        <v>14503</v>
      </c>
      <c r="D1321" t="s">
        <v>15034</v>
      </c>
      <c r="E1321" t="s">
        <v>4662</v>
      </c>
      <c r="P1321" t="s">
        <v>15035</v>
      </c>
      <c r="S1321" t="s">
        <v>4662</v>
      </c>
      <c r="T1321" t="s">
        <v>4664</v>
      </c>
      <c r="U1321" t="s">
        <v>14705</v>
      </c>
      <c r="V1321" t="s">
        <v>14706</v>
      </c>
    </row>
    <row r="1322" spans="1:22">
      <c r="A1322">
        <f>COUNTIF($B$2:B1322,buscaDEPOT!$L$4)</f>
        <v>2</v>
      </c>
      <c r="B1322" t="s">
        <v>3885</v>
      </c>
      <c r="C1322" t="s">
        <v>14503</v>
      </c>
      <c r="D1322" t="s">
        <v>15036</v>
      </c>
      <c r="E1322" t="s">
        <v>15037</v>
      </c>
      <c r="P1322" t="s">
        <v>15038</v>
      </c>
      <c r="Q1322" t="s">
        <v>15039</v>
      </c>
      <c r="S1322" t="s">
        <v>4755</v>
      </c>
      <c r="T1322" t="s">
        <v>15040</v>
      </c>
      <c r="U1322" t="s">
        <v>15041</v>
      </c>
      <c r="V1322" t="s">
        <v>8182</v>
      </c>
    </row>
    <row r="1323" spans="1:22">
      <c r="A1323">
        <f>COUNTIF($B$2:B1323,buscaDEPOT!$L$4)</f>
        <v>2</v>
      </c>
      <c r="B1323" t="s">
        <v>3885</v>
      </c>
      <c r="C1323" t="s">
        <v>14503</v>
      </c>
      <c r="D1323" t="s">
        <v>4334</v>
      </c>
      <c r="E1323" t="s">
        <v>4335</v>
      </c>
      <c r="F1323" t="s">
        <v>10812</v>
      </c>
      <c r="G1323" t="s">
        <v>10812</v>
      </c>
      <c r="P1323" t="s">
        <v>4337</v>
      </c>
      <c r="S1323" t="s">
        <v>4336</v>
      </c>
      <c r="T1323" t="s">
        <v>4338</v>
      </c>
      <c r="U1323" t="s">
        <v>14596</v>
      </c>
      <c r="V1323" t="s">
        <v>15042</v>
      </c>
    </row>
    <row r="1324" spans="1:22">
      <c r="A1324">
        <f>COUNTIF($B$2:B1324,buscaDEPOT!$L$4)</f>
        <v>2</v>
      </c>
      <c r="B1324" t="s">
        <v>3885</v>
      </c>
      <c r="C1324" t="s">
        <v>14503</v>
      </c>
      <c r="D1324" t="s">
        <v>15043</v>
      </c>
      <c r="E1324" t="s">
        <v>15044</v>
      </c>
      <c r="P1324" t="s">
        <v>15045</v>
      </c>
      <c r="Q1324" t="s">
        <v>15046</v>
      </c>
      <c r="S1324" t="s">
        <v>4343</v>
      </c>
      <c r="T1324" t="s">
        <v>14523</v>
      </c>
      <c r="U1324" t="s">
        <v>15047</v>
      </c>
      <c r="V1324" t="s">
        <v>8182</v>
      </c>
    </row>
    <row r="1325" spans="1:22">
      <c r="A1325">
        <f>COUNTIF($B$2:B1325,buscaDEPOT!$L$4)</f>
        <v>2</v>
      </c>
      <c r="B1325" t="s">
        <v>3885</v>
      </c>
      <c r="C1325" t="s">
        <v>14503</v>
      </c>
      <c r="D1325" t="s">
        <v>4341</v>
      </c>
      <c r="E1325" t="s">
        <v>4342</v>
      </c>
      <c r="F1325" t="s">
        <v>10812</v>
      </c>
      <c r="G1325" t="s">
        <v>10812</v>
      </c>
      <c r="K1325" t="s">
        <v>10812</v>
      </c>
      <c r="O1325" t="s">
        <v>10812</v>
      </c>
      <c r="P1325" t="s">
        <v>4344</v>
      </c>
      <c r="Q1325" t="s">
        <v>4345</v>
      </c>
      <c r="S1325" t="s">
        <v>4343</v>
      </c>
      <c r="T1325" t="s">
        <v>4346</v>
      </c>
      <c r="U1325" t="s">
        <v>14524</v>
      </c>
      <c r="V1325" t="s">
        <v>15048</v>
      </c>
    </row>
    <row r="1326" spans="1:22">
      <c r="A1326">
        <f>COUNTIF($B$2:B1326,buscaDEPOT!$L$4)</f>
        <v>2</v>
      </c>
      <c r="B1326" t="s">
        <v>3885</v>
      </c>
      <c r="C1326" t="s">
        <v>14503</v>
      </c>
      <c r="D1326" t="s">
        <v>15049</v>
      </c>
      <c r="E1326" t="s">
        <v>15050</v>
      </c>
      <c r="L1326" t="s">
        <v>10812</v>
      </c>
      <c r="M1326" t="s">
        <v>10812</v>
      </c>
      <c r="P1326" t="s">
        <v>15051</v>
      </c>
      <c r="S1326" t="s">
        <v>15052</v>
      </c>
      <c r="T1326" t="s">
        <v>15053</v>
      </c>
      <c r="U1326" t="s">
        <v>14966</v>
      </c>
      <c r="V1326" t="s">
        <v>15054</v>
      </c>
    </row>
    <row r="1327" spans="1:22">
      <c r="A1327">
        <f>COUNTIF($B$2:B1327,buscaDEPOT!$L$4)</f>
        <v>2</v>
      </c>
      <c r="B1327" t="s">
        <v>3885</v>
      </c>
      <c r="C1327" t="s">
        <v>14503</v>
      </c>
      <c r="D1327" t="s">
        <v>15055</v>
      </c>
      <c r="E1327" t="s">
        <v>15056</v>
      </c>
      <c r="P1327" t="s">
        <v>4067</v>
      </c>
      <c r="Q1327" t="s">
        <v>4068</v>
      </c>
      <c r="S1327" t="s">
        <v>4066</v>
      </c>
      <c r="T1327" t="s">
        <v>4069</v>
      </c>
      <c r="U1327" t="s">
        <v>14626</v>
      </c>
      <c r="V1327" t="s">
        <v>14627</v>
      </c>
    </row>
    <row r="1328" spans="1:22">
      <c r="A1328">
        <f>COUNTIF($B$2:B1328,buscaDEPOT!$L$4)</f>
        <v>2</v>
      </c>
      <c r="B1328" t="s">
        <v>3885</v>
      </c>
      <c r="C1328" t="s">
        <v>14503</v>
      </c>
      <c r="D1328" t="s">
        <v>15057</v>
      </c>
      <c r="E1328" t="s">
        <v>4691</v>
      </c>
      <c r="P1328" t="s">
        <v>4692</v>
      </c>
      <c r="Q1328" t="s">
        <v>15058</v>
      </c>
      <c r="S1328" t="s">
        <v>15059</v>
      </c>
      <c r="T1328" t="s">
        <v>4694</v>
      </c>
      <c r="U1328" t="s">
        <v>14519</v>
      </c>
      <c r="V1328" t="s">
        <v>14520</v>
      </c>
    </row>
    <row r="1329" spans="1:22">
      <c r="A1329">
        <f>COUNTIF($B$2:B1329,buscaDEPOT!$L$4)</f>
        <v>2</v>
      </c>
      <c r="B1329" t="s">
        <v>3885</v>
      </c>
      <c r="C1329" t="s">
        <v>14503</v>
      </c>
      <c r="D1329" t="s">
        <v>15060</v>
      </c>
      <c r="E1329" t="s">
        <v>15061</v>
      </c>
      <c r="P1329" t="s">
        <v>15062</v>
      </c>
      <c r="Q1329" t="s">
        <v>15063</v>
      </c>
      <c r="S1329" t="s">
        <v>4217</v>
      </c>
      <c r="T1329" t="s">
        <v>15064</v>
      </c>
      <c r="U1329" t="s">
        <v>15065</v>
      </c>
      <c r="V1329" t="s">
        <v>8182</v>
      </c>
    </row>
    <row r="1330" spans="1:22">
      <c r="A1330">
        <f>COUNTIF($B$2:B1330,buscaDEPOT!$L$4)</f>
        <v>2</v>
      </c>
      <c r="B1330" t="s">
        <v>3885</v>
      </c>
      <c r="C1330" t="s">
        <v>14503</v>
      </c>
      <c r="D1330" t="s">
        <v>4349</v>
      </c>
      <c r="E1330" t="s">
        <v>4350</v>
      </c>
      <c r="F1330" t="s">
        <v>10812</v>
      </c>
      <c r="G1330" t="s">
        <v>10812</v>
      </c>
      <c r="O1330" t="s">
        <v>10812</v>
      </c>
      <c r="P1330" t="s">
        <v>4351</v>
      </c>
      <c r="Q1330" t="s">
        <v>4218</v>
      </c>
      <c r="S1330" t="s">
        <v>4217</v>
      </c>
      <c r="T1330" t="s">
        <v>4221</v>
      </c>
      <c r="U1330" t="s">
        <v>15066</v>
      </c>
      <c r="V1330" t="s">
        <v>14511</v>
      </c>
    </row>
    <row r="1331" spans="1:22">
      <c r="A1331">
        <f>COUNTIF($B$2:B1331,buscaDEPOT!$L$4)</f>
        <v>2</v>
      </c>
      <c r="B1331" t="s">
        <v>3885</v>
      </c>
      <c r="C1331" t="s">
        <v>14503</v>
      </c>
      <c r="D1331" t="s">
        <v>15067</v>
      </c>
      <c r="E1331" t="s">
        <v>3979</v>
      </c>
      <c r="P1331" t="s">
        <v>15068</v>
      </c>
      <c r="S1331" t="s">
        <v>3980</v>
      </c>
      <c r="T1331" t="s">
        <v>4234</v>
      </c>
      <c r="U1331" t="s">
        <v>14702</v>
      </c>
      <c r="V1331" t="s">
        <v>14703</v>
      </c>
    </row>
    <row r="1332" spans="1:22">
      <c r="A1332">
        <f>COUNTIF($B$2:B1332,buscaDEPOT!$L$4)</f>
        <v>2</v>
      </c>
      <c r="B1332" t="s">
        <v>3885</v>
      </c>
      <c r="C1332" t="s">
        <v>14503</v>
      </c>
      <c r="D1332" t="s">
        <v>4355</v>
      </c>
      <c r="E1332" t="s">
        <v>4356</v>
      </c>
      <c r="F1332" t="s">
        <v>10812</v>
      </c>
      <c r="G1332" t="s">
        <v>10812</v>
      </c>
      <c r="P1332" t="s">
        <v>4357</v>
      </c>
      <c r="S1332" t="s">
        <v>4016</v>
      </c>
      <c r="T1332" t="s">
        <v>4358</v>
      </c>
      <c r="U1332" t="s">
        <v>15069</v>
      </c>
      <c r="V1332" t="s">
        <v>15070</v>
      </c>
    </row>
    <row r="1333" spans="1:22">
      <c r="A1333">
        <f>COUNTIF($B$2:B1333,buscaDEPOT!$L$4)</f>
        <v>2</v>
      </c>
      <c r="B1333" t="s">
        <v>3885</v>
      </c>
      <c r="C1333" t="s">
        <v>14503</v>
      </c>
      <c r="D1333" t="s">
        <v>4376</v>
      </c>
      <c r="E1333" t="s">
        <v>4377</v>
      </c>
      <c r="F1333" t="s">
        <v>10812</v>
      </c>
      <c r="G1333" t="s">
        <v>10812</v>
      </c>
      <c r="P1333" t="s">
        <v>4379</v>
      </c>
      <c r="Q1333" t="s">
        <v>4380</v>
      </c>
      <c r="S1333" t="s">
        <v>4378</v>
      </c>
      <c r="T1333" t="s">
        <v>3261</v>
      </c>
      <c r="U1333" t="s">
        <v>14580</v>
      </c>
      <c r="V1333" t="s">
        <v>14948</v>
      </c>
    </row>
    <row r="1334" spans="1:22">
      <c r="A1334">
        <f>COUNTIF($B$2:B1334,buscaDEPOT!$L$4)</f>
        <v>2</v>
      </c>
      <c r="B1334" t="s">
        <v>3885</v>
      </c>
      <c r="C1334" t="s">
        <v>14503</v>
      </c>
      <c r="D1334" t="s">
        <v>15071</v>
      </c>
      <c r="E1334" t="s">
        <v>4524</v>
      </c>
      <c r="P1334" t="s">
        <v>14796</v>
      </c>
      <c r="Q1334" t="s">
        <v>15072</v>
      </c>
      <c r="R1334" t="s">
        <v>14746</v>
      </c>
      <c r="S1334" t="s">
        <v>4524</v>
      </c>
      <c r="T1334" t="s">
        <v>4526</v>
      </c>
      <c r="U1334" t="s">
        <v>14797</v>
      </c>
      <c r="V1334" t="s">
        <v>14797</v>
      </c>
    </row>
    <row r="1335" spans="1:22">
      <c r="A1335">
        <f>COUNTIF($B$2:B1335,buscaDEPOT!$L$4)</f>
        <v>2</v>
      </c>
      <c r="B1335" t="s">
        <v>3885</v>
      </c>
      <c r="C1335" t="s">
        <v>14503</v>
      </c>
      <c r="D1335" t="s">
        <v>15073</v>
      </c>
      <c r="E1335" t="s">
        <v>15074</v>
      </c>
      <c r="P1335" t="s">
        <v>10434</v>
      </c>
      <c r="S1335" t="s">
        <v>4065</v>
      </c>
      <c r="U1335" t="s">
        <v>10434</v>
      </c>
      <c r="V1335" t="s">
        <v>10434</v>
      </c>
    </row>
    <row r="1336" spans="1:22">
      <c r="A1336">
        <f>COUNTIF($B$2:B1336,buscaDEPOT!$L$4)</f>
        <v>2</v>
      </c>
      <c r="B1336" t="s">
        <v>3885</v>
      </c>
      <c r="C1336" t="s">
        <v>14503</v>
      </c>
      <c r="D1336" t="s">
        <v>4465</v>
      </c>
      <c r="E1336" t="s">
        <v>4466</v>
      </c>
      <c r="F1336" t="s">
        <v>10812</v>
      </c>
      <c r="G1336" t="s">
        <v>10812</v>
      </c>
      <c r="O1336" t="s">
        <v>10812</v>
      </c>
      <c r="P1336" t="s">
        <v>4068</v>
      </c>
      <c r="Q1336" t="s">
        <v>4067</v>
      </c>
      <c r="S1336" t="s">
        <v>4066</v>
      </c>
      <c r="T1336" t="s">
        <v>4069</v>
      </c>
      <c r="U1336" t="s">
        <v>15075</v>
      </c>
      <c r="V1336" t="s">
        <v>15076</v>
      </c>
    </row>
    <row r="1337" spans="1:22">
      <c r="A1337">
        <f>COUNTIF($B$2:B1337,buscaDEPOT!$L$4)</f>
        <v>2</v>
      </c>
      <c r="B1337" t="s">
        <v>3885</v>
      </c>
      <c r="C1337" t="s">
        <v>14503</v>
      </c>
      <c r="D1337" t="s">
        <v>15077</v>
      </c>
      <c r="E1337" t="s">
        <v>4174</v>
      </c>
      <c r="P1337" t="s">
        <v>15078</v>
      </c>
      <c r="S1337" t="s">
        <v>4175</v>
      </c>
      <c r="T1337" t="s">
        <v>14661</v>
      </c>
      <c r="U1337" t="s">
        <v>14662</v>
      </c>
      <c r="V1337" t="s">
        <v>14663</v>
      </c>
    </row>
    <row r="1338" spans="1:22">
      <c r="A1338">
        <f>COUNTIF($B$2:B1338,buscaDEPOT!$L$4)</f>
        <v>2</v>
      </c>
      <c r="B1338" t="s">
        <v>3885</v>
      </c>
      <c r="C1338" t="s">
        <v>14503</v>
      </c>
      <c r="D1338" t="s">
        <v>15079</v>
      </c>
      <c r="E1338" t="s">
        <v>4147</v>
      </c>
      <c r="P1338" t="s">
        <v>4149</v>
      </c>
      <c r="Q1338" t="s">
        <v>4150</v>
      </c>
      <c r="S1338" t="s">
        <v>4148</v>
      </c>
      <c r="T1338" t="s">
        <v>14651</v>
      </c>
      <c r="U1338" t="s">
        <v>14652</v>
      </c>
      <c r="V1338" t="s">
        <v>14653</v>
      </c>
    </row>
    <row r="1339" spans="1:22">
      <c r="A1339">
        <f>COUNTIF($B$2:B1339,buscaDEPOT!$L$4)</f>
        <v>2</v>
      </c>
      <c r="B1339" t="s">
        <v>3885</v>
      </c>
      <c r="C1339" t="s">
        <v>14503</v>
      </c>
      <c r="D1339" t="s">
        <v>15080</v>
      </c>
      <c r="E1339" t="s">
        <v>15081</v>
      </c>
      <c r="P1339" t="s">
        <v>15082</v>
      </c>
      <c r="S1339" t="s">
        <v>15081</v>
      </c>
      <c r="T1339" t="s">
        <v>15083</v>
      </c>
      <c r="U1339" t="s">
        <v>14705</v>
      </c>
      <c r="V1339" t="s">
        <v>14706</v>
      </c>
    </row>
    <row r="1340" spans="1:22">
      <c r="A1340">
        <f>COUNTIF($B$2:B1340,buscaDEPOT!$L$4)</f>
        <v>2</v>
      </c>
      <c r="B1340" t="s">
        <v>3885</v>
      </c>
      <c r="C1340" t="s">
        <v>14503</v>
      </c>
      <c r="D1340" t="s">
        <v>4208</v>
      </c>
      <c r="E1340" t="s">
        <v>4209</v>
      </c>
      <c r="F1340" t="s">
        <v>10812</v>
      </c>
      <c r="G1340" t="s">
        <v>10812</v>
      </c>
      <c r="P1340" t="s">
        <v>15084</v>
      </c>
      <c r="Q1340" t="s">
        <v>15085</v>
      </c>
      <c r="S1340" t="s">
        <v>4079</v>
      </c>
      <c r="T1340" t="s">
        <v>4212</v>
      </c>
      <c r="U1340" t="s">
        <v>14629</v>
      </c>
      <c r="V1340" t="s">
        <v>14630</v>
      </c>
    </row>
    <row r="1341" spans="1:22">
      <c r="A1341">
        <f>COUNTIF($B$2:B1341,buscaDEPOT!$L$4)</f>
        <v>2</v>
      </c>
      <c r="B1341" t="s">
        <v>3885</v>
      </c>
      <c r="C1341" t="s">
        <v>14503</v>
      </c>
      <c r="D1341" t="s">
        <v>15086</v>
      </c>
      <c r="E1341" t="s">
        <v>15087</v>
      </c>
      <c r="I1341" t="s">
        <v>10812</v>
      </c>
      <c r="P1341" t="s">
        <v>15088</v>
      </c>
      <c r="Q1341" t="s">
        <v>15089</v>
      </c>
      <c r="S1341" t="s">
        <v>15090</v>
      </c>
      <c r="T1341" t="s">
        <v>15091</v>
      </c>
      <c r="U1341" t="s">
        <v>15092</v>
      </c>
      <c r="V1341" t="s">
        <v>15093</v>
      </c>
    </row>
    <row r="1342" spans="1:22">
      <c r="A1342">
        <f>COUNTIF($B$2:B1342,buscaDEPOT!$L$4)</f>
        <v>2</v>
      </c>
      <c r="B1342" t="s">
        <v>3885</v>
      </c>
      <c r="C1342" t="s">
        <v>14503</v>
      </c>
      <c r="D1342" t="s">
        <v>15094</v>
      </c>
      <c r="E1342" t="s">
        <v>15095</v>
      </c>
      <c r="P1342" t="s">
        <v>15096</v>
      </c>
      <c r="Q1342" t="s">
        <v>15095</v>
      </c>
      <c r="S1342" t="s">
        <v>14883</v>
      </c>
      <c r="T1342" t="s">
        <v>14884</v>
      </c>
      <c r="U1342" t="s">
        <v>14858</v>
      </c>
      <c r="V1342" t="s">
        <v>14859</v>
      </c>
    </row>
    <row r="1343" spans="1:22">
      <c r="A1343">
        <f>COUNTIF($B$2:B1343,buscaDEPOT!$L$4)</f>
        <v>2</v>
      </c>
      <c r="B1343" t="s">
        <v>3885</v>
      </c>
      <c r="C1343" t="s">
        <v>14503</v>
      </c>
      <c r="D1343" t="s">
        <v>15097</v>
      </c>
      <c r="E1343" t="s">
        <v>4550</v>
      </c>
      <c r="P1343" t="s">
        <v>15098</v>
      </c>
      <c r="Q1343" t="s">
        <v>15099</v>
      </c>
      <c r="S1343" t="s">
        <v>15100</v>
      </c>
      <c r="T1343" t="s">
        <v>4554</v>
      </c>
      <c r="U1343" t="s">
        <v>15101</v>
      </c>
      <c r="V1343" t="s">
        <v>13212</v>
      </c>
    </row>
    <row r="1344" spans="1:22">
      <c r="A1344">
        <f>COUNTIF($B$2:B1344,buscaDEPOT!$L$4)</f>
        <v>2</v>
      </c>
      <c r="B1344" t="s">
        <v>3885</v>
      </c>
      <c r="C1344" t="s">
        <v>14503</v>
      </c>
      <c r="D1344" t="s">
        <v>15102</v>
      </c>
      <c r="E1344" t="s">
        <v>15103</v>
      </c>
      <c r="P1344" t="s">
        <v>15104</v>
      </c>
      <c r="S1344" t="s">
        <v>4683</v>
      </c>
      <c r="T1344" t="s">
        <v>4684</v>
      </c>
      <c r="U1344" t="s">
        <v>15105</v>
      </c>
      <c r="V1344" t="s">
        <v>8182</v>
      </c>
    </row>
    <row r="1345" spans="1:22">
      <c r="A1345">
        <f>COUNTIF($B$2:B1345,buscaDEPOT!$L$4)</f>
        <v>2</v>
      </c>
      <c r="B1345" t="s">
        <v>3885</v>
      </c>
      <c r="C1345" t="s">
        <v>14503</v>
      </c>
      <c r="D1345" t="s">
        <v>15106</v>
      </c>
      <c r="E1345" t="s">
        <v>4683</v>
      </c>
      <c r="P1345" t="s">
        <v>15107</v>
      </c>
      <c r="S1345" t="s">
        <v>4683</v>
      </c>
      <c r="T1345" t="s">
        <v>4684</v>
      </c>
      <c r="U1345" t="s">
        <v>14705</v>
      </c>
      <c r="V1345" t="s">
        <v>14706</v>
      </c>
    </row>
    <row r="1346" spans="1:22">
      <c r="A1346">
        <f>COUNTIF($B$2:B1346,buscaDEPOT!$L$4)</f>
        <v>2</v>
      </c>
      <c r="B1346" t="s">
        <v>3885</v>
      </c>
      <c r="C1346" t="s">
        <v>14503</v>
      </c>
      <c r="D1346" t="s">
        <v>15108</v>
      </c>
      <c r="E1346" t="s">
        <v>4007</v>
      </c>
      <c r="P1346" t="s">
        <v>15109</v>
      </c>
      <c r="Q1346" t="s">
        <v>14715</v>
      </c>
      <c r="R1346" t="s">
        <v>15110</v>
      </c>
      <c r="S1346" t="s">
        <v>4007</v>
      </c>
      <c r="T1346" t="s">
        <v>4011</v>
      </c>
      <c r="U1346" t="s">
        <v>14717</v>
      </c>
      <c r="V1346" t="s">
        <v>4051</v>
      </c>
    </row>
    <row r="1347" spans="1:22">
      <c r="A1347">
        <f>COUNTIF($B$2:B1347,buscaDEPOT!$L$4)</f>
        <v>2</v>
      </c>
      <c r="B1347" t="s">
        <v>3885</v>
      </c>
      <c r="C1347" t="s">
        <v>14503</v>
      </c>
      <c r="D1347" t="s">
        <v>15111</v>
      </c>
      <c r="E1347" t="s">
        <v>15112</v>
      </c>
      <c r="N1347" t="s">
        <v>10812</v>
      </c>
      <c r="P1347" t="s">
        <v>4551</v>
      </c>
      <c r="S1347" t="s">
        <v>4550</v>
      </c>
      <c r="T1347" t="s">
        <v>4554</v>
      </c>
      <c r="U1347" t="s">
        <v>15113</v>
      </c>
      <c r="V1347" t="s">
        <v>15113</v>
      </c>
    </row>
    <row r="1348" spans="1:22">
      <c r="A1348">
        <f>COUNTIF($B$2:B1348,buscaDEPOT!$L$4)</f>
        <v>2</v>
      </c>
      <c r="B1348" t="s">
        <v>3885</v>
      </c>
      <c r="C1348" t="s">
        <v>14503</v>
      </c>
      <c r="D1348" t="s">
        <v>15114</v>
      </c>
      <c r="E1348" t="s">
        <v>3923</v>
      </c>
      <c r="P1348" t="s">
        <v>15115</v>
      </c>
      <c r="Q1348" t="s">
        <v>15116</v>
      </c>
      <c r="S1348" t="s">
        <v>3924</v>
      </c>
      <c r="T1348" t="s">
        <v>3926</v>
      </c>
      <c r="U1348" t="s">
        <v>10434</v>
      </c>
      <c r="V1348" t="s">
        <v>10434</v>
      </c>
    </row>
    <row r="1349" spans="1:22">
      <c r="A1349">
        <f>COUNTIF($B$2:B1349,buscaDEPOT!$L$4)</f>
        <v>2</v>
      </c>
      <c r="B1349" t="s">
        <v>3885</v>
      </c>
      <c r="C1349" t="s">
        <v>14503</v>
      </c>
      <c r="D1349" t="s">
        <v>15117</v>
      </c>
      <c r="E1349" t="s">
        <v>15118</v>
      </c>
      <c r="P1349" t="s">
        <v>15119</v>
      </c>
      <c r="S1349" t="s">
        <v>15120</v>
      </c>
      <c r="T1349" t="s">
        <v>15121</v>
      </c>
      <c r="U1349" t="s">
        <v>15122</v>
      </c>
      <c r="V1349" t="s">
        <v>8182</v>
      </c>
    </row>
    <row r="1350" spans="1:22">
      <c r="A1350">
        <f>COUNTIF($B$2:B1350,buscaDEPOT!$L$4)</f>
        <v>2</v>
      </c>
      <c r="B1350" t="s">
        <v>3885</v>
      </c>
      <c r="C1350" t="s">
        <v>14503</v>
      </c>
      <c r="D1350" t="s">
        <v>15123</v>
      </c>
      <c r="E1350" t="s">
        <v>3902</v>
      </c>
      <c r="P1350" t="s">
        <v>3903</v>
      </c>
      <c r="Q1350" t="s">
        <v>3904</v>
      </c>
      <c r="S1350" t="s">
        <v>3902</v>
      </c>
      <c r="T1350" t="s">
        <v>3905</v>
      </c>
      <c r="U1350" t="s">
        <v>14677</v>
      </c>
      <c r="V1350" t="s">
        <v>14678</v>
      </c>
    </row>
    <row r="1351" spans="1:22">
      <c r="A1351">
        <f>COUNTIF($B$2:B1351,buscaDEPOT!$L$4)</f>
        <v>2</v>
      </c>
      <c r="B1351" t="s">
        <v>3885</v>
      </c>
      <c r="C1351" t="s">
        <v>14503</v>
      </c>
      <c r="D1351" t="s">
        <v>15124</v>
      </c>
      <c r="E1351" t="s">
        <v>4022</v>
      </c>
      <c r="P1351" t="s">
        <v>4023</v>
      </c>
      <c r="Q1351" t="s">
        <v>4024</v>
      </c>
      <c r="S1351" t="s">
        <v>4022</v>
      </c>
      <c r="T1351" t="s">
        <v>4025</v>
      </c>
      <c r="U1351" t="s">
        <v>14721</v>
      </c>
      <c r="V1351" t="s">
        <v>15125</v>
      </c>
    </row>
    <row r="1352" spans="1:22">
      <c r="A1352">
        <f>COUNTIF($B$2:B1352,buscaDEPOT!$L$4)</f>
        <v>2</v>
      </c>
      <c r="B1352" t="s">
        <v>3885</v>
      </c>
      <c r="C1352" t="s">
        <v>14503</v>
      </c>
      <c r="D1352" t="s">
        <v>4383</v>
      </c>
      <c r="E1352" t="s">
        <v>4384</v>
      </c>
      <c r="F1352" t="s">
        <v>10812</v>
      </c>
      <c r="G1352" t="s">
        <v>10812</v>
      </c>
      <c r="P1352" t="s">
        <v>15126</v>
      </c>
      <c r="S1352" t="s">
        <v>4384</v>
      </c>
      <c r="T1352" t="s">
        <v>4387</v>
      </c>
      <c r="U1352" t="s">
        <v>15127</v>
      </c>
      <c r="V1352" t="s">
        <v>14846</v>
      </c>
    </row>
    <row r="1353" spans="1:22">
      <c r="A1353">
        <f>COUNTIF($B$2:B1353,buscaDEPOT!$L$4)</f>
        <v>2</v>
      </c>
      <c r="B1353" t="s">
        <v>3885</v>
      </c>
      <c r="C1353" t="s">
        <v>14503</v>
      </c>
      <c r="D1353" t="s">
        <v>15128</v>
      </c>
      <c r="E1353" t="s">
        <v>4128</v>
      </c>
      <c r="P1353" t="s">
        <v>4119</v>
      </c>
      <c r="Q1353" t="s">
        <v>15129</v>
      </c>
      <c r="S1353" t="s">
        <v>4118</v>
      </c>
      <c r="T1353" t="s">
        <v>4120</v>
      </c>
      <c r="U1353" t="s">
        <v>14672</v>
      </c>
      <c r="V1353" t="s">
        <v>14673</v>
      </c>
    </row>
    <row r="1354" spans="1:22">
      <c r="A1354">
        <f>COUNTIF($B$2:B1354,buscaDEPOT!$L$4)</f>
        <v>2</v>
      </c>
      <c r="B1354" t="s">
        <v>3885</v>
      </c>
      <c r="C1354" t="s">
        <v>14503</v>
      </c>
      <c r="D1354" t="s">
        <v>15130</v>
      </c>
      <c r="E1354" t="s">
        <v>15131</v>
      </c>
      <c r="N1354" t="s">
        <v>10812</v>
      </c>
      <c r="P1354" t="s">
        <v>15132</v>
      </c>
      <c r="S1354" t="s">
        <v>15132</v>
      </c>
      <c r="T1354" t="s">
        <v>15133</v>
      </c>
      <c r="U1354" t="s">
        <v>11061</v>
      </c>
      <c r="V1354" t="s">
        <v>11061</v>
      </c>
    </row>
    <row r="1355" spans="1:22">
      <c r="A1355">
        <f>COUNTIF($B$2:B1355,buscaDEPOT!$L$4)</f>
        <v>2</v>
      </c>
      <c r="B1355" t="s">
        <v>3885</v>
      </c>
      <c r="C1355" t="s">
        <v>14503</v>
      </c>
      <c r="D1355" t="s">
        <v>15134</v>
      </c>
      <c r="E1355" t="s">
        <v>15135</v>
      </c>
      <c r="N1355" t="s">
        <v>10812</v>
      </c>
      <c r="P1355" t="s">
        <v>15136</v>
      </c>
      <c r="S1355" t="s">
        <v>15137</v>
      </c>
      <c r="T1355" t="s">
        <v>15138</v>
      </c>
      <c r="U1355" t="s">
        <v>11061</v>
      </c>
      <c r="V1355" t="s">
        <v>11061</v>
      </c>
    </row>
    <row r="1356" spans="1:22">
      <c r="A1356">
        <f>COUNTIF($B$2:B1356,buscaDEPOT!$L$4)</f>
        <v>2</v>
      </c>
      <c r="B1356" t="s">
        <v>3885</v>
      </c>
      <c r="C1356" t="s">
        <v>14503</v>
      </c>
      <c r="D1356" t="s">
        <v>15139</v>
      </c>
      <c r="E1356" t="s">
        <v>15140</v>
      </c>
      <c r="N1356" t="s">
        <v>10812</v>
      </c>
      <c r="P1356" t="s">
        <v>15141</v>
      </c>
      <c r="S1356" t="s">
        <v>15142</v>
      </c>
      <c r="U1356" t="s">
        <v>11061</v>
      </c>
      <c r="V1356" t="s">
        <v>11061</v>
      </c>
    </row>
    <row r="1357" spans="1:22">
      <c r="A1357">
        <f>COUNTIF($B$2:B1357,buscaDEPOT!$L$4)</f>
        <v>2</v>
      </c>
      <c r="B1357" t="s">
        <v>3885</v>
      </c>
      <c r="C1357" t="s">
        <v>14503</v>
      </c>
      <c r="D1357" t="s">
        <v>15143</v>
      </c>
      <c r="E1357" t="s">
        <v>15144</v>
      </c>
      <c r="N1357" t="s">
        <v>10812</v>
      </c>
      <c r="P1357" t="s">
        <v>15145</v>
      </c>
      <c r="S1357" t="s">
        <v>15146</v>
      </c>
      <c r="T1357" t="s">
        <v>7193</v>
      </c>
      <c r="U1357" t="s">
        <v>11061</v>
      </c>
      <c r="V1357" t="s">
        <v>11061</v>
      </c>
    </row>
    <row r="1358" spans="1:22">
      <c r="A1358">
        <f>COUNTIF($B$2:B1358,buscaDEPOT!$L$4)</f>
        <v>2</v>
      </c>
      <c r="B1358" t="s">
        <v>3885</v>
      </c>
      <c r="C1358" t="s">
        <v>14503</v>
      </c>
      <c r="D1358" t="s">
        <v>15147</v>
      </c>
      <c r="E1358" t="s">
        <v>15148</v>
      </c>
      <c r="N1358" t="s">
        <v>10812</v>
      </c>
      <c r="P1358" t="s">
        <v>15149</v>
      </c>
      <c r="S1358" t="s">
        <v>15150</v>
      </c>
      <c r="T1358" t="s">
        <v>15151</v>
      </c>
      <c r="U1358" t="s">
        <v>11061</v>
      </c>
      <c r="V1358" t="s">
        <v>11061</v>
      </c>
    </row>
    <row r="1359" spans="1:22">
      <c r="A1359">
        <f>COUNTIF($B$2:B1359,buscaDEPOT!$L$4)</f>
        <v>2</v>
      </c>
      <c r="B1359" t="s">
        <v>3885</v>
      </c>
      <c r="C1359" t="s">
        <v>14503</v>
      </c>
      <c r="D1359" t="s">
        <v>15152</v>
      </c>
      <c r="E1359" t="s">
        <v>15153</v>
      </c>
      <c r="N1359" t="s">
        <v>10812</v>
      </c>
      <c r="P1359" t="s">
        <v>15154</v>
      </c>
      <c r="Q1359" t="s">
        <v>15155</v>
      </c>
      <c r="S1359" t="s">
        <v>15150</v>
      </c>
      <c r="T1359" t="s">
        <v>15156</v>
      </c>
      <c r="U1359" t="s">
        <v>11061</v>
      </c>
      <c r="V1359" t="s">
        <v>11061</v>
      </c>
    </row>
    <row r="1360" spans="1:22">
      <c r="A1360">
        <f>COUNTIF($B$2:B1360,buscaDEPOT!$L$4)</f>
        <v>2</v>
      </c>
      <c r="B1360" t="s">
        <v>3885</v>
      </c>
      <c r="C1360" t="s">
        <v>14503</v>
      </c>
      <c r="D1360" t="s">
        <v>15157</v>
      </c>
      <c r="E1360" t="s">
        <v>4583</v>
      </c>
      <c r="P1360" t="s">
        <v>4584</v>
      </c>
      <c r="S1360" t="s">
        <v>4583</v>
      </c>
      <c r="T1360" t="s">
        <v>14534</v>
      </c>
      <c r="U1360" t="s">
        <v>14535</v>
      </c>
      <c r="V1360" t="s">
        <v>15158</v>
      </c>
    </row>
    <row r="1361" spans="1:22">
      <c r="A1361">
        <f>COUNTIF($B$2:B1361,buscaDEPOT!$L$4)</f>
        <v>2</v>
      </c>
      <c r="B1361" t="s">
        <v>3885</v>
      </c>
      <c r="C1361" t="s">
        <v>14503</v>
      </c>
      <c r="D1361" t="s">
        <v>15159</v>
      </c>
      <c r="E1361" t="s">
        <v>4627</v>
      </c>
      <c r="P1361" t="s">
        <v>4628</v>
      </c>
      <c r="S1361" t="s">
        <v>15160</v>
      </c>
      <c r="T1361" t="s">
        <v>4630</v>
      </c>
      <c r="U1361" t="s">
        <v>14521</v>
      </c>
      <c r="V1361" t="s">
        <v>14522</v>
      </c>
    </row>
    <row r="1362" spans="1:22">
      <c r="A1362">
        <f>COUNTIF($B$2:B1362,buscaDEPOT!$L$4)</f>
        <v>2</v>
      </c>
      <c r="B1362" t="s">
        <v>3885</v>
      </c>
      <c r="C1362" t="s">
        <v>14503</v>
      </c>
      <c r="D1362" t="s">
        <v>15161</v>
      </c>
      <c r="E1362" t="s">
        <v>15162</v>
      </c>
      <c r="P1362" t="s">
        <v>15163</v>
      </c>
      <c r="S1362" t="s">
        <v>15162</v>
      </c>
      <c r="T1362" t="s">
        <v>15164</v>
      </c>
      <c r="U1362" t="s">
        <v>14705</v>
      </c>
      <c r="V1362" t="s">
        <v>14706</v>
      </c>
    </row>
    <row r="1363" spans="1:22">
      <c r="A1363">
        <f>COUNTIF($B$2:B1363,buscaDEPOT!$L$4)</f>
        <v>2</v>
      </c>
      <c r="B1363" t="s">
        <v>3885</v>
      </c>
      <c r="C1363" t="s">
        <v>14503</v>
      </c>
      <c r="D1363" t="s">
        <v>15165</v>
      </c>
      <c r="E1363" t="s">
        <v>15166</v>
      </c>
      <c r="N1363" t="s">
        <v>10812</v>
      </c>
      <c r="P1363" t="s">
        <v>15167</v>
      </c>
      <c r="S1363" t="s">
        <v>15168</v>
      </c>
      <c r="T1363" t="s">
        <v>15169</v>
      </c>
      <c r="U1363" t="s">
        <v>11061</v>
      </c>
      <c r="V1363" t="s">
        <v>11061</v>
      </c>
    </row>
    <row r="1364" spans="1:22">
      <c r="A1364">
        <f>COUNTIF($B$2:B1364,buscaDEPOT!$L$4)</f>
        <v>2</v>
      </c>
      <c r="B1364" t="s">
        <v>3885</v>
      </c>
      <c r="C1364" t="s">
        <v>14503</v>
      </c>
      <c r="D1364" t="s">
        <v>15170</v>
      </c>
      <c r="E1364" t="s">
        <v>15171</v>
      </c>
      <c r="N1364" t="s">
        <v>10812</v>
      </c>
      <c r="P1364" t="s">
        <v>15172</v>
      </c>
      <c r="Q1364" t="s">
        <v>15173</v>
      </c>
      <c r="S1364" t="s">
        <v>4683</v>
      </c>
      <c r="T1364" t="s">
        <v>4684</v>
      </c>
      <c r="U1364" t="s">
        <v>11061</v>
      </c>
      <c r="V1364" t="s">
        <v>11061</v>
      </c>
    </row>
    <row r="1365" spans="1:22">
      <c r="A1365">
        <f>COUNTIF($B$2:B1365,buscaDEPOT!$L$4)</f>
        <v>2</v>
      </c>
      <c r="B1365" t="s">
        <v>3885</v>
      </c>
      <c r="C1365" t="s">
        <v>14503</v>
      </c>
      <c r="D1365" t="s">
        <v>15174</v>
      </c>
      <c r="E1365" t="s">
        <v>15175</v>
      </c>
      <c r="N1365" t="s">
        <v>10812</v>
      </c>
      <c r="P1365" t="s">
        <v>15176</v>
      </c>
      <c r="Q1365" t="s">
        <v>15177</v>
      </c>
      <c r="S1365" t="s">
        <v>15178</v>
      </c>
      <c r="T1365" t="s">
        <v>15151</v>
      </c>
      <c r="U1365" t="s">
        <v>11061</v>
      </c>
      <c r="V1365" t="s">
        <v>11061</v>
      </c>
    </row>
    <row r="1366" spans="1:22">
      <c r="A1366">
        <f>COUNTIF($B$2:B1366,buscaDEPOT!$L$4)</f>
        <v>2</v>
      </c>
      <c r="B1366" t="s">
        <v>3885</v>
      </c>
      <c r="C1366" t="s">
        <v>14503</v>
      </c>
      <c r="D1366" t="s">
        <v>15179</v>
      </c>
      <c r="E1366" t="s">
        <v>15180</v>
      </c>
      <c r="N1366" t="s">
        <v>10812</v>
      </c>
      <c r="P1366" t="s">
        <v>15180</v>
      </c>
      <c r="S1366" t="s">
        <v>15181</v>
      </c>
      <c r="T1366" t="s">
        <v>7193</v>
      </c>
      <c r="U1366" t="s">
        <v>11061</v>
      </c>
      <c r="V1366" t="s">
        <v>11061</v>
      </c>
    </row>
    <row r="1367" spans="1:22">
      <c r="A1367">
        <f>COUNTIF($B$2:B1367,buscaDEPOT!$L$4)</f>
        <v>2</v>
      </c>
      <c r="B1367" t="s">
        <v>3885</v>
      </c>
      <c r="C1367" t="s">
        <v>14503</v>
      </c>
      <c r="D1367" t="s">
        <v>15182</v>
      </c>
      <c r="E1367" t="s">
        <v>15183</v>
      </c>
      <c r="P1367" t="s">
        <v>15184</v>
      </c>
      <c r="Q1367" t="s">
        <v>4149</v>
      </c>
      <c r="S1367" t="s">
        <v>4148</v>
      </c>
      <c r="T1367" t="s">
        <v>14651</v>
      </c>
      <c r="U1367" t="s">
        <v>14652</v>
      </c>
      <c r="V1367" t="s">
        <v>15185</v>
      </c>
    </row>
    <row r="1368" spans="1:22">
      <c r="A1368">
        <f>COUNTIF($B$2:B1368,buscaDEPOT!$L$4)</f>
        <v>2</v>
      </c>
      <c r="B1368" t="s">
        <v>3885</v>
      </c>
      <c r="C1368" t="s">
        <v>14503</v>
      </c>
      <c r="D1368" t="s">
        <v>15186</v>
      </c>
      <c r="E1368" t="s">
        <v>15187</v>
      </c>
      <c r="P1368" t="s">
        <v>4345</v>
      </c>
      <c r="Q1368" t="s">
        <v>15188</v>
      </c>
      <c r="R1368" t="s">
        <v>4611</v>
      </c>
      <c r="S1368" t="s">
        <v>4343</v>
      </c>
      <c r="T1368" t="s">
        <v>14523</v>
      </c>
      <c r="U1368" t="s">
        <v>14524</v>
      </c>
      <c r="V1368" t="s">
        <v>15048</v>
      </c>
    </row>
    <row r="1369" spans="1:22">
      <c r="A1369">
        <f>COUNTIF($B$2:B1369,buscaDEPOT!$L$4)</f>
        <v>2</v>
      </c>
      <c r="B1369" t="s">
        <v>3885</v>
      </c>
      <c r="C1369" t="s">
        <v>14503</v>
      </c>
      <c r="D1369" t="s">
        <v>15189</v>
      </c>
      <c r="E1369" t="s">
        <v>15190</v>
      </c>
      <c r="P1369" t="s">
        <v>15191</v>
      </c>
      <c r="Q1369" t="s">
        <v>4068</v>
      </c>
      <c r="S1369" t="s">
        <v>4066</v>
      </c>
      <c r="T1369" t="s">
        <v>15192</v>
      </c>
      <c r="U1369" t="s">
        <v>14626</v>
      </c>
      <c r="V1369" t="s">
        <v>15193</v>
      </c>
    </row>
    <row r="1370" spans="1:22">
      <c r="A1370">
        <f>COUNTIF($B$2:B1370,buscaDEPOT!$L$4)</f>
        <v>2</v>
      </c>
      <c r="B1370" t="s">
        <v>3885</v>
      </c>
      <c r="C1370" t="s">
        <v>14503</v>
      </c>
      <c r="D1370" t="s">
        <v>15194</v>
      </c>
      <c r="E1370" t="s">
        <v>15195</v>
      </c>
      <c r="P1370" t="s">
        <v>15196</v>
      </c>
      <c r="S1370" t="s">
        <v>15197</v>
      </c>
      <c r="T1370" t="s">
        <v>15198</v>
      </c>
      <c r="U1370" t="s">
        <v>15199</v>
      </c>
      <c r="V1370" t="s">
        <v>15200</v>
      </c>
    </row>
    <row r="1371" spans="1:22">
      <c r="A1371">
        <f>COUNTIF($B$2:B1371,buscaDEPOT!$L$4)</f>
        <v>2</v>
      </c>
      <c r="B1371" t="s">
        <v>3885</v>
      </c>
      <c r="C1371" t="s">
        <v>14503</v>
      </c>
      <c r="D1371" t="s">
        <v>15201</v>
      </c>
      <c r="E1371" t="s">
        <v>15202</v>
      </c>
      <c r="P1371" t="s">
        <v>15203</v>
      </c>
      <c r="Q1371" t="s">
        <v>15204</v>
      </c>
      <c r="S1371" t="s">
        <v>4279</v>
      </c>
      <c r="T1371" t="s">
        <v>14765</v>
      </c>
      <c r="U1371" t="s">
        <v>15205</v>
      </c>
      <c r="V1371" t="s">
        <v>15206</v>
      </c>
    </row>
    <row r="1372" spans="1:22">
      <c r="A1372">
        <f>COUNTIF($B$2:B1372,buscaDEPOT!$L$4)</f>
        <v>2</v>
      </c>
      <c r="B1372" t="s">
        <v>3885</v>
      </c>
      <c r="C1372" t="s">
        <v>14503</v>
      </c>
      <c r="D1372" t="s">
        <v>15207</v>
      </c>
      <c r="E1372" t="s">
        <v>15208</v>
      </c>
      <c r="P1372" t="s">
        <v>15209</v>
      </c>
      <c r="S1372" t="s">
        <v>4148</v>
      </c>
      <c r="T1372" t="s">
        <v>14651</v>
      </c>
      <c r="U1372" t="s">
        <v>14652</v>
      </c>
      <c r="V1372" t="s">
        <v>15185</v>
      </c>
    </row>
    <row r="1373" spans="1:22">
      <c r="A1373">
        <f>COUNTIF($B$2:B1373,buscaDEPOT!$L$4)</f>
        <v>2</v>
      </c>
      <c r="B1373" t="s">
        <v>3885</v>
      </c>
      <c r="C1373" t="s">
        <v>14503</v>
      </c>
      <c r="D1373" t="s">
        <v>15210</v>
      </c>
      <c r="E1373" t="s">
        <v>15211</v>
      </c>
      <c r="P1373" t="s">
        <v>15212</v>
      </c>
      <c r="Q1373" t="s">
        <v>4253</v>
      </c>
      <c r="R1373" t="s">
        <v>15213</v>
      </c>
      <c r="S1373" t="s">
        <v>4252</v>
      </c>
      <c r="T1373" t="s">
        <v>4763</v>
      </c>
      <c r="U1373" t="s">
        <v>14594</v>
      </c>
      <c r="V1373" t="s">
        <v>15214</v>
      </c>
    </row>
    <row r="1374" spans="1:22">
      <c r="A1374">
        <f>COUNTIF($B$2:B1374,buscaDEPOT!$L$4)</f>
        <v>2</v>
      </c>
      <c r="B1374" t="s">
        <v>3885</v>
      </c>
      <c r="C1374" t="s">
        <v>14503</v>
      </c>
      <c r="D1374" t="s">
        <v>15215</v>
      </c>
      <c r="E1374" t="s">
        <v>15216</v>
      </c>
      <c r="N1374" t="s">
        <v>10812</v>
      </c>
      <c r="P1374" t="s">
        <v>15216</v>
      </c>
      <c r="S1374" t="s">
        <v>15217</v>
      </c>
      <c r="T1374" t="s">
        <v>15218</v>
      </c>
      <c r="U1374" t="s">
        <v>11061</v>
      </c>
      <c r="V1374" t="s">
        <v>11061</v>
      </c>
    </row>
    <row r="1375" spans="1:22">
      <c r="A1375">
        <f>COUNTIF($B$2:B1375,buscaDEPOT!$L$4)</f>
        <v>2</v>
      </c>
      <c r="B1375" t="s">
        <v>3885</v>
      </c>
      <c r="C1375" t="s">
        <v>14503</v>
      </c>
      <c r="D1375" t="s">
        <v>4477</v>
      </c>
      <c r="E1375" t="s">
        <v>4478</v>
      </c>
      <c r="F1375" t="s">
        <v>10812</v>
      </c>
      <c r="G1375" t="s">
        <v>10812</v>
      </c>
      <c r="P1375" t="s">
        <v>4133</v>
      </c>
      <c r="Q1375" t="s">
        <v>4134</v>
      </c>
      <c r="S1375" t="s">
        <v>4132</v>
      </c>
      <c r="T1375" t="s">
        <v>4136</v>
      </c>
      <c r="U1375" t="s">
        <v>15219</v>
      </c>
      <c r="V1375" t="s">
        <v>14648</v>
      </c>
    </row>
    <row r="1376" spans="1:22">
      <c r="A1376">
        <f>COUNTIF($B$2:B1376,buscaDEPOT!$L$4)</f>
        <v>2</v>
      </c>
      <c r="B1376" t="s">
        <v>3885</v>
      </c>
      <c r="C1376" t="s">
        <v>14503</v>
      </c>
      <c r="D1376" t="s">
        <v>15220</v>
      </c>
      <c r="E1376" t="s">
        <v>15221</v>
      </c>
      <c r="N1376" t="s">
        <v>10812</v>
      </c>
      <c r="P1376" t="s">
        <v>15222</v>
      </c>
      <c r="S1376" t="s">
        <v>15223</v>
      </c>
      <c r="T1376" t="s">
        <v>15224</v>
      </c>
      <c r="U1376" t="s">
        <v>11061</v>
      </c>
      <c r="V1376" t="s">
        <v>11061</v>
      </c>
    </row>
    <row r="1377" spans="1:22">
      <c r="A1377">
        <f>COUNTIF($B$2:B1377,buscaDEPOT!$L$4)</f>
        <v>2</v>
      </c>
      <c r="B1377" t="s">
        <v>3885</v>
      </c>
      <c r="C1377" t="s">
        <v>14503</v>
      </c>
      <c r="D1377" t="s">
        <v>15225</v>
      </c>
      <c r="E1377" t="s">
        <v>15226</v>
      </c>
      <c r="N1377" t="s">
        <v>10812</v>
      </c>
      <c r="P1377" t="s">
        <v>15227</v>
      </c>
      <c r="S1377" t="s">
        <v>15228</v>
      </c>
      <c r="T1377" t="s">
        <v>15229</v>
      </c>
      <c r="U1377" t="s">
        <v>11061</v>
      </c>
      <c r="V1377" t="s">
        <v>11061</v>
      </c>
    </row>
    <row r="1378" spans="1:22">
      <c r="A1378">
        <f>COUNTIF($B$2:B1378,buscaDEPOT!$L$4)</f>
        <v>2</v>
      </c>
      <c r="B1378" t="s">
        <v>3885</v>
      </c>
      <c r="C1378" t="s">
        <v>14503</v>
      </c>
      <c r="D1378" t="s">
        <v>15230</v>
      </c>
      <c r="E1378" t="s">
        <v>15231</v>
      </c>
      <c r="N1378" t="s">
        <v>10812</v>
      </c>
      <c r="P1378" t="s">
        <v>15232</v>
      </c>
      <c r="S1378" t="s">
        <v>15146</v>
      </c>
      <c r="T1378" t="s">
        <v>7193</v>
      </c>
      <c r="U1378" t="s">
        <v>11061</v>
      </c>
      <c r="V1378" t="s">
        <v>11061</v>
      </c>
    </row>
    <row r="1379" spans="1:22">
      <c r="A1379">
        <f>COUNTIF($B$2:B1379,buscaDEPOT!$L$4)</f>
        <v>2</v>
      </c>
      <c r="B1379" t="s">
        <v>3885</v>
      </c>
      <c r="C1379" t="s">
        <v>14503</v>
      </c>
      <c r="D1379" t="s">
        <v>15233</v>
      </c>
      <c r="E1379" t="s">
        <v>15234</v>
      </c>
      <c r="P1379" t="s">
        <v>15235</v>
      </c>
      <c r="S1379" t="s">
        <v>15236</v>
      </c>
      <c r="T1379" t="s">
        <v>4751</v>
      </c>
      <c r="U1379" t="s">
        <v>15237</v>
      </c>
      <c r="V1379" t="s">
        <v>8182</v>
      </c>
    </row>
    <row r="1380" spans="1:22">
      <c r="A1380">
        <f>COUNTIF($B$2:B1380,buscaDEPOT!$L$4)</f>
        <v>2</v>
      </c>
      <c r="B1380" t="s">
        <v>3885</v>
      </c>
      <c r="C1380" t="s">
        <v>14503</v>
      </c>
      <c r="D1380" t="s">
        <v>15238</v>
      </c>
      <c r="E1380" t="s">
        <v>15239</v>
      </c>
      <c r="P1380" t="s">
        <v>4133</v>
      </c>
      <c r="Q1380" t="s">
        <v>4134</v>
      </c>
      <c r="S1380" t="s">
        <v>4132</v>
      </c>
      <c r="T1380" t="s">
        <v>4136</v>
      </c>
      <c r="U1380" t="s">
        <v>14647</v>
      </c>
      <c r="V1380" t="s">
        <v>14648</v>
      </c>
    </row>
    <row r="1381" spans="1:22">
      <c r="A1381">
        <f>COUNTIF($B$2:B1381,buscaDEPOT!$L$4)</f>
        <v>2</v>
      </c>
      <c r="B1381" t="s">
        <v>3885</v>
      </c>
      <c r="C1381" t="s">
        <v>14503</v>
      </c>
      <c r="D1381" t="s">
        <v>15240</v>
      </c>
      <c r="E1381" t="s">
        <v>15241</v>
      </c>
      <c r="N1381" t="s">
        <v>10812</v>
      </c>
      <c r="P1381" t="s">
        <v>15242</v>
      </c>
      <c r="S1381" t="s">
        <v>15243</v>
      </c>
      <c r="U1381" t="s">
        <v>11061</v>
      </c>
      <c r="V1381" t="s">
        <v>11061</v>
      </c>
    </row>
    <row r="1382" spans="1:22">
      <c r="A1382">
        <f>COUNTIF($B$2:B1382,buscaDEPOT!$L$4)</f>
        <v>2</v>
      </c>
      <c r="B1382" t="s">
        <v>3885</v>
      </c>
      <c r="C1382" t="s">
        <v>14503</v>
      </c>
      <c r="D1382" t="s">
        <v>15244</v>
      </c>
      <c r="E1382" t="s">
        <v>15245</v>
      </c>
      <c r="N1382" t="s">
        <v>10812</v>
      </c>
      <c r="P1382" t="s">
        <v>15246</v>
      </c>
      <c r="S1382" t="s">
        <v>15245</v>
      </c>
      <c r="T1382" t="s">
        <v>15247</v>
      </c>
      <c r="U1382" t="s">
        <v>11061</v>
      </c>
      <c r="V1382" t="s">
        <v>11061</v>
      </c>
    </row>
    <row r="1383" spans="1:22">
      <c r="A1383">
        <f>COUNTIF($B$2:B1383,buscaDEPOT!$L$4)</f>
        <v>2</v>
      </c>
      <c r="B1383" t="s">
        <v>3885</v>
      </c>
      <c r="C1383" t="s">
        <v>14503</v>
      </c>
      <c r="D1383" t="s">
        <v>15248</v>
      </c>
      <c r="E1383" t="s">
        <v>15249</v>
      </c>
      <c r="N1383" t="s">
        <v>10812</v>
      </c>
      <c r="P1383" t="s">
        <v>15250</v>
      </c>
      <c r="S1383" t="s">
        <v>15251</v>
      </c>
      <c r="U1383" t="s">
        <v>11061</v>
      </c>
      <c r="V1383" t="s">
        <v>11061</v>
      </c>
    </row>
    <row r="1384" spans="1:22">
      <c r="A1384">
        <f>COUNTIF($B$2:B1384,buscaDEPOT!$L$4)</f>
        <v>2</v>
      </c>
      <c r="B1384" t="s">
        <v>3885</v>
      </c>
      <c r="C1384" t="s">
        <v>14503</v>
      </c>
      <c r="D1384" t="s">
        <v>15252</v>
      </c>
      <c r="E1384" t="s">
        <v>15253</v>
      </c>
      <c r="N1384" t="s">
        <v>10812</v>
      </c>
      <c r="P1384" t="s">
        <v>15254</v>
      </c>
      <c r="Q1384" t="s">
        <v>15255</v>
      </c>
      <c r="S1384" t="s">
        <v>15256</v>
      </c>
      <c r="T1384" t="s">
        <v>15257</v>
      </c>
      <c r="U1384" t="s">
        <v>11061</v>
      </c>
      <c r="V1384" t="s">
        <v>11061</v>
      </c>
    </row>
    <row r="1385" spans="1:22">
      <c r="A1385">
        <f>COUNTIF($B$2:B1385,buscaDEPOT!$L$4)</f>
        <v>2</v>
      </c>
      <c r="B1385" t="s">
        <v>3885</v>
      </c>
      <c r="C1385" t="s">
        <v>14503</v>
      </c>
      <c r="D1385" t="s">
        <v>15258</v>
      </c>
      <c r="E1385" t="s">
        <v>15259</v>
      </c>
      <c r="O1385" t="s">
        <v>10812</v>
      </c>
      <c r="P1385" t="s">
        <v>15260</v>
      </c>
      <c r="Q1385" t="s">
        <v>15261</v>
      </c>
      <c r="S1385" t="s">
        <v>4471</v>
      </c>
      <c r="T1385" t="s">
        <v>4474</v>
      </c>
      <c r="U1385" t="s">
        <v>10434</v>
      </c>
      <c r="V1385" t="s">
        <v>10434</v>
      </c>
    </row>
    <row r="1386" spans="1:22">
      <c r="A1386">
        <f>COUNTIF($B$2:B1386,buscaDEPOT!$L$4)</f>
        <v>2</v>
      </c>
      <c r="B1386" t="s">
        <v>3885</v>
      </c>
      <c r="C1386" t="s">
        <v>14503</v>
      </c>
      <c r="D1386" t="s">
        <v>4469</v>
      </c>
      <c r="E1386" t="s">
        <v>4470</v>
      </c>
      <c r="I1386" t="s">
        <v>10812</v>
      </c>
      <c r="P1386" t="s">
        <v>14600</v>
      </c>
      <c r="Q1386" t="s">
        <v>4473</v>
      </c>
      <c r="S1386" t="s">
        <v>4471</v>
      </c>
      <c r="T1386" t="s">
        <v>4474</v>
      </c>
      <c r="U1386" t="s">
        <v>14601</v>
      </c>
      <c r="V1386" t="s">
        <v>14602</v>
      </c>
    </row>
    <row r="1387" spans="1:22">
      <c r="A1387">
        <f>COUNTIF($B$2:B1387,buscaDEPOT!$L$4)</f>
        <v>2</v>
      </c>
      <c r="B1387" t="s">
        <v>3885</v>
      </c>
      <c r="C1387" t="s">
        <v>14503</v>
      </c>
      <c r="D1387" t="s">
        <v>15262</v>
      </c>
      <c r="E1387" t="s">
        <v>15263</v>
      </c>
      <c r="N1387" t="s">
        <v>10812</v>
      </c>
      <c r="P1387" t="s">
        <v>15264</v>
      </c>
      <c r="S1387" t="s">
        <v>15265</v>
      </c>
      <c r="T1387" t="s">
        <v>15266</v>
      </c>
      <c r="U1387" t="s">
        <v>15267</v>
      </c>
      <c r="V1387" t="s">
        <v>15267</v>
      </c>
    </row>
    <row r="1388" spans="1:22">
      <c r="A1388">
        <f>COUNTIF($B$2:B1388,buscaDEPOT!$L$4)</f>
        <v>2</v>
      </c>
      <c r="B1388" t="s">
        <v>3885</v>
      </c>
      <c r="C1388" t="s">
        <v>14503</v>
      </c>
      <c r="D1388" t="s">
        <v>15268</v>
      </c>
      <c r="E1388" t="s">
        <v>15269</v>
      </c>
      <c r="P1388" t="s">
        <v>15270</v>
      </c>
      <c r="S1388" t="s">
        <v>4781</v>
      </c>
      <c r="T1388" t="s">
        <v>4783</v>
      </c>
      <c r="U1388" t="s">
        <v>14554</v>
      </c>
      <c r="V1388" t="s">
        <v>15271</v>
      </c>
    </row>
    <row r="1389" spans="1:22">
      <c r="A1389">
        <f>COUNTIF($B$2:B1389,buscaDEPOT!$L$4)</f>
        <v>2</v>
      </c>
      <c r="B1389" t="s">
        <v>3885</v>
      </c>
      <c r="C1389" t="s">
        <v>14503</v>
      </c>
      <c r="D1389" t="s">
        <v>15272</v>
      </c>
      <c r="E1389" t="s">
        <v>14587</v>
      </c>
      <c r="P1389" t="s">
        <v>14586</v>
      </c>
      <c r="S1389" t="s">
        <v>14587</v>
      </c>
      <c r="T1389" t="s">
        <v>14588</v>
      </c>
      <c r="U1389" t="s">
        <v>14589</v>
      </c>
      <c r="V1389" t="s">
        <v>14590</v>
      </c>
    </row>
    <row r="1390" spans="1:22">
      <c r="A1390">
        <f>COUNTIF($B$2:B1390,buscaDEPOT!$L$4)</f>
        <v>2</v>
      </c>
      <c r="B1390" t="s">
        <v>3885</v>
      </c>
      <c r="C1390" t="s">
        <v>14503</v>
      </c>
      <c r="D1390" t="s">
        <v>15273</v>
      </c>
      <c r="E1390" t="s">
        <v>15274</v>
      </c>
      <c r="P1390" t="s">
        <v>15275</v>
      </c>
      <c r="S1390" t="s">
        <v>15276</v>
      </c>
      <c r="T1390" t="s">
        <v>15277</v>
      </c>
      <c r="U1390" t="s">
        <v>15278</v>
      </c>
      <c r="V1390" t="s">
        <v>15279</v>
      </c>
    </row>
    <row r="1391" spans="1:22">
      <c r="A1391">
        <f>COUNTIF($B$2:B1391,buscaDEPOT!$L$4)</f>
        <v>2</v>
      </c>
      <c r="B1391" t="s">
        <v>3885</v>
      </c>
      <c r="C1391" t="s">
        <v>14503</v>
      </c>
      <c r="D1391" t="s">
        <v>4368</v>
      </c>
      <c r="E1391" t="s">
        <v>4369</v>
      </c>
      <c r="F1391" t="s">
        <v>10812</v>
      </c>
      <c r="G1391" t="s">
        <v>10812</v>
      </c>
      <c r="P1391" t="s">
        <v>14619</v>
      </c>
      <c r="Q1391" t="s">
        <v>4372</v>
      </c>
      <c r="S1391" t="s">
        <v>4370</v>
      </c>
      <c r="T1391" t="s">
        <v>4373</v>
      </c>
      <c r="U1391" t="s">
        <v>15280</v>
      </c>
      <c r="V1391" t="s">
        <v>15281</v>
      </c>
    </row>
    <row r="1392" spans="1:22">
      <c r="A1392">
        <f>COUNTIF($B$2:B1392,buscaDEPOT!$L$4)</f>
        <v>2</v>
      </c>
      <c r="B1392" t="s">
        <v>3885</v>
      </c>
      <c r="C1392" t="s">
        <v>14503</v>
      </c>
      <c r="D1392" t="s">
        <v>15282</v>
      </c>
      <c r="E1392" t="s">
        <v>4652</v>
      </c>
      <c r="P1392" t="s">
        <v>4653</v>
      </c>
      <c r="Q1392" t="s">
        <v>4658</v>
      </c>
      <c r="S1392" t="s">
        <v>4652</v>
      </c>
      <c r="T1392" t="s">
        <v>4655</v>
      </c>
      <c r="U1392" t="s">
        <v>14508</v>
      </c>
      <c r="V1392" t="s">
        <v>14509</v>
      </c>
    </row>
    <row r="1393" spans="1:22">
      <c r="A1393">
        <f>COUNTIF($B$2:B1393,buscaDEPOT!$L$4)</f>
        <v>2</v>
      </c>
      <c r="B1393" t="s">
        <v>3885</v>
      </c>
      <c r="C1393" t="s">
        <v>14503</v>
      </c>
      <c r="D1393" t="s">
        <v>15283</v>
      </c>
      <c r="E1393" t="s">
        <v>3910</v>
      </c>
      <c r="M1393" t="s">
        <v>10812</v>
      </c>
      <c r="P1393" t="s">
        <v>3911</v>
      </c>
      <c r="Q1393" t="s">
        <v>15284</v>
      </c>
      <c r="S1393" t="s">
        <v>3910</v>
      </c>
      <c r="T1393" t="s">
        <v>15285</v>
      </c>
      <c r="U1393" t="s">
        <v>14693</v>
      </c>
      <c r="V1393" t="s">
        <v>14694</v>
      </c>
    </row>
    <row r="1394" spans="1:22">
      <c r="A1394">
        <f>COUNTIF($B$2:B1394,buscaDEPOT!$L$4)</f>
        <v>2</v>
      </c>
      <c r="B1394" t="s">
        <v>3885</v>
      </c>
      <c r="C1394" t="s">
        <v>14503</v>
      </c>
      <c r="D1394" t="s">
        <v>15286</v>
      </c>
      <c r="E1394" t="s">
        <v>15287</v>
      </c>
      <c r="P1394" t="s">
        <v>15288</v>
      </c>
      <c r="S1394" t="s">
        <v>15287</v>
      </c>
      <c r="T1394" t="s">
        <v>4075</v>
      </c>
      <c r="U1394" t="s">
        <v>14606</v>
      </c>
      <c r="V1394" t="s">
        <v>14606</v>
      </c>
    </row>
    <row r="1395" spans="1:22">
      <c r="A1395">
        <f>COUNTIF($B$2:B1395,buscaDEPOT!$L$4)</f>
        <v>2</v>
      </c>
      <c r="B1395" t="s">
        <v>3885</v>
      </c>
      <c r="C1395" t="s">
        <v>14503</v>
      </c>
      <c r="D1395" t="s">
        <v>15289</v>
      </c>
      <c r="E1395" t="s">
        <v>15290</v>
      </c>
      <c r="N1395" t="s">
        <v>10812</v>
      </c>
      <c r="P1395" t="s">
        <v>15291</v>
      </c>
      <c r="Q1395" t="s">
        <v>15292</v>
      </c>
      <c r="S1395" t="s">
        <v>14856</v>
      </c>
      <c r="T1395" t="s">
        <v>14857</v>
      </c>
      <c r="U1395" t="s">
        <v>15293</v>
      </c>
      <c r="V1395" t="s">
        <v>15294</v>
      </c>
    </row>
    <row r="1396" spans="1:22">
      <c r="A1396">
        <f>COUNTIF($B$2:B1396,buscaDEPOT!$L$4)</f>
        <v>2</v>
      </c>
      <c r="B1396" t="s">
        <v>3885</v>
      </c>
      <c r="C1396" t="s">
        <v>14503</v>
      </c>
      <c r="D1396" t="s">
        <v>15295</v>
      </c>
      <c r="E1396" t="s">
        <v>15296</v>
      </c>
      <c r="P1396" t="s">
        <v>15297</v>
      </c>
      <c r="Q1396" t="s">
        <v>15298</v>
      </c>
      <c r="S1396" t="s">
        <v>4324</v>
      </c>
      <c r="T1396" t="s">
        <v>4327</v>
      </c>
      <c r="U1396" t="s">
        <v>15299</v>
      </c>
      <c r="V1396" t="s">
        <v>15300</v>
      </c>
    </row>
    <row r="1397" spans="1:22">
      <c r="A1397">
        <f>COUNTIF($B$2:B1397,buscaDEPOT!$L$4)</f>
        <v>2</v>
      </c>
      <c r="B1397" t="s">
        <v>3885</v>
      </c>
      <c r="C1397" t="s">
        <v>14503</v>
      </c>
      <c r="D1397" t="s">
        <v>15301</v>
      </c>
      <c r="E1397" t="s">
        <v>15302</v>
      </c>
      <c r="P1397" t="s">
        <v>15303</v>
      </c>
      <c r="Q1397" t="s">
        <v>15304</v>
      </c>
      <c r="S1397" t="s">
        <v>15305</v>
      </c>
      <c r="T1397" t="s">
        <v>15306</v>
      </c>
      <c r="U1397" t="s">
        <v>15307</v>
      </c>
      <c r="V1397" t="s">
        <v>8182</v>
      </c>
    </row>
    <row r="1398" spans="1:22">
      <c r="A1398">
        <f>COUNTIF($B$2:B1398,buscaDEPOT!$L$4)</f>
        <v>2</v>
      </c>
      <c r="B1398" t="s">
        <v>3885</v>
      </c>
      <c r="C1398" t="s">
        <v>14503</v>
      </c>
      <c r="D1398" t="s">
        <v>4207</v>
      </c>
      <c r="E1398" t="s">
        <v>4459</v>
      </c>
      <c r="F1398" t="s">
        <v>10812</v>
      </c>
      <c r="G1398" t="s">
        <v>10812</v>
      </c>
      <c r="O1398" t="s">
        <v>10812</v>
      </c>
      <c r="P1398" t="s">
        <v>3932</v>
      </c>
      <c r="Q1398" t="s">
        <v>4461</v>
      </c>
      <c r="S1398" t="s">
        <v>4460</v>
      </c>
      <c r="T1398" t="s">
        <v>4462</v>
      </c>
      <c r="U1398" t="s">
        <v>15308</v>
      </c>
      <c r="V1398" t="s">
        <v>15309</v>
      </c>
    </row>
    <row r="1399" spans="1:22">
      <c r="A1399">
        <f>COUNTIF($B$2:B1399,buscaDEPOT!$L$4)</f>
        <v>2</v>
      </c>
      <c r="B1399" t="s">
        <v>3885</v>
      </c>
      <c r="C1399" t="s">
        <v>14503</v>
      </c>
      <c r="D1399" t="s">
        <v>15310</v>
      </c>
      <c r="E1399" t="s">
        <v>15311</v>
      </c>
      <c r="N1399" t="s">
        <v>10812</v>
      </c>
      <c r="P1399" t="s">
        <v>15312</v>
      </c>
      <c r="S1399" t="s">
        <v>15313</v>
      </c>
      <c r="T1399" t="s">
        <v>15314</v>
      </c>
      <c r="U1399" t="s">
        <v>15315</v>
      </c>
      <c r="V1399" t="s">
        <v>15315</v>
      </c>
    </row>
    <row r="1400" spans="1:22">
      <c r="A1400">
        <f>COUNTIF($B$2:B1400,buscaDEPOT!$L$4)</f>
        <v>2</v>
      </c>
      <c r="B1400" t="s">
        <v>3885</v>
      </c>
      <c r="C1400" t="s">
        <v>14503</v>
      </c>
      <c r="D1400" t="s">
        <v>15316</v>
      </c>
      <c r="E1400" t="s">
        <v>15317</v>
      </c>
      <c r="P1400" t="s">
        <v>14871</v>
      </c>
      <c r="Q1400" t="s">
        <v>14872</v>
      </c>
      <c r="R1400" t="s">
        <v>14863</v>
      </c>
      <c r="S1400" t="s">
        <v>15022</v>
      </c>
      <c r="T1400" t="s">
        <v>14874</v>
      </c>
      <c r="U1400" t="s">
        <v>14865</v>
      </c>
      <c r="V1400" t="s">
        <v>14866</v>
      </c>
    </row>
    <row r="1401" spans="1:22">
      <c r="A1401">
        <f>COUNTIF($B$2:B1401,buscaDEPOT!$L$4)</f>
        <v>2</v>
      </c>
      <c r="B1401" t="s">
        <v>3885</v>
      </c>
      <c r="C1401" t="s">
        <v>14503</v>
      </c>
      <c r="D1401" t="s">
        <v>15318</v>
      </c>
      <c r="E1401" t="s">
        <v>15319</v>
      </c>
      <c r="P1401" t="s">
        <v>4301</v>
      </c>
      <c r="Q1401" t="s">
        <v>4302</v>
      </c>
      <c r="S1401" t="s">
        <v>4300</v>
      </c>
      <c r="T1401" t="s">
        <v>4303</v>
      </c>
      <c r="U1401" t="s">
        <v>14858</v>
      </c>
      <c r="V1401" t="s">
        <v>14859</v>
      </c>
    </row>
    <row r="1402" spans="1:22">
      <c r="A1402">
        <f>COUNTIF($B$2:B1402,buscaDEPOT!$L$4)</f>
        <v>2</v>
      </c>
      <c r="B1402" t="s">
        <v>3885</v>
      </c>
      <c r="C1402" t="s">
        <v>14503</v>
      </c>
      <c r="D1402" t="s">
        <v>15320</v>
      </c>
      <c r="E1402" t="s">
        <v>15321</v>
      </c>
      <c r="P1402" t="s">
        <v>15322</v>
      </c>
      <c r="Q1402" t="s">
        <v>15323</v>
      </c>
      <c r="R1402" t="s">
        <v>15324</v>
      </c>
      <c r="S1402" t="s">
        <v>4542</v>
      </c>
      <c r="T1402" t="s">
        <v>15325</v>
      </c>
      <c r="U1402" t="s">
        <v>15326</v>
      </c>
      <c r="V1402" t="s">
        <v>10434</v>
      </c>
    </row>
    <row r="1403" spans="1:22">
      <c r="A1403">
        <f>COUNTIF($B$2:B1403,buscaDEPOT!$L$4)</f>
        <v>2</v>
      </c>
      <c r="B1403" t="s">
        <v>3885</v>
      </c>
      <c r="C1403" t="s">
        <v>14503</v>
      </c>
      <c r="D1403" t="s">
        <v>15327</v>
      </c>
      <c r="E1403" t="s">
        <v>4481</v>
      </c>
      <c r="P1403" t="s">
        <v>4482</v>
      </c>
      <c r="Q1403" t="s">
        <v>15328</v>
      </c>
      <c r="S1403" t="s">
        <v>15329</v>
      </c>
      <c r="T1403" t="s">
        <v>4448</v>
      </c>
      <c r="U1403" t="s">
        <v>14728</v>
      </c>
      <c r="V1403" t="s">
        <v>14729</v>
      </c>
    </row>
    <row r="1404" spans="1:22">
      <c r="A1404">
        <f>COUNTIF($B$2:B1404,buscaDEPOT!$L$4)</f>
        <v>2</v>
      </c>
      <c r="B1404" t="s">
        <v>3885</v>
      </c>
      <c r="C1404" t="s">
        <v>14503</v>
      </c>
      <c r="D1404" t="s">
        <v>4540</v>
      </c>
      <c r="E1404" t="s">
        <v>4541</v>
      </c>
      <c r="F1404" t="s">
        <v>10812</v>
      </c>
      <c r="G1404" t="s">
        <v>10812</v>
      </c>
      <c r="O1404" t="s">
        <v>10812</v>
      </c>
      <c r="P1404" t="s">
        <v>15330</v>
      </c>
      <c r="S1404" t="s">
        <v>4542</v>
      </c>
      <c r="T1404" t="s">
        <v>4546</v>
      </c>
      <c r="U1404" t="s">
        <v>15331</v>
      </c>
      <c r="V1404" t="s">
        <v>15332</v>
      </c>
    </row>
    <row r="1405" spans="1:22">
      <c r="A1405">
        <f>COUNTIF($B$2:B1405,buscaDEPOT!$L$4)</f>
        <v>2</v>
      </c>
      <c r="B1405" t="s">
        <v>3885</v>
      </c>
      <c r="C1405" t="s">
        <v>14503</v>
      </c>
      <c r="D1405" t="s">
        <v>15333</v>
      </c>
      <c r="E1405" t="s">
        <v>4049</v>
      </c>
      <c r="P1405" t="s">
        <v>15334</v>
      </c>
      <c r="S1405" t="s">
        <v>4049</v>
      </c>
      <c r="T1405" t="s">
        <v>14645</v>
      </c>
      <c r="U1405" t="s">
        <v>14894</v>
      </c>
      <c r="V1405" t="s">
        <v>15335</v>
      </c>
    </row>
    <row r="1406" spans="1:22">
      <c r="A1406">
        <f>COUNTIF($B$2:B1406,buscaDEPOT!$L$4)</f>
        <v>2</v>
      </c>
      <c r="B1406" t="s">
        <v>3885</v>
      </c>
      <c r="C1406" t="s">
        <v>14503</v>
      </c>
      <c r="D1406" t="s">
        <v>4442</v>
      </c>
      <c r="E1406" t="s">
        <v>4443</v>
      </c>
      <c r="F1406" t="s">
        <v>10812</v>
      </c>
      <c r="G1406" t="s">
        <v>10812</v>
      </c>
      <c r="P1406" t="s">
        <v>4445</v>
      </c>
      <c r="Q1406" t="s">
        <v>4446</v>
      </c>
      <c r="R1406" t="s">
        <v>4447</v>
      </c>
      <c r="S1406" t="s">
        <v>4444</v>
      </c>
      <c r="T1406" t="s">
        <v>4448</v>
      </c>
      <c r="U1406" t="s">
        <v>14728</v>
      </c>
      <c r="V1406" t="s">
        <v>14729</v>
      </c>
    </row>
    <row r="1407" spans="1:22">
      <c r="A1407">
        <f>COUNTIF($B$2:B1407,buscaDEPOT!$L$4)</f>
        <v>2</v>
      </c>
      <c r="B1407" t="s">
        <v>3885</v>
      </c>
      <c r="C1407" t="s">
        <v>14503</v>
      </c>
      <c r="D1407" t="s">
        <v>15336</v>
      </c>
      <c r="E1407" t="s">
        <v>15337</v>
      </c>
      <c r="P1407" t="s">
        <v>15338</v>
      </c>
      <c r="Q1407" t="s">
        <v>4482</v>
      </c>
      <c r="S1407" t="s">
        <v>4444</v>
      </c>
      <c r="T1407" t="s">
        <v>4448</v>
      </c>
      <c r="U1407" t="s">
        <v>15339</v>
      </c>
      <c r="V1407" t="s">
        <v>8182</v>
      </c>
    </row>
    <row r="1408" spans="1:22">
      <c r="A1408">
        <f>COUNTIF($B$2:B1408,buscaDEPOT!$L$4)</f>
        <v>2</v>
      </c>
      <c r="B1408" t="s">
        <v>3885</v>
      </c>
      <c r="C1408" t="s">
        <v>14503</v>
      </c>
      <c r="D1408" t="s">
        <v>15340</v>
      </c>
      <c r="E1408" t="s">
        <v>15341</v>
      </c>
      <c r="P1408" t="s">
        <v>15342</v>
      </c>
      <c r="Q1408" t="s">
        <v>15343</v>
      </c>
      <c r="S1408" t="s">
        <v>15341</v>
      </c>
      <c r="T1408" t="s">
        <v>15344</v>
      </c>
      <c r="U1408" t="s">
        <v>14705</v>
      </c>
      <c r="V1408" t="s">
        <v>14706</v>
      </c>
    </row>
    <row r="1409" spans="1:22">
      <c r="A1409">
        <f>COUNTIF($B$2:B1409,buscaDEPOT!$L$4)</f>
        <v>2</v>
      </c>
      <c r="B1409" t="s">
        <v>3885</v>
      </c>
      <c r="C1409" t="s">
        <v>14503</v>
      </c>
      <c r="D1409" t="s">
        <v>4425</v>
      </c>
      <c r="E1409" t="s">
        <v>4426</v>
      </c>
      <c r="F1409" t="s">
        <v>10812</v>
      </c>
      <c r="G1409" t="s">
        <v>10812</v>
      </c>
      <c r="P1409" t="s">
        <v>4428</v>
      </c>
      <c r="Q1409" t="s">
        <v>4429</v>
      </c>
      <c r="S1409" t="s">
        <v>4427</v>
      </c>
      <c r="T1409" t="s">
        <v>4430</v>
      </c>
      <c r="U1409" t="s">
        <v>15345</v>
      </c>
      <c r="V1409" t="s">
        <v>15346</v>
      </c>
    </row>
    <row r="1410" spans="1:22">
      <c r="A1410">
        <f>COUNTIF($B$2:B1410,buscaDEPOT!$L$4)</f>
        <v>2</v>
      </c>
      <c r="B1410" t="s">
        <v>3885</v>
      </c>
      <c r="C1410" t="s">
        <v>14503</v>
      </c>
      <c r="D1410" t="s">
        <v>15347</v>
      </c>
      <c r="E1410" t="s">
        <v>4622</v>
      </c>
      <c r="P1410" t="s">
        <v>4623</v>
      </c>
      <c r="Q1410" t="s">
        <v>15348</v>
      </c>
      <c r="S1410" t="s">
        <v>4622</v>
      </c>
      <c r="T1410" t="s">
        <v>2456</v>
      </c>
      <c r="U1410" t="s">
        <v>15349</v>
      </c>
      <c r="V1410" t="s">
        <v>15350</v>
      </c>
    </row>
    <row r="1411" spans="1:22">
      <c r="A1411">
        <f>COUNTIF($B$2:B1411,buscaDEPOT!$L$4)</f>
        <v>2</v>
      </c>
      <c r="B1411" t="s">
        <v>3885</v>
      </c>
      <c r="C1411" t="s">
        <v>14503</v>
      </c>
      <c r="D1411" t="s">
        <v>15351</v>
      </c>
      <c r="E1411" t="s">
        <v>4833</v>
      </c>
      <c r="P1411" t="s">
        <v>4835</v>
      </c>
      <c r="Q1411" t="s">
        <v>4836</v>
      </c>
      <c r="S1411" t="s">
        <v>4834</v>
      </c>
      <c r="T1411" t="s">
        <v>4837</v>
      </c>
      <c r="U1411" t="s">
        <v>15352</v>
      </c>
      <c r="V1411" t="s">
        <v>15353</v>
      </c>
    </row>
    <row r="1412" spans="1:22">
      <c r="A1412">
        <f>COUNTIF($B$2:B1412,buscaDEPOT!$L$4)</f>
        <v>2</v>
      </c>
      <c r="B1412" t="s">
        <v>3885</v>
      </c>
      <c r="C1412" t="s">
        <v>14503</v>
      </c>
      <c r="D1412" t="s">
        <v>15354</v>
      </c>
      <c r="E1412" t="s">
        <v>4565</v>
      </c>
      <c r="P1412" t="s">
        <v>4566</v>
      </c>
      <c r="S1412" t="s">
        <v>4565</v>
      </c>
      <c r="T1412" t="s">
        <v>4567</v>
      </c>
      <c r="U1412" t="s">
        <v>15355</v>
      </c>
      <c r="V1412" t="s">
        <v>15356</v>
      </c>
    </row>
    <row r="1413" spans="1:22">
      <c r="A1413">
        <f>COUNTIF($B$2:B1413,buscaDEPOT!$L$4)</f>
        <v>2</v>
      </c>
      <c r="B1413" t="s">
        <v>3885</v>
      </c>
      <c r="C1413" t="s">
        <v>14503</v>
      </c>
      <c r="D1413" t="s">
        <v>4411</v>
      </c>
      <c r="E1413" t="s">
        <v>4412</v>
      </c>
      <c r="F1413" t="s">
        <v>10812</v>
      </c>
      <c r="G1413" t="s">
        <v>10812</v>
      </c>
      <c r="O1413" t="s">
        <v>10812</v>
      </c>
      <c r="P1413" t="s">
        <v>4413</v>
      </c>
      <c r="Q1413" t="s">
        <v>3993</v>
      </c>
      <c r="S1413" t="s">
        <v>3992</v>
      </c>
      <c r="T1413" t="s">
        <v>4414</v>
      </c>
      <c r="U1413" t="s">
        <v>14707</v>
      </c>
      <c r="V1413" t="s">
        <v>14708</v>
      </c>
    </row>
    <row r="1414" spans="1:22">
      <c r="A1414">
        <f>COUNTIF($B$2:B1414,buscaDEPOT!$L$4)</f>
        <v>2</v>
      </c>
      <c r="B1414" t="s">
        <v>3885</v>
      </c>
      <c r="C1414" t="s">
        <v>14503</v>
      </c>
      <c r="D1414" t="s">
        <v>15357</v>
      </c>
      <c r="E1414" t="s">
        <v>15358</v>
      </c>
      <c r="O1414" t="s">
        <v>10812</v>
      </c>
      <c r="P1414" t="s">
        <v>15359</v>
      </c>
      <c r="S1414" t="s">
        <v>15022</v>
      </c>
      <c r="T1414" t="s">
        <v>15360</v>
      </c>
      <c r="U1414" t="s">
        <v>15361</v>
      </c>
      <c r="V1414" t="s">
        <v>15362</v>
      </c>
    </row>
    <row r="1415" spans="1:22">
      <c r="A1415">
        <f>COUNTIF($B$2:B1415,buscaDEPOT!$L$4)</f>
        <v>2</v>
      </c>
      <c r="B1415" t="s">
        <v>3885</v>
      </c>
      <c r="C1415" t="s">
        <v>14503</v>
      </c>
      <c r="D1415" t="s">
        <v>15363</v>
      </c>
      <c r="E1415" t="s">
        <v>15364</v>
      </c>
      <c r="J1415" t="s">
        <v>10812</v>
      </c>
      <c r="P1415" t="s">
        <v>15365</v>
      </c>
      <c r="S1415" t="s">
        <v>15366</v>
      </c>
      <c r="T1415" t="s">
        <v>15367</v>
      </c>
      <c r="U1415" t="s">
        <v>15368</v>
      </c>
      <c r="V1415" t="s">
        <v>15369</v>
      </c>
    </row>
    <row r="1416" spans="1:22">
      <c r="A1416">
        <f>COUNTIF($B$2:B1416,buscaDEPOT!$L$4)</f>
        <v>2</v>
      </c>
      <c r="B1416" t="s">
        <v>3885</v>
      </c>
      <c r="C1416" t="s">
        <v>14503</v>
      </c>
      <c r="D1416" t="s">
        <v>15370</v>
      </c>
      <c r="E1416" t="s">
        <v>4849</v>
      </c>
      <c r="P1416" t="s">
        <v>4406</v>
      </c>
      <c r="Q1416" t="s">
        <v>4407</v>
      </c>
      <c r="S1416" t="s">
        <v>4405</v>
      </c>
      <c r="T1416" t="s">
        <v>4408</v>
      </c>
      <c r="U1416" t="s">
        <v>14563</v>
      </c>
      <c r="V1416" t="s">
        <v>14564</v>
      </c>
    </row>
    <row r="1417" spans="1:22">
      <c r="A1417">
        <f>COUNTIF($B$2:B1417,buscaDEPOT!$L$4)</f>
        <v>2</v>
      </c>
      <c r="B1417" t="s">
        <v>3885</v>
      </c>
      <c r="C1417" t="s">
        <v>14503</v>
      </c>
      <c r="D1417" t="s">
        <v>4403</v>
      </c>
      <c r="E1417" t="s">
        <v>4404</v>
      </c>
      <c r="F1417" t="s">
        <v>10812</v>
      </c>
      <c r="G1417" t="s">
        <v>10812</v>
      </c>
      <c r="P1417" t="s">
        <v>4406</v>
      </c>
      <c r="Q1417" t="s">
        <v>4407</v>
      </c>
      <c r="S1417" t="s">
        <v>15371</v>
      </c>
      <c r="T1417" t="s">
        <v>4408</v>
      </c>
      <c r="U1417" t="s">
        <v>15372</v>
      </c>
      <c r="V1417" t="s">
        <v>15373</v>
      </c>
    </row>
    <row r="1418" spans="1:22">
      <c r="A1418">
        <f>COUNTIF($B$2:B1418,buscaDEPOT!$L$4)</f>
        <v>2</v>
      </c>
      <c r="B1418" t="s">
        <v>3885</v>
      </c>
      <c r="C1418" t="s">
        <v>14503</v>
      </c>
      <c r="D1418" t="s">
        <v>15374</v>
      </c>
      <c r="E1418" t="s">
        <v>4159</v>
      </c>
      <c r="P1418" t="s">
        <v>15375</v>
      </c>
      <c r="S1418" t="s">
        <v>4159</v>
      </c>
      <c r="T1418" t="s">
        <v>4162</v>
      </c>
      <c r="U1418" t="s">
        <v>15376</v>
      </c>
      <c r="V1418" t="s">
        <v>14658</v>
      </c>
    </row>
    <row r="1419" spans="1:22">
      <c r="A1419">
        <f>COUNTIF($B$2:B1419,buscaDEPOT!$L$4)</f>
        <v>2</v>
      </c>
      <c r="B1419" t="s">
        <v>3885</v>
      </c>
      <c r="C1419" t="s">
        <v>14503</v>
      </c>
      <c r="D1419" t="s">
        <v>15377</v>
      </c>
      <c r="E1419" t="s">
        <v>15378</v>
      </c>
      <c r="P1419" t="s">
        <v>15379</v>
      </c>
      <c r="S1419" t="s">
        <v>4193</v>
      </c>
      <c r="T1419" t="s">
        <v>14668</v>
      </c>
      <c r="U1419" t="s">
        <v>14669</v>
      </c>
      <c r="V1419" t="s">
        <v>14670</v>
      </c>
    </row>
    <row r="1420" spans="1:22">
      <c r="A1420">
        <f>COUNTIF($B$2:B1420,buscaDEPOT!$L$4)</f>
        <v>2</v>
      </c>
      <c r="B1420" t="s">
        <v>3885</v>
      </c>
      <c r="C1420" t="s">
        <v>14503</v>
      </c>
      <c r="D1420" t="s">
        <v>15380</v>
      </c>
      <c r="E1420" t="s">
        <v>4716</v>
      </c>
      <c r="P1420" t="s">
        <v>4717</v>
      </c>
      <c r="S1420" t="s">
        <v>4716</v>
      </c>
      <c r="T1420" t="s">
        <v>14616</v>
      </c>
      <c r="U1420" t="s">
        <v>14617</v>
      </c>
      <c r="V1420" t="s">
        <v>14618</v>
      </c>
    </row>
    <row r="1421" spans="1:22">
      <c r="A1421">
        <f>COUNTIF($B$2:B1421,buscaDEPOT!$L$4)</f>
        <v>2</v>
      </c>
      <c r="B1421" t="s">
        <v>3885</v>
      </c>
      <c r="C1421" t="s">
        <v>14503</v>
      </c>
      <c r="D1421" t="s">
        <v>15381</v>
      </c>
      <c r="E1421" t="s">
        <v>4434</v>
      </c>
      <c r="P1421" t="s">
        <v>4436</v>
      </c>
      <c r="Q1421" t="s">
        <v>15382</v>
      </c>
      <c r="S1421" t="s">
        <v>4435</v>
      </c>
      <c r="T1421" t="s">
        <v>4439</v>
      </c>
      <c r="U1421" t="s">
        <v>15383</v>
      </c>
      <c r="V1421" t="s">
        <v>15384</v>
      </c>
    </row>
    <row r="1422" spans="1:22">
      <c r="A1422">
        <f>COUNTIF($B$2:B1422,buscaDEPOT!$L$4)</f>
        <v>2</v>
      </c>
      <c r="B1422" t="s">
        <v>3885</v>
      </c>
      <c r="C1422" t="s">
        <v>14503</v>
      </c>
      <c r="D1422" t="s">
        <v>4396</v>
      </c>
      <c r="E1422" t="s">
        <v>4397</v>
      </c>
      <c r="F1422" t="s">
        <v>10812</v>
      </c>
      <c r="G1422" t="s">
        <v>10812</v>
      </c>
      <c r="P1422" t="s">
        <v>3961</v>
      </c>
      <c r="Q1422" t="s">
        <v>4399</v>
      </c>
      <c r="S1422" t="s">
        <v>4398</v>
      </c>
      <c r="T1422" t="s">
        <v>4400</v>
      </c>
      <c r="U1422" t="s">
        <v>14697</v>
      </c>
      <c r="V1422" t="s">
        <v>14698</v>
      </c>
    </row>
    <row r="1423" spans="1:22">
      <c r="A1423">
        <f>COUNTIF($B$2:B1423,buscaDEPOT!$L$4)</f>
        <v>2</v>
      </c>
      <c r="B1423" t="s">
        <v>3885</v>
      </c>
      <c r="C1423" t="s">
        <v>14503</v>
      </c>
      <c r="D1423" t="s">
        <v>4390</v>
      </c>
      <c r="E1423" t="s">
        <v>4391</v>
      </c>
      <c r="F1423" t="s">
        <v>10812</v>
      </c>
      <c r="G1423" t="s">
        <v>10812</v>
      </c>
      <c r="P1423" t="s">
        <v>4189</v>
      </c>
      <c r="Q1423" t="s">
        <v>4392</v>
      </c>
      <c r="S1423" t="s">
        <v>4188</v>
      </c>
      <c r="T1423" t="s">
        <v>4393</v>
      </c>
      <c r="U1423" t="s">
        <v>14666</v>
      </c>
      <c r="V1423" t="s">
        <v>14667</v>
      </c>
    </row>
    <row r="1424" spans="1:22">
      <c r="A1424">
        <f>COUNTIF($B$2:B1424,buscaDEPOT!$L$4)</f>
        <v>2</v>
      </c>
      <c r="B1424" t="s">
        <v>3885</v>
      </c>
      <c r="C1424" t="s">
        <v>14503</v>
      </c>
      <c r="D1424" t="s">
        <v>15385</v>
      </c>
      <c r="E1424" t="s">
        <v>4634</v>
      </c>
      <c r="P1424" t="s">
        <v>4636</v>
      </c>
      <c r="S1424" t="s">
        <v>4635</v>
      </c>
      <c r="T1424" t="s">
        <v>4637</v>
      </c>
      <c r="U1424" t="s">
        <v>15386</v>
      </c>
      <c r="V1424" t="s">
        <v>14515</v>
      </c>
    </row>
    <row r="1425" spans="1:22">
      <c r="A1425">
        <f>COUNTIF($B$2:B1425,buscaDEPOT!$L$4)</f>
        <v>2</v>
      </c>
      <c r="B1425" t="s">
        <v>3885</v>
      </c>
      <c r="C1425" t="s">
        <v>14503</v>
      </c>
      <c r="D1425" t="s">
        <v>15387</v>
      </c>
      <c r="E1425" t="s">
        <v>4806</v>
      </c>
      <c r="P1425" t="s">
        <v>10620</v>
      </c>
      <c r="S1425" t="s">
        <v>4806</v>
      </c>
      <c r="T1425" t="s">
        <v>14556</v>
      </c>
      <c r="U1425" t="s">
        <v>14541</v>
      </c>
      <c r="V1425" t="s">
        <v>14541</v>
      </c>
    </row>
    <row r="1426" spans="1:22">
      <c r="A1426">
        <f>COUNTIF($B$2:B1426,buscaDEPOT!$L$4)</f>
        <v>2</v>
      </c>
      <c r="B1426" t="s">
        <v>3885</v>
      </c>
      <c r="C1426" t="s">
        <v>14503</v>
      </c>
      <c r="D1426" t="s">
        <v>15388</v>
      </c>
      <c r="E1426" t="s">
        <v>4702</v>
      </c>
      <c r="P1426" t="s">
        <v>4704</v>
      </c>
      <c r="Q1426" t="s">
        <v>4705</v>
      </c>
      <c r="S1426" t="s">
        <v>4703</v>
      </c>
      <c r="T1426" t="s">
        <v>15389</v>
      </c>
      <c r="U1426" t="s">
        <v>14614</v>
      </c>
      <c r="V1426" t="s">
        <v>14615</v>
      </c>
    </row>
    <row r="1427" spans="1:22">
      <c r="A1427">
        <f>COUNTIF($B$2:B1427,buscaDEPOT!$L$4)</f>
        <v>2</v>
      </c>
      <c r="B1427" t="s">
        <v>3885</v>
      </c>
      <c r="C1427" t="s">
        <v>14503</v>
      </c>
      <c r="D1427" t="s">
        <v>15390</v>
      </c>
      <c r="E1427" t="s">
        <v>14568</v>
      </c>
      <c r="P1427" t="s">
        <v>14567</v>
      </c>
      <c r="S1427" t="s">
        <v>14568</v>
      </c>
      <c r="T1427" t="s">
        <v>14569</v>
      </c>
      <c r="U1427" t="s">
        <v>14570</v>
      </c>
      <c r="V1427" t="s">
        <v>14570</v>
      </c>
    </row>
    <row r="1428" spans="1:22">
      <c r="A1428">
        <f>COUNTIF($B$2:B1428,buscaDEPOT!$L$4)</f>
        <v>2</v>
      </c>
      <c r="B1428" t="s">
        <v>3885</v>
      </c>
      <c r="C1428" t="s">
        <v>14503</v>
      </c>
      <c r="D1428" t="s">
        <v>15391</v>
      </c>
      <c r="E1428" t="s">
        <v>4035</v>
      </c>
      <c r="P1428" t="s">
        <v>15392</v>
      </c>
      <c r="S1428" t="s">
        <v>4036</v>
      </c>
      <c r="T1428" t="s">
        <v>4038</v>
      </c>
      <c r="U1428" t="s">
        <v>14726</v>
      </c>
      <c r="V1428" t="s">
        <v>14727</v>
      </c>
    </row>
    <row r="1429" spans="1:22">
      <c r="A1429">
        <f>COUNTIF($B$2:B1429,buscaDEPOT!$L$4)</f>
        <v>2</v>
      </c>
      <c r="B1429" t="s">
        <v>3885</v>
      </c>
      <c r="C1429" t="s">
        <v>14503</v>
      </c>
      <c r="D1429" t="s">
        <v>15393</v>
      </c>
      <c r="E1429" t="s">
        <v>4503</v>
      </c>
      <c r="P1429" t="s">
        <v>4505</v>
      </c>
      <c r="Q1429" t="s">
        <v>15394</v>
      </c>
      <c r="S1429" t="s">
        <v>4503</v>
      </c>
      <c r="T1429" t="s">
        <v>15151</v>
      </c>
      <c r="U1429" t="s">
        <v>14735</v>
      </c>
      <c r="V1429" t="s">
        <v>14736</v>
      </c>
    </row>
    <row r="1430" spans="1:22">
      <c r="A1430">
        <f>COUNTIF($B$2:B1430,buscaDEPOT!$L$4)</f>
        <v>2</v>
      </c>
      <c r="B1430" t="s">
        <v>3885</v>
      </c>
      <c r="C1430" t="s">
        <v>14503</v>
      </c>
      <c r="D1430" t="s">
        <v>15395</v>
      </c>
      <c r="E1430" t="s">
        <v>4495</v>
      </c>
      <c r="P1430" t="s">
        <v>4497</v>
      </c>
      <c r="Q1430" t="s">
        <v>4498</v>
      </c>
      <c r="S1430" t="s">
        <v>4496</v>
      </c>
      <c r="T1430" t="s">
        <v>4499</v>
      </c>
      <c r="U1430" t="s">
        <v>14732</v>
      </c>
      <c r="V1430" t="s">
        <v>14733</v>
      </c>
    </row>
    <row r="1431" spans="1:22">
      <c r="A1431">
        <f>COUNTIF($B$2:B1431,buscaDEPOT!$L$4)</f>
        <v>2</v>
      </c>
      <c r="B1431" t="s">
        <v>3885</v>
      </c>
      <c r="C1431" t="s">
        <v>14503</v>
      </c>
      <c r="D1431" t="s">
        <v>15396</v>
      </c>
      <c r="E1431" t="s">
        <v>4738</v>
      </c>
      <c r="P1431" t="s">
        <v>4739</v>
      </c>
      <c r="Q1431" t="s">
        <v>15397</v>
      </c>
      <c r="S1431" t="s">
        <v>4738</v>
      </c>
      <c r="T1431" t="s">
        <v>14608</v>
      </c>
      <c r="U1431" t="s">
        <v>14609</v>
      </c>
      <c r="V1431" t="s">
        <v>14610</v>
      </c>
    </row>
    <row r="1432" spans="1:22">
      <c r="A1432">
        <f>COUNTIF($B$2:B1432,buscaDEPOT!$L$4)</f>
        <v>2</v>
      </c>
      <c r="B1432" t="s">
        <v>3885</v>
      </c>
      <c r="C1432" t="s">
        <v>14503</v>
      </c>
      <c r="D1432" t="s">
        <v>15398</v>
      </c>
      <c r="E1432" t="s">
        <v>15399</v>
      </c>
      <c r="P1432" t="s">
        <v>10620</v>
      </c>
      <c r="S1432" t="s">
        <v>15399</v>
      </c>
      <c r="T1432" t="s">
        <v>15400</v>
      </c>
      <c r="U1432" t="s">
        <v>14705</v>
      </c>
      <c r="V1432" t="s">
        <v>14706</v>
      </c>
    </row>
    <row r="1433" spans="1:22">
      <c r="A1433">
        <f>COUNTIF($B$2:B1433,buscaDEPOT!$L$4)</f>
        <v>2</v>
      </c>
      <c r="B1433" t="s">
        <v>3885</v>
      </c>
      <c r="C1433" t="s">
        <v>14503</v>
      </c>
      <c r="D1433" t="s">
        <v>15401</v>
      </c>
      <c r="E1433" t="s">
        <v>3917</v>
      </c>
      <c r="P1433" t="s">
        <v>3919</v>
      </c>
      <c r="S1433" t="s">
        <v>3918</v>
      </c>
      <c r="T1433" t="s">
        <v>14681</v>
      </c>
      <c r="U1433" t="s">
        <v>15402</v>
      </c>
      <c r="V1433" t="s">
        <v>14683</v>
      </c>
    </row>
    <row r="1434" spans="1:22">
      <c r="A1434">
        <f>COUNTIF($B$2:B1434,buscaDEPOT!$L$4)</f>
        <v>2</v>
      </c>
      <c r="B1434" t="s">
        <v>3885</v>
      </c>
      <c r="C1434" t="s">
        <v>14503</v>
      </c>
      <c r="D1434" t="s">
        <v>15403</v>
      </c>
      <c r="E1434" t="s">
        <v>4042</v>
      </c>
      <c r="P1434" t="s">
        <v>4043</v>
      </c>
      <c r="Q1434" t="s">
        <v>4044</v>
      </c>
      <c r="R1434" t="s">
        <v>15404</v>
      </c>
      <c r="S1434" t="s">
        <v>4042</v>
      </c>
      <c r="T1434" t="s">
        <v>4046</v>
      </c>
      <c r="U1434" t="s">
        <v>15405</v>
      </c>
      <c r="V1434" t="s">
        <v>14706</v>
      </c>
    </row>
    <row r="1435" spans="1:22">
      <c r="A1435">
        <f>COUNTIF($B$2:B1435,buscaDEPOT!$L$4)</f>
        <v>2</v>
      </c>
      <c r="B1435" t="s">
        <v>3885</v>
      </c>
      <c r="C1435" t="s">
        <v>14503</v>
      </c>
      <c r="D1435" t="s">
        <v>15406</v>
      </c>
      <c r="E1435" t="s">
        <v>15407</v>
      </c>
      <c r="P1435" t="s">
        <v>15408</v>
      </c>
      <c r="Q1435" t="s">
        <v>15409</v>
      </c>
      <c r="S1435" t="s">
        <v>4300</v>
      </c>
      <c r="T1435" t="s">
        <v>4303</v>
      </c>
      <c r="U1435" t="s">
        <v>15410</v>
      </c>
      <c r="V1435" t="s">
        <v>15411</v>
      </c>
    </row>
    <row r="1436" spans="1:22">
      <c r="A1436">
        <f>COUNTIF($B$2:B1436,buscaDEPOT!$L$4)</f>
        <v>2</v>
      </c>
      <c r="B1436" t="s">
        <v>3885</v>
      </c>
      <c r="C1436" t="s">
        <v>14503</v>
      </c>
      <c r="D1436" t="s">
        <v>15412</v>
      </c>
      <c r="E1436" t="s">
        <v>4092</v>
      </c>
      <c r="P1436" t="s">
        <v>15413</v>
      </c>
      <c r="S1436" t="s">
        <v>4092</v>
      </c>
      <c r="T1436" t="s">
        <v>14632</v>
      </c>
      <c r="U1436" t="s">
        <v>14633</v>
      </c>
      <c r="V1436" t="s">
        <v>14634</v>
      </c>
    </row>
    <row r="1437" spans="1:22">
      <c r="A1437">
        <f>COUNTIF($B$2:B1437,buscaDEPOT!$L$4)</f>
        <v>2</v>
      </c>
      <c r="B1437" t="s">
        <v>4853</v>
      </c>
      <c r="C1437" t="s">
        <v>15414</v>
      </c>
      <c r="D1437" t="s">
        <v>4861</v>
      </c>
      <c r="E1437" t="s">
        <v>4859</v>
      </c>
      <c r="F1437" t="s">
        <v>10812</v>
      </c>
      <c r="G1437" t="s">
        <v>10812</v>
      </c>
      <c r="O1437" t="s">
        <v>10812</v>
      </c>
      <c r="P1437" t="s">
        <v>15415</v>
      </c>
      <c r="Q1437" t="s">
        <v>15416</v>
      </c>
      <c r="R1437" t="s">
        <v>15417</v>
      </c>
      <c r="S1437" t="s">
        <v>4859</v>
      </c>
      <c r="U1437" t="s">
        <v>15418</v>
      </c>
      <c r="V1437" t="s">
        <v>15418</v>
      </c>
    </row>
    <row r="1438" spans="1:22">
      <c r="A1438">
        <f>COUNTIF($B$2:B1438,buscaDEPOT!$L$4)</f>
        <v>2</v>
      </c>
      <c r="B1438" t="s">
        <v>4853</v>
      </c>
      <c r="C1438" t="s">
        <v>15414</v>
      </c>
      <c r="D1438" t="s">
        <v>4855</v>
      </c>
      <c r="E1438" t="s">
        <v>4856</v>
      </c>
      <c r="F1438" t="s">
        <v>10812</v>
      </c>
      <c r="G1438" t="s">
        <v>10812</v>
      </c>
      <c r="P1438" t="s">
        <v>15415</v>
      </c>
      <c r="Q1438" t="s">
        <v>15416</v>
      </c>
      <c r="R1438" t="s">
        <v>15419</v>
      </c>
      <c r="S1438" t="s">
        <v>4856</v>
      </c>
      <c r="U1438" t="s">
        <v>15420</v>
      </c>
      <c r="V1438" t="s">
        <v>15420</v>
      </c>
    </row>
    <row r="1439" spans="1:22">
      <c r="A1439">
        <f>COUNTIF($B$2:B1439,buscaDEPOT!$L$4)</f>
        <v>2</v>
      </c>
      <c r="B1439" t="s">
        <v>4864</v>
      </c>
      <c r="C1439" t="s">
        <v>15421</v>
      </c>
      <c r="D1439" t="s">
        <v>15422</v>
      </c>
      <c r="E1439" t="s">
        <v>15423</v>
      </c>
      <c r="P1439" t="s">
        <v>15424</v>
      </c>
      <c r="S1439" t="s">
        <v>15425</v>
      </c>
      <c r="T1439" t="s">
        <v>5370</v>
      </c>
      <c r="U1439" t="s">
        <v>15426</v>
      </c>
      <c r="V1439" t="s">
        <v>13212</v>
      </c>
    </row>
    <row r="1440" spans="1:22">
      <c r="A1440">
        <f>COUNTIF($B$2:B1440,buscaDEPOT!$L$4)</f>
        <v>2</v>
      </c>
      <c r="B1440" t="s">
        <v>4864</v>
      </c>
      <c r="C1440" t="s">
        <v>15421</v>
      </c>
      <c r="D1440" t="s">
        <v>5510</v>
      </c>
      <c r="E1440" t="s">
        <v>5511</v>
      </c>
      <c r="F1440" t="s">
        <v>10812</v>
      </c>
      <c r="G1440" t="s">
        <v>10812</v>
      </c>
      <c r="P1440" t="s">
        <v>15427</v>
      </c>
      <c r="Q1440" t="s">
        <v>15428</v>
      </c>
      <c r="R1440" t="s">
        <v>15429</v>
      </c>
      <c r="S1440" t="s">
        <v>15430</v>
      </c>
      <c r="T1440" t="s">
        <v>5515</v>
      </c>
      <c r="U1440" t="s">
        <v>15431</v>
      </c>
      <c r="V1440" t="s">
        <v>15432</v>
      </c>
    </row>
    <row r="1441" spans="1:22">
      <c r="A1441">
        <f>COUNTIF($B$2:B1441,buscaDEPOT!$L$4)</f>
        <v>2</v>
      </c>
      <c r="B1441" t="s">
        <v>4864</v>
      </c>
      <c r="C1441" t="s">
        <v>15421</v>
      </c>
      <c r="D1441" t="s">
        <v>15433</v>
      </c>
      <c r="E1441" t="s">
        <v>15434</v>
      </c>
      <c r="M1441" t="s">
        <v>10812</v>
      </c>
      <c r="P1441" t="s">
        <v>15435</v>
      </c>
      <c r="Q1441" t="s">
        <v>15436</v>
      </c>
      <c r="R1441" t="s">
        <v>15425</v>
      </c>
      <c r="S1441" t="s">
        <v>15437</v>
      </c>
      <c r="T1441" t="s">
        <v>5370</v>
      </c>
      <c r="U1441" t="s">
        <v>15438</v>
      </c>
      <c r="V1441" t="s">
        <v>15439</v>
      </c>
    </row>
    <row r="1442" spans="1:22">
      <c r="A1442">
        <f>COUNTIF($B$2:B1442,buscaDEPOT!$L$4)</f>
        <v>2</v>
      </c>
      <c r="B1442" t="s">
        <v>4864</v>
      </c>
      <c r="C1442" t="s">
        <v>15421</v>
      </c>
      <c r="D1442" t="s">
        <v>15440</v>
      </c>
      <c r="E1442" t="s">
        <v>15441</v>
      </c>
      <c r="N1442" t="s">
        <v>10812</v>
      </c>
      <c r="P1442" t="s">
        <v>10989</v>
      </c>
      <c r="S1442" t="s">
        <v>10989</v>
      </c>
      <c r="U1442" t="s">
        <v>10989</v>
      </c>
      <c r="V1442" t="s">
        <v>10989</v>
      </c>
    </row>
    <row r="1443" spans="1:22">
      <c r="A1443">
        <f>COUNTIF($B$2:B1443,buscaDEPOT!$L$4)</f>
        <v>2</v>
      </c>
      <c r="B1443" t="s">
        <v>4864</v>
      </c>
      <c r="C1443" t="s">
        <v>15421</v>
      </c>
      <c r="D1443" t="s">
        <v>15442</v>
      </c>
      <c r="E1443" t="s">
        <v>15443</v>
      </c>
      <c r="P1443" t="s">
        <v>15444</v>
      </c>
      <c r="S1443" t="s">
        <v>15445</v>
      </c>
      <c r="T1443" t="s">
        <v>15446</v>
      </c>
      <c r="U1443" t="s">
        <v>8182</v>
      </c>
      <c r="V1443" t="s">
        <v>8182</v>
      </c>
    </row>
    <row r="1444" spans="1:22">
      <c r="A1444">
        <f>COUNTIF($B$2:B1444,buscaDEPOT!$L$4)</f>
        <v>2</v>
      </c>
      <c r="B1444" t="s">
        <v>4864</v>
      </c>
      <c r="C1444" t="s">
        <v>15421</v>
      </c>
      <c r="D1444" t="s">
        <v>15447</v>
      </c>
      <c r="E1444" t="s">
        <v>15448</v>
      </c>
      <c r="P1444" t="s">
        <v>15449</v>
      </c>
      <c r="S1444" t="s">
        <v>15445</v>
      </c>
      <c r="T1444" t="s">
        <v>15446</v>
      </c>
      <c r="U1444" t="s">
        <v>8182</v>
      </c>
      <c r="V1444" t="s">
        <v>8182</v>
      </c>
    </row>
    <row r="1445" spans="1:22">
      <c r="A1445">
        <f>COUNTIF($B$2:B1445,buscaDEPOT!$L$4)</f>
        <v>2</v>
      </c>
      <c r="B1445" t="s">
        <v>4864</v>
      </c>
      <c r="C1445" t="s">
        <v>15421</v>
      </c>
      <c r="D1445" t="s">
        <v>15450</v>
      </c>
      <c r="E1445" t="s">
        <v>15451</v>
      </c>
      <c r="P1445" t="s">
        <v>15452</v>
      </c>
      <c r="S1445" t="s">
        <v>15445</v>
      </c>
      <c r="T1445" t="s">
        <v>15446</v>
      </c>
      <c r="U1445" t="s">
        <v>13212</v>
      </c>
      <c r="V1445" t="s">
        <v>13212</v>
      </c>
    </row>
    <row r="1446" spans="1:22">
      <c r="A1446">
        <f>COUNTIF($B$2:B1446,buscaDEPOT!$L$4)</f>
        <v>2</v>
      </c>
      <c r="B1446" t="s">
        <v>4864</v>
      </c>
      <c r="C1446" t="s">
        <v>15421</v>
      </c>
      <c r="D1446" t="s">
        <v>15453</v>
      </c>
      <c r="E1446" t="s">
        <v>15454</v>
      </c>
      <c r="P1446" t="s">
        <v>15455</v>
      </c>
      <c r="S1446" t="s">
        <v>15445</v>
      </c>
      <c r="T1446" t="s">
        <v>15456</v>
      </c>
      <c r="U1446" t="s">
        <v>13212</v>
      </c>
      <c r="V1446" t="s">
        <v>13212</v>
      </c>
    </row>
    <row r="1447" spans="1:22">
      <c r="A1447">
        <f>COUNTIF($B$2:B1447,buscaDEPOT!$L$4)</f>
        <v>2</v>
      </c>
      <c r="B1447" t="s">
        <v>4864</v>
      </c>
      <c r="C1447" t="s">
        <v>15421</v>
      </c>
      <c r="D1447" t="s">
        <v>15457</v>
      </c>
      <c r="E1447" t="s">
        <v>15458</v>
      </c>
      <c r="P1447" t="s">
        <v>15459</v>
      </c>
      <c r="Q1447" t="s">
        <v>5368</v>
      </c>
      <c r="S1447" t="s">
        <v>5369</v>
      </c>
      <c r="T1447" t="s">
        <v>5370</v>
      </c>
      <c r="U1447" t="s">
        <v>15460</v>
      </c>
      <c r="V1447" t="s">
        <v>13212</v>
      </c>
    </row>
    <row r="1448" spans="1:22">
      <c r="A1448">
        <f>COUNTIF($B$2:B1448,buscaDEPOT!$L$4)</f>
        <v>2</v>
      </c>
      <c r="B1448" t="s">
        <v>4864</v>
      </c>
      <c r="C1448" t="s">
        <v>15421</v>
      </c>
      <c r="D1448" t="s">
        <v>15461</v>
      </c>
      <c r="E1448" t="s">
        <v>15462</v>
      </c>
      <c r="P1448" t="s">
        <v>15459</v>
      </c>
      <c r="Q1448" t="s">
        <v>5368</v>
      </c>
      <c r="S1448" t="s">
        <v>5369</v>
      </c>
      <c r="T1448" t="s">
        <v>5370</v>
      </c>
      <c r="U1448" t="s">
        <v>8182</v>
      </c>
      <c r="V1448" t="s">
        <v>8182</v>
      </c>
    </row>
    <row r="1449" spans="1:22">
      <c r="A1449">
        <f>COUNTIF($B$2:B1449,buscaDEPOT!$L$4)</f>
        <v>2</v>
      </c>
      <c r="B1449" t="s">
        <v>4864</v>
      </c>
      <c r="C1449" t="s">
        <v>15421</v>
      </c>
      <c r="D1449" t="s">
        <v>5463</v>
      </c>
      <c r="E1449" t="s">
        <v>15463</v>
      </c>
      <c r="F1449" t="s">
        <v>10812</v>
      </c>
      <c r="G1449" t="s">
        <v>10812</v>
      </c>
      <c r="O1449" t="s">
        <v>10812</v>
      </c>
      <c r="P1449" t="s">
        <v>5465</v>
      </c>
      <c r="Q1449" t="s">
        <v>15464</v>
      </c>
      <c r="S1449" t="s">
        <v>5369</v>
      </c>
      <c r="T1449" t="s">
        <v>5370</v>
      </c>
      <c r="U1449" t="s">
        <v>5467</v>
      </c>
      <c r="V1449" t="s">
        <v>5468</v>
      </c>
    </row>
    <row r="1450" spans="1:22">
      <c r="A1450">
        <f>COUNTIF($B$2:B1450,buscaDEPOT!$L$4)</f>
        <v>2</v>
      </c>
      <c r="B1450" t="s">
        <v>4864</v>
      </c>
      <c r="C1450" t="s">
        <v>15421</v>
      </c>
      <c r="D1450" t="s">
        <v>15465</v>
      </c>
      <c r="E1450" t="s">
        <v>15466</v>
      </c>
      <c r="P1450" t="s">
        <v>15436</v>
      </c>
      <c r="Q1450" t="s">
        <v>15425</v>
      </c>
      <c r="S1450" t="s">
        <v>15437</v>
      </c>
      <c r="T1450" t="s">
        <v>5370</v>
      </c>
      <c r="U1450" t="s">
        <v>15467</v>
      </c>
      <c r="V1450" t="s">
        <v>15468</v>
      </c>
    </row>
    <row r="1451" spans="1:22">
      <c r="A1451">
        <f>COUNTIF($B$2:B1451,buscaDEPOT!$L$4)</f>
        <v>2</v>
      </c>
      <c r="B1451" t="s">
        <v>4864</v>
      </c>
      <c r="C1451" t="s">
        <v>15421</v>
      </c>
      <c r="D1451" t="s">
        <v>15469</v>
      </c>
      <c r="E1451" t="s">
        <v>15470</v>
      </c>
      <c r="P1451" t="s">
        <v>15471</v>
      </c>
      <c r="S1451" t="s">
        <v>15425</v>
      </c>
      <c r="T1451" t="s">
        <v>5370</v>
      </c>
      <c r="U1451" t="s">
        <v>15472</v>
      </c>
      <c r="V1451" t="s">
        <v>15473</v>
      </c>
    </row>
    <row r="1452" spans="1:22">
      <c r="A1452">
        <f>COUNTIF($B$2:B1452,buscaDEPOT!$L$4)</f>
        <v>2</v>
      </c>
      <c r="B1452" t="s">
        <v>4864</v>
      </c>
      <c r="C1452" t="s">
        <v>15421</v>
      </c>
      <c r="D1452" t="s">
        <v>5365</v>
      </c>
      <c r="E1452" t="s">
        <v>15435</v>
      </c>
      <c r="F1452" t="s">
        <v>10812</v>
      </c>
      <c r="G1452" t="s">
        <v>10812</v>
      </c>
      <c r="P1452" t="s">
        <v>15436</v>
      </c>
      <c r="Q1452" t="s">
        <v>15425</v>
      </c>
      <c r="S1452" t="s">
        <v>15437</v>
      </c>
      <c r="T1452" t="s">
        <v>5370</v>
      </c>
      <c r="U1452" t="s">
        <v>15438</v>
      </c>
      <c r="V1452" t="s">
        <v>15439</v>
      </c>
    </row>
    <row r="1453" spans="1:22">
      <c r="A1453">
        <f>COUNTIF($B$2:B1453,buscaDEPOT!$L$4)</f>
        <v>2</v>
      </c>
      <c r="B1453" t="s">
        <v>4864</v>
      </c>
      <c r="C1453" t="s">
        <v>15421</v>
      </c>
      <c r="D1453" t="s">
        <v>15474</v>
      </c>
      <c r="E1453" t="s">
        <v>15475</v>
      </c>
      <c r="N1453" t="s">
        <v>10812</v>
      </c>
      <c r="P1453" t="s">
        <v>15459</v>
      </c>
      <c r="Q1453" t="s">
        <v>5368</v>
      </c>
      <c r="S1453" t="s">
        <v>5367</v>
      </c>
      <c r="T1453" t="s">
        <v>5370</v>
      </c>
      <c r="U1453" t="s">
        <v>15476</v>
      </c>
      <c r="V1453" t="s">
        <v>15477</v>
      </c>
    </row>
    <row r="1454" spans="1:22">
      <c r="A1454">
        <f>COUNTIF($B$2:B1454,buscaDEPOT!$L$4)</f>
        <v>2</v>
      </c>
      <c r="B1454" t="s">
        <v>4864</v>
      </c>
      <c r="C1454" t="s">
        <v>15421</v>
      </c>
      <c r="D1454" t="s">
        <v>15478</v>
      </c>
      <c r="E1454" t="s">
        <v>15479</v>
      </c>
      <c r="N1454" t="s">
        <v>10812</v>
      </c>
      <c r="P1454" t="s">
        <v>15459</v>
      </c>
      <c r="Q1454" t="s">
        <v>5368</v>
      </c>
      <c r="S1454" t="s">
        <v>5369</v>
      </c>
      <c r="T1454" t="s">
        <v>5370</v>
      </c>
      <c r="U1454" t="s">
        <v>15476</v>
      </c>
      <c r="V1454" t="s">
        <v>15477</v>
      </c>
    </row>
    <row r="1455" spans="1:22">
      <c r="A1455">
        <f>COUNTIF($B$2:B1455,buscaDEPOT!$L$4)</f>
        <v>2</v>
      </c>
      <c r="B1455" t="s">
        <v>4864</v>
      </c>
      <c r="C1455" t="s">
        <v>15421</v>
      </c>
      <c r="D1455" t="s">
        <v>15480</v>
      </c>
      <c r="E1455" t="s">
        <v>15481</v>
      </c>
      <c r="P1455" t="s">
        <v>15435</v>
      </c>
      <c r="Q1455" t="s">
        <v>15436</v>
      </c>
      <c r="R1455" t="s">
        <v>15425</v>
      </c>
      <c r="S1455" t="s">
        <v>15437</v>
      </c>
      <c r="T1455" t="s">
        <v>5370</v>
      </c>
      <c r="U1455" t="s">
        <v>15482</v>
      </c>
      <c r="V1455" t="s">
        <v>15483</v>
      </c>
    </row>
    <row r="1456" spans="1:22">
      <c r="A1456">
        <f>COUNTIF($B$2:B1456,buscaDEPOT!$L$4)</f>
        <v>2</v>
      </c>
      <c r="B1456" t="s">
        <v>4864</v>
      </c>
      <c r="C1456" t="s">
        <v>15421</v>
      </c>
      <c r="D1456" t="s">
        <v>15484</v>
      </c>
      <c r="E1456" t="s">
        <v>15485</v>
      </c>
      <c r="O1456" t="s">
        <v>10812</v>
      </c>
      <c r="P1456" t="s">
        <v>15486</v>
      </c>
      <c r="S1456" t="s">
        <v>15425</v>
      </c>
      <c r="T1456" t="s">
        <v>5370</v>
      </c>
      <c r="U1456" t="s">
        <v>15487</v>
      </c>
      <c r="V1456" t="s">
        <v>15488</v>
      </c>
    </row>
    <row r="1457" spans="1:22">
      <c r="A1457">
        <f>COUNTIF($B$2:B1457,buscaDEPOT!$L$4)</f>
        <v>2</v>
      </c>
      <c r="B1457" t="s">
        <v>4864</v>
      </c>
      <c r="C1457" t="s">
        <v>15421</v>
      </c>
      <c r="D1457" t="s">
        <v>15489</v>
      </c>
      <c r="E1457" t="s">
        <v>15490</v>
      </c>
      <c r="M1457" t="s">
        <v>10812</v>
      </c>
      <c r="P1457" t="s">
        <v>15436</v>
      </c>
      <c r="S1457" t="s">
        <v>15425</v>
      </c>
      <c r="T1457" t="s">
        <v>5370</v>
      </c>
      <c r="U1457" t="s">
        <v>15438</v>
      </c>
      <c r="V1457" t="s">
        <v>15439</v>
      </c>
    </row>
    <row r="1458" spans="1:22">
      <c r="A1458">
        <f>COUNTIF($B$2:B1458,buscaDEPOT!$L$4)</f>
        <v>2</v>
      </c>
      <c r="B1458" t="s">
        <v>4864</v>
      </c>
      <c r="C1458" t="s">
        <v>15421</v>
      </c>
      <c r="D1458" t="s">
        <v>15491</v>
      </c>
      <c r="E1458" t="s">
        <v>15492</v>
      </c>
      <c r="P1458" t="s">
        <v>15493</v>
      </c>
      <c r="S1458" t="s">
        <v>15494</v>
      </c>
      <c r="T1458" t="s">
        <v>15495</v>
      </c>
      <c r="U1458" t="s">
        <v>13212</v>
      </c>
      <c r="V1458" t="s">
        <v>13212</v>
      </c>
    </row>
    <row r="1459" spans="1:22">
      <c r="A1459">
        <f>COUNTIF($B$2:B1459,buscaDEPOT!$L$4)</f>
        <v>2</v>
      </c>
      <c r="B1459" t="s">
        <v>4864</v>
      </c>
      <c r="C1459" t="s">
        <v>15421</v>
      </c>
      <c r="D1459" t="s">
        <v>5309</v>
      </c>
      <c r="E1459" t="s">
        <v>15496</v>
      </c>
      <c r="P1459" t="s">
        <v>15497</v>
      </c>
      <c r="S1459" t="s">
        <v>15494</v>
      </c>
      <c r="T1459" t="s">
        <v>5313</v>
      </c>
      <c r="U1459" t="s">
        <v>8182</v>
      </c>
      <c r="V1459" t="s">
        <v>8182</v>
      </c>
    </row>
    <row r="1460" spans="1:22">
      <c r="A1460">
        <f>COUNTIF($B$2:B1460,buscaDEPOT!$L$4)</f>
        <v>2</v>
      </c>
      <c r="B1460" t="s">
        <v>4864</v>
      </c>
      <c r="C1460" t="s">
        <v>15421</v>
      </c>
      <c r="D1460" t="s">
        <v>15498</v>
      </c>
      <c r="E1460" t="s">
        <v>15499</v>
      </c>
      <c r="N1460" t="s">
        <v>10812</v>
      </c>
      <c r="P1460" t="s">
        <v>15500</v>
      </c>
      <c r="Q1460" t="s">
        <v>15501</v>
      </c>
      <c r="S1460" t="s">
        <v>4993</v>
      </c>
      <c r="T1460" t="s">
        <v>15502</v>
      </c>
      <c r="U1460" t="s">
        <v>15503</v>
      </c>
      <c r="V1460" t="s">
        <v>15504</v>
      </c>
    </row>
    <row r="1461" spans="1:22">
      <c r="A1461">
        <f>COUNTIF($B$2:B1461,buscaDEPOT!$L$4)</f>
        <v>2</v>
      </c>
      <c r="B1461" t="s">
        <v>4864</v>
      </c>
      <c r="C1461" t="s">
        <v>15421</v>
      </c>
      <c r="D1461" t="s">
        <v>15505</v>
      </c>
      <c r="E1461" t="s">
        <v>15506</v>
      </c>
      <c r="P1461" t="s">
        <v>13212</v>
      </c>
      <c r="S1461" t="s">
        <v>13212</v>
      </c>
      <c r="T1461" t="s">
        <v>13212</v>
      </c>
      <c r="U1461" t="s">
        <v>13212</v>
      </c>
      <c r="V1461" t="s">
        <v>13212</v>
      </c>
    </row>
    <row r="1462" spans="1:22">
      <c r="A1462">
        <f>COUNTIF($B$2:B1462,buscaDEPOT!$L$4)</f>
        <v>2</v>
      </c>
      <c r="B1462" t="s">
        <v>4864</v>
      </c>
      <c r="C1462" t="s">
        <v>15421</v>
      </c>
      <c r="D1462" t="s">
        <v>15507</v>
      </c>
      <c r="E1462" t="s">
        <v>15508</v>
      </c>
      <c r="N1462" t="s">
        <v>10812</v>
      </c>
      <c r="P1462" t="s">
        <v>15509</v>
      </c>
      <c r="Q1462" t="s">
        <v>15510</v>
      </c>
      <c r="S1462" t="s">
        <v>5375</v>
      </c>
      <c r="T1462" t="s">
        <v>15511</v>
      </c>
      <c r="U1462" t="s">
        <v>15476</v>
      </c>
      <c r="V1462" t="s">
        <v>15512</v>
      </c>
    </row>
    <row r="1463" spans="1:22">
      <c r="A1463">
        <f>COUNTIF($B$2:B1463,buscaDEPOT!$L$4)</f>
        <v>2</v>
      </c>
      <c r="B1463" t="s">
        <v>4864</v>
      </c>
      <c r="C1463" t="s">
        <v>15421</v>
      </c>
      <c r="D1463" t="s">
        <v>15513</v>
      </c>
      <c r="E1463" t="s">
        <v>15514</v>
      </c>
      <c r="P1463" t="s">
        <v>15515</v>
      </c>
      <c r="Q1463" t="s">
        <v>15510</v>
      </c>
      <c r="S1463" t="s">
        <v>15516</v>
      </c>
      <c r="T1463" t="s">
        <v>15517</v>
      </c>
      <c r="U1463" t="s">
        <v>15518</v>
      </c>
      <c r="V1463" t="s">
        <v>15519</v>
      </c>
    </row>
    <row r="1464" spans="1:22">
      <c r="A1464">
        <f>COUNTIF($B$2:B1464,buscaDEPOT!$L$4)</f>
        <v>2</v>
      </c>
      <c r="B1464" t="s">
        <v>4864</v>
      </c>
      <c r="C1464" t="s">
        <v>15421</v>
      </c>
      <c r="D1464" t="s">
        <v>5518</v>
      </c>
      <c r="E1464" t="s">
        <v>15520</v>
      </c>
      <c r="F1464" t="s">
        <v>10812</v>
      </c>
      <c r="G1464" t="s">
        <v>10812</v>
      </c>
      <c r="P1464" t="s">
        <v>15521</v>
      </c>
      <c r="Q1464" t="s">
        <v>15522</v>
      </c>
      <c r="R1464" t="s">
        <v>15520</v>
      </c>
      <c r="S1464" t="s">
        <v>15523</v>
      </c>
      <c r="T1464" t="s">
        <v>5502</v>
      </c>
      <c r="U1464" t="s">
        <v>15524</v>
      </c>
      <c r="V1464" t="s">
        <v>15525</v>
      </c>
    </row>
    <row r="1465" spans="1:22">
      <c r="A1465">
        <f>COUNTIF($B$2:B1465,buscaDEPOT!$L$4)</f>
        <v>2</v>
      </c>
      <c r="B1465" t="s">
        <v>4864</v>
      </c>
      <c r="C1465" t="s">
        <v>15421</v>
      </c>
      <c r="D1465" t="s">
        <v>15526</v>
      </c>
      <c r="E1465" t="s">
        <v>15527</v>
      </c>
      <c r="O1465" t="s">
        <v>10812</v>
      </c>
      <c r="P1465" t="s">
        <v>15486</v>
      </c>
      <c r="S1465" t="s">
        <v>15425</v>
      </c>
      <c r="T1465" t="s">
        <v>5370</v>
      </c>
      <c r="U1465" t="s">
        <v>15482</v>
      </c>
      <c r="V1465" t="s">
        <v>15483</v>
      </c>
    </row>
    <row r="1466" spans="1:22">
      <c r="A1466">
        <f>COUNTIF($B$2:B1466,buscaDEPOT!$L$4)</f>
        <v>2</v>
      </c>
      <c r="B1466" t="s">
        <v>4864</v>
      </c>
      <c r="C1466" t="s">
        <v>15421</v>
      </c>
      <c r="D1466" t="s">
        <v>15528</v>
      </c>
      <c r="E1466" t="s">
        <v>15529</v>
      </c>
      <c r="P1466" t="s">
        <v>15530</v>
      </c>
      <c r="Q1466" t="s">
        <v>15531</v>
      </c>
      <c r="S1466" t="s">
        <v>15532</v>
      </c>
      <c r="T1466" t="s">
        <v>15533</v>
      </c>
      <c r="U1466" t="s">
        <v>13212</v>
      </c>
      <c r="V1466" t="s">
        <v>13212</v>
      </c>
    </row>
    <row r="1467" spans="1:22">
      <c r="A1467">
        <f>COUNTIF($B$2:B1467,buscaDEPOT!$L$4)</f>
        <v>2</v>
      </c>
      <c r="B1467" t="s">
        <v>4864</v>
      </c>
      <c r="C1467" t="s">
        <v>15421</v>
      </c>
      <c r="D1467" t="s">
        <v>5523</v>
      </c>
      <c r="E1467" t="s">
        <v>15534</v>
      </c>
      <c r="F1467" t="s">
        <v>10812</v>
      </c>
      <c r="G1467" t="s">
        <v>10812</v>
      </c>
      <c r="P1467" t="s">
        <v>15535</v>
      </c>
      <c r="Q1467" t="s">
        <v>15536</v>
      </c>
      <c r="S1467" t="s">
        <v>15537</v>
      </c>
      <c r="T1467" t="s">
        <v>5528</v>
      </c>
      <c r="U1467" t="s">
        <v>15538</v>
      </c>
      <c r="V1467" t="s">
        <v>15539</v>
      </c>
    </row>
    <row r="1468" spans="1:22">
      <c r="A1468">
        <f>COUNTIF($B$2:B1468,buscaDEPOT!$L$4)</f>
        <v>2</v>
      </c>
      <c r="B1468" t="s">
        <v>4864</v>
      </c>
      <c r="C1468" t="s">
        <v>15421</v>
      </c>
      <c r="D1468" t="s">
        <v>15540</v>
      </c>
      <c r="E1468" t="s">
        <v>15541</v>
      </c>
      <c r="P1468" t="s">
        <v>15542</v>
      </c>
      <c r="S1468" t="s">
        <v>15543</v>
      </c>
      <c r="T1468" t="s">
        <v>15544</v>
      </c>
      <c r="U1468" t="s">
        <v>15545</v>
      </c>
      <c r="V1468" t="s">
        <v>15546</v>
      </c>
    </row>
    <row r="1469" spans="1:22">
      <c r="A1469">
        <f>COUNTIF($B$2:B1469,buscaDEPOT!$L$4)</f>
        <v>2</v>
      </c>
      <c r="B1469" t="s">
        <v>4864</v>
      </c>
      <c r="C1469" t="s">
        <v>15421</v>
      </c>
      <c r="D1469" t="s">
        <v>15547</v>
      </c>
      <c r="E1469" t="s">
        <v>15548</v>
      </c>
      <c r="P1469" t="s">
        <v>15549</v>
      </c>
      <c r="S1469" t="s">
        <v>15550</v>
      </c>
      <c r="T1469" t="s">
        <v>15551</v>
      </c>
      <c r="U1469" t="s">
        <v>12485</v>
      </c>
      <c r="V1469" t="s">
        <v>12485</v>
      </c>
    </row>
    <row r="1470" spans="1:22">
      <c r="A1470">
        <f>COUNTIF($B$2:B1470,buscaDEPOT!$L$4)</f>
        <v>2</v>
      </c>
      <c r="B1470" t="s">
        <v>4864</v>
      </c>
      <c r="C1470" t="s">
        <v>15421</v>
      </c>
      <c r="D1470" t="s">
        <v>15552</v>
      </c>
      <c r="E1470" t="s">
        <v>15553</v>
      </c>
      <c r="P1470" t="s">
        <v>15554</v>
      </c>
      <c r="S1470" t="s">
        <v>15555</v>
      </c>
      <c r="T1470" t="s">
        <v>15556</v>
      </c>
      <c r="U1470" t="s">
        <v>13212</v>
      </c>
      <c r="V1470" t="s">
        <v>13212</v>
      </c>
    </row>
    <row r="1471" spans="1:22">
      <c r="A1471">
        <f>COUNTIF($B$2:B1471,buscaDEPOT!$L$4)</f>
        <v>2</v>
      </c>
      <c r="B1471" t="s">
        <v>4864</v>
      </c>
      <c r="C1471" t="s">
        <v>15421</v>
      </c>
      <c r="D1471" t="s">
        <v>15557</v>
      </c>
      <c r="E1471" t="s">
        <v>15558</v>
      </c>
      <c r="N1471" t="s">
        <v>10812</v>
      </c>
      <c r="P1471" t="s">
        <v>15559</v>
      </c>
      <c r="Q1471" t="s">
        <v>5539</v>
      </c>
      <c r="S1471" t="s">
        <v>15560</v>
      </c>
      <c r="T1471" t="s">
        <v>15561</v>
      </c>
      <c r="U1471" t="s">
        <v>10989</v>
      </c>
      <c r="V1471" t="s">
        <v>10989</v>
      </c>
    </row>
    <row r="1472" spans="1:22">
      <c r="A1472">
        <f>COUNTIF($B$2:B1472,buscaDEPOT!$L$4)</f>
        <v>2</v>
      </c>
      <c r="B1472" t="s">
        <v>4864</v>
      </c>
      <c r="C1472" t="s">
        <v>15421</v>
      </c>
      <c r="D1472" t="s">
        <v>5531</v>
      </c>
      <c r="E1472" t="s">
        <v>15562</v>
      </c>
      <c r="F1472" t="s">
        <v>10812</v>
      </c>
      <c r="G1472" t="s">
        <v>10812</v>
      </c>
      <c r="P1472" t="s">
        <v>15563</v>
      </c>
      <c r="Q1472" t="s">
        <v>15564</v>
      </c>
      <c r="R1472" t="s">
        <v>15565</v>
      </c>
      <c r="S1472" t="s">
        <v>15566</v>
      </c>
      <c r="T1472" t="s">
        <v>15567</v>
      </c>
      <c r="U1472" t="s">
        <v>15568</v>
      </c>
      <c r="V1472" t="s">
        <v>15569</v>
      </c>
    </row>
    <row r="1473" spans="1:22">
      <c r="A1473">
        <f>COUNTIF($B$2:B1473,buscaDEPOT!$L$4)</f>
        <v>2</v>
      </c>
      <c r="B1473" t="s">
        <v>4864</v>
      </c>
      <c r="C1473" t="s">
        <v>15421</v>
      </c>
      <c r="D1473" t="s">
        <v>5535</v>
      </c>
      <c r="E1473" t="s">
        <v>15570</v>
      </c>
      <c r="F1473" t="s">
        <v>10812</v>
      </c>
      <c r="G1473" t="s">
        <v>10812</v>
      </c>
      <c r="O1473" t="s">
        <v>10812</v>
      </c>
      <c r="P1473" t="s">
        <v>15571</v>
      </c>
      <c r="Q1473" t="s">
        <v>15572</v>
      </c>
      <c r="R1473" t="s">
        <v>15573</v>
      </c>
      <c r="S1473" t="s">
        <v>15566</v>
      </c>
      <c r="T1473" t="s">
        <v>5540</v>
      </c>
      <c r="U1473" t="s">
        <v>15568</v>
      </c>
      <c r="V1473" t="s">
        <v>15574</v>
      </c>
    </row>
    <row r="1474" spans="1:22">
      <c r="A1474">
        <f>COUNTIF($B$2:B1474,buscaDEPOT!$L$4)</f>
        <v>2</v>
      </c>
      <c r="B1474" t="s">
        <v>4864</v>
      </c>
      <c r="C1474" t="s">
        <v>15421</v>
      </c>
      <c r="D1474" t="s">
        <v>5543</v>
      </c>
      <c r="E1474" t="s">
        <v>15543</v>
      </c>
      <c r="F1474" t="s">
        <v>10812</v>
      </c>
      <c r="G1474" t="s">
        <v>10812</v>
      </c>
      <c r="P1474" t="s">
        <v>15575</v>
      </c>
      <c r="R1474" t="s">
        <v>15543</v>
      </c>
      <c r="S1474" t="s">
        <v>15576</v>
      </c>
      <c r="T1474" t="s">
        <v>5460</v>
      </c>
      <c r="U1474" t="s">
        <v>15577</v>
      </c>
      <c r="V1474" t="s">
        <v>15578</v>
      </c>
    </row>
    <row r="1475" spans="1:22">
      <c r="A1475">
        <f>COUNTIF($B$2:B1475,buscaDEPOT!$L$4)</f>
        <v>2</v>
      </c>
      <c r="B1475" t="s">
        <v>4864</v>
      </c>
      <c r="C1475" t="s">
        <v>15421</v>
      </c>
      <c r="D1475" t="s">
        <v>15579</v>
      </c>
      <c r="E1475" t="s">
        <v>15580</v>
      </c>
      <c r="N1475" t="s">
        <v>10812</v>
      </c>
      <c r="P1475" t="s">
        <v>15581</v>
      </c>
      <c r="Q1475" t="s">
        <v>15582</v>
      </c>
      <c r="S1475" t="s">
        <v>15583</v>
      </c>
      <c r="T1475" t="s">
        <v>15584</v>
      </c>
      <c r="U1475" t="s">
        <v>15476</v>
      </c>
      <c r="V1475" t="s">
        <v>15585</v>
      </c>
    </row>
    <row r="1476" spans="1:22">
      <c r="A1476">
        <f>COUNTIF($B$2:B1476,buscaDEPOT!$L$4)</f>
        <v>2</v>
      </c>
      <c r="B1476" t="s">
        <v>4864</v>
      </c>
      <c r="C1476" t="s">
        <v>15421</v>
      </c>
      <c r="D1476" t="s">
        <v>5546</v>
      </c>
      <c r="E1476" t="s">
        <v>15586</v>
      </c>
      <c r="F1476" t="s">
        <v>10812</v>
      </c>
      <c r="G1476" t="s">
        <v>10812</v>
      </c>
      <c r="P1476" t="s">
        <v>15587</v>
      </c>
      <c r="Q1476" t="s">
        <v>15588</v>
      </c>
      <c r="R1476" t="s">
        <v>15586</v>
      </c>
      <c r="S1476" t="s">
        <v>15589</v>
      </c>
      <c r="T1476" t="s">
        <v>5551</v>
      </c>
      <c r="U1476" t="s">
        <v>15590</v>
      </c>
      <c r="V1476" t="s">
        <v>15591</v>
      </c>
    </row>
    <row r="1477" spans="1:22">
      <c r="A1477">
        <f>COUNTIF($B$2:B1477,buscaDEPOT!$L$4)</f>
        <v>2</v>
      </c>
      <c r="B1477" t="s">
        <v>4864</v>
      </c>
      <c r="C1477" t="s">
        <v>15421</v>
      </c>
      <c r="D1477" t="s">
        <v>5321</v>
      </c>
      <c r="E1477" t="s">
        <v>15592</v>
      </c>
      <c r="F1477" t="s">
        <v>10812</v>
      </c>
      <c r="G1477" t="s">
        <v>10812</v>
      </c>
      <c r="O1477" t="s">
        <v>10812</v>
      </c>
      <c r="P1477" t="s">
        <v>15593</v>
      </c>
      <c r="Q1477" t="s">
        <v>15594</v>
      </c>
      <c r="R1477" t="s">
        <v>15595</v>
      </c>
      <c r="S1477" t="s">
        <v>15592</v>
      </c>
      <c r="T1477" t="s">
        <v>5326</v>
      </c>
      <c r="U1477" t="s">
        <v>15596</v>
      </c>
      <c r="V1477" t="s">
        <v>15597</v>
      </c>
    </row>
    <row r="1478" spans="1:22">
      <c r="A1478">
        <f>COUNTIF($B$2:B1478,buscaDEPOT!$L$4)</f>
        <v>2</v>
      </c>
      <c r="B1478" t="s">
        <v>4864</v>
      </c>
      <c r="C1478" t="s">
        <v>15421</v>
      </c>
      <c r="D1478" t="s">
        <v>15598</v>
      </c>
      <c r="E1478" t="s">
        <v>15599</v>
      </c>
      <c r="P1478" t="s">
        <v>15600</v>
      </c>
      <c r="Q1478" t="s">
        <v>15601</v>
      </c>
      <c r="R1478" t="s">
        <v>15602</v>
      </c>
      <c r="S1478" t="s">
        <v>15603</v>
      </c>
      <c r="T1478" t="s">
        <v>15604</v>
      </c>
      <c r="U1478" t="s">
        <v>8182</v>
      </c>
      <c r="V1478" t="s">
        <v>8182</v>
      </c>
    </row>
    <row r="1479" spans="1:22">
      <c r="A1479">
        <f>COUNTIF($B$2:B1479,buscaDEPOT!$L$4)</f>
        <v>2</v>
      </c>
      <c r="B1479" t="s">
        <v>4864</v>
      </c>
      <c r="C1479" t="s">
        <v>15421</v>
      </c>
      <c r="D1479" t="s">
        <v>5100</v>
      </c>
      <c r="E1479" t="s">
        <v>15605</v>
      </c>
      <c r="F1479" t="s">
        <v>10812</v>
      </c>
      <c r="G1479" t="s">
        <v>10812</v>
      </c>
      <c r="O1479" t="s">
        <v>10812</v>
      </c>
      <c r="P1479" t="s">
        <v>15606</v>
      </c>
      <c r="Q1479" t="s">
        <v>15607</v>
      </c>
      <c r="R1479" t="s">
        <v>15608</v>
      </c>
      <c r="S1479" t="s">
        <v>15609</v>
      </c>
      <c r="T1479" t="s">
        <v>5105</v>
      </c>
      <c r="U1479" t="s">
        <v>15610</v>
      </c>
      <c r="V1479" t="s">
        <v>15611</v>
      </c>
    </row>
    <row r="1480" spans="1:22">
      <c r="A1480">
        <f>COUNTIF($B$2:B1480,buscaDEPOT!$L$4)</f>
        <v>2</v>
      </c>
      <c r="B1480" t="s">
        <v>4864</v>
      </c>
      <c r="C1480" t="s">
        <v>15421</v>
      </c>
      <c r="D1480" t="s">
        <v>5018</v>
      </c>
      <c r="E1480" t="s">
        <v>15532</v>
      </c>
      <c r="F1480" t="s">
        <v>10812</v>
      </c>
      <c r="G1480" t="s">
        <v>10812</v>
      </c>
      <c r="P1480" t="s">
        <v>15612</v>
      </c>
      <c r="Q1480" t="s">
        <v>15532</v>
      </c>
      <c r="S1480" t="s">
        <v>15576</v>
      </c>
      <c r="T1480" t="s">
        <v>5022</v>
      </c>
      <c r="U1480" t="s">
        <v>15613</v>
      </c>
      <c r="V1480" t="s">
        <v>15614</v>
      </c>
    </row>
    <row r="1481" spans="1:22">
      <c r="A1481">
        <f>COUNTIF($B$2:B1481,buscaDEPOT!$L$4)</f>
        <v>2</v>
      </c>
      <c r="B1481" t="s">
        <v>4864</v>
      </c>
      <c r="C1481" t="s">
        <v>15421</v>
      </c>
      <c r="D1481" t="s">
        <v>15615</v>
      </c>
      <c r="E1481" t="s">
        <v>15616</v>
      </c>
      <c r="M1481" t="s">
        <v>10812</v>
      </c>
      <c r="P1481" t="s">
        <v>15612</v>
      </c>
      <c r="Q1481" t="s">
        <v>15532</v>
      </c>
      <c r="S1481" t="s">
        <v>15576</v>
      </c>
      <c r="T1481" t="s">
        <v>5022</v>
      </c>
      <c r="U1481" t="s">
        <v>15613</v>
      </c>
      <c r="V1481" t="s">
        <v>15614</v>
      </c>
    </row>
    <row r="1482" spans="1:22">
      <c r="A1482">
        <f>COUNTIF($B$2:B1482,buscaDEPOT!$L$4)</f>
        <v>2</v>
      </c>
      <c r="B1482" t="s">
        <v>4864</v>
      </c>
      <c r="C1482" t="s">
        <v>15421</v>
      </c>
      <c r="D1482" t="s">
        <v>4929</v>
      </c>
      <c r="E1482" t="s">
        <v>15617</v>
      </c>
      <c r="F1482" t="s">
        <v>10812</v>
      </c>
      <c r="G1482" t="s">
        <v>10812</v>
      </c>
      <c r="O1482" t="s">
        <v>10812</v>
      </c>
      <c r="P1482" t="s">
        <v>15618</v>
      </c>
      <c r="Q1482" t="s">
        <v>15619</v>
      </c>
      <c r="R1482" t="s">
        <v>15620</v>
      </c>
      <c r="S1482" t="s">
        <v>15617</v>
      </c>
      <c r="T1482" t="s">
        <v>4934</v>
      </c>
      <c r="U1482" t="s">
        <v>15621</v>
      </c>
      <c r="V1482" t="s">
        <v>15622</v>
      </c>
    </row>
    <row r="1483" spans="1:22">
      <c r="A1483">
        <f>COUNTIF($B$2:B1483,buscaDEPOT!$L$4)</f>
        <v>2</v>
      </c>
      <c r="B1483" t="s">
        <v>4864</v>
      </c>
      <c r="C1483" t="s">
        <v>15421</v>
      </c>
      <c r="D1483" t="s">
        <v>15623</v>
      </c>
      <c r="E1483" t="s">
        <v>15624</v>
      </c>
      <c r="P1483" t="s">
        <v>15625</v>
      </c>
      <c r="Q1483" t="s">
        <v>15626</v>
      </c>
      <c r="R1483" t="s">
        <v>15627</v>
      </c>
      <c r="S1483" t="s">
        <v>15628</v>
      </c>
      <c r="T1483" t="s">
        <v>5278</v>
      </c>
      <c r="U1483" t="s">
        <v>15629</v>
      </c>
      <c r="V1483" t="s">
        <v>15630</v>
      </c>
    </row>
    <row r="1484" spans="1:22">
      <c r="A1484">
        <f>COUNTIF($B$2:B1484,buscaDEPOT!$L$4)</f>
        <v>2</v>
      </c>
      <c r="B1484" t="s">
        <v>4864</v>
      </c>
      <c r="C1484" t="s">
        <v>15421</v>
      </c>
      <c r="D1484" t="s">
        <v>15631</v>
      </c>
      <c r="E1484" t="s">
        <v>15632</v>
      </c>
      <c r="P1484" t="s">
        <v>15633</v>
      </c>
      <c r="Q1484" t="s">
        <v>15531</v>
      </c>
      <c r="S1484" t="s">
        <v>15532</v>
      </c>
      <c r="T1484" t="s">
        <v>15533</v>
      </c>
      <c r="U1484" t="s">
        <v>15634</v>
      </c>
      <c r="V1484" t="s">
        <v>13212</v>
      </c>
    </row>
    <row r="1485" spans="1:22">
      <c r="A1485">
        <f>COUNTIF($B$2:B1485,buscaDEPOT!$L$4)</f>
        <v>2</v>
      </c>
      <c r="B1485" t="s">
        <v>4864</v>
      </c>
      <c r="C1485" t="s">
        <v>15421</v>
      </c>
      <c r="D1485" t="s">
        <v>5329</v>
      </c>
      <c r="E1485" t="s">
        <v>15635</v>
      </c>
      <c r="P1485" t="s">
        <v>5331</v>
      </c>
      <c r="S1485" t="s">
        <v>5173</v>
      </c>
      <c r="T1485" t="s">
        <v>5332</v>
      </c>
      <c r="U1485" t="s">
        <v>5333</v>
      </c>
      <c r="V1485" t="s">
        <v>5334</v>
      </c>
    </row>
    <row r="1486" spans="1:22">
      <c r="A1486">
        <f>COUNTIF($B$2:B1486,buscaDEPOT!$L$4)</f>
        <v>2</v>
      </c>
      <c r="B1486" t="s">
        <v>4864</v>
      </c>
      <c r="C1486" t="s">
        <v>15421</v>
      </c>
      <c r="D1486" t="s">
        <v>5335</v>
      </c>
      <c r="E1486" t="s">
        <v>15636</v>
      </c>
      <c r="F1486" t="s">
        <v>10812</v>
      </c>
      <c r="G1486" t="s">
        <v>10812</v>
      </c>
      <c r="P1486" t="s">
        <v>15612</v>
      </c>
      <c r="Q1486" t="s">
        <v>15532</v>
      </c>
      <c r="S1486" t="s">
        <v>15576</v>
      </c>
      <c r="T1486" t="s">
        <v>5022</v>
      </c>
      <c r="U1486" t="s">
        <v>15613</v>
      </c>
      <c r="V1486" t="s">
        <v>15614</v>
      </c>
    </row>
    <row r="1487" spans="1:22">
      <c r="A1487">
        <f>COUNTIF($B$2:B1487,buscaDEPOT!$L$4)</f>
        <v>2</v>
      </c>
      <c r="B1487" t="s">
        <v>4864</v>
      </c>
      <c r="C1487" t="s">
        <v>15421</v>
      </c>
      <c r="D1487" t="s">
        <v>5314</v>
      </c>
      <c r="E1487" t="s">
        <v>15637</v>
      </c>
      <c r="F1487" t="s">
        <v>10812</v>
      </c>
      <c r="G1487" t="s">
        <v>10812</v>
      </c>
      <c r="P1487" t="s">
        <v>15575</v>
      </c>
      <c r="S1487" t="s">
        <v>15543</v>
      </c>
      <c r="T1487" t="s">
        <v>5318</v>
      </c>
      <c r="U1487" t="s">
        <v>15577</v>
      </c>
      <c r="V1487" t="s">
        <v>15578</v>
      </c>
    </row>
    <row r="1488" spans="1:22">
      <c r="A1488">
        <f>COUNTIF($B$2:B1488,buscaDEPOT!$L$4)</f>
        <v>2</v>
      </c>
      <c r="B1488" t="s">
        <v>4864</v>
      </c>
      <c r="C1488" t="s">
        <v>15421</v>
      </c>
      <c r="D1488" t="s">
        <v>15638</v>
      </c>
      <c r="E1488" t="s">
        <v>15639</v>
      </c>
      <c r="P1488" t="s">
        <v>15640</v>
      </c>
      <c r="Q1488" t="s">
        <v>5277</v>
      </c>
      <c r="S1488" t="s">
        <v>5274</v>
      </c>
      <c r="T1488" t="s">
        <v>15641</v>
      </c>
      <c r="U1488" t="s">
        <v>15642</v>
      </c>
      <c r="V1488" t="s">
        <v>8182</v>
      </c>
    </row>
    <row r="1489" spans="1:22">
      <c r="A1489">
        <f>COUNTIF($B$2:B1489,buscaDEPOT!$L$4)</f>
        <v>2</v>
      </c>
      <c r="B1489" t="s">
        <v>4864</v>
      </c>
      <c r="C1489" t="s">
        <v>15421</v>
      </c>
      <c r="D1489" t="s">
        <v>5451</v>
      </c>
      <c r="E1489" t="s">
        <v>15643</v>
      </c>
      <c r="F1489" t="s">
        <v>10812</v>
      </c>
      <c r="G1489" t="s">
        <v>10812</v>
      </c>
      <c r="P1489" t="s">
        <v>15644</v>
      </c>
      <c r="Q1489" t="s">
        <v>15645</v>
      </c>
      <c r="R1489" t="s">
        <v>15646</v>
      </c>
      <c r="S1489" t="s">
        <v>15647</v>
      </c>
      <c r="T1489" t="s">
        <v>5413</v>
      </c>
      <c r="U1489" t="s">
        <v>15648</v>
      </c>
      <c r="V1489" t="s">
        <v>13212</v>
      </c>
    </row>
    <row r="1490" spans="1:22">
      <c r="A1490">
        <f>COUNTIF($B$2:B1490,buscaDEPOT!$L$4)</f>
        <v>2</v>
      </c>
      <c r="B1490" t="s">
        <v>4864</v>
      </c>
      <c r="C1490" t="s">
        <v>15421</v>
      </c>
      <c r="D1490" t="s">
        <v>15649</v>
      </c>
      <c r="E1490" t="s">
        <v>15650</v>
      </c>
      <c r="P1490" t="s">
        <v>15651</v>
      </c>
      <c r="Q1490" t="s">
        <v>15652</v>
      </c>
      <c r="S1490" t="s">
        <v>2167</v>
      </c>
      <c r="T1490" t="s">
        <v>15653</v>
      </c>
      <c r="U1490" t="s">
        <v>8182</v>
      </c>
      <c r="V1490" t="s">
        <v>8182</v>
      </c>
    </row>
    <row r="1491" spans="1:22">
      <c r="A1491">
        <f>COUNTIF($B$2:B1491,buscaDEPOT!$L$4)</f>
        <v>2</v>
      </c>
      <c r="B1491" t="s">
        <v>4864</v>
      </c>
      <c r="C1491" t="s">
        <v>15421</v>
      </c>
      <c r="D1491" t="s">
        <v>5443</v>
      </c>
      <c r="E1491" t="s">
        <v>15654</v>
      </c>
      <c r="F1491" t="s">
        <v>10812</v>
      </c>
      <c r="G1491" t="s">
        <v>10812</v>
      </c>
      <c r="P1491" t="s">
        <v>15655</v>
      </c>
      <c r="Q1491" t="s">
        <v>15656</v>
      </c>
      <c r="S1491" t="s">
        <v>15657</v>
      </c>
      <c r="T1491" t="s">
        <v>5448</v>
      </c>
      <c r="U1491" t="s">
        <v>15658</v>
      </c>
      <c r="V1491" t="s">
        <v>15659</v>
      </c>
    </row>
    <row r="1492" spans="1:22">
      <c r="A1492">
        <f>COUNTIF($B$2:B1492,buscaDEPOT!$L$4)</f>
        <v>2</v>
      </c>
      <c r="B1492" t="s">
        <v>4864</v>
      </c>
      <c r="C1492" t="s">
        <v>15421</v>
      </c>
      <c r="D1492" t="s">
        <v>5437</v>
      </c>
      <c r="E1492" t="s">
        <v>15660</v>
      </c>
      <c r="F1492" t="s">
        <v>10812</v>
      </c>
      <c r="G1492" t="s">
        <v>10812</v>
      </c>
      <c r="P1492" t="s">
        <v>15661</v>
      </c>
      <c r="Q1492" t="s">
        <v>15662</v>
      </c>
      <c r="S1492" t="s">
        <v>15663</v>
      </c>
      <c r="T1492" t="s">
        <v>5442</v>
      </c>
      <c r="U1492" t="s">
        <v>13212</v>
      </c>
      <c r="V1492" t="s">
        <v>13212</v>
      </c>
    </row>
    <row r="1493" spans="1:22">
      <c r="A1493">
        <f>COUNTIF($B$2:B1493,buscaDEPOT!$L$4)</f>
        <v>2</v>
      </c>
      <c r="B1493" t="s">
        <v>4864</v>
      </c>
      <c r="C1493" t="s">
        <v>15421</v>
      </c>
      <c r="D1493" t="s">
        <v>15664</v>
      </c>
      <c r="E1493" t="s">
        <v>15665</v>
      </c>
      <c r="P1493" t="s">
        <v>15666</v>
      </c>
      <c r="Q1493" t="s">
        <v>15667</v>
      </c>
      <c r="S1493" t="s">
        <v>15668</v>
      </c>
      <c r="T1493" t="s">
        <v>15669</v>
      </c>
      <c r="U1493" t="s">
        <v>13212</v>
      </c>
      <c r="V1493" t="s">
        <v>13212</v>
      </c>
    </row>
    <row r="1494" spans="1:22">
      <c r="A1494">
        <f>COUNTIF($B$2:B1494,buscaDEPOT!$L$4)</f>
        <v>2</v>
      </c>
      <c r="B1494" t="s">
        <v>4864</v>
      </c>
      <c r="C1494" t="s">
        <v>15421</v>
      </c>
      <c r="D1494" t="s">
        <v>5011</v>
      </c>
      <c r="E1494" t="s">
        <v>15670</v>
      </c>
      <c r="F1494" t="s">
        <v>10812</v>
      </c>
      <c r="G1494" t="s">
        <v>10812</v>
      </c>
      <c r="P1494" t="s">
        <v>15671</v>
      </c>
      <c r="Q1494" t="s">
        <v>15672</v>
      </c>
      <c r="S1494" t="s">
        <v>624</v>
      </c>
      <c r="T1494" t="s">
        <v>5015</v>
      </c>
      <c r="U1494" t="s">
        <v>15438</v>
      </c>
      <c r="V1494" t="s">
        <v>15673</v>
      </c>
    </row>
    <row r="1495" spans="1:22">
      <c r="A1495">
        <f>COUNTIF($B$2:B1495,buscaDEPOT!$L$4)</f>
        <v>2</v>
      </c>
      <c r="B1495" t="s">
        <v>4864</v>
      </c>
      <c r="C1495" t="s">
        <v>15421</v>
      </c>
      <c r="D1495" t="s">
        <v>15674</v>
      </c>
      <c r="E1495" t="s">
        <v>15675</v>
      </c>
      <c r="P1495" t="s">
        <v>15676</v>
      </c>
      <c r="Q1495" t="s">
        <v>15677</v>
      </c>
      <c r="R1495" t="s">
        <v>15678</v>
      </c>
      <c r="S1495" t="s">
        <v>15679</v>
      </c>
      <c r="T1495" t="s">
        <v>15680</v>
      </c>
      <c r="U1495" t="s">
        <v>15681</v>
      </c>
      <c r="V1495" t="s">
        <v>15682</v>
      </c>
    </row>
    <row r="1496" spans="1:22">
      <c r="A1496">
        <f>COUNTIF($B$2:B1496,buscaDEPOT!$L$4)</f>
        <v>2</v>
      </c>
      <c r="B1496" t="s">
        <v>4864</v>
      </c>
      <c r="C1496" t="s">
        <v>15421</v>
      </c>
      <c r="D1496" t="s">
        <v>5037</v>
      </c>
      <c r="E1496" t="s">
        <v>15683</v>
      </c>
      <c r="F1496" t="s">
        <v>10812</v>
      </c>
      <c r="G1496" t="s">
        <v>10812</v>
      </c>
      <c r="P1496" t="s">
        <v>15684</v>
      </c>
      <c r="Q1496" t="s">
        <v>15685</v>
      </c>
      <c r="R1496" t="s">
        <v>15683</v>
      </c>
      <c r="S1496" t="s">
        <v>15609</v>
      </c>
      <c r="T1496" t="s">
        <v>5042</v>
      </c>
      <c r="U1496" t="s">
        <v>15686</v>
      </c>
      <c r="V1496" t="s">
        <v>15687</v>
      </c>
    </row>
    <row r="1497" spans="1:22">
      <c r="A1497">
        <f>COUNTIF($B$2:B1497,buscaDEPOT!$L$4)</f>
        <v>2</v>
      </c>
      <c r="B1497" t="s">
        <v>4864</v>
      </c>
      <c r="C1497" t="s">
        <v>15421</v>
      </c>
      <c r="D1497" t="s">
        <v>15688</v>
      </c>
      <c r="E1497" t="s">
        <v>15689</v>
      </c>
      <c r="P1497" t="s">
        <v>15690</v>
      </c>
      <c r="Q1497" t="s">
        <v>15691</v>
      </c>
      <c r="S1497" t="s">
        <v>15692</v>
      </c>
      <c r="T1497" t="s">
        <v>15693</v>
      </c>
      <c r="U1497" t="s">
        <v>10989</v>
      </c>
      <c r="V1497" t="s">
        <v>10989</v>
      </c>
    </row>
    <row r="1498" spans="1:22">
      <c r="A1498">
        <f>COUNTIF($B$2:B1498,buscaDEPOT!$L$4)</f>
        <v>2</v>
      </c>
      <c r="B1498" t="s">
        <v>4864</v>
      </c>
      <c r="C1498" t="s">
        <v>15421</v>
      </c>
      <c r="D1498" t="s">
        <v>15694</v>
      </c>
      <c r="E1498" t="s">
        <v>15695</v>
      </c>
      <c r="P1498" t="s">
        <v>15696</v>
      </c>
      <c r="Q1498" t="s">
        <v>15697</v>
      </c>
      <c r="S1498" t="s">
        <v>15698</v>
      </c>
      <c r="T1498" t="s">
        <v>15699</v>
      </c>
      <c r="U1498" t="s">
        <v>15700</v>
      </c>
      <c r="V1498" t="s">
        <v>15701</v>
      </c>
    </row>
    <row r="1499" spans="1:22">
      <c r="A1499">
        <f>COUNTIF($B$2:B1499,buscaDEPOT!$L$4)</f>
        <v>2</v>
      </c>
      <c r="B1499" t="s">
        <v>4864</v>
      </c>
      <c r="C1499" t="s">
        <v>15421</v>
      </c>
      <c r="D1499" t="s">
        <v>5003</v>
      </c>
      <c r="E1499" t="s">
        <v>15702</v>
      </c>
      <c r="F1499" t="s">
        <v>10812</v>
      </c>
      <c r="G1499" t="s">
        <v>10812</v>
      </c>
      <c r="P1499" t="s">
        <v>15703</v>
      </c>
      <c r="Q1499" t="s">
        <v>15704</v>
      </c>
      <c r="R1499" t="s">
        <v>15702</v>
      </c>
      <c r="S1499" t="s">
        <v>15705</v>
      </c>
      <c r="T1499" t="s">
        <v>5008</v>
      </c>
      <c r="U1499" t="s">
        <v>15706</v>
      </c>
      <c r="V1499" t="s">
        <v>15707</v>
      </c>
    </row>
    <row r="1500" spans="1:22">
      <c r="A1500">
        <f>COUNTIF($B$2:B1500,buscaDEPOT!$L$4)</f>
        <v>2</v>
      </c>
      <c r="B1500" t="s">
        <v>4864</v>
      </c>
      <c r="C1500" t="s">
        <v>15421</v>
      </c>
      <c r="D1500" t="s">
        <v>15708</v>
      </c>
      <c r="E1500" t="s">
        <v>15709</v>
      </c>
      <c r="M1500" t="s">
        <v>10812</v>
      </c>
      <c r="P1500" t="s">
        <v>15710</v>
      </c>
      <c r="S1500" t="s">
        <v>15711</v>
      </c>
      <c r="T1500" t="s">
        <v>15712</v>
      </c>
      <c r="U1500" t="s">
        <v>12485</v>
      </c>
      <c r="V1500" t="s">
        <v>12485</v>
      </c>
    </row>
    <row r="1501" spans="1:22">
      <c r="A1501">
        <f>COUNTIF($B$2:B1501,buscaDEPOT!$L$4)</f>
        <v>2</v>
      </c>
      <c r="B1501" t="s">
        <v>4864</v>
      </c>
      <c r="C1501" t="s">
        <v>15421</v>
      </c>
      <c r="D1501" t="s">
        <v>15713</v>
      </c>
      <c r="E1501" t="s">
        <v>15714</v>
      </c>
      <c r="O1501" t="s">
        <v>10812</v>
      </c>
      <c r="P1501" t="s">
        <v>15715</v>
      </c>
      <c r="S1501" t="s">
        <v>15716</v>
      </c>
      <c r="T1501" t="s">
        <v>5000</v>
      </c>
      <c r="U1501" t="s">
        <v>15717</v>
      </c>
      <c r="V1501" t="s">
        <v>15718</v>
      </c>
    </row>
    <row r="1502" spans="1:22">
      <c r="A1502">
        <f>COUNTIF($B$2:B1502,buscaDEPOT!$L$4)</f>
        <v>2</v>
      </c>
      <c r="B1502" t="s">
        <v>4864</v>
      </c>
      <c r="C1502" t="s">
        <v>15421</v>
      </c>
      <c r="D1502" t="s">
        <v>4997</v>
      </c>
      <c r="E1502" t="s">
        <v>15716</v>
      </c>
      <c r="F1502" t="s">
        <v>10812</v>
      </c>
      <c r="G1502" t="s">
        <v>10812</v>
      </c>
      <c r="O1502" t="s">
        <v>10812</v>
      </c>
      <c r="P1502" t="s">
        <v>15715</v>
      </c>
      <c r="S1502" t="s">
        <v>15716</v>
      </c>
      <c r="T1502" t="s">
        <v>5000</v>
      </c>
      <c r="U1502" t="s">
        <v>15719</v>
      </c>
      <c r="V1502" t="s">
        <v>15720</v>
      </c>
    </row>
    <row r="1503" spans="1:22">
      <c r="A1503">
        <f>COUNTIF($B$2:B1503,buscaDEPOT!$L$4)</f>
        <v>2</v>
      </c>
      <c r="B1503" t="s">
        <v>4864</v>
      </c>
      <c r="C1503" t="s">
        <v>15421</v>
      </c>
      <c r="D1503" t="s">
        <v>15721</v>
      </c>
      <c r="E1503" t="s">
        <v>15722</v>
      </c>
      <c r="I1503" t="s">
        <v>10812</v>
      </c>
      <c r="P1503" t="s">
        <v>15715</v>
      </c>
      <c r="Q1503" t="s">
        <v>15723</v>
      </c>
      <c r="S1503" t="s">
        <v>15716</v>
      </c>
      <c r="T1503" t="s">
        <v>5000</v>
      </c>
      <c r="U1503" t="s">
        <v>15719</v>
      </c>
      <c r="V1503" t="s">
        <v>15724</v>
      </c>
    </row>
    <row r="1504" spans="1:22">
      <c r="A1504">
        <f>COUNTIF($B$2:B1504,buscaDEPOT!$L$4)</f>
        <v>2</v>
      </c>
      <c r="B1504" t="s">
        <v>4864</v>
      </c>
      <c r="C1504" t="s">
        <v>15421</v>
      </c>
      <c r="D1504" t="s">
        <v>15725</v>
      </c>
      <c r="E1504" t="s">
        <v>15726</v>
      </c>
      <c r="M1504" t="s">
        <v>10812</v>
      </c>
      <c r="P1504" t="s">
        <v>15727</v>
      </c>
      <c r="Q1504" t="s">
        <v>15728</v>
      </c>
      <c r="S1504" t="s">
        <v>5173</v>
      </c>
      <c r="T1504" t="s">
        <v>5332</v>
      </c>
      <c r="U1504" t="s">
        <v>5333</v>
      </c>
      <c r="V1504" t="s">
        <v>5334</v>
      </c>
    </row>
    <row r="1505" spans="1:22">
      <c r="A1505">
        <f>COUNTIF($B$2:B1505,buscaDEPOT!$L$4)</f>
        <v>2</v>
      </c>
      <c r="B1505" t="s">
        <v>4864</v>
      </c>
      <c r="C1505" t="s">
        <v>15421</v>
      </c>
      <c r="D1505" t="s">
        <v>4989</v>
      </c>
      <c r="E1505" t="s">
        <v>4990</v>
      </c>
      <c r="F1505" t="s">
        <v>10812</v>
      </c>
      <c r="G1505" t="s">
        <v>10812</v>
      </c>
      <c r="O1505" t="s">
        <v>10812</v>
      </c>
      <c r="P1505" t="s">
        <v>4992</v>
      </c>
      <c r="Q1505" t="s">
        <v>4993</v>
      </c>
      <c r="S1505" t="s">
        <v>4991</v>
      </c>
      <c r="T1505" t="s">
        <v>4994</v>
      </c>
      <c r="U1505" t="s">
        <v>4995</v>
      </c>
      <c r="V1505" t="s">
        <v>4996</v>
      </c>
    </row>
    <row r="1506" spans="1:22">
      <c r="A1506">
        <f>COUNTIF($B$2:B1506,buscaDEPOT!$L$4)</f>
        <v>2</v>
      </c>
      <c r="B1506" t="s">
        <v>4864</v>
      </c>
      <c r="C1506" t="s">
        <v>15421</v>
      </c>
      <c r="D1506" t="s">
        <v>15729</v>
      </c>
      <c r="E1506" t="s">
        <v>15730</v>
      </c>
      <c r="N1506" t="s">
        <v>10812</v>
      </c>
      <c r="P1506" t="s">
        <v>15731</v>
      </c>
      <c r="Q1506" t="s">
        <v>15732</v>
      </c>
      <c r="R1506" t="s">
        <v>15733</v>
      </c>
      <c r="S1506" t="s">
        <v>15734</v>
      </c>
      <c r="T1506" t="s">
        <v>4994</v>
      </c>
      <c r="U1506" t="s">
        <v>15735</v>
      </c>
      <c r="V1506" t="s">
        <v>13212</v>
      </c>
    </row>
    <row r="1507" spans="1:22">
      <c r="A1507">
        <f>COUNTIF($B$2:B1507,buscaDEPOT!$L$4)</f>
        <v>2</v>
      </c>
      <c r="B1507" t="s">
        <v>4864</v>
      </c>
      <c r="C1507" t="s">
        <v>15421</v>
      </c>
      <c r="D1507" t="s">
        <v>15736</v>
      </c>
      <c r="E1507" t="s">
        <v>15737</v>
      </c>
      <c r="N1507" t="s">
        <v>10812</v>
      </c>
      <c r="P1507" t="s">
        <v>15738</v>
      </c>
      <c r="Q1507" t="s">
        <v>15732</v>
      </c>
      <c r="R1507" t="s">
        <v>15739</v>
      </c>
      <c r="S1507" t="s">
        <v>15740</v>
      </c>
      <c r="T1507" t="s">
        <v>4994</v>
      </c>
      <c r="U1507" t="s">
        <v>15741</v>
      </c>
      <c r="V1507" t="s">
        <v>15742</v>
      </c>
    </row>
    <row r="1508" spans="1:22">
      <c r="A1508">
        <f>COUNTIF($B$2:B1508,buscaDEPOT!$L$4)</f>
        <v>2</v>
      </c>
      <c r="B1508" t="s">
        <v>4864</v>
      </c>
      <c r="C1508" t="s">
        <v>15421</v>
      </c>
      <c r="D1508" t="s">
        <v>15743</v>
      </c>
      <c r="E1508" t="s">
        <v>15744</v>
      </c>
      <c r="I1508" t="s">
        <v>10812</v>
      </c>
      <c r="P1508" t="s">
        <v>15738</v>
      </c>
      <c r="Q1508" t="s">
        <v>15732</v>
      </c>
      <c r="R1508" t="s">
        <v>15739</v>
      </c>
      <c r="S1508" t="s">
        <v>15740</v>
      </c>
      <c r="T1508" t="s">
        <v>4994</v>
      </c>
      <c r="U1508" t="s">
        <v>15741</v>
      </c>
      <c r="V1508" t="s">
        <v>15742</v>
      </c>
    </row>
    <row r="1509" spans="1:22">
      <c r="A1509">
        <f>COUNTIF($B$2:B1509,buscaDEPOT!$L$4)</f>
        <v>2</v>
      </c>
      <c r="B1509" t="s">
        <v>4864</v>
      </c>
      <c r="C1509" t="s">
        <v>15421</v>
      </c>
      <c r="D1509" t="s">
        <v>15745</v>
      </c>
      <c r="E1509" t="s">
        <v>4991</v>
      </c>
      <c r="P1509" t="s">
        <v>15746</v>
      </c>
      <c r="Q1509" t="s">
        <v>15747</v>
      </c>
      <c r="S1509" t="s">
        <v>4993</v>
      </c>
      <c r="T1509" t="s">
        <v>4994</v>
      </c>
      <c r="U1509" t="s">
        <v>15748</v>
      </c>
      <c r="V1509" t="s">
        <v>15749</v>
      </c>
    </row>
    <row r="1510" spans="1:22">
      <c r="A1510">
        <f>COUNTIF($B$2:B1510,buscaDEPOT!$L$4)</f>
        <v>2</v>
      </c>
      <c r="B1510" t="s">
        <v>4864</v>
      </c>
      <c r="C1510" t="s">
        <v>15421</v>
      </c>
      <c r="D1510" t="s">
        <v>4984</v>
      </c>
      <c r="E1510" t="s">
        <v>15750</v>
      </c>
      <c r="F1510" t="s">
        <v>10812</v>
      </c>
      <c r="G1510" t="s">
        <v>10812</v>
      </c>
      <c r="P1510" t="s">
        <v>15751</v>
      </c>
      <c r="S1510" t="s">
        <v>15750</v>
      </c>
      <c r="T1510" t="s">
        <v>4986</v>
      </c>
      <c r="U1510" t="s">
        <v>15752</v>
      </c>
      <c r="V1510" t="s">
        <v>15753</v>
      </c>
    </row>
    <row r="1511" spans="1:22">
      <c r="A1511">
        <f>COUNTIF($B$2:B1511,buscaDEPOT!$L$4)</f>
        <v>2</v>
      </c>
      <c r="B1511" t="s">
        <v>4864</v>
      </c>
      <c r="C1511" t="s">
        <v>15421</v>
      </c>
      <c r="D1511" t="s">
        <v>15754</v>
      </c>
      <c r="E1511" t="s">
        <v>15755</v>
      </c>
      <c r="P1511" t="s">
        <v>15756</v>
      </c>
      <c r="S1511" t="s">
        <v>4977</v>
      </c>
      <c r="T1511" t="s">
        <v>15757</v>
      </c>
      <c r="U1511" t="s">
        <v>8182</v>
      </c>
      <c r="V1511" t="s">
        <v>8182</v>
      </c>
    </row>
    <row r="1512" spans="1:22">
      <c r="A1512">
        <f>COUNTIF($B$2:B1512,buscaDEPOT!$L$4)</f>
        <v>2</v>
      </c>
      <c r="B1512" t="s">
        <v>4864</v>
      </c>
      <c r="C1512" t="s">
        <v>15421</v>
      </c>
      <c r="D1512" t="s">
        <v>4976</v>
      </c>
      <c r="E1512" t="s">
        <v>15758</v>
      </c>
      <c r="F1512" t="s">
        <v>10812</v>
      </c>
      <c r="G1512" t="s">
        <v>10812</v>
      </c>
      <c r="P1512" t="s">
        <v>15759</v>
      </c>
      <c r="Q1512" t="s">
        <v>15760</v>
      </c>
      <c r="R1512" t="s">
        <v>15758</v>
      </c>
      <c r="S1512" t="s">
        <v>15761</v>
      </c>
      <c r="T1512" t="s">
        <v>4981</v>
      </c>
      <c r="U1512" t="s">
        <v>15762</v>
      </c>
      <c r="V1512" t="s">
        <v>15763</v>
      </c>
    </row>
    <row r="1513" spans="1:22">
      <c r="A1513">
        <f>COUNTIF($B$2:B1513,buscaDEPOT!$L$4)</f>
        <v>2</v>
      </c>
      <c r="B1513" t="s">
        <v>4864</v>
      </c>
      <c r="C1513" t="s">
        <v>15421</v>
      </c>
      <c r="D1513" t="s">
        <v>15764</v>
      </c>
      <c r="E1513" t="s">
        <v>15765</v>
      </c>
      <c r="P1513" t="s">
        <v>15766</v>
      </c>
      <c r="Q1513" t="s">
        <v>15767</v>
      </c>
      <c r="R1513" t="s">
        <v>15768</v>
      </c>
      <c r="S1513" t="s">
        <v>15576</v>
      </c>
      <c r="T1513" t="s">
        <v>5097</v>
      </c>
      <c r="U1513" t="s">
        <v>15769</v>
      </c>
      <c r="V1513" t="s">
        <v>15770</v>
      </c>
    </row>
    <row r="1514" spans="1:22">
      <c r="A1514">
        <f>COUNTIF($B$2:B1514,buscaDEPOT!$L$4)</f>
        <v>2</v>
      </c>
      <c r="B1514" t="s">
        <v>4864</v>
      </c>
      <c r="C1514" t="s">
        <v>15421</v>
      </c>
      <c r="D1514" t="s">
        <v>15771</v>
      </c>
      <c r="E1514" t="s">
        <v>15772</v>
      </c>
      <c r="P1514" t="s">
        <v>15773</v>
      </c>
      <c r="S1514" t="s">
        <v>15543</v>
      </c>
      <c r="T1514" t="s">
        <v>5392</v>
      </c>
      <c r="U1514" t="s">
        <v>15546</v>
      </c>
      <c r="V1514" t="s">
        <v>15546</v>
      </c>
    </row>
    <row r="1515" spans="1:22">
      <c r="A1515">
        <f>COUNTIF($B$2:B1515,buscaDEPOT!$L$4)</f>
        <v>2</v>
      </c>
      <c r="B1515" t="s">
        <v>4864</v>
      </c>
      <c r="C1515" t="s">
        <v>15421</v>
      </c>
      <c r="D1515" t="s">
        <v>15774</v>
      </c>
      <c r="E1515" t="s">
        <v>15775</v>
      </c>
      <c r="P1515" t="s">
        <v>15776</v>
      </c>
      <c r="Q1515" t="s">
        <v>15777</v>
      </c>
      <c r="S1515" t="s">
        <v>2167</v>
      </c>
      <c r="T1515" t="s">
        <v>15778</v>
      </c>
      <c r="U1515" t="s">
        <v>8182</v>
      </c>
      <c r="V1515" t="s">
        <v>8182</v>
      </c>
    </row>
    <row r="1516" spans="1:22">
      <c r="A1516">
        <f>COUNTIF($B$2:B1516,buscaDEPOT!$L$4)</f>
        <v>2</v>
      </c>
      <c r="B1516" t="s">
        <v>4864</v>
      </c>
      <c r="C1516" t="s">
        <v>15421</v>
      </c>
      <c r="D1516" t="s">
        <v>5433</v>
      </c>
      <c r="E1516" t="s">
        <v>15779</v>
      </c>
      <c r="F1516" t="s">
        <v>10812</v>
      </c>
      <c r="G1516" t="s">
        <v>10812</v>
      </c>
      <c r="P1516" t="s">
        <v>15780</v>
      </c>
      <c r="Q1516" t="s">
        <v>15781</v>
      </c>
      <c r="R1516" t="s">
        <v>15782</v>
      </c>
      <c r="S1516" t="s">
        <v>15783</v>
      </c>
      <c r="T1516" t="s">
        <v>5405</v>
      </c>
      <c r="U1516" t="s">
        <v>15784</v>
      </c>
      <c r="V1516" t="s">
        <v>13212</v>
      </c>
    </row>
    <row r="1517" spans="1:22">
      <c r="A1517">
        <f>COUNTIF($B$2:B1517,buscaDEPOT!$L$4)</f>
        <v>2</v>
      </c>
      <c r="B1517" t="s">
        <v>4864</v>
      </c>
      <c r="C1517" t="s">
        <v>15421</v>
      </c>
      <c r="D1517" t="s">
        <v>15785</v>
      </c>
      <c r="E1517" t="s">
        <v>15786</v>
      </c>
      <c r="P1517" t="s">
        <v>15787</v>
      </c>
      <c r="S1517" t="s">
        <v>15788</v>
      </c>
      <c r="T1517" t="s">
        <v>15789</v>
      </c>
      <c r="U1517" t="s">
        <v>15790</v>
      </c>
      <c r="V1517" t="s">
        <v>13212</v>
      </c>
    </row>
    <row r="1518" spans="1:22">
      <c r="A1518">
        <f>COUNTIF($B$2:B1518,buscaDEPOT!$L$4)</f>
        <v>2</v>
      </c>
      <c r="B1518" t="s">
        <v>4864</v>
      </c>
      <c r="C1518" t="s">
        <v>15421</v>
      </c>
      <c r="D1518" t="s">
        <v>5427</v>
      </c>
      <c r="E1518" t="s">
        <v>15791</v>
      </c>
      <c r="F1518" t="s">
        <v>10812</v>
      </c>
      <c r="G1518" t="s">
        <v>10812</v>
      </c>
      <c r="P1518" t="s">
        <v>15792</v>
      </c>
      <c r="S1518" t="s">
        <v>15793</v>
      </c>
      <c r="T1518" t="s">
        <v>5431</v>
      </c>
      <c r="U1518" t="s">
        <v>15794</v>
      </c>
      <c r="V1518" t="s">
        <v>8182</v>
      </c>
    </row>
    <row r="1519" spans="1:22">
      <c r="A1519">
        <f>COUNTIF($B$2:B1519,buscaDEPOT!$L$4)</f>
        <v>2</v>
      </c>
      <c r="B1519" t="s">
        <v>4864</v>
      </c>
      <c r="C1519" t="s">
        <v>15421</v>
      </c>
      <c r="D1519" t="s">
        <v>5421</v>
      </c>
      <c r="E1519" t="s">
        <v>15795</v>
      </c>
      <c r="F1519" t="s">
        <v>10812</v>
      </c>
      <c r="G1519" t="s">
        <v>10812</v>
      </c>
      <c r="P1519" t="s">
        <v>15796</v>
      </c>
      <c r="Q1519" t="s">
        <v>15797</v>
      </c>
      <c r="S1519" t="s">
        <v>15798</v>
      </c>
      <c r="T1519" t="s">
        <v>5425</v>
      </c>
      <c r="U1519" t="s">
        <v>15799</v>
      </c>
      <c r="V1519" t="s">
        <v>8182</v>
      </c>
    </row>
    <row r="1520" spans="1:22">
      <c r="A1520">
        <f>COUNTIF($B$2:B1520,buscaDEPOT!$L$4)</f>
        <v>2</v>
      </c>
      <c r="B1520" t="s">
        <v>4864</v>
      </c>
      <c r="C1520" t="s">
        <v>15421</v>
      </c>
      <c r="D1520" t="s">
        <v>15800</v>
      </c>
      <c r="E1520" t="s">
        <v>15801</v>
      </c>
      <c r="P1520" t="s">
        <v>15802</v>
      </c>
      <c r="S1520" t="s">
        <v>5062</v>
      </c>
      <c r="T1520" t="s">
        <v>15803</v>
      </c>
      <c r="U1520" t="s">
        <v>8182</v>
      </c>
      <c r="V1520" t="s">
        <v>8182</v>
      </c>
    </row>
    <row r="1521" spans="1:22">
      <c r="A1521">
        <f>COUNTIF($B$2:B1521,buscaDEPOT!$L$4)</f>
        <v>2</v>
      </c>
      <c r="B1521" t="s">
        <v>4864</v>
      </c>
      <c r="C1521" t="s">
        <v>15421</v>
      </c>
      <c r="D1521" t="s">
        <v>15804</v>
      </c>
      <c r="E1521" t="s">
        <v>15805</v>
      </c>
      <c r="P1521" t="s">
        <v>15806</v>
      </c>
      <c r="S1521" t="s">
        <v>15807</v>
      </c>
      <c r="T1521" t="s">
        <v>15808</v>
      </c>
      <c r="U1521" t="s">
        <v>8182</v>
      </c>
      <c r="V1521" t="s">
        <v>8182</v>
      </c>
    </row>
    <row r="1522" spans="1:22">
      <c r="A1522">
        <f>COUNTIF($B$2:B1522,buscaDEPOT!$L$4)</f>
        <v>2</v>
      </c>
      <c r="B1522" t="s">
        <v>4864</v>
      </c>
      <c r="C1522" t="s">
        <v>15421</v>
      </c>
      <c r="D1522" t="s">
        <v>15809</v>
      </c>
      <c r="E1522" t="s">
        <v>15810</v>
      </c>
      <c r="P1522" t="s">
        <v>15811</v>
      </c>
      <c r="S1522" t="s">
        <v>5142</v>
      </c>
      <c r="T1522" t="s">
        <v>15812</v>
      </c>
      <c r="U1522" t="s">
        <v>8182</v>
      </c>
      <c r="V1522" t="s">
        <v>8182</v>
      </c>
    </row>
    <row r="1523" spans="1:22">
      <c r="A1523">
        <f>COUNTIF($B$2:B1523,buscaDEPOT!$L$4)</f>
        <v>2</v>
      </c>
      <c r="B1523" t="s">
        <v>4864</v>
      </c>
      <c r="C1523" t="s">
        <v>15421</v>
      </c>
      <c r="D1523" t="s">
        <v>15813</v>
      </c>
      <c r="E1523" t="s">
        <v>15814</v>
      </c>
      <c r="P1523" t="s">
        <v>15815</v>
      </c>
      <c r="S1523" t="s">
        <v>5219</v>
      </c>
      <c r="T1523" t="s">
        <v>5223</v>
      </c>
      <c r="U1523" t="s">
        <v>8182</v>
      </c>
      <c r="V1523" t="s">
        <v>8182</v>
      </c>
    </row>
    <row r="1524" spans="1:22">
      <c r="A1524">
        <f>COUNTIF($B$2:B1524,buscaDEPOT!$L$4)</f>
        <v>2</v>
      </c>
      <c r="B1524" t="s">
        <v>4864</v>
      </c>
      <c r="C1524" t="s">
        <v>15421</v>
      </c>
      <c r="D1524" t="s">
        <v>15816</v>
      </c>
      <c r="E1524" t="s">
        <v>15817</v>
      </c>
      <c r="P1524" t="s">
        <v>15818</v>
      </c>
      <c r="Q1524" t="s">
        <v>15819</v>
      </c>
      <c r="S1524" t="s">
        <v>5142</v>
      </c>
      <c r="T1524" t="s">
        <v>15820</v>
      </c>
      <c r="U1524" t="s">
        <v>8182</v>
      </c>
      <c r="V1524" t="s">
        <v>8182</v>
      </c>
    </row>
    <row r="1525" spans="1:22">
      <c r="A1525">
        <f>COUNTIF($B$2:B1525,buscaDEPOT!$L$4)</f>
        <v>2</v>
      </c>
      <c r="B1525" t="s">
        <v>4864</v>
      </c>
      <c r="C1525" t="s">
        <v>15421</v>
      </c>
      <c r="D1525" t="s">
        <v>15821</v>
      </c>
      <c r="E1525" t="s">
        <v>15822</v>
      </c>
      <c r="P1525" t="s">
        <v>15823</v>
      </c>
      <c r="S1525" t="s">
        <v>5369</v>
      </c>
      <c r="T1525" t="s">
        <v>15824</v>
      </c>
      <c r="U1525" t="s">
        <v>8182</v>
      </c>
      <c r="V1525" t="s">
        <v>8182</v>
      </c>
    </row>
    <row r="1526" spans="1:22">
      <c r="A1526">
        <f>COUNTIF($B$2:B1526,buscaDEPOT!$L$4)</f>
        <v>2</v>
      </c>
      <c r="B1526" t="s">
        <v>4864</v>
      </c>
      <c r="C1526" t="s">
        <v>15421</v>
      </c>
      <c r="D1526" t="s">
        <v>15825</v>
      </c>
      <c r="E1526" t="s">
        <v>15826</v>
      </c>
      <c r="O1526" t="s">
        <v>10812</v>
      </c>
      <c r="P1526" t="s">
        <v>15827</v>
      </c>
      <c r="S1526" t="s">
        <v>15828</v>
      </c>
      <c r="T1526" t="s">
        <v>15829</v>
      </c>
      <c r="U1526" t="s">
        <v>15830</v>
      </c>
      <c r="V1526" t="s">
        <v>8182</v>
      </c>
    </row>
    <row r="1527" spans="1:22">
      <c r="A1527">
        <f>COUNTIF($B$2:B1527,buscaDEPOT!$L$4)</f>
        <v>2</v>
      </c>
      <c r="B1527" t="s">
        <v>4864</v>
      </c>
      <c r="C1527" t="s">
        <v>15421</v>
      </c>
      <c r="D1527" t="s">
        <v>15831</v>
      </c>
      <c r="E1527" t="s">
        <v>15832</v>
      </c>
      <c r="P1527" t="s">
        <v>15833</v>
      </c>
      <c r="S1527" t="s">
        <v>15834</v>
      </c>
      <c r="T1527" t="s">
        <v>15835</v>
      </c>
      <c r="U1527" t="s">
        <v>8182</v>
      </c>
      <c r="V1527" t="s">
        <v>8182</v>
      </c>
    </row>
    <row r="1528" spans="1:22">
      <c r="A1528">
        <f>COUNTIF($B$2:B1528,buscaDEPOT!$L$4)</f>
        <v>2</v>
      </c>
      <c r="B1528" t="s">
        <v>4864</v>
      </c>
      <c r="C1528" t="s">
        <v>15421</v>
      </c>
      <c r="D1528" t="s">
        <v>15836</v>
      </c>
      <c r="E1528" t="s">
        <v>15837</v>
      </c>
      <c r="P1528" t="s">
        <v>15838</v>
      </c>
      <c r="S1528" t="s">
        <v>15839</v>
      </c>
      <c r="T1528" t="s">
        <v>15840</v>
      </c>
      <c r="U1528" t="s">
        <v>8182</v>
      </c>
      <c r="V1528" t="s">
        <v>8182</v>
      </c>
    </row>
    <row r="1529" spans="1:22">
      <c r="A1529">
        <f>COUNTIF($B$2:B1529,buscaDEPOT!$L$4)</f>
        <v>2</v>
      </c>
      <c r="B1529" t="s">
        <v>4864</v>
      </c>
      <c r="C1529" t="s">
        <v>15421</v>
      </c>
      <c r="D1529" t="s">
        <v>15841</v>
      </c>
      <c r="E1529" t="s">
        <v>15842</v>
      </c>
      <c r="P1529" t="s">
        <v>15843</v>
      </c>
      <c r="S1529" t="s">
        <v>15844</v>
      </c>
      <c r="T1529" t="s">
        <v>15845</v>
      </c>
      <c r="U1529" t="s">
        <v>8182</v>
      </c>
      <c r="V1529" t="s">
        <v>8182</v>
      </c>
    </row>
    <row r="1530" spans="1:22">
      <c r="A1530">
        <f>COUNTIF($B$2:B1530,buscaDEPOT!$L$4)</f>
        <v>2</v>
      </c>
      <c r="B1530" t="s">
        <v>4864</v>
      </c>
      <c r="C1530" t="s">
        <v>15421</v>
      </c>
      <c r="D1530" t="s">
        <v>15846</v>
      </c>
      <c r="E1530" t="s">
        <v>15847</v>
      </c>
      <c r="P1530" t="s">
        <v>15848</v>
      </c>
      <c r="S1530" t="s">
        <v>15849</v>
      </c>
      <c r="T1530" t="s">
        <v>15850</v>
      </c>
      <c r="U1530" t="s">
        <v>8182</v>
      </c>
      <c r="V1530" t="s">
        <v>8182</v>
      </c>
    </row>
    <row r="1531" spans="1:22">
      <c r="A1531">
        <f>COUNTIF($B$2:B1531,buscaDEPOT!$L$4)</f>
        <v>2</v>
      </c>
      <c r="B1531" t="s">
        <v>4864</v>
      </c>
      <c r="C1531" t="s">
        <v>15421</v>
      </c>
      <c r="D1531" t="s">
        <v>15851</v>
      </c>
      <c r="E1531" t="s">
        <v>15852</v>
      </c>
      <c r="P1531" t="s">
        <v>15853</v>
      </c>
      <c r="S1531" t="s">
        <v>2167</v>
      </c>
      <c r="T1531" t="s">
        <v>15854</v>
      </c>
      <c r="U1531" t="s">
        <v>8182</v>
      </c>
      <c r="V1531" t="s">
        <v>8182</v>
      </c>
    </row>
    <row r="1532" spans="1:22">
      <c r="A1532">
        <f>COUNTIF($B$2:B1532,buscaDEPOT!$L$4)</f>
        <v>2</v>
      </c>
      <c r="B1532" t="s">
        <v>4864</v>
      </c>
      <c r="C1532" t="s">
        <v>15421</v>
      </c>
      <c r="D1532" t="s">
        <v>15855</v>
      </c>
      <c r="E1532" t="s">
        <v>15856</v>
      </c>
      <c r="P1532" t="s">
        <v>15857</v>
      </c>
      <c r="S1532" t="s">
        <v>15858</v>
      </c>
      <c r="T1532" t="s">
        <v>15859</v>
      </c>
      <c r="U1532" t="s">
        <v>8182</v>
      </c>
      <c r="V1532" t="s">
        <v>8182</v>
      </c>
    </row>
    <row r="1533" spans="1:22">
      <c r="A1533">
        <f>COUNTIF($B$2:B1533,buscaDEPOT!$L$4)</f>
        <v>2</v>
      </c>
      <c r="B1533" t="s">
        <v>4864</v>
      </c>
      <c r="C1533" t="s">
        <v>15421</v>
      </c>
      <c r="D1533" t="s">
        <v>15860</v>
      </c>
      <c r="E1533" t="s">
        <v>15861</v>
      </c>
      <c r="P1533" t="s">
        <v>15862</v>
      </c>
      <c r="Q1533" t="s">
        <v>15863</v>
      </c>
      <c r="S1533" t="s">
        <v>4906</v>
      </c>
      <c r="T1533" t="s">
        <v>15864</v>
      </c>
      <c r="U1533" t="s">
        <v>8182</v>
      </c>
      <c r="V1533" t="s">
        <v>8182</v>
      </c>
    </row>
    <row r="1534" spans="1:22">
      <c r="A1534">
        <f>COUNTIF($B$2:B1534,buscaDEPOT!$L$4)</f>
        <v>2</v>
      </c>
      <c r="B1534" t="s">
        <v>4864</v>
      </c>
      <c r="C1534" t="s">
        <v>15421</v>
      </c>
      <c r="D1534" t="s">
        <v>15865</v>
      </c>
      <c r="E1534" t="s">
        <v>15866</v>
      </c>
      <c r="P1534" t="s">
        <v>15867</v>
      </c>
      <c r="Q1534" t="s">
        <v>15868</v>
      </c>
      <c r="S1534" t="s">
        <v>15869</v>
      </c>
      <c r="T1534" t="s">
        <v>15870</v>
      </c>
      <c r="U1534" t="s">
        <v>8182</v>
      </c>
      <c r="V1534" t="s">
        <v>8182</v>
      </c>
    </row>
    <row r="1535" spans="1:22">
      <c r="A1535">
        <f>COUNTIF($B$2:B1535,buscaDEPOT!$L$4)</f>
        <v>2</v>
      </c>
      <c r="B1535" t="s">
        <v>4864</v>
      </c>
      <c r="C1535" t="s">
        <v>15421</v>
      </c>
      <c r="D1535" t="s">
        <v>15871</v>
      </c>
      <c r="E1535" t="s">
        <v>15872</v>
      </c>
      <c r="P1535" t="s">
        <v>15873</v>
      </c>
      <c r="Q1535" t="s">
        <v>15874</v>
      </c>
      <c r="R1535" t="s">
        <v>15875</v>
      </c>
      <c r="S1535" t="s">
        <v>15876</v>
      </c>
      <c r="T1535" t="s">
        <v>15877</v>
      </c>
      <c r="U1535" t="s">
        <v>8182</v>
      </c>
      <c r="V1535" t="s">
        <v>8182</v>
      </c>
    </row>
    <row r="1536" spans="1:22">
      <c r="A1536">
        <f>COUNTIF($B$2:B1536,buscaDEPOT!$L$4)</f>
        <v>2</v>
      </c>
      <c r="B1536" t="s">
        <v>4864</v>
      </c>
      <c r="C1536" t="s">
        <v>15421</v>
      </c>
      <c r="D1536" t="s">
        <v>15878</v>
      </c>
      <c r="E1536" t="s">
        <v>15879</v>
      </c>
      <c r="P1536" t="s">
        <v>15880</v>
      </c>
      <c r="S1536" t="s">
        <v>2167</v>
      </c>
      <c r="T1536" t="s">
        <v>15881</v>
      </c>
      <c r="U1536" t="s">
        <v>8182</v>
      </c>
      <c r="V1536" t="s">
        <v>8182</v>
      </c>
    </row>
    <row r="1537" spans="1:22">
      <c r="A1537">
        <f>COUNTIF($B$2:B1537,buscaDEPOT!$L$4)</f>
        <v>2</v>
      </c>
      <c r="B1537" t="s">
        <v>4864</v>
      </c>
      <c r="C1537" t="s">
        <v>15421</v>
      </c>
      <c r="D1537" t="s">
        <v>15882</v>
      </c>
      <c r="E1537" t="s">
        <v>15883</v>
      </c>
      <c r="P1537" t="s">
        <v>15884</v>
      </c>
      <c r="Q1537" t="s">
        <v>15885</v>
      </c>
      <c r="S1537" t="s">
        <v>5204</v>
      </c>
      <c r="T1537" t="s">
        <v>15886</v>
      </c>
      <c r="U1537" t="s">
        <v>8182</v>
      </c>
      <c r="V1537" t="s">
        <v>8182</v>
      </c>
    </row>
    <row r="1538" spans="1:22">
      <c r="A1538">
        <f>COUNTIF($B$2:B1538,buscaDEPOT!$L$4)</f>
        <v>2</v>
      </c>
      <c r="B1538" t="s">
        <v>4864</v>
      </c>
      <c r="C1538" t="s">
        <v>15421</v>
      </c>
      <c r="D1538" t="s">
        <v>15887</v>
      </c>
      <c r="E1538" t="s">
        <v>15888</v>
      </c>
      <c r="P1538" t="s">
        <v>15889</v>
      </c>
      <c r="Q1538" t="s">
        <v>15890</v>
      </c>
      <c r="S1538" t="s">
        <v>15891</v>
      </c>
      <c r="T1538" t="s">
        <v>15892</v>
      </c>
      <c r="U1538" t="s">
        <v>8182</v>
      </c>
      <c r="V1538" t="s">
        <v>8182</v>
      </c>
    </row>
    <row r="1539" spans="1:22">
      <c r="A1539">
        <f>COUNTIF($B$2:B1539,buscaDEPOT!$L$4)</f>
        <v>2</v>
      </c>
      <c r="B1539" t="s">
        <v>4864</v>
      </c>
      <c r="C1539" t="s">
        <v>15421</v>
      </c>
      <c r="D1539" t="s">
        <v>15893</v>
      </c>
      <c r="E1539" t="s">
        <v>15894</v>
      </c>
      <c r="P1539" t="s">
        <v>15895</v>
      </c>
      <c r="S1539" t="s">
        <v>2167</v>
      </c>
      <c r="T1539" t="s">
        <v>15896</v>
      </c>
      <c r="U1539" t="s">
        <v>8182</v>
      </c>
      <c r="V1539" t="s">
        <v>8182</v>
      </c>
    </row>
    <row r="1540" spans="1:22">
      <c r="A1540">
        <f>COUNTIF($B$2:B1540,buscaDEPOT!$L$4)</f>
        <v>2</v>
      </c>
      <c r="B1540" t="s">
        <v>4864</v>
      </c>
      <c r="C1540" t="s">
        <v>15421</v>
      </c>
      <c r="D1540" t="s">
        <v>15897</v>
      </c>
      <c r="E1540" t="s">
        <v>15847</v>
      </c>
      <c r="P1540" t="s">
        <v>15898</v>
      </c>
      <c r="Q1540" t="s">
        <v>15899</v>
      </c>
      <c r="S1540" t="s">
        <v>15900</v>
      </c>
      <c r="T1540" t="s">
        <v>15901</v>
      </c>
      <c r="U1540" t="s">
        <v>8182</v>
      </c>
      <c r="V1540" t="s">
        <v>8182</v>
      </c>
    </row>
    <row r="1541" spans="1:22">
      <c r="A1541">
        <f>COUNTIF($B$2:B1541,buscaDEPOT!$L$4)</f>
        <v>2</v>
      </c>
      <c r="B1541" t="s">
        <v>4864</v>
      </c>
      <c r="C1541" t="s">
        <v>15421</v>
      </c>
      <c r="D1541" t="s">
        <v>15902</v>
      </c>
      <c r="E1541" t="s">
        <v>15903</v>
      </c>
      <c r="P1541" t="s">
        <v>15904</v>
      </c>
      <c r="Q1541" t="s">
        <v>15905</v>
      </c>
      <c r="S1541" t="s">
        <v>15906</v>
      </c>
      <c r="T1541" t="s">
        <v>15907</v>
      </c>
      <c r="U1541" t="s">
        <v>8182</v>
      </c>
      <c r="V1541" t="s">
        <v>8182</v>
      </c>
    </row>
    <row r="1542" spans="1:22">
      <c r="A1542">
        <f>COUNTIF($B$2:B1542,buscaDEPOT!$L$4)</f>
        <v>2</v>
      </c>
      <c r="B1542" t="s">
        <v>4864</v>
      </c>
      <c r="C1542" t="s">
        <v>15421</v>
      </c>
      <c r="D1542" t="s">
        <v>15908</v>
      </c>
      <c r="E1542" t="s">
        <v>15909</v>
      </c>
      <c r="P1542" t="s">
        <v>15910</v>
      </c>
      <c r="S1542" t="s">
        <v>15911</v>
      </c>
      <c r="T1542" t="s">
        <v>15912</v>
      </c>
      <c r="U1542" t="s">
        <v>8182</v>
      </c>
      <c r="V1542" t="s">
        <v>8182</v>
      </c>
    </row>
    <row r="1543" spans="1:22">
      <c r="A1543">
        <f>COUNTIF($B$2:B1543,buscaDEPOT!$L$4)</f>
        <v>2</v>
      </c>
      <c r="B1543" t="s">
        <v>4864</v>
      </c>
      <c r="C1543" t="s">
        <v>15421</v>
      </c>
      <c r="D1543" t="s">
        <v>15913</v>
      </c>
      <c r="E1543" t="s">
        <v>15914</v>
      </c>
      <c r="P1543" t="s">
        <v>15915</v>
      </c>
      <c r="Q1543" t="s">
        <v>15916</v>
      </c>
      <c r="S1543" t="s">
        <v>15917</v>
      </c>
      <c r="T1543" t="s">
        <v>15918</v>
      </c>
      <c r="U1543" t="s">
        <v>8182</v>
      </c>
      <c r="V1543" t="s">
        <v>8182</v>
      </c>
    </row>
    <row r="1544" spans="1:22">
      <c r="A1544">
        <f>COUNTIF($B$2:B1544,buscaDEPOT!$L$4)</f>
        <v>2</v>
      </c>
      <c r="B1544" t="s">
        <v>4864</v>
      </c>
      <c r="C1544" t="s">
        <v>15421</v>
      </c>
      <c r="D1544" t="s">
        <v>15919</v>
      </c>
      <c r="E1544" t="s">
        <v>15920</v>
      </c>
      <c r="P1544" t="s">
        <v>15921</v>
      </c>
      <c r="S1544" t="s">
        <v>2167</v>
      </c>
      <c r="T1544" t="s">
        <v>15922</v>
      </c>
      <c r="U1544" t="s">
        <v>8182</v>
      </c>
      <c r="V1544" t="s">
        <v>8182</v>
      </c>
    </row>
    <row r="1545" spans="1:22">
      <c r="A1545">
        <f>COUNTIF($B$2:B1545,buscaDEPOT!$L$4)</f>
        <v>2</v>
      </c>
      <c r="B1545" t="s">
        <v>4864</v>
      </c>
      <c r="C1545" t="s">
        <v>15421</v>
      </c>
      <c r="D1545" t="s">
        <v>15923</v>
      </c>
      <c r="E1545" t="s">
        <v>15924</v>
      </c>
      <c r="P1545" t="s">
        <v>15925</v>
      </c>
      <c r="S1545" t="s">
        <v>2167</v>
      </c>
      <c r="T1545" t="s">
        <v>15926</v>
      </c>
      <c r="U1545" t="s">
        <v>8182</v>
      </c>
      <c r="V1545" t="s">
        <v>8182</v>
      </c>
    </row>
    <row r="1546" spans="1:22">
      <c r="A1546">
        <f>COUNTIF($B$2:B1546,buscaDEPOT!$L$4)</f>
        <v>2</v>
      </c>
      <c r="B1546" t="s">
        <v>4864</v>
      </c>
      <c r="C1546" t="s">
        <v>15421</v>
      </c>
      <c r="D1546" t="s">
        <v>15927</v>
      </c>
      <c r="E1546" t="s">
        <v>15928</v>
      </c>
      <c r="P1546" t="s">
        <v>15929</v>
      </c>
      <c r="Q1546" t="s">
        <v>15930</v>
      </c>
      <c r="S1546" t="s">
        <v>15931</v>
      </c>
      <c r="T1546" t="s">
        <v>15932</v>
      </c>
      <c r="U1546" t="s">
        <v>8182</v>
      </c>
      <c r="V1546" t="s">
        <v>8182</v>
      </c>
    </row>
    <row r="1547" spans="1:22">
      <c r="A1547">
        <f>COUNTIF($B$2:B1547,buscaDEPOT!$L$4)</f>
        <v>2</v>
      </c>
      <c r="B1547" t="s">
        <v>4864</v>
      </c>
      <c r="C1547" t="s">
        <v>15421</v>
      </c>
      <c r="D1547" t="s">
        <v>15933</v>
      </c>
      <c r="E1547" t="s">
        <v>15934</v>
      </c>
      <c r="P1547" t="s">
        <v>15935</v>
      </c>
      <c r="Q1547" t="s">
        <v>15936</v>
      </c>
      <c r="S1547" t="s">
        <v>5030</v>
      </c>
      <c r="T1547" t="s">
        <v>15937</v>
      </c>
      <c r="U1547" t="s">
        <v>8182</v>
      </c>
      <c r="V1547" t="s">
        <v>8182</v>
      </c>
    </row>
    <row r="1548" spans="1:22">
      <c r="A1548">
        <f>COUNTIF($B$2:B1548,buscaDEPOT!$L$4)</f>
        <v>2</v>
      </c>
      <c r="B1548" t="s">
        <v>4864</v>
      </c>
      <c r="C1548" t="s">
        <v>15421</v>
      </c>
      <c r="D1548" t="s">
        <v>15938</v>
      </c>
      <c r="E1548" t="s">
        <v>15939</v>
      </c>
      <c r="P1548" t="s">
        <v>15940</v>
      </c>
      <c r="Q1548" t="s">
        <v>15941</v>
      </c>
      <c r="S1548" t="s">
        <v>2167</v>
      </c>
      <c r="T1548" t="s">
        <v>15942</v>
      </c>
      <c r="U1548" t="s">
        <v>8182</v>
      </c>
      <c r="V1548" t="s">
        <v>8182</v>
      </c>
    </row>
    <row r="1549" spans="1:22">
      <c r="A1549">
        <f>COUNTIF($B$2:B1549,buscaDEPOT!$L$4)</f>
        <v>2</v>
      </c>
      <c r="B1549" t="s">
        <v>4864</v>
      </c>
      <c r="C1549" t="s">
        <v>15421</v>
      </c>
      <c r="D1549" t="s">
        <v>15943</v>
      </c>
      <c r="E1549" t="s">
        <v>15944</v>
      </c>
      <c r="P1549" t="s">
        <v>15945</v>
      </c>
      <c r="S1549" t="s">
        <v>15946</v>
      </c>
      <c r="T1549" t="s">
        <v>15947</v>
      </c>
      <c r="U1549" t="s">
        <v>8182</v>
      </c>
      <c r="V1549" t="s">
        <v>8182</v>
      </c>
    </row>
    <row r="1550" spans="1:22">
      <c r="A1550">
        <f>COUNTIF($B$2:B1550,buscaDEPOT!$L$4)</f>
        <v>2</v>
      </c>
      <c r="B1550" t="s">
        <v>4864</v>
      </c>
      <c r="C1550" t="s">
        <v>15421</v>
      </c>
      <c r="D1550" t="s">
        <v>15948</v>
      </c>
      <c r="E1550" t="s">
        <v>15949</v>
      </c>
      <c r="P1550" t="s">
        <v>15950</v>
      </c>
      <c r="S1550" t="s">
        <v>5375</v>
      </c>
      <c r="T1550" t="s">
        <v>15951</v>
      </c>
      <c r="U1550" t="s">
        <v>8182</v>
      </c>
      <c r="V1550" t="s">
        <v>8182</v>
      </c>
    </row>
    <row r="1551" spans="1:22">
      <c r="A1551">
        <f>COUNTIF($B$2:B1551,buscaDEPOT!$L$4)</f>
        <v>2</v>
      </c>
      <c r="B1551" t="s">
        <v>4864</v>
      </c>
      <c r="C1551" t="s">
        <v>15421</v>
      </c>
      <c r="D1551" t="s">
        <v>15952</v>
      </c>
      <c r="E1551" t="s">
        <v>15953</v>
      </c>
      <c r="P1551" t="s">
        <v>15954</v>
      </c>
      <c r="S1551" t="s">
        <v>15955</v>
      </c>
      <c r="T1551" t="s">
        <v>5113</v>
      </c>
      <c r="U1551" t="s">
        <v>8182</v>
      </c>
      <c r="V1551" t="s">
        <v>8182</v>
      </c>
    </row>
    <row r="1552" spans="1:22">
      <c r="A1552">
        <f>COUNTIF($B$2:B1552,buscaDEPOT!$L$4)</f>
        <v>2</v>
      </c>
      <c r="B1552" t="s">
        <v>4864</v>
      </c>
      <c r="C1552" t="s">
        <v>15421</v>
      </c>
      <c r="D1552" t="s">
        <v>15956</v>
      </c>
      <c r="E1552" t="s">
        <v>15957</v>
      </c>
      <c r="P1552" t="s">
        <v>15954</v>
      </c>
      <c r="S1552" t="s">
        <v>15955</v>
      </c>
      <c r="T1552" t="s">
        <v>5113</v>
      </c>
      <c r="U1552" t="s">
        <v>8182</v>
      </c>
      <c r="V1552" t="s">
        <v>8182</v>
      </c>
    </row>
    <row r="1553" spans="1:22">
      <c r="A1553">
        <f>COUNTIF($B$2:B1553,buscaDEPOT!$L$4)</f>
        <v>2</v>
      </c>
      <c r="B1553" t="s">
        <v>4864</v>
      </c>
      <c r="C1553" t="s">
        <v>15421</v>
      </c>
      <c r="D1553" t="s">
        <v>15958</v>
      </c>
      <c r="E1553" t="s">
        <v>15959</v>
      </c>
      <c r="P1553" t="s">
        <v>5172</v>
      </c>
      <c r="Q1553" t="s">
        <v>15960</v>
      </c>
      <c r="S1553" t="s">
        <v>5173</v>
      </c>
      <c r="T1553" t="s">
        <v>5174</v>
      </c>
      <c r="U1553" t="s">
        <v>8182</v>
      </c>
      <c r="V1553" t="s">
        <v>8182</v>
      </c>
    </row>
    <row r="1554" spans="1:22">
      <c r="A1554">
        <f>COUNTIF($B$2:B1554,buscaDEPOT!$L$4)</f>
        <v>2</v>
      </c>
      <c r="B1554" t="s">
        <v>4864</v>
      </c>
      <c r="C1554" t="s">
        <v>15421</v>
      </c>
      <c r="D1554" t="s">
        <v>15961</v>
      </c>
      <c r="E1554" t="s">
        <v>15962</v>
      </c>
      <c r="P1554" t="s">
        <v>15963</v>
      </c>
      <c r="Q1554" t="s">
        <v>15954</v>
      </c>
      <c r="S1554" t="s">
        <v>5110</v>
      </c>
      <c r="T1554" t="s">
        <v>5113</v>
      </c>
      <c r="U1554" t="s">
        <v>8182</v>
      </c>
      <c r="V1554" t="s">
        <v>8182</v>
      </c>
    </row>
    <row r="1555" spans="1:22">
      <c r="A1555">
        <f>COUNTIF($B$2:B1555,buscaDEPOT!$L$4)</f>
        <v>2</v>
      </c>
      <c r="B1555" t="s">
        <v>4864</v>
      </c>
      <c r="C1555" t="s">
        <v>15421</v>
      </c>
      <c r="D1555" t="s">
        <v>15964</v>
      </c>
      <c r="E1555" t="s">
        <v>15965</v>
      </c>
      <c r="P1555" t="s">
        <v>5112</v>
      </c>
      <c r="Q1555" t="s">
        <v>15954</v>
      </c>
      <c r="S1555" t="s">
        <v>5110</v>
      </c>
      <c r="T1555" t="s">
        <v>5113</v>
      </c>
      <c r="U1555" t="s">
        <v>8182</v>
      </c>
      <c r="V1555" t="s">
        <v>8182</v>
      </c>
    </row>
    <row r="1556" spans="1:22">
      <c r="A1556">
        <f>COUNTIF($B$2:B1556,buscaDEPOT!$L$4)</f>
        <v>2</v>
      </c>
      <c r="B1556" t="s">
        <v>4864</v>
      </c>
      <c r="C1556" t="s">
        <v>15421</v>
      </c>
      <c r="D1556" t="s">
        <v>15966</v>
      </c>
      <c r="E1556" t="s">
        <v>15967</v>
      </c>
      <c r="P1556" t="s">
        <v>15968</v>
      </c>
      <c r="S1556" t="s">
        <v>15819</v>
      </c>
      <c r="T1556" t="s">
        <v>15969</v>
      </c>
      <c r="U1556" t="s">
        <v>8182</v>
      </c>
      <c r="V1556" t="s">
        <v>8182</v>
      </c>
    </row>
    <row r="1557" spans="1:22">
      <c r="A1557">
        <f>COUNTIF($B$2:B1557,buscaDEPOT!$L$4)</f>
        <v>2</v>
      </c>
      <c r="B1557" t="s">
        <v>4864</v>
      </c>
      <c r="C1557" t="s">
        <v>15421</v>
      </c>
      <c r="D1557" t="s">
        <v>15970</v>
      </c>
      <c r="E1557" t="s">
        <v>15971</v>
      </c>
      <c r="P1557" t="s">
        <v>15972</v>
      </c>
      <c r="S1557" t="s">
        <v>15973</v>
      </c>
      <c r="T1557" t="s">
        <v>15974</v>
      </c>
      <c r="U1557" t="s">
        <v>8182</v>
      </c>
      <c r="V1557" t="s">
        <v>8182</v>
      </c>
    </row>
    <row r="1558" spans="1:22">
      <c r="A1558">
        <f>COUNTIF($B$2:B1558,buscaDEPOT!$L$4)</f>
        <v>2</v>
      </c>
      <c r="B1558" t="s">
        <v>4864</v>
      </c>
      <c r="C1558" t="s">
        <v>15421</v>
      </c>
      <c r="D1558" t="s">
        <v>15975</v>
      </c>
      <c r="E1558" t="s">
        <v>15976</v>
      </c>
      <c r="P1558" t="s">
        <v>15977</v>
      </c>
      <c r="S1558" t="s">
        <v>15978</v>
      </c>
      <c r="T1558" t="s">
        <v>15979</v>
      </c>
      <c r="U1558" t="s">
        <v>8182</v>
      </c>
      <c r="V1558" t="s">
        <v>8182</v>
      </c>
    </row>
    <row r="1559" spans="1:22">
      <c r="A1559">
        <f>COUNTIF($B$2:B1559,buscaDEPOT!$L$4)</f>
        <v>2</v>
      </c>
      <c r="B1559" t="s">
        <v>4864</v>
      </c>
      <c r="C1559" t="s">
        <v>15421</v>
      </c>
      <c r="D1559" t="s">
        <v>15980</v>
      </c>
      <c r="E1559" t="s">
        <v>15981</v>
      </c>
      <c r="P1559" t="s">
        <v>15982</v>
      </c>
      <c r="Q1559" t="s">
        <v>15983</v>
      </c>
      <c r="S1559" t="s">
        <v>15984</v>
      </c>
      <c r="T1559" t="s">
        <v>15985</v>
      </c>
      <c r="U1559" t="s">
        <v>8182</v>
      </c>
      <c r="V1559" t="s">
        <v>8182</v>
      </c>
    </row>
    <row r="1560" spans="1:22">
      <c r="A1560">
        <f>COUNTIF($B$2:B1560,buscaDEPOT!$L$4)</f>
        <v>2</v>
      </c>
      <c r="B1560" t="s">
        <v>4864</v>
      </c>
      <c r="C1560" t="s">
        <v>15421</v>
      </c>
      <c r="D1560" t="s">
        <v>15986</v>
      </c>
      <c r="E1560" t="s">
        <v>15987</v>
      </c>
      <c r="P1560" t="s">
        <v>15988</v>
      </c>
      <c r="Q1560" t="s">
        <v>15989</v>
      </c>
      <c r="S1560" t="s">
        <v>15990</v>
      </c>
      <c r="T1560" t="s">
        <v>15991</v>
      </c>
      <c r="U1560" t="s">
        <v>13212</v>
      </c>
      <c r="V1560" t="s">
        <v>13212</v>
      </c>
    </row>
    <row r="1561" spans="1:22">
      <c r="A1561">
        <f>COUNTIF($B$2:B1561,buscaDEPOT!$L$4)</f>
        <v>2</v>
      </c>
      <c r="B1561" t="s">
        <v>4864</v>
      </c>
      <c r="C1561" t="s">
        <v>15421</v>
      </c>
      <c r="D1561" t="s">
        <v>15992</v>
      </c>
      <c r="E1561" t="s">
        <v>15993</v>
      </c>
      <c r="P1561" t="s">
        <v>15751</v>
      </c>
      <c r="S1561" t="s">
        <v>15750</v>
      </c>
      <c r="T1561" t="s">
        <v>4986</v>
      </c>
      <c r="U1561" t="s">
        <v>15752</v>
      </c>
      <c r="V1561" t="s">
        <v>15753</v>
      </c>
    </row>
    <row r="1562" spans="1:22">
      <c r="A1562">
        <f>COUNTIF($B$2:B1562,buscaDEPOT!$L$4)</f>
        <v>2</v>
      </c>
      <c r="B1562" t="s">
        <v>4864</v>
      </c>
      <c r="C1562" t="s">
        <v>15421</v>
      </c>
      <c r="D1562" t="s">
        <v>15994</v>
      </c>
      <c r="E1562" t="s">
        <v>15995</v>
      </c>
      <c r="P1562" t="s">
        <v>15996</v>
      </c>
      <c r="Q1562" t="s">
        <v>5377</v>
      </c>
      <c r="R1562" t="s">
        <v>15663</v>
      </c>
      <c r="S1562" t="s">
        <v>15997</v>
      </c>
      <c r="T1562" t="s">
        <v>5379</v>
      </c>
      <c r="U1562" t="s">
        <v>8182</v>
      </c>
      <c r="V1562" t="s">
        <v>8182</v>
      </c>
    </row>
    <row r="1563" spans="1:22">
      <c r="A1563">
        <f>COUNTIF($B$2:B1563,buscaDEPOT!$L$4)</f>
        <v>2</v>
      </c>
      <c r="B1563" t="s">
        <v>4864</v>
      </c>
      <c r="C1563" t="s">
        <v>15421</v>
      </c>
      <c r="D1563" t="s">
        <v>5415</v>
      </c>
      <c r="E1563" t="s">
        <v>15998</v>
      </c>
      <c r="F1563" t="s">
        <v>10812</v>
      </c>
      <c r="G1563" t="s">
        <v>10812</v>
      </c>
      <c r="P1563" t="s">
        <v>15999</v>
      </c>
      <c r="Q1563" t="s">
        <v>16000</v>
      </c>
      <c r="R1563" t="s">
        <v>15876</v>
      </c>
      <c r="S1563" t="s">
        <v>16001</v>
      </c>
      <c r="T1563" t="s">
        <v>5419</v>
      </c>
      <c r="U1563" t="s">
        <v>16002</v>
      </c>
      <c r="V1563" t="s">
        <v>8182</v>
      </c>
    </row>
    <row r="1564" spans="1:22">
      <c r="A1564">
        <f>COUNTIF($B$2:B1564,buscaDEPOT!$L$4)</f>
        <v>2</v>
      </c>
      <c r="B1564" t="s">
        <v>4864</v>
      </c>
      <c r="C1564" t="s">
        <v>15421</v>
      </c>
      <c r="D1564" t="s">
        <v>16003</v>
      </c>
      <c r="E1564" t="s">
        <v>16004</v>
      </c>
      <c r="P1564" t="s">
        <v>15738</v>
      </c>
      <c r="Q1564" t="s">
        <v>15732</v>
      </c>
      <c r="R1564" t="s">
        <v>15739</v>
      </c>
      <c r="S1564" t="s">
        <v>16005</v>
      </c>
      <c r="T1564" t="s">
        <v>4994</v>
      </c>
      <c r="U1564" t="s">
        <v>15741</v>
      </c>
      <c r="V1564" t="s">
        <v>15742</v>
      </c>
    </row>
    <row r="1565" spans="1:22">
      <c r="A1565">
        <f>COUNTIF($B$2:B1565,buscaDEPOT!$L$4)</f>
        <v>2</v>
      </c>
      <c r="B1565" t="s">
        <v>4864</v>
      </c>
      <c r="C1565" t="s">
        <v>15421</v>
      </c>
      <c r="D1565" t="s">
        <v>16006</v>
      </c>
      <c r="E1565" t="s">
        <v>16007</v>
      </c>
      <c r="P1565" t="s">
        <v>16008</v>
      </c>
      <c r="Q1565" t="s">
        <v>16009</v>
      </c>
      <c r="S1565" t="s">
        <v>15668</v>
      </c>
      <c r="T1565" t="s">
        <v>16010</v>
      </c>
      <c r="U1565" t="s">
        <v>8182</v>
      </c>
      <c r="V1565" t="s">
        <v>8182</v>
      </c>
    </row>
    <row r="1566" spans="1:22">
      <c r="A1566">
        <f>COUNTIF($B$2:B1566,buscaDEPOT!$L$4)</f>
        <v>2</v>
      </c>
      <c r="B1566" t="s">
        <v>4864</v>
      </c>
      <c r="C1566" t="s">
        <v>15421</v>
      </c>
      <c r="D1566" t="s">
        <v>5407</v>
      </c>
      <c r="E1566" t="s">
        <v>16011</v>
      </c>
      <c r="F1566" t="s">
        <v>10812</v>
      </c>
      <c r="G1566" t="s">
        <v>10812</v>
      </c>
      <c r="P1566" t="s">
        <v>15644</v>
      </c>
      <c r="Q1566" t="s">
        <v>15645</v>
      </c>
      <c r="R1566" t="s">
        <v>15646</v>
      </c>
      <c r="S1566" t="s">
        <v>15647</v>
      </c>
      <c r="T1566" t="s">
        <v>5413</v>
      </c>
      <c r="U1566" t="s">
        <v>15648</v>
      </c>
      <c r="V1566" t="s">
        <v>13212</v>
      </c>
    </row>
    <row r="1567" spans="1:22">
      <c r="A1567">
        <f>COUNTIF($B$2:B1567,buscaDEPOT!$L$4)</f>
        <v>2</v>
      </c>
      <c r="B1567" t="s">
        <v>4864</v>
      </c>
      <c r="C1567" t="s">
        <v>15421</v>
      </c>
      <c r="D1567" t="s">
        <v>16012</v>
      </c>
      <c r="E1567" t="s">
        <v>16013</v>
      </c>
      <c r="P1567" t="s">
        <v>16014</v>
      </c>
      <c r="Q1567" t="s">
        <v>16015</v>
      </c>
      <c r="R1567" t="s">
        <v>16016</v>
      </c>
      <c r="S1567" t="s">
        <v>16017</v>
      </c>
      <c r="T1567" t="s">
        <v>4910</v>
      </c>
      <c r="U1567" t="s">
        <v>16018</v>
      </c>
      <c r="V1567" t="s">
        <v>16019</v>
      </c>
    </row>
    <row r="1568" spans="1:22">
      <c r="A1568">
        <f>COUNTIF($B$2:B1568,buscaDEPOT!$L$4)</f>
        <v>2</v>
      </c>
      <c r="B1568" t="s">
        <v>4864</v>
      </c>
      <c r="C1568" t="s">
        <v>15421</v>
      </c>
      <c r="D1568" t="s">
        <v>16020</v>
      </c>
      <c r="E1568" t="s">
        <v>16021</v>
      </c>
      <c r="P1568" t="s">
        <v>16022</v>
      </c>
      <c r="Q1568" t="s">
        <v>16023</v>
      </c>
      <c r="R1568" t="s">
        <v>16024</v>
      </c>
      <c r="S1568" t="s">
        <v>16001</v>
      </c>
      <c r="U1568" t="s">
        <v>16025</v>
      </c>
      <c r="V1568" t="s">
        <v>16026</v>
      </c>
    </row>
    <row r="1569" spans="1:22">
      <c r="A1569">
        <f>COUNTIF($B$2:B1569,buscaDEPOT!$L$4)</f>
        <v>2</v>
      </c>
      <c r="B1569" t="s">
        <v>4864</v>
      </c>
      <c r="C1569" t="s">
        <v>15421</v>
      </c>
      <c r="D1569" t="s">
        <v>16027</v>
      </c>
      <c r="E1569" t="s">
        <v>16028</v>
      </c>
      <c r="P1569" t="s">
        <v>16029</v>
      </c>
      <c r="Q1569" t="s">
        <v>16030</v>
      </c>
      <c r="R1569" t="s">
        <v>16031</v>
      </c>
      <c r="S1569" t="s">
        <v>15592</v>
      </c>
      <c r="T1569" t="s">
        <v>16032</v>
      </c>
      <c r="U1569" t="s">
        <v>12485</v>
      </c>
      <c r="V1569" t="s">
        <v>12485</v>
      </c>
    </row>
    <row r="1570" spans="1:22">
      <c r="A1570">
        <f>COUNTIF($B$2:B1570,buscaDEPOT!$L$4)</f>
        <v>2</v>
      </c>
      <c r="B1570" t="s">
        <v>4864</v>
      </c>
      <c r="C1570" t="s">
        <v>15421</v>
      </c>
      <c r="D1570" t="s">
        <v>4968</v>
      </c>
      <c r="E1570" t="s">
        <v>16033</v>
      </c>
      <c r="F1570" t="s">
        <v>10812</v>
      </c>
      <c r="G1570" t="s">
        <v>10812</v>
      </c>
      <c r="P1570" t="s">
        <v>16034</v>
      </c>
      <c r="Q1570" t="s">
        <v>16035</v>
      </c>
      <c r="R1570" t="s">
        <v>16036</v>
      </c>
      <c r="S1570" t="s">
        <v>16033</v>
      </c>
      <c r="T1570" t="s">
        <v>4973</v>
      </c>
      <c r="U1570" t="s">
        <v>16037</v>
      </c>
      <c r="V1570" t="s">
        <v>16038</v>
      </c>
    </row>
    <row r="1571" spans="1:22">
      <c r="A1571">
        <f>COUNTIF($B$2:B1571,buscaDEPOT!$L$4)</f>
        <v>2</v>
      </c>
      <c r="B1571" t="s">
        <v>4864</v>
      </c>
      <c r="C1571" t="s">
        <v>15421</v>
      </c>
      <c r="D1571" t="s">
        <v>16039</v>
      </c>
      <c r="E1571" t="s">
        <v>16040</v>
      </c>
      <c r="P1571" t="s">
        <v>16041</v>
      </c>
      <c r="S1571" t="s">
        <v>16042</v>
      </c>
      <c r="U1571" t="s">
        <v>13212</v>
      </c>
      <c r="V1571" t="s">
        <v>13212</v>
      </c>
    </row>
    <row r="1572" spans="1:22">
      <c r="A1572">
        <f>COUNTIF($B$2:B1572,buscaDEPOT!$L$4)</f>
        <v>2</v>
      </c>
      <c r="B1572" t="s">
        <v>4864</v>
      </c>
      <c r="C1572" t="s">
        <v>15421</v>
      </c>
      <c r="D1572" t="s">
        <v>5400</v>
      </c>
      <c r="E1572" t="s">
        <v>16043</v>
      </c>
      <c r="F1572" t="s">
        <v>10812</v>
      </c>
      <c r="G1572" t="s">
        <v>10812</v>
      </c>
      <c r="P1572" t="s">
        <v>15780</v>
      </c>
      <c r="Q1572" t="s">
        <v>15781</v>
      </c>
      <c r="R1572" t="s">
        <v>15782</v>
      </c>
      <c r="S1572" t="s">
        <v>15783</v>
      </c>
      <c r="T1572" t="s">
        <v>5405</v>
      </c>
      <c r="U1572" t="s">
        <v>15784</v>
      </c>
      <c r="V1572" t="s">
        <v>13212</v>
      </c>
    </row>
    <row r="1573" spans="1:22">
      <c r="A1573">
        <f>COUNTIF($B$2:B1573,buscaDEPOT!$L$4)</f>
        <v>2</v>
      </c>
      <c r="B1573" t="s">
        <v>4864</v>
      </c>
      <c r="C1573" t="s">
        <v>15421</v>
      </c>
      <c r="D1573" t="s">
        <v>5394</v>
      </c>
      <c r="E1573" t="s">
        <v>16044</v>
      </c>
      <c r="F1573" t="s">
        <v>10812</v>
      </c>
      <c r="G1573" t="s">
        <v>10812</v>
      </c>
      <c r="P1573" t="s">
        <v>16045</v>
      </c>
      <c r="Q1573" t="s">
        <v>16046</v>
      </c>
      <c r="S1573" t="s">
        <v>16047</v>
      </c>
      <c r="T1573" t="s">
        <v>5398</v>
      </c>
      <c r="U1573" t="s">
        <v>13212</v>
      </c>
      <c r="V1573" t="s">
        <v>13212</v>
      </c>
    </row>
    <row r="1574" spans="1:22">
      <c r="A1574">
        <f>COUNTIF($B$2:B1574,buscaDEPOT!$L$4)</f>
        <v>2</v>
      </c>
      <c r="B1574" t="s">
        <v>4864</v>
      </c>
      <c r="C1574" t="s">
        <v>15421</v>
      </c>
      <c r="D1574" t="s">
        <v>5389</v>
      </c>
      <c r="E1574" t="s">
        <v>16048</v>
      </c>
      <c r="F1574" t="s">
        <v>10812</v>
      </c>
      <c r="G1574" t="s">
        <v>10812</v>
      </c>
      <c r="P1574" t="s">
        <v>16049</v>
      </c>
      <c r="S1574" t="s">
        <v>15576</v>
      </c>
      <c r="T1574" t="s">
        <v>5392</v>
      </c>
      <c r="U1574" t="s">
        <v>16050</v>
      </c>
      <c r="V1574" t="s">
        <v>13212</v>
      </c>
    </row>
    <row r="1575" spans="1:22">
      <c r="A1575">
        <f>COUNTIF($B$2:B1575,buscaDEPOT!$L$4)</f>
        <v>2</v>
      </c>
      <c r="B1575" t="s">
        <v>4864</v>
      </c>
      <c r="C1575" t="s">
        <v>15421</v>
      </c>
      <c r="D1575" t="s">
        <v>5289</v>
      </c>
      <c r="E1575" t="s">
        <v>16051</v>
      </c>
      <c r="F1575" t="s">
        <v>10812</v>
      </c>
      <c r="G1575" t="s">
        <v>10812</v>
      </c>
      <c r="P1575" t="s">
        <v>16052</v>
      </c>
      <c r="Q1575" t="s">
        <v>16053</v>
      </c>
      <c r="R1575" t="s">
        <v>16054</v>
      </c>
      <c r="S1575" t="s">
        <v>16055</v>
      </c>
      <c r="T1575" t="s">
        <v>5293</v>
      </c>
      <c r="U1575" t="s">
        <v>16056</v>
      </c>
      <c r="V1575" t="s">
        <v>13212</v>
      </c>
    </row>
    <row r="1576" spans="1:22">
      <c r="A1576">
        <f>COUNTIF($B$2:B1576,buscaDEPOT!$L$4)</f>
        <v>2</v>
      </c>
      <c r="B1576" t="s">
        <v>4864</v>
      </c>
      <c r="C1576" t="s">
        <v>15421</v>
      </c>
      <c r="D1576" t="s">
        <v>5373</v>
      </c>
      <c r="E1576" t="s">
        <v>16057</v>
      </c>
      <c r="F1576" t="s">
        <v>10812</v>
      </c>
      <c r="G1576" t="s">
        <v>10812</v>
      </c>
      <c r="P1576" t="s">
        <v>16058</v>
      </c>
      <c r="Q1576" t="s">
        <v>16059</v>
      </c>
      <c r="R1576" t="s">
        <v>16060</v>
      </c>
      <c r="S1576" t="s">
        <v>16061</v>
      </c>
      <c r="T1576" t="s">
        <v>5379</v>
      </c>
      <c r="U1576" t="s">
        <v>16062</v>
      </c>
      <c r="V1576" t="s">
        <v>13212</v>
      </c>
    </row>
    <row r="1577" spans="1:22">
      <c r="A1577">
        <f>COUNTIF($B$2:B1577,buscaDEPOT!$L$4)</f>
        <v>2</v>
      </c>
      <c r="B1577" t="s">
        <v>4864</v>
      </c>
      <c r="C1577" t="s">
        <v>15421</v>
      </c>
      <c r="D1577" t="s">
        <v>5454</v>
      </c>
      <c r="E1577" t="s">
        <v>16063</v>
      </c>
      <c r="F1577" t="s">
        <v>10812</v>
      </c>
      <c r="G1577" t="s">
        <v>10812</v>
      </c>
      <c r="P1577" t="s">
        <v>15780</v>
      </c>
      <c r="Q1577" t="s">
        <v>15781</v>
      </c>
      <c r="R1577" t="s">
        <v>15782</v>
      </c>
      <c r="S1577" t="s">
        <v>15783</v>
      </c>
      <c r="T1577" t="s">
        <v>5405</v>
      </c>
      <c r="U1577" t="s">
        <v>15784</v>
      </c>
      <c r="V1577" t="s">
        <v>13212</v>
      </c>
    </row>
    <row r="1578" spans="1:22">
      <c r="A1578">
        <f>COUNTIF($B$2:B1578,buscaDEPOT!$L$4)</f>
        <v>2</v>
      </c>
      <c r="B1578" t="s">
        <v>4864</v>
      </c>
      <c r="C1578" t="s">
        <v>15421</v>
      </c>
      <c r="D1578" t="s">
        <v>5358</v>
      </c>
      <c r="E1578" t="s">
        <v>16064</v>
      </c>
      <c r="F1578" t="s">
        <v>10812</v>
      </c>
      <c r="G1578" t="s">
        <v>10812</v>
      </c>
      <c r="P1578" t="s">
        <v>16065</v>
      </c>
      <c r="Q1578" t="s">
        <v>16066</v>
      </c>
      <c r="S1578" t="s">
        <v>16067</v>
      </c>
      <c r="T1578" t="s">
        <v>5363</v>
      </c>
      <c r="U1578" t="s">
        <v>16068</v>
      </c>
      <c r="V1578" t="s">
        <v>13212</v>
      </c>
    </row>
    <row r="1579" spans="1:22">
      <c r="A1579">
        <f>COUNTIF($B$2:B1579,buscaDEPOT!$L$4)</f>
        <v>2</v>
      </c>
      <c r="B1579" t="s">
        <v>4864</v>
      </c>
      <c r="C1579" t="s">
        <v>15421</v>
      </c>
      <c r="D1579" t="s">
        <v>5350</v>
      </c>
      <c r="E1579" t="s">
        <v>16069</v>
      </c>
      <c r="F1579" t="s">
        <v>10812</v>
      </c>
      <c r="G1579" t="s">
        <v>10812</v>
      </c>
      <c r="P1579" t="s">
        <v>15563</v>
      </c>
      <c r="Q1579" t="s">
        <v>15564</v>
      </c>
      <c r="R1579" t="s">
        <v>15565</v>
      </c>
      <c r="S1579" t="s">
        <v>16070</v>
      </c>
      <c r="T1579" t="s">
        <v>5356</v>
      </c>
      <c r="U1579" t="s">
        <v>16071</v>
      </c>
      <c r="V1579" t="s">
        <v>13212</v>
      </c>
    </row>
    <row r="1580" spans="1:22">
      <c r="A1580">
        <f>COUNTIF($B$2:B1580,buscaDEPOT!$L$4)</f>
        <v>2</v>
      </c>
      <c r="B1580" t="s">
        <v>4864</v>
      </c>
      <c r="C1580" t="s">
        <v>15421</v>
      </c>
      <c r="D1580" t="s">
        <v>5344</v>
      </c>
      <c r="E1580" t="s">
        <v>16072</v>
      </c>
      <c r="F1580" t="s">
        <v>10812</v>
      </c>
      <c r="G1580" t="s">
        <v>10812</v>
      </c>
      <c r="P1580" t="s">
        <v>16073</v>
      </c>
      <c r="R1580" t="s">
        <v>16074</v>
      </c>
      <c r="S1580" t="s">
        <v>16075</v>
      </c>
      <c r="U1580" t="s">
        <v>16076</v>
      </c>
      <c r="V1580" t="s">
        <v>13212</v>
      </c>
    </row>
    <row r="1581" spans="1:22">
      <c r="A1581">
        <f>COUNTIF($B$2:B1581,buscaDEPOT!$L$4)</f>
        <v>2</v>
      </c>
      <c r="B1581" t="s">
        <v>4864</v>
      </c>
      <c r="C1581" t="s">
        <v>15421</v>
      </c>
      <c r="D1581" t="s">
        <v>5339</v>
      </c>
      <c r="E1581" t="s">
        <v>16077</v>
      </c>
      <c r="F1581" t="s">
        <v>10812</v>
      </c>
      <c r="G1581" t="s">
        <v>10812</v>
      </c>
      <c r="P1581" t="s">
        <v>16078</v>
      </c>
      <c r="Q1581" t="s">
        <v>16079</v>
      </c>
      <c r="S1581" t="s">
        <v>16080</v>
      </c>
      <c r="T1581" t="s">
        <v>5093</v>
      </c>
      <c r="U1581" t="s">
        <v>16081</v>
      </c>
      <c r="V1581" t="s">
        <v>13212</v>
      </c>
    </row>
    <row r="1582" spans="1:22">
      <c r="A1582">
        <f>COUNTIF($B$2:B1582,buscaDEPOT!$L$4)</f>
        <v>2</v>
      </c>
      <c r="B1582" t="s">
        <v>4864</v>
      </c>
      <c r="C1582" t="s">
        <v>15421</v>
      </c>
      <c r="D1582" t="s">
        <v>5381</v>
      </c>
      <c r="E1582" t="s">
        <v>16082</v>
      </c>
      <c r="F1582" t="s">
        <v>10812</v>
      </c>
      <c r="G1582" t="s">
        <v>10812</v>
      </c>
      <c r="P1582" t="s">
        <v>16083</v>
      </c>
      <c r="Q1582" t="s">
        <v>16084</v>
      </c>
      <c r="R1582" t="s">
        <v>16085</v>
      </c>
      <c r="S1582" t="s">
        <v>16086</v>
      </c>
      <c r="T1582" t="s">
        <v>5387</v>
      </c>
      <c r="U1582" t="s">
        <v>16087</v>
      </c>
      <c r="V1582" t="s">
        <v>13212</v>
      </c>
    </row>
    <row r="1583" spans="1:22">
      <c r="A1583">
        <f>COUNTIF($B$2:B1583,buscaDEPOT!$L$4)</f>
        <v>2</v>
      </c>
      <c r="B1583" t="s">
        <v>4864</v>
      </c>
      <c r="C1583" t="s">
        <v>15421</v>
      </c>
      <c r="D1583" t="s">
        <v>5302</v>
      </c>
      <c r="E1583" t="s">
        <v>16088</v>
      </c>
      <c r="F1583" t="s">
        <v>10812</v>
      </c>
      <c r="G1583" t="s">
        <v>10812</v>
      </c>
      <c r="P1583" t="s">
        <v>16089</v>
      </c>
      <c r="Q1583" t="s">
        <v>16090</v>
      </c>
      <c r="R1583" t="s">
        <v>16091</v>
      </c>
      <c r="S1583" t="s">
        <v>15628</v>
      </c>
      <c r="T1583" t="s">
        <v>5307</v>
      </c>
      <c r="U1583" t="s">
        <v>16092</v>
      </c>
      <c r="V1583" t="s">
        <v>13212</v>
      </c>
    </row>
    <row r="1584" spans="1:22">
      <c r="A1584">
        <f>COUNTIF($B$2:B1584,buscaDEPOT!$L$4)</f>
        <v>2</v>
      </c>
      <c r="B1584" t="s">
        <v>4864</v>
      </c>
      <c r="C1584" t="s">
        <v>15421</v>
      </c>
      <c r="D1584" t="s">
        <v>5295</v>
      </c>
      <c r="E1584" t="s">
        <v>16093</v>
      </c>
      <c r="F1584" t="s">
        <v>10812</v>
      </c>
      <c r="G1584" t="s">
        <v>10812</v>
      </c>
      <c r="P1584" t="s">
        <v>16094</v>
      </c>
      <c r="Q1584" t="s">
        <v>16095</v>
      </c>
      <c r="R1584" t="s">
        <v>16096</v>
      </c>
      <c r="S1584" t="s">
        <v>16097</v>
      </c>
      <c r="T1584" t="s">
        <v>5300</v>
      </c>
      <c r="U1584" t="s">
        <v>16098</v>
      </c>
      <c r="V1584" t="s">
        <v>13212</v>
      </c>
    </row>
    <row r="1585" spans="1:22">
      <c r="A1585">
        <f>COUNTIF($B$2:B1585,buscaDEPOT!$L$4)</f>
        <v>2</v>
      </c>
      <c r="B1585" t="s">
        <v>4864</v>
      </c>
      <c r="C1585" t="s">
        <v>15421</v>
      </c>
      <c r="D1585" t="s">
        <v>5599</v>
      </c>
      <c r="E1585" t="s">
        <v>16099</v>
      </c>
      <c r="F1585" t="s">
        <v>10812</v>
      </c>
      <c r="G1585" t="s">
        <v>10812</v>
      </c>
      <c r="P1585" t="s">
        <v>16100</v>
      </c>
      <c r="Q1585" t="s">
        <v>16101</v>
      </c>
      <c r="R1585" t="s">
        <v>16102</v>
      </c>
      <c r="S1585" t="s">
        <v>16103</v>
      </c>
      <c r="T1585" t="s">
        <v>5604</v>
      </c>
      <c r="U1585" t="s">
        <v>16104</v>
      </c>
      <c r="V1585" t="s">
        <v>13212</v>
      </c>
    </row>
    <row r="1586" spans="1:22">
      <c r="A1586">
        <f>COUNTIF($B$2:B1586,buscaDEPOT!$L$4)</f>
        <v>2</v>
      </c>
      <c r="B1586" t="s">
        <v>4864</v>
      </c>
      <c r="C1586" t="s">
        <v>15421</v>
      </c>
      <c r="D1586" t="s">
        <v>5572</v>
      </c>
      <c r="E1586" t="s">
        <v>16105</v>
      </c>
      <c r="F1586" t="s">
        <v>10812</v>
      </c>
      <c r="G1586" t="s">
        <v>10812</v>
      </c>
      <c r="P1586" t="s">
        <v>16106</v>
      </c>
      <c r="Q1586" t="s">
        <v>16107</v>
      </c>
      <c r="R1586" t="s">
        <v>16108</v>
      </c>
      <c r="S1586" t="s">
        <v>15758</v>
      </c>
      <c r="T1586" t="s">
        <v>5577</v>
      </c>
      <c r="U1586" t="s">
        <v>16109</v>
      </c>
      <c r="V1586" t="s">
        <v>13212</v>
      </c>
    </row>
    <row r="1587" spans="1:22">
      <c r="A1587">
        <f>COUNTIF($B$2:B1587,buscaDEPOT!$L$4)</f>
        <v>2</v>
      </c>
      <c r="B1587" t="s">
        <v>4864</v>
      </c>
      <c r="C1587" t="s">
        <v>15421</v>
      </c>
      <c r="D1587" t="s">
        <v>5579</v>
      </c>
      <c r="E1587" t="s">
        <v>16110</v>
      </c>
      <c r="F1587" t="s">
        <v>10812</v>
      </c>
      <c r="G1587" t="s">
        <v>10812</v>
      </c>
      <c r="P1587" t="s">
        <v>16111</v>
      </c>
      <c r="Q1587" t="s">
        <v>16112</v>
      </c>
      <c r="S1587" t="s">
        <v>16113</v>
      </c>
      <c r="T1587" t="s">
        <v>5583</v>
      </c>
      <c r="U1587" t="s">
        <v>16114</v>
      </c>
      <c r="V1587" t="s">
        <v>13212</v>
      </c>
    </row>
    <row r="1588" spans="1:22">
      <c r="A1588">
        <f>COUNTIF($B$2:B1588,buscaDEPOT!$L$4)</f>
        <v>2</v>
      </c>
      <c r="B1588" t="s">
        <v>4864</v>
      </c>
      <c r="C1588" t="s">
        <v>15421</v>
      </c>
      <c r="D1588" t="s">
        <v>5585</v>
      </c>
      <c r="E1588" t="s">
        <v>16115</v>
      </c>
      <c r="F1588" t="s">
        <v>10812</v>
      </c>
      <c r="G1588" t="s">
        <v>10812</v>
      </c>
      <c r="P1588" t="s">
        <v>15780</v>
      </c>
      <c r="S1588" t="s">
        <v>15783</v>
      </c>
      <c r="T1588" t="s">
        <v>5405</v>
      </c>
      <c r="U1588" t="s">
        <v>13212</v>
      </c>
      <c r="V1588" t="s">
        <v>13212</v>
      </c>
    </row>
    <row r="1589" spans="1:22">
      <c r="A1589">
        <f>COUNTIF($B$2:B1589,buscaDEPOT!$L$4)</f>
        <v>2</v>
      </c>
      <c r="B1589" t="s">
        <v>4864</v>
      </c>
      <c r="C1589" t="s">
        <v>15421</v>
      </c>
      <c r="D1589" t="s">
        <v>5587</v>
      </c>
      <c r="E1589" t="s">
        <v>16116</v>
      </c>
      <c r="F1589" t="s">
        <v>10812</v>
      </c>
      <c r="G1589" t="s">
        <v>10812</v>
      </c>
      <c r="P1589" t="s">
        <v>16117</v>
      </c>
      <c r="Q1589" t="s">
        <v>16118</v>
      </c>
      <c r="R1589" t="s">
        <v>16119</v>
      </c>
      <c r="S1589" t="s">
        <v>16120</v>
      </c>
      <c r="T1589" t="s">
        <v>5593</v>
      </c>
      <c r="U1589" t="s">
        <v>16121</v>
      </c>
      <c r="V1589" t="s">
        <v>8182</v>
      </c>
    </row>
    <row r="1590" spans="1:22">
      <c r="A1590">
        <f>COUNTIF($B$2:B1590,buscaDEPOT!$L$4)</f>
        <v>2</v>
      </c>
      <c r="B1590" t="s">
        <v>4864</v>
      </c>
      <c r="C1590" t="s">
        <v>15421</v>
      </c>
      <c r="D1590" t="s">
        <v>4959</v>
      </c>
      <c r="E1590" t="s">
        <v>16122</v>
      </c>
      <c r="F1590" t="s">
        <v>10812</v>
      </c>
      <c r="G1590" t="s">
        <v>10812</v>
      </c>
      <c r="P1590" t="s">
        <v>16022</v>
      </c>
      <c r="Q1590" t="s">
        <v>16023</v>
      </c>
      <c r="R1590" t="s">
        <v>16024</v>
      </c>
      <c r="S1590" t="s">
        <v>16001</v>
      </c>
      <c r="T1590" t="s">
        <v>4965</v>
      </c>
      <c r="U1590" t="s">
        <v>16025</v>
      </c>
      <c r="V1590" t="s">
        <v>16026</v>
      </c>
    </row>
    <row r="1591" spans="1:22">
      <c r="A1591">
        <f>COUNTIF($B$2:B1591,buscaDEPOT!$L$4)</f>
        <v>2</v>
      </c>
      <c r="B1591" t="s">
        <v>4864</v>
      </c>
      <c r="C1591" t="s">
        <v>15421</v>
      </c>
      <c r="D1591" t="s">
        <v>5595</v>
      </c>
      <c r="E1591" t="s">
        <v>16123</v>
      </c>
      <c r="P1591" t="s">
        <v>16124</v>
      </c>
      <c r="Q1591" t="s">
        <v>16125</v>
      </c>
      <c r="R1591" t="s">
        <v>15522</v>
      </c>
      <c r="S1591" t="s">
        <v>15520</v>
      </c>
      <c r="T1591" t="s">
        <v>5502</v>
      </c>
      <c r="U1591" t="s">
        <v>5503</v>
      </c>
      <c r="V1591" t="s">
        <v>5504</v>
      </c>
    </row>
    <row r="1592" spans="1:22">
      <c r="A1592">
        <f>COUNTIF($B$2:B1592,buscaDEPOT!$L$4)</f>
        <v>2</v>
      </c>
      <c r="B1592" t="s">
        <v>4864</v>
      </c>
      <c r="C1592" t="s">
        <v>15421</v>
      </c>
      <c r="D1592" t="s">
        <v>5597</v>
      </c>
      <c r="E1592" t="s">
        <v>16126</v>
      </c>
      <c r="P1592" t="s">
        <v>16124</v>
      </c>
      <c r="Q1592" t="s">
        <v>16125</v>
      </c>
      <c r="R1592" t="s">
        <v>15522</v>
      </c>
      <c r="S1592" t="s">
        <v>15520</v>
      </c>
      <c r="T1592" t="s">
        <v>5502</v>
      </c>
      <c r="U1592" t="s">
        <v>5503</v>
      </c>
      <c r="V1592" t="s">
        <v>5504</v>
      </c>
    </row>
    <row r="1593" spans="1:22">
      <c r="A1593">
        <f>COUNTIF($B$2:B1593,buscaDEPOT!$L$4)</f>
        <v>2</v>
      </c>
      <c r="B1593" t="s">
        <v>4864</v>
      </c>
      <c r="C1593" t="s">
        <v>15421</v>
      </c>
      <c r="D1593" t="s">
        <v>5561</v>
      </c>
      <c r="E1593" t="s">
        <v>16127</v>
      </c>
      <c r="P1593" t="s">
        <v>16125</v>
      </c>
      <c r="Q1593" t="s">
        <v>15522</v>
      </c>
      <c r="R1593" t="s">
        <v>15520</v>
      </c>
      <c r="S1593" t="s">
        <v>5502</v>
      </c>
      <c r="U1593" t="s">
        <v>5503</v>
      </c>
      <c r="V1593" t="s">
        <v>5504</v>
      </c>
    </row>
    <row r="1594" spans="1:22">
      <c r="A1594">
        <f>COUNTIF($B$2:B1594,buscaDEPOT!$L$4)</f>
        <v>2</v>
      </c>
      <c r="B1594" t="s">
        <v>4864</v>
      </c>
      <c r="C1594" t="s">
        <v>15421</v>
      </c>
      <c r="D1594" t="s">
        <v>5508</v>
      </c>
      <c r="E1594" t="s">
        <v>16128</v>
      </c>
      <c r="P1594" t="s">
        <v>16124</v>
      </c>
      <c r="Q1594" t="s">
        <v>16125</v>
      </c>
      <c r="R1594" t="s">
        <v>15522</v>
      </c>
      <c r="S1594" t="s">
        <v>15520</v>
      </c>
      <c r="T1594" t="s">
        <v>5502</v>
      </c>
      <c r="U1594" t="s">
        <v>5503</v>
      </c>
      <c r="V1594" t="s">
        <v>5504</v>
      </c>
    </row>
    <row r="1595" spans="1:22">
      <c r="A1595">
        <f>COUNTIF($B$2:B1595,buscaDEPOT!$L$4)</f>
        <v>2</v>
      </c>
      <c r="B1595" t="s">
        <v>4864</v>
      </c>
      <c r="C1595" t="s">
        <v>15421</v>
      </c>
      <c r="D1595" t="s">
        <v>5496</v>
      </c>
      <c r="E1595" t="s">
        <v>16129</v>
      </c>
      <c r="P1595" t="s">
        <v>16124</v>
      </c>
      <c r="Q1595" t="s">
        <v>16125</v>
      </c>
      <c r="R1595" t="s">
        <v>15522</v>
      </c>
      <c r="S1595" t="s">
        <v>15520</v>
      </c>
      <c r="T1595" t="s">
        <v>5502</v>
      </c>
      <c r="U1595" t="s">
        <v>5503</v>
      </c>
      <c r="V1595" t="s">
        <v>5504</v>
      </c>
    </row>
    <row r="1596" spans="1:22">
      <c r="A1596">
        <f>COUNTIF($B$2:B1596,buscaDEPOT!$L$4)</f>
        <v>2</v>
      </c>
      <c r="B1596" t="s">
        <v>4864</v>
      </c>
      <c r="C1596" t="s">
        <v>15421</v>
      </c>
      <c r="D1596" t="s">
        <v>4953</v>
      </c>
      <c r="E1596" t="s">
        <v>16130</v>
      </c>
      <c r="F1596" t="s">
        <v>10812</v>
      </c>
      <c r="G1596" t="s">
        <v>10812</v>
      </c>
      <c r="P1596" t="s">
        <v>4955</v>
      </c>
      <c r="S1596" t="s">
        <v>2167</v>
      </c>
      <c r="T1596" t="s">
        <v>4956</v>
      </c>
      <c r="U1596" t="s">
        <v>16131</v>
      </c>
      <c r="V1596" t="s">
        <v>16132</v>
      </c>
    </row>
    <row r="1597" spans="1:22">
      <c r="A1597">
        <f>COUNTIF($B$2:B1597,buscaDEPOT!$L$4)</f>
        <v>2</v>
      </c>
      <c r="B1597" t="s">
        <v>4864</v>
      </c>
      <c r="C1597" t="s">
        <v>15421</v>
      </c>
      <c r="D1597" t="s">
        <v>16133</v>
      </c>
      <c r="E1597" t="s">
        <v>16134</v>
      </c>
      <c r="P1597" t="s">
        <v>16135</v>
      </c>
      <c r="Q1597" t="s">
        <v>16136</v>
      </c>
      <c r="S1597" t="s">
        <v>15532</v>
      </c>
      <c r="T1597" t="s">
        <v>16137</v>
      </c>
      <c r="U1597" t="s">
        <v>16138</v>
      </c>
      <c r="V1597" t="s">
        <v>8182</v>
      </c>
    </row>
    <row r="1598" spans="1:22">
      <c r="A1598">
        <f>COUNTIF($B$2:B1598,buscaDEPOT!$L$4)</f>
        <v>2</v>
      </c>
      <c r="B1598" t="s">
        <v>4864</v>
      </c>
      <c r="C1598" t="s">
        <v>15421</v>
      </c>
      <c r="D1598" t="s">
        <v>16139</v>
      </c>
      <c r="E1598" t="s">
        <v>16140</v>
      </c>
      <c r="P1598" t="s">
        <v>16141</v>
      </c>
      <c r="S1598" t="s">
        <v>16080</v>
      </c>
      <c r="T1598" t="s">
        <v>5093</v>
      </c>
      <c r="U1598" t="s">
        <v>8182</v>
      </c>
      <c r="V1598" t="s">
        <v>8182</v>
      </c>
    </row>
    <row r="1599" spans="1:22">
      <c r="A1599">
        <f>COUNTIF($B$2:B1599,buscaDEPOT!$L$4)</f>
        <v>2</v>
      </c>
      <c r="B1599" t="s">
        <v>4864</v>
      </c>
      <c r="C1599" t="s">
        <v>15421</v>
      </c>
      <c r="D1599" t="s">
        <v>16142</v>
      </c>
      <c r="E1599" t="s">
        <v>16143</v>
      </c>
      <c r="P1599" t="s">
        <v>16144</v>
      </c>
      <c r="Q1599" t="s">
        <v>16145</v>
      </c>
      <c r="S1599" t="s">
        <v>16146</v>
      </c>
      <c r="T1599" t="s">
        <v>16147</v>
      </c>
      <c r="U1599" t="s">
        <v>8182</v>
      </c>
      <c r="V1599" t="s">
        <v>8182</v>
      </c>
    </row>
    <row r="1600" spans="1:22">
      <c r="A1600">
        <f>COUNTIF($B$2:B1600,buscaDEPOT!$L$4)</f>
        <v>2</v>
      </c>
      <c r="B1600" t="s">
        <v>4864</v>
      </c>
      <c r="C1600" t="s">
        <v>15421</v>
      </c>
      <c r="D1600" t="s">
        <v>16148</v>
      </c>
      <c r="E1600" t="s">
        <v>16149</v>
      </c>
      <c r="P1600" t="s">
        <v>16150</v>
      </c>
      <c r="S1600" t="s">
        <v>16080</v>
      </c>
      <c r="T1600" t="s">
        <v>5093</v>
      </c>
      <c r="U1600" t="s">
        <v>8182</v>
      </c>
      <c r="V1600" t="s">
        <v>8182</v>
      </c>
    </row>
    <row r="1601" spans="1:22">
      <c r="A1601">
        <f>COUNTIF($B$2:B1601,buscaDEPOT!$L$4)</f>
        <v>2</v>
      </c>
      <c r="B1601" t="s">
        <v>4864</v>
      </c>
      <c r="C1601" t="s">
        <v>15421</v>
      </c>
      <c r="D1601" t="s">
        <v>5088</v>
      </c>
      <c r="E1601" t="s">
        <v>16077</v>
      </c>
      <c r="F1601" t="s">
        <v>10812</v>
      </c>
      <c r="G1601" t="s">
        <v>10812</v>
      </c>
      <c r="P1601" t="s">
        <v>16151</v>
      </c>
      <c r="Q1601" t="s">
        <v>16152</v>
      </c>
      <c r="R1601" t="s">
        <v>16153</v>
      </c>
      <c r="S1601" t="s">
        <v>15576</v>
      </c>
      <c r="T1601" t="s">
        <v>5093</v>
      </c>
      <c r="U1601" t="s">
        <v>16154</v>
      </c>
      <c r="V1601" t="s">
        <v>13212</v>
      </c>
    </row>
    <row r="1602" spans="1:22">
      <c r="A1602">
        <f>COUNTIF($B$2:B1602,buscaDEPOT!$L$4)</f>
        <v>2</v>
      </c>
      <c r="B1602" t="s">
        <v>4864</v>
      </c>
      <c r="C1602" t="s">
        <v>15421</v>
      </c>
      <c r="D1602" t="s">
        <v>16155</v>
      </c>
      <c r="E1602" t="s">
        <v>16156</v>
      </c>
      <c r="P1602" t="s">
        <v>16157</v>
      </c>
      <c r="S1602" t="s">
        <v>15839</v>
      </c>
      <c r="T1602" t="s">
        <v>16158</v>
      </c>
      <c r="U1602" t="s">
        <v>8182</v>
      </c>
      <c r="V1602" t="s">
        <v>8182</v>
      </c>
    </row>
    <row r="1603" spans="1:22">
      <c r="A1603">
        <f>COUNTIF($B$2:B1603,buscaDEPOT!$L$4)</f>
        <v>2</v>
      </c>
      <c r="B1603" t="s">
        <v>4864</v>
      </c>
      <c r="C1603" t="s">
        <v>15421</v>
      </c>
      <c r="D1603" t="s">
        <v>16159</v>
      </c>
      <c r="E1603" t="s">
        <v>16160</v>
      </c>
      <c r="P1603" t="s">
        <v>16161</v>
      </c>
      <c r="S1603" t="s">
        <v>5322</v>
      </c>
      <c r="T1603" t="s">
        <v>16032</v>
      </c>
      <c r="U1603" t="s">
        <v>8182</v>
      </c>
      <c r="V1603" t="s">
        <v>8182</v>
      </c>
    </row>
    <row r="1604" spans="1:22">
      <c r="A1604">
        <f>COUNTIF($B$2:B1604,buscaDEPOT!$L$4)</f>
        <v>2</v>
      </c>
      <c r="B1604" t="s">
        <v>4864</v>
      </c>
      <c r="C1604" t="s">
        <v>15421</v>
      </c>
      <c r="D1604" t="s">
        <v>16162</v>
      </c>
      <c r="E1604" t="s">
        <v>16163</v>
      </c>
      <c r="P1604" t="s">
        <v>16164</v>
      </c>
      <c r="S1604" t="s">
        <v>16165</v>
      </c>
      <c r="T1604" t="s">
        <v>16166</v>
      </c>
      <c r="U1604" t="s">
        <v>8182</v>
      </c>
      <c r="V1604" t="s">
        <v>8182</v>
      </c>
    </row>
    <row r="1605" spans="1:22">
      <c r="A1605">
        <f>COUNTIF($B$2:B1605,buscaDEPOT!$L$4)</f>
        <v>2</v>
      </c>
      <c r="B1605" t="s">
        <v>4864</v>
      </c>
      <c r="C1605" t="s">
        <v>15421</v>
      </c>
      <c r="D1605" t="s">
        <v>16167</v>
      </c>
      <c r="E1605" t="s">
        <v>16168</v>
      </c>
      <c r="P1605" t="s">
        <v>16169</v>
      </c>
      <c r="S1605" t="s">
        <v>16170</v>
      </c>
      <c r="T1605" t="s">
        <v>16171</v>
      </c>
      <c r="U1605" t="s">
        <v>8182</v>
      </c>
      <c r="V1605" t="s">
        <v>8182</v>
      </c>
    </row>
    <row r="1606" spans="1:22">
      <c r="A1606">
        <f>COUNTIF($B$2:B1606,buscaDEPOT!$L$4)</f>
        <v>2</v>
      </c>
      <c r="B1606" t="s">
        <v>4864</v>
      </c>
      <c r="C1606" t="s">
        <v>15421</v>
      </c>
      <c r="D1606" t="s">
        <v>4920</v>
      </c>
      <c r="E1606" t="s">
        <v>16172</v>
      </c>
      <c r="F1606" t="s">
        <v>10812</v>
      </c>
      <c r="G1606" t="s">
        <v>10812</v>
      </c>
      <c r="O1606" t="s">
        <v>10812</v>
      </c>
      <c r="P1606" t="s">
        <v>16173</v>
      </c>
      <c r="Q1606" t="s">
        <v>16174</v>
      </c>
      <c r="R1606" t="s">
        <v>15876</v>
      </c>
      <c r="S1606" t="s">
        <v>15807</v>
      </c>
      <c r="T1606" t="s">
        <v>4926</v>
      </c>
      <c r="U1606" t="s">
        <v>16175</v>
      </c>
      <c r="V1606" t="s">
        <v>16176</v>
      </c>
    </row>
    <row r="1607" spans="1:22">
      <c r="A1607">
        <f>COUNTIF($B$2:B1607,buscaDEPOT!$L$4)</f>
        <v>2</v>
      </c>
      <c r="B1607" t="s">
        <v>4864</v>
      </c>
      <c r="C1607" t="s">
        <v>15421</v>
      </c>
      <c r="D1607" t="s">
        <v>16177</v>
      </c>
      <c r="E1607" t="s">
        <v>16178</v>
      </c>
      <c r="P1607" t="s">
        <v>16179</v>
      </c>
      <c r="S1607" t="s">
        <v>16180</v>
      </c>
      <c r="T1607" t="s">
        <v>5085</v>
      </c>
      <c r="U1607" t="s">
        <v>8182</v>
      </c>
      <c r="V1607" t="s">
        <v>8182</v>
      </c>
    </row>
    <row r="1608" spans="1:22">
      <c r="A1608">
        <f>COUNTIF($B$2:B1608,buscaDEPOT!$L$4)</f>
        <v>2</v>
      </c>
      <c r="B1608" t="s">
        <v>4864</v>
      </c>
      <c r="C1608" t="s">
        <v>15421</v>
      </c>
      <c r="D1608" t="s">
        <v>16181</v>
      </c>
      <c r="E1608" t="s">
        <v>16182</v>
      </c>
      <c r="P1608" t="s">
        <v>16183</v>
      </c>
      <c r="S1608" t="s">
        <v>16017</v>
      </c>
      <c r="T1608" t="s">
        <v>16184</v>
      </c>
      <c r="U1608" t="s">
        <v>8182</v>
      </c>
      <c r="V1608" t="s">
        <v>8182</v>
      </c>
    </row>
    <row r="1609" spans="1:22">
      <c r="A1609">
        <f>COUNTIF($B$2:B1609,buscaDEPOT!$L$4)</f>
        <v>2</v>
      </c>
      <c r="B1609" t="s">
        <v>4864</v>
      </c>
      <c r="C1609" t="s">
        <v>15421</v>
      </c>
      <c r="D1609" t="s">
        <v>16185</v>
      </c>
      <c r="E1609" t="s">
        <v>16186</v>
      </c>
      <c r="P1609" t="s">
        <v>16187</v>
      </c>
      <c r="S1609" t="s">
        <v>16188</v>
      </c>
      <c r="T1609" t="s">
        <v>16189</v>
      </c>
      <c r="U1609" t="s">
        <v>8182</v>
      </c>
      <c r="V1609" t="s">
        <v>8182</v>
      </c>
    </row>
    <row r="1610" spans="1:22">
      <c r="A1610">
        <f>COUNTIF($B$2:B1610,buscaDEPOT!$L$4)</f>
        <v>2</v>
      </c>
      <c r="B1610" t="s">
        <v>4864</v>
      </c>
      <c r="C1610" t="s">
        <v>15421</v>
      </c>
      <c r="D1610" t="s">
        <v>4866</v>
      </c>
      <c r="E1610" t="s">
        <v>16190</v>
      </c>
      <c r="F1610" t="s">
        <v>10812</v>
      </c>
      <c r="G1610" t="s">
        <v>10812</v>
      </c>
      <c r="P1610" t="s">
        <v>16191</v>
      </c>
      <c r="Q1610" t="s">
        <v>16192</v>
      </c>
      <c r="R1610" t="s">
        <v>16193</v>
      </c>
      <c r="S1610" t="s">
        <v>16194</v>
      </c>
      <c r="T1610" t="s">
        <v>4872</v>
      </c>
      <c r="U1610" t="s">
        <v>16195</v>
      </c>
      <c r="V1610" t="s">
        <v>16196</v>
      </c>
    </row>
    <row r="1611" spans="1:22">
      <c r="A1611">
        <f>COUNTIF($B$2:B1611,buscaDEPOT!$L$4)</f>
        <v>2</v>
      </c>
      <c r="B1611" t="s">
        <v>4864</v>
      </c>
      <c r="C1611" t="s">
        <v>15421</v>
      </c>
      <c r="D1611" t="s">
        <v>4875</v>
      </c>
      <c r="E1611" t="s">
        <v>16197</v>
      </c>
      <c r="O1611" t="s">
        <v>10812</v>
      </c>
      <c r="P1611" t="s">
        <v>16198</v>
      </c>
      <c r="S1611" t="s">
        <v>16199</v>
      </c>
      <c r="T1611" t="s">
        <v>16200</v>
      </c>
      <c r="U1611" t="s">
        <v>15830</v>
      </c>
      <c r="V1611" t="s">
        <v>8182</v>
      </c>
    </row>
    <row r="1612" spans="1:22">
      <c r="A1612">
        <f>COUNTIF($B$2:B1612,buscaDEPOT!$L$4)</f>
        <v>2</v>
      </c>
      <c r="B1612" t="s">
        <v>4864</v>
      </c>
      <c r="C1612" t="s">
        <v>15421</v>
      </c>
      <c r="D1612" t="s">
        <v>16201</v>
      </c>
      <c r="E1612" t="s">
        <v>16202</v>
      </c>
      <c r="N1612" t="s">
        <v>10812</v>
      </c>
      <c r="P1612" t="s">
        <v>16203</v>
      </c>
      <c r="Q1612" t="s">
        <v>16204</v>
      </c>
      <c r="S1612" t="s">
        <v>16205</v>
      </c>
      <c r="T1612" t="s">
        <v>16206</v>
      </c>
      <c r="U1612" t="s">
        <v>15476</v>
      </c>
      <c r="V1612" t="s">
        <v>16207</v>
      </c>
    </row>
    <row r="1613" spans="1:22">
      <c r="A1613">
        <f>COUNTIF($B$2:B1613,buscaDEPOT!$L$4)</f>
        <v>2</v>
      </c>
      <c r="B1613" t="s">
        <v>4864</v>
      </c>
      <c r="C1613" t="s">
        <v>15421</v>
      </c>
      <c r="D1613" t="s">
        <v>16208</v>
      </c>
      <c r="E1613" t="s">
        <v>16209</v>
      </c>
      <c r="P1613" t="s">
        <v>16210</v>
      </c>
      <c r="S1613" t="s">
        <v>16211</v>
      </c>
      <c r="T1613" t="s">
        <v>16212</v>
      </c>
      <c r="U1613" t="s">
        <v>13212</v>
      </c>
      <c r="V1613" t="s">
        <v>13212</v>
      </c>
    </row>
    <row r="1614" spans="1:22">
      <c r="A1614">
        <f>COUNTIF($B$2:B1614,buscaDEPOT!$L$4)</f>
        <v>2</v>
      </c>
      <c r="B1614" t="s">
        <v>4864</v>
      </c>
      <c r="C1614" t="s">
        <v>15421</v>
      </c>
      <c r="D1614" t="s">
        <v>5469</v>
      </c>
      <c r="E1614" t="s">
        <v>16213</v>
      </c>
      <c r="F1614" t="s">
        <v>10812</v>
      </c>
      <c r="G1614" t="s">
        <v>10812</v>
      </c>
      <c r="P1614" t="s">
        <v>15436</v>
      </c>
      <c r="S1614" t="s">
        <v>15425</v>
      </c>
      <c r="T1614" t="s">
        <v>5471</v>
      </c>
      <c r="U1614" t="s">
        <v>16214</v>
      </c>
      <c r="V1614" t="s">
        <v>16214</v>
      </c>
    </row>
    <row r="1615" spans="1:22">
      <c r="A1615">
        <f>COUNTIF($B$2:B1615,buscaDEPOT!$L$4)</f>
        <v>2</v>
      </c>
      <c r="B1615" t="s">
        <v>4864</v>
      </c>
      <c r="C1615" t="s">
        <v>15421</v>
      </c>
      <c r="D1615" t="s">
        <v>16215</v>
      </c>
      <c r="E1615" t="s">
        <v>16216</v>
      </c>
      <c r="N1615" t="s">
        <v>10812</v>
      </c>
      <c r="P1615" t="s">
        <v>10989</v>
      </c>
      <c r="S1615" t="s">
        <v>10989</v>
      </c>
      <c r="U1615" t="s">
        <v>10989</v>
      </c>
      <c r="V1615" t="s">
        <v>10989</v>
      </c>
    </row>
    <row r="1616" spans="1:22">
      <c r="A1616">
        <f>COUNTIF($B$2:B1616,buscaDEPOT!$L$4)</f>
        <v>2</v>
      </c>
      <c r="B1616" t="s">
        <v>4864</v>
      </c>
      <c r="C1616" t="s">
        <v>15421</v>
      </c>
      <c r="D1616" t="s">
        <v>4876</v>
      </c>
      <c r="E1616" t="s">
        <v>16217</v>
      </c>
      <c r="F1616" t="s">
        <v>10812</v>
      </c>
      <c r="G1616" t="s">
        <v>10812</v>
      </c>
      <c r="P1616" t="s">
        <v>16218</v>
      </c>
      <c r="Q1616" t="s">
        <v>16219</v>
      </c>
      <c r="S1616" t="s">
        <v>16217</v>
      </c>
      <c r="T1616" t="s">
        <v>4880</v>
      </c>
      <c r="U1616" t="s">
        <v>13212</v>
      </c>
      <c r="V1616" t="s">
        <v>13212</v>
      </c>
    </row>
    <row r="1617" spans="1:22">
      <c r="A1617">
        <f>COUNTIF($B$2:B1617,buscaDEPOT!$L$4)</f>
        <v>2</v>
      </c>
      <c r="B1617" t="s">
        <v>4864</v>
      </c>
      <c r="C1617" t="s">
        <v>15421</v>
      </c>
      <c r="D1617" t="s">
        <v>16220</v>
      </c>
      <c r="E1617" t="s">
        <v>16221</v>
      </c>
      <c r="P1617" t="s">
        <v>16222</v>
      </c>
      <c r="S1617" t="s">
        <v>2167</v>
      </c>
      <c r="T1617" t="s">
        <v>16223</v>
      </c>
      <c r="U1617" t="s">
        <v>8182</v>
      </c>
      <c r="V1617" t="s">
        <v>8182</v>
      </c>
    </row>
    <row r="1618" spans="1:22">
      <c r="A1618">
        <f>COUNTIF($B$2:B1618,buscaDEPOT!$L$4)</f>
        <v>2</v>
      </c>
      <c r="B1618" t="s">
        <v>4864</v>
      </c>
      <c r="C1618" t="s">
        <v>15421</v>
      </c>
      <c r="D1618" t="s">
        <v>4881</v>
      </c>
      <c r="E1618" t="s">
        <v>16224</v>
      </c>
      <c r="F1618" t="s">
        <v>10812</v>
      </c>
      <c r="G1618" t="s">
        <v>10812</v>
      </c>
      <c r="P1618" t="s">
        <v>16225</v>
      </c>
      <c r="Q1618" t="s">
        <v>16226</v>
      </c>
      <c r="R1618" t="s">
        <v>16227</v>
      </c>
      <c r="S1618" t="s">
        <v>16224</v>
      </c>
      <c r="T1618" t="s">
        <v>4886</v>
      </c>
      <c r="U1618" t="s">
        <v>16228</v>
      </c>
      <c r="V1618" t="s">
        <v>16229</v>
      </c>
    </row>
    <row r="1619" spans="1:22">
      <c r="A1619">
        <f>COUNTIF($B$2:B1619,buscaDEPOT!$L$4)</f>
        <v>2</v>
      </c>
      <c r="B1619" t="s">
        <v>4864</v>
      </c>
      <c r="C1619" t="s">
        <v>15421</v>
      </c>
      <c r="D1619" t="s">
        <v>4889</v>
      </c>
      <c r="E1619" t="s">
        <v>16230</v>
      </c>
      <c r="F1619" t="s">
        <v>10812</v>
      </c>
      <c r="G1619" t="s">
        <v>10812</v>
      </c>
      <c r="P1619" t="s">
        <v>16231</v>
      </c>
      <c r="Q1619" t="s">
        <v>16232</v>
      </c>
      <c r="R1619" t="s">
        <v>16233</v>
      </c>
      <c r="S1619" t="s">
        <v>16234</v>
      </c>
      <c r="T1619" t="s">
        <v>16235</v>
      </c>
      <c r="U1619" t="s">
        <v>16236</v>
      </c>
      <c r="V1619" t="s">
        <v>16236</v>
      </c>
    </row>
    <row r="1620" spans="1:22">
      <c r="A1620">
        <f>COUNTIF($B$2:B1620,buscaDEPOT!$L$4)</f>
        <v>2</v>
      </c>
      <c r="B1620" t="s">
        <v>4864</v>
      </c>
      <c r="C1620" t="s">
        <v>15421</v>
      </c>
      <c r="D1620" t="s">
        <v>16237</v>
      </c>
      <c r="E1620" t="s">
        <v>16238</v>
      </c>
      <c r="P1620" t="s">
        <v>16239</v>
      </c>
      <c r="Q1620" t="s">
        <v>16240</v>
      </c>
      <c r="R1620" t="s">
        <v>16241</v>
      </c>
      <c r="S1620" t="s">
        <v>5213</v>
      </c>
      <c r="T1620" t="s">
        <v>16242</v>
      </c>
      <c r="U1620" t="s">
        <v>16243</v>
      </c>
      <c r="V1620" t="s">
        <v>16244</v>
      </c>
    </row>
    <row r="1621" spans="1:22">
      <c r="A1621">
        <f>COUNTIF($B$2:B1621,buscaDEPOT!$L$4)</f>
        <v>2</v>
      </c>
      <c r="B1621" t="s">
        <v>4864</v>
      </c>
      <c r="C1621" t="s">
        <v>15421</v>
      </c>
      <c r="D1621" t="s">
        <v>4944</v>
      </c>
      <c r="E1621" t="s">
        <v>16245</v>
      </c>
      <c r="F1621" t="s">
        <v>10812</v>
      </c>
      <c r="G1621" t="s">
        <v>10812</v>
      </c>
      <c r="P1621" t="s">
        <v>16246</v>
      </c>
      <c r="Q1621" t="s">
        <v>16247</v>
      </c>
      <c r="R1621" t="s">
        <v>16248</v>
      </c>
      <c r="S1621" t="s">
        <v>16249</v>
      </c>
      <c r="T1621" t="s">
        <v>4950</v>
      </c>
      <c r="U1621" t="s">
        <v>16250</v>
      </c>
      <c r="V1621" t="s">
        <v>16251</v>
      </c>
    </row>
    <row r="1622" spans="1:22">
      <c r="A1622">
        <f>COUNTIF($B$2:B1622,buscaDEPOT!$L$4)</f>
        <v>2</v>
      </c>
      <c r="B1622" t="s">
        <v>4864</v>
      </c>
      <c r="C1622" t="s">
        <v>15421</v>
      </c>
      <c r="D1622" t="s">
        <v>4896</v>
      </c>
      <c r="E1622" t="s">
        <v>16252</v>
      </c>
      <c r="F1622" t="s">
        <v>10812</v>
      </c>
      <c r="G1622" t="s">
        <v>10812</v>
      </c>
      <c r="P1622" t="s">
        <v>16253</v>
      </c>
      <c r="Q1622" t="s">
        <v>16254</v>
      </c>
      <c r="R1622" t="s">
        <v>16255</v>
      </c>
      <c r="S1622" t="s">
        <v>16256</v>
      </c>
      <c r="T1622" t="s">
        <v>4902</v>
      </c>
      <c r="U1622" t="s">
        <v>16257</v>
      </c>
      <c r="V1622" t="s">
        <v>16258</v>
      </c>
    </row>
    <row r="1623" spans="1:22">
      <c r="A1623">
        <f>COUNTIF($B$2:B1623,buscaDEPOT!$L$4)</f>
        <v>2</v>
      </c>
      <c r="B1623" t="s">
        <v>4864</v>
      </c>
      <c r="C1623" t="s">
        <v>15421</v>
      </c>
      <c r="D1623" t="s">
        <v>16259</v>
      </c>
      <c r="E1623" t="s">
        <v>16260</v>
      </c>
      <c r="P1623" t="s">
        <v>15435</v>
      </c>
      <c r="Q1623" t="s">
        <v>15436</v>
      </c>
      <c r="S1623" t="s">
        <v>5369</v>
      </c>
      <c r="T1623" t="s">
        <v>5370</v>
      </c>
      <c r="U1623" t="s">
        <v>8182</v>
      </c>
      <c r="V1623" t="s">
        <v>8182</v>
      </c>
    </row>
    <row r="1624" spans="1:22">
      <c r="A1624">
        <f>COUNTIF($B$2:B1624,buscaDEPOT!$L$4)</f>
        <v>2</v>
      </c>
      <c r="B1624" t="s">
        <v>4864</v>
      </c>
      <c r="C1624" t="s">
        <v>15421</v>
      </c>
      <c r="D1624" t="s">
        <v>16261</v>
      </c>
      <c r="E1624" t="s">
        <v>15866</v>
      </c>
      <c r="P1624" t="s">
        <v>15435</v>
      </c>
      <c r="Q1624" t="s">
        <v>15436</v>
      </c>
      <c r="R1624" t="s">
        <v>15425</v>
      </c>
      <c r="S1624" t="s">
        <v>5369</v>
      </c>
      <c r="T1624" t="s">
        <v>5370</v>
      </c>
      <c r="U1624" t="s">
        <v>8182</v>
      </c>
      <c r="V1624" t="s">
        <v>8182</v>
      </c>
    </row>
    <row r="1625" spans="1:22">
      <c r="A1625">
        <f>COUNTIF($B$2:B1625,buscaDEPOT!$L$4)</f>
        <v>2</v>
      </c>
      <c r="B1625" t="s">
        <v>4864</v>
      </c>
      <c r="C1625" t="s">
        <v>15421</v>
      </c>
      <c r="D1625" t="s">
        <v>16262</v>
      </c>
      <c r="E1625" t="s">
        <v>16263</v>
      </c>
      <c r="P1625" t="s">
        <v>15435</v>
      </c>
      <c r="Q1625" t="s">
        <v>15436</v>
      </c>
      <c r="R1625" t="s">
        <v>15425</v>
      </c>
      <c r="S1625" t="s">
        <v>5369</v>
      </c>
      <c r="T1625" t="s">
        <v>5370</v>
      </c>
      <c r="U1625" t="s">
        <v>8182</v>
      </c>
      <c r="V1625" t="s">
        <v>8182</v>
      </c>
    </row>
    <row r="1626" spans="1:22">
      <c r="A1626">
        <f>COUNTIF($B$2:B1626,buscaDEPOT!$L$4)</f>
        <v>2</v>
      </c>
      <c r="B1626" t="s">
        <v>4864</v>
      </c>
      <c r="C1626" t="s">
        <v>15421</v>
      </c>
      <c r="D1626" t="s">
        <v>16264</v>
      </c>
      <c r="E1626" t="s">
        <v>16265</v>
      </c>
      <c r="P1626" t="s">
        <v>15435</v>
      </c>
      <c r="Q1626" t="s">
        <v>15436</v>
      </c>
      <c r="S1626" t="s">
        <v>5369</v>
      </c>
      <c r="T1626" t="s">
        <v>5370</v>
      </c>
      <c r="U1626" t="s">
        <v>8182</v>
      </c>
      <c r="V1626" t="s">
        <v>8182</v>
      </c>
    </row>
    <row r="1627" spans="1:22">
      <c r="A1627">
        <f>COUNTIF($B$2:B1627,buscaDEPOT!$L$4)</f>
        <v>2</v>
      </c>
      <c r="B1627" t="s">
        <v>4864</v>
      </c>
      <c r="C1627" t="s">
        <v>15421</v>
      </c>
      <c r="D1627" t="s">
        <v>16266</v>
      </c>
      <c r="E1627" t="s">
        <v>16267</v>
      </c>
      <c r="P1627" t="s">
        <v>15435</v>
      </c>
      <c r="Q1627" t="s">
        <v>15436</v>
      </c>
      <c r="S1627" t="s">
        <v>5369</v>
      </c>
      <c r="T1627" t="s">
        <v>5370</v>
      </c>
      <c r="U1627" t="s">
        <v>8182</v>
      </c>
      <c r="V1627" t="s">
        <v>8182</v>
      </c>
    </row>
    <row r="1628" spans="1:22">
      <c r="A1628">
        <f>COUNTIF($B$2:B1628,buscaDEPOT!$L$4)</f>
        <v>2</v>
      </c>
      <c r="B1628" t="s">
        <v>4864</v>
      </c>
      <c r="C1628" t="s">
        <v>15421</v>
      </c>
      <c r="D1628" t="s">
        <v>16268</v>
      </c>
      <c r="E1628" t="s">
        <v>16269</v>
      </c>
      <c r="P1628" t="s">
        <v>15435</v>
      </c>
      <c r="Q1628" t="s">
        <v>15436</v>
      </c>
      <c r="S1628" t="s">
        <v>5369</v>
      </c>
      <c r="T1628" t="s">
        <v>5370</v>
      </c>
      <c r="U1628" t="s">
        <v>8182</v>
      </c>
      <c r="V1628" t="s">
        <v>8182</v>
      </c>
    </row>
    <row r="1629" spans="1:22">
      <c r="A1629">
        <f>COUNTIF($B$2:B1629,buscaDEPOT!$L$4)</f>
        <v>2</v>
      </c>
      <c r="B1629" t="s">
        <v>4864</v>
      </c>
      <c r="C1629" t="s">
        <v>15421</v>
      </c>
      <c r="D1629" t="s">
        <v>16270</v>
      </c>
      <c r="E1629" t="s">
        <v>16271</v>
      </c>
      <c r="P1629" t="s">
        <v>15435</v>
      </c>
      <c r="Q1629" t="s">
        <v>15436</v>
      </c>
      <c r="S1629" t="s">
        <v>5369</v>
      </c>
      <c r="T1629" t="s">
        <v>5370</v>
      </c>
      <c r="U1629" t="s">
        <v>8182</v>
      </c>
      <c r="V1629" t="s">
        <v>8182</v>
      </c>
    </row>
    <row r="1630" spans="1:22">
      <c r="A1630">
        <f>COUNTIF($B$2:B1630,buscaDEPOT!$L$4)</f>
        <v>2</v>
      </c>
      <c r="B1630" t="s">
        <v>4864</v>
      </c>
      <c r="C1630" t="s">
        <v>15421</v>
      </c>
      <c r="D1630" t="s">
        <v>16272</v>
      </c>
      <c r="E1630" t="s">
        <v>16273</v>
      </c>
      <c r="P1630" t="s">
        <v>15435</v>
      </c>
      <c r="Q1630" t="s">
        <v>15436</v>
      </c>
      <c r="S1630" t="s">
        <v>5369</v>
      </c>
      <c r="T1630" t="s">
        <v>5370</v>
      </c>
      <c r="U1630" t="s">
        <v>8182</v>
      </c>
      <c r="V1630" t="s">
        <v>8182</v>
      </c>
    </row>
    <row r="1631" spans="1:22">
      <c r="A1631">
        <f>COUNTIF($B$2:B1631,buscaDEPOT!$L$4)</f>
        <v>2</v>
      </c>
      <c r="B1631" t="s">
        <v>4864</v>
      </c>
      <c r="C1631" t="s">
        <v>15421</v>
      </c>
      <c r="D1631" t="s">
        <v>16274</v>
      </c>
      <c r="E1631" t="s">
        <v>16275</v>
      </c>
      <c r="P1631" t="s">
        <v>15435</v>
      </c>
      <c r="Q1631" t="s">
        <v>15436</v>
      </c>
      <c r="S1631" t="s">
        <v>5369</v>
      </c>
      <c r="T1631" t="s">
        <v>5370</v>
      </c>
      <c r="U1631" t="s">
        <v>8182</v>
      </c>
      <c r="V1631" t="s">
        <v>8182</v>
      </c>
    </row>
    <row r="1632" spans="1:22">
      <c r="A1632">
        <f>COUNTIF($B$2:B1632,buscaDEPOT!$L$4)</f>
        <v>2</v>
      </c>
      <c r="B1632" t="s">
        <v>4864</v>
      </c>
      <c r="C1632" t="s">
        <v>15421</v>
      </c>
      <c r="D1632" t="s">
        <v>4913</v>
      </c>
      <c r="E1632" t="s">
        <v>16276</v>
      </c>
      <c r="F1632" t="s">
        <v>10812</v>
      </c>
      <c r="G1632" t="s">
        <v>10812</v>
      </c>
      <c r="P1632" t="s">
        <v>16277</v>
      </c>
      <c r="R1632" t="s">
        <v>16278</v>
      </c>
      <c r="S1632" t="s">
        <v>16279</v>
      </c>
      <c r="T1632" t="s">
        <v>4917</v>
      </c>
      <c r="U1632" t="s">
        <v>16280</v>
      </c>
      <c r="V1632" t="s">
        <v>16281</v>
      </c>
    </row>
    <row r="1633" spans="1:22">
      <c r="A1633">
        <f>COUNTIF($B$2:B1633,buscaDEPOT!$L$4)</f>
        <v>2</v>
      </c>
      <c r="B1633" t="s">
        <v>4864</v>
      </c>
      <c r="C1633" t="s">
        <v>15421</v>
      </c>
      <c r="D1633" t="s">
        <v>16282</v>
      </c>
      <c r="E1633" t="s">
        <v>16283</v>
      </c>
      <c r="M1633" t="s">
        <v>10812</v>
      </c>
      <c r="P1633" t="s">
        <v>15671</v>
      </c>
      <c r="Q1633" t="s">
        <v>15672</v>
      </c>
      <c r="S1633" t="s">
        <v>624</v>
      </c>
      <c r="T1633" t="s">
        <v>5015</v>
      </c>
      <c r="U1633" t="s">
        <v>15438</v>
      </c>
      <c r="V1633" t="s">
        <v>15673</v>
      </c>
    </row>
    <row r="1634" spans="1:22">
      <c r="A1634">
        <f>COUNTIF($B$2:B1634,buscaDEPOT!$L$4)</f>
        <v>2</v>
      </c>
      <c r="B1634" t="s">
        <v>4864</v>
      </c>
      <c r="C1634" t="s">
        <v>15421</v>
      </c>
      <c r="D1634" t="s">
        <v>5473</v>
      </c>
      <c r="E1634" t="s">
        <v>16284</v>
      </c>
      <c r="P1634" t="s">
        <v>15671</v>
      </c>
      <c r="Q1634" t="s">
        <v>15672</v>
      </c>
      <c r="S1634" t="s">
        <v>624</v>
      </c>
      <c r="T1634" t="s">
        <v>5015</v>
      </c>
      <c r="U1634" t="s">
        <v>15438</v>
      </c>
      <c r="V1634" t="s">
        <v>15673</v>
      </c>
    </row>
    <row r="1635" spans="1:22">
      <c r="A1635">
        <f>COUNTIF($B$2:B1635,buscaDEPOT!$L$4)</f>
        <v>2</v>
      </c>
      <c r="B1635" t="s">
        <v>4864</v>
      </c>
      <c r="C1635" t="s">
        <v>15421</v>
      </c>
      <c r="D1635" t="s">
        <v>16285</v>
      </c>
      <c r="E1635" t="s">
        <v>16286</v>
      </c>
      <c r="P1635" t="s">
        <v>16287</v>
      </c>
      <c r="S1635" t="s">
        <v>16001</v>
      </c>
      <c r="T1635" t="s">
        <v>16288</v>
      </c>
      <c r="U1635" t="s">
        <v>8182</v>
      </c>
      <c r="V1635" t="s">
        <v>8182</v>
      </c>
    </row>
    <row r="1636" spans="1:22">
      <c r="A1636">
        <f>COUNTIF($B$2:B1636,buscaDEPOT!$L$4)</f>
        <v>2</v>
      </c>
      <c r="B1636" t="s">
        <v>4864</v>
      </c>
      <c r="C1636" t="s">
        <v>15421</v>
      </c>
      <c r="D1636" t="s">
        <v>16289</v>
      </c>
      <c r="E1636" t="s">
        <v>16290</v>
      </c>
      <c r="P1636" t="s">
        <v>16291</v>
      </c>
      <c r="R1636" t="s">
        <v>16292</v>
      </c>
      <c r="S1636" t="s">
        <v>16293</v>
      </c>
      <c r="T1636" t="s">
        <v>16294</v>
      </c>
      <c r="U1636" t="s">
        <v>13212</v>
      </c>
      <c r="V1636" t="s">
        <v>13212</v>
      </c>
    </row>
    <row r="1637" spans="1:22">
      <c r="A1637">
        <f>COUNTIF($B$2:B1637,buscaDEPOT!$L$4)</f>
        <v>2</v>
      </c>
      <c r="B1637" t="s">
        <v>4864</v>
      </c>
      <c r="C1637" t="s">
        <v>15421</v>
      </c>
      <c r="D1637" t="s">
        <v>4905</v>
      </c>
      <c r="E1637" t="s">
        <v>16017</v>
      </c>
      <c r="F1637" t="s">
        <v>10812</v>
      </c>
      <c r="G1637" t="s">
        <v>10812</v>
      </c>
      <c r="P1637" t="s">
        <v>16014</v>
      </c>
      <c r="Q1637" t="s">
        <v>16015</v>
      </c>
      <c r="R1637" t="s">
        <v>16016</v>
      </c>
      <c r="S1637" t="s">
        <v>16017</v>
      </c>
      <c r="T1637" t="s">
        <v>4910</v>
      </c>
      <c r="U1637" t="s">
        <v>16018</v>
      </c>
      <c r="V1637" t="s">
        <v>16019</v>
      </c>
    </row>
    <row r="1638" spans="1:22">
      <c r="A1638">
        <f>COUNTIF($B$2:B1638,buscaDEPOT!$L$4)</f>
        <v>2</v>
      </c>
      <c r="B1638" t="s">
        <v>4864</v>
      </c>
      <c r="C1638" t="s">
        <v>15421</v>
      </c>
      <c r="D1638" t="s">
        <v>4937</v>
      </c>
      <c r="E1638" t="s">
        <v>15783</v>
      </c>
      <c r="F1638" t="s">
        <v>10812</v>
      </c>
      <c r="G1638" t="s">
        <v>10812</v>
      </c>
      <c r="P1638" t="s">
        <v>16295</v>
      </c>
      <c r="Q1638" t="s">
        <v>16296</v>
      </c>
      <c r="S1638" t="s">
        <v>4938</v>
      </c>
      <c r="T1638" t="s">
        <v>4941</v>
      </c>
      <c r="U1638" t="s">
        <v>16297</v>
      </c>
      <c r="V1638" t="s">
        <v>16298</v>
      </c>
    </row>
    <row r="1639" spans="1:22">
      <c r="A1639">
        <f>COUNTIF($B$2:B1639,buscaDEPOT!$L$4)</f>
        <v>2</v>
      </c>
      <c r="B1639" t="s">
        <v>4864</v>
      </c>
      <c r="C1639" t="s">
        <v>15421</v>
      </c>
      <c r="D1639" t="s">
        <v>5025</v>
      </c>
      <c r="E1639" t="s">
        <v>16299</v>
      </c>
      <c r="F1639" t="s">
        <v>10812</v>
      </c>
      <c r="G1639" t="s">
        <v>10812</v>
      </c>
      <c r="P1639" t="s">
        <v>16300</v>
      </c>
      <c r="S1639" t="s">
        <v>16042</v>
      </c>
      <c r="T1639" t="s">
        <v>4956</v>
      </c>
      <c r="U1639" t="s">
        <v>16131</v>
      </c>
      <c r="V1639" t="s">
        <v>16132</v>
      </c>
    </row>
    <row r="1640" spans="1:22">
      <c r="A1640">
        <f>COUNTIF($B$2:B1640,buscaDEPOT!$L$4)</f>
        <v>2</v>
      </c>
      <c r="B1640" t="s">
        <v>4864</v>
      </c>
      <c r="C1640" t="s">
        <v>15421</v>
      </c>
      <c r="D1640" t="s">
        <v>16301</v>
      </c>
      <c r="E1640" t="s">
        <v>16302</v>
      </c>
      <c r="P1640" t="s">
        <v>16303</v>
      </c>
      <c r="Q1640" t="s">
        <v>16304</v>
      </c>
      <c r="S1640" t="s">
        <v>16305</v>
      </c>
      <c r="T1640" t="s">
        <v>16306</v>
      </c>
      <c r="U1640" t="s">
        <v>8182</v>
      </c>
      <c r="V1640" t="s">
        <v>8182</v>
      </c>
    </row>
    <row r="1641" spans="1:22">
      <c r="A1641">
        <f>COUNTIF($B$2:B1641,buscaDEPOT!$L$4)</f>
        <v>2</v>
      </c>
      <c r="B1641" t="s">
        <v>4864</v>
      </c>
      <c r="C1641" t="s">
        <v>15421</v>
      </c>
      <c r="D1641" t="s">
        <v>5273</v>
      </c>
      <c r="E1641" t="s">
        <v>15628</v>
      </c>
      <c r="F1641" t="s">
        <v>10812</v>
      </c>
      <c r="G1641" t="s">
        <v>10812</v>
      </c>
      <c r="O1641" t="s">
        <v>10812</v>
      </c>
      <c r="P1641" t="s">
        <v>15625</v>
      </c>
      <c r="Q1641" t="s">
        <v>15626</v>
      </c>
      <c r="R1641" t="s">
        <v>15627</v>
      </c>
      <c r="S1641" t="s">
        <v>15628</v>
      </c>
      <c r="T1641" t="s">
        <v>5278</v>
      </c>
      <c r="U1641" t="s">
        <v>15629</v>
      </c>
      <c r="V1641" t="s">
        <v>15630</v>
      </c>
    </row>
    <row r="1642" spans="1:22">
      <c r="A1642">
        <f>COUNTIF($B$2:B1642,buscaDEPOT!$L$4)</f>
        <v>2</v>
      </c>
      <c r="B1642" t="s">
        <v>4864</v>
      </c>
      <c r="C1642" t="s">
        <v>15421</v>
      </c>
      <c r="D1642" t="s">
        <v>16307</v>
      </c>
      <c r="E1642" t="s">
        <v>16308</v>
      </c>
      <c r="M1642" t="s">
        <v>10812</v>
      </c>
      <c r="P1642" t="s">
        <v>16309</v>
      </c>
      <c r="Q1642" t="s">
        <v>15672</v>
      </c>
      <c r="S1642" t="s">
        <v>16310</v>
      </c>
      <c r="T1642" t="s">
        <v>5015</v>
      </c>
      <c r="U1642" t="s">
        <v>16311</v>
      </c>
      <c r="V1642" t="s">
        <v>16312</v>
      </c>
    </row>
    <row r="1643" spans="1:22">
      <c r="A1643">
        <f>COUNTIF($B$2:B1643,buscaDEPOT!$L$4)</f>
        <v>2</v>
      </c>
      <c r="B1643" t="s">
        <v>4864</v>
      </c>
      <c r="C1643" t="s">
        <v>15421</v>
      </c>
      <c r="D1643" t="s">
        <v>16313</v>
      </c>
      <c r="E1643" t="s">
        <v>16314</v>
      </c>
      <c r="P1643" t="s">
        <v>16315</v>
      </c>
      <c r="Q1643" t="s">
        <v>16316</v>
      </c>
      <c r="S1643" t="s">
        <v>5173</v>
      </c>
      <c r="T1643" t="s">
        <v>5174</v>
      </c>
      <c r="U1643" t="s">
        <v>16317</v>
      </c>
      <c r="V1643" t="s">
        <v>16318</v>
      </c>
    </row>
    <row r="1644" spans="1:22">
      <c r="A1644">
        <f>COUNTIF($B$2:B1644,buscaDEPOT!$L$4)</f>
        <v>2</v>
      </c>
      <c r="B1644" t="s">
        <v>4864</v>
      </c>
      <c r="C1644" t="s">
        <v>15421</v>
      </c>
      <c r="D1644" t="s">
        <v>5168</v>
      </c>
      <c r="E1644" t="s">
        <v>16319</v>
      </c>
      <c r="F1644" t="s">
        <v>10812</v>
      </c>
      <c r="G1644" t="s">
        <v>10812</v>
      </c>
      <c r="I1644" t="s">
        <v>10812</v>
      </c>
      <c r="K1644" t="s">
        <v>10812</v>
      </c>
      <c r="O1644" t="s">
        <v>10812</v>
      </c>
      <c r="P1644" t="s">
        <v>16320</v>
      </c>
      <c r="Q1644" t="s">
        <v>16321</v>
      </c>
      <c r="R1644" t="s">
        <v>16322</v>
      </c>
      <c r="S1644" t="s">
        <v>16323</v>
      </c>
      <c r="T1644" t="s">
        <v>5174</v>
      </c>
      <c r="U1644" t="s">
        <v>16324</v>
      </c>
      <c r="V1644" t="s">
        <v>16325</v>
      </c>
    </row>
    <row r="1645" spans="1:22">
      <c r="A1645">
        <f>COUNTIF($B$2:B1645,buscaDEPOT!$L$4)</f>
        <v>2</v>
      </c>
      <c r="B1645" t="s">
        <v>4864</v>
      </c>
      <c r="C1645" t="s">
        <v>15421</v>
      </c>
      <c r="D1645" t="s">
        <v>5177</v>
      </c>
      <c r="E1645" t="s">
        <v>16326</v>
      </c>
      <c r="F1645" t="s">
        <v>10812</v>
      </c>
      <c r="G1645" t="s">
        <v>10812</v>
      </c>
      <c r="P1645" t="s">
        <v>16327</v>
      </c>
      <c r="Q1645" t="s">
        <v>16328</v>
      </c>
      <c r="R1645" t="s">
        <v>16329</v>
      </c>
      <c r="S1645" t="s">
        <v>16330</v>
      </c>
      <c r="T1645" t="s">
        <v>5183</v>
      </c>
      <c r="U1645" t="s">
        <v>16331</v>
      </c>
      <c r="V1645" t="s">
        <v>16332</v>
      </c>
    </row>
    <row r="1646" spans="1:22">
      <c r="A1646">
        <f>COUNTIF($B$2:B1646,buscaDEPOT!$L$4)</f>
        <v>2</v>
      </c>
      <c r="B1646" t="s">
        <v>4864</v>
      </c>
      <c r="C1646" t="s">
        <v>15421</v>
      </c>
      <c r="D1646" t="s">
        <v>16333</v>
      </c>
      <c r="E1646" t="s">
        <v>16334</v>
      </c>
      <c r="P1646" t="s">
        <v>16335</v>
      </c>
      <c r="S1646" t="s">
        <v>5187</v>
      </c>
      <c r="T1646" t="s">
        <v>16336</v>
      </c>
      <c r="U1646" t="s">
        <v>8182</v>
      </c>
      <c r="V1646" t="s">
        <v>8182</v>
      </c>
    </row>
    <row r="1647" spans="1:22">
      <c r="A1647">
        <f>COUNTIF($B$2:B1647,buscaDEPOT!$L$4)</f>
        <v>2</v>
      </c>
      <c r="B1647" t="s">
        <v>4864</v>
      </c>
      <c r="C1647" t="s">
        <v>15421</v>
      </c>
      <c r="D1647" t="s">
        <v>16337</v>
      </c>
      <c r="E1647" t="s">
        <v>16338</v>
      </c>
      <c r="M1647" t="s">
        <v>10812</v>
      </c>
      <c r="P1647" t="s">
        <v>15827</v>
      </c>
      <c r="S1647" t="s">
        <v>15828</v>
      </c>
      <c r="T1647" t="s">
        <v>15829</v>
      </c>
      <c r="U1647" t="s">
        <v>16339</v>
      </c>
      <c r="V1647" t="s">
        <v>16340</v>
      </c>
    </row>
    <row r="1648" spans="1:22">
      <c r="A1648">
        <f>COUNTIF($B$2:B1648,buscaDEPOT!$L$4)</f>
        <v>2</v>
      </c>
      <c r="B1648" t="s">
        <v>4864</v>
      </c>
      <c r="C1648" t="s">
        <v>15421</v>
      </c>
      <c r="D1648" t="s">
        <v>16341</v>
      </c>
      <c r="E1648" t="s">
        <v>16342</v>
      </c>
      <c r="P1648" t="s">
        <v>15827</v>
      </c>
      <c r="S1648" t="s">
        <v>15828</v>
      </c>
      <c r="T1648" t="s">
        <v>16343</v>
      </c>
      <c r="U1648" t="s">
        <v>16344</v>
      </c>
      <c r="V1648" t="s">
        <v>16345</v>
      </c>
    </row>
    <row r="1649" spans="1:22">
      <c r="A1649">
        <f>COUNTIF($B$2:B1649,buscaDEPOT!$L$4)</f>
        <v>2</v>
      </c>
      <c r="B1649" t="s">
        <v>4864</v>
      </c>
      <c r="C1649" t="s">
        <v>15421</v>
      </c>
      <c r="D1649" t="s">
        <v>16346</v>
      </c>
      <c r="E1649" t="s">
        <v>16347</v>
      </c>
      <c r="P1649" t="s">
        <v>15827</v>
      </c>
      <c r="S1649" t="s">
        <v>15828</v>
      </c>
      <c r="T1649" t="s">
        <v>15829</v>
      </c>
      <c r="U1649" t="s">
        <v>15426</v>
      </c>
      <c r="V1649" t="s">
        <v>13212</v>
      </c>
    </row>
    <row r="1650" spans="1:22">
      <c r="A1650">
        <f>COUNTIF($B$2:B1650,buscaDEPOT!$L$4)</f>
        <v>2</v>
      </c>
      <c r="B1650" t="s">
        <v>4864</v>
      </c>
      <c r="C1650" t="s">
        <v>15421</v>
      </c>
      <c r="D1650" t="s">
        <v>16348</v>
      </c>
      <c r="E1650" t="s">
        <v>16349</v>
      </c>
      <c r="I1650" t="s">
        <v>10812</v>
      </c>
      <c r="P1650" t="s">
        <v>16350</v>
      </c>
      <c r="Q1650" t="s">
        <v>16351</v>
      </c>
      <c r="R1650" t="s">
        <v>16352</v>
      </c>
      <c r="S1650" t="s">
        <v>16353</v>
      </c>
      <c r="T1650" t="s">
        <v>5199</v>
      </c>
      <c r="U1650" t="s">
        <v>16354</v>
      </c>
      <c r="V1650" t="s">
        <v>16355</v>
      </c>
    </row>
    <row r="1651" spans="1:22">
      <c r="A1651">
        <f>COUNTIF($B$2:B1651,buscaDEPOT!$L$4)</f>
        <v>2</v>
      </c>
      <c r="B1651" t="s">
        <v>4864</v>
      </c>
      <c r="C1651" t="s">
        <v>15421</v>
      </c>
      <c r="D1651" t="s">
        <v>16356</v>
      </c>
      <c r="E1651" t="s">
        <v>16357</v>
      </c>
      <c r="P1651" t="s">
        <v>16358</v>
      </c>
      <c r="Q1651" t="s">
        <v>16359</v>
      </c>
      <c r="S1651" t="s">
        <v>16360</v>
      </c>
      <c r="T1651" t="s">
        <v>16361</v>
      </c>
      <c r="U1651" t="s">
        <v>16362</v>
      </c>
      <c r="V1651" t="s">
        <v>16363</v>
      </c>
    </row>
    <row r="1652" spans="1:22">
      <c r="A1652">
        <f>COUNTIF($B$2:B1652,buscaDEPOT!$L$4)</f>
        <v>2</v>
      </c>
      <c r="B1652" t="s">
        <v>4864</v>
      </c>
      <c r="C1652" t="s">
        <v>15421</v>
      </c>
      <c r="D1652" t="s">
        <v>16364</v>
      </c>
      <c r="E1652" t="s">
        <v>16365</v>
      </c>
      <c r="P1652" t="s">
        <v>16366</v>
      </c>
      <c r="Q1652" t="s">
        <v>16367</v>
      </c>
      <c r="S1652" t="s">
        <v>16368</v>
      </c>
      <c r="T1652" t="s">
        <v>16369</v>
      </c>
      <c r="U1652" t="s">
        <v>16370</v>
      </c>
      <c r="V1652" t="s">
        <v>16371</v>
      </c>
    </row>
    <row r="1653" spans="1:22">
      <c r="A1653">
        <f>COUNTIF($B$2:B1653,buscaDEPOT!$L$4)</f>
        <v>2</v>
      </c>
      <c r="B1653" t="s">
        <v>4864</v>
      </c>
      <c r="C1653" t="s">
        <v>15421</v>
      </c>
      <c r="D1653" t="s">
        <v>16372</v>
      </c>
      <c r="E1653" t="s">
        <v>16373</v>
      </c>
      <c r="P1653" t="s">
        <v>16374</v>
      </c>
      <c r="Q1653" t="s">
        <v>16375</v>
      </c>
      <c r="S1653" t="s">
        <v>16376</v>
      </c>
      <c r="T1653" t="s">
        <v>16377</v>
      </c>
      <c r="U1653" t="s">
        <v>16370</v>
      </c>
      <c r="V1653" t="s">
        <v>16378</v>
      </c>
    </row>
    <row r="1654" spans="1:22">
      <c r="A1654">
        <f>COUNTIF($B$2:B1654,buscaDEPOT!$L$4)</f>
        <v>2</v>
      </c>
      <c r="B1654" t="s">
        <v>4864</v>
      </c>
      <c r="C1654" t="s">
        <v>15421</v>
      </c>
      <c r="D1654" t="s">
        <v>16379</v>
      </c>
      <c r="E1654" t="s">
        <v>16380</v>
      </c>
      <c r="P1654" t="s">
        <v>16381</v>
      </c>
      <c r="Q1654" t="s">
        <v>16382</v>
      </c>
      <c r="S1654" t="s">
        <v>15783</v>
      </c>
      <c r="T1654" t="s">
        <v>16383</v>
      </c>
      <c r="U1654" t="s">
        <v>16370</v>
      </c>
      <c r="V1654" t="s">
        <v>16371</v>
      </c>
    </row>
    <row r="1655" spans="1:22">
      <c r="A1655">
        <f>COUNTIF($B$2:B1655,buscaDEPOT!$L$4)</f>
        <v>2</v>
      </c>
      <c r="B1655" t="s">
        <v>4864</v>
      </c>
      <c r="C1655" t="s">
        <v>15421</v>
      </c>
      <c r="D1655" t="s">
        <v>16384</v>
      </c>
      <c r="E1655" t="s">
        <v>16385</v>
      </c>
      <c r="P1655" t="s">
        <v>16386</v>
      </c>
      <c r="Q1655" t="s">
        <v>16327</v>
      </c>
      <c r="R1655" t="s">
        <v>16328</v>
      </c>
      <c r="S1655" t="s">
        <v>16387</v>
      </c>
      <c r="T1655" t="s">
        <v>5183</v>
      </c>
      <c r="U1655" t="s">
        <v>16388</v>
      </c>
      <c r="V1655" t="s">
        <v>16389</v>
      </c>
    </row>
    <row r="1656" spans="1:22">
      <c r="A1656">
        <f>COUNTIF($B$2:B1656,buscaDEPOT!$L$4)</f>
        <v>2</v>
      </c>
      <c r="B1656" t="s">
        <v>4864</v>
      </c>
      <c r="C1656" t="s">
        <v>15421</v>
      </c>
      <c r="D1656" t="s">
        <v>5477</v>
      </c>
      <c r="E1656" t="s">
        <v>16390</v>
      </c>
      <c r="F1656" t="s">
        <v>10812</v>
      </c>
      <c r="G1656" t="s">
        <v>10812</v>
      </c>
      <c r="P1656" t="s">
        <v>16391</v>
      </c>
      <c r="S1656" t="s">
        <v>15543</v>
      </c>
      <c r="T1656" t="s">
        <v>5480</v>
      </c>
      <c r="U1656" t="s">
        <v>16392</v>
      </c>
      <c r="V1656" t="s">
        <v>13212</v>
      </c>
    </row>
    <row r="1657" spans="1:22">
      <c r="A1657">
        <f>COUNTIF($B$2:B1657,buscaDEPOT!$L$4)</f>
        <v>2</v>
      </c>
      <c r="B1657" t="s">
        <v>4864</v>
      </c>
      <c r="C1657" t="s">
        <v>15421</v>
      </c>
      <c r="D1657" t="s">
        <v>5186</v>
      </c>
      <c r="E1657" t="s">
        <v>15798</v>
      </c>
      <c r="F1657" t="s">
        <v>10812</v>
      </c>
      <c r="G1657" t="s">
        <v>10812</v>
      </c>
      <c r="P1657" t="s">
        <v>16393</v>
      </c>
      <c r="Q1657" t="s">
        <v>16394</v>
      </c>
      <c r="R1657" t="s">
        <v>15798</v>
      </c>
      <c r="S1657" t="s">
        <v>16395</v>
      </c>
      <c r="T1657" t="s">
        <v>5191</v>
      </c>
      <c r="U1657" t="s">
        <v>16396</v>
      </c>
      <c r="V1657" t="s">
        <v>16397</v>
      </c>
    </row>
    <row r="1658" spans="1:22">
      <c r="A1658">
        <f>COUNTIF($B$2:B1658,buscaDEPOT!$L$4)</f>
        <v>2</v>
      </c>
      <c r="B1658" t="s">
        <v>4864</v>
      </c>
      <c r="C1658" t="s">
        <v>15421</v>
      </c>
      <c r="D1658" t="s">
        <v>16398</v>
      </c>
      <c r="E1658" t="s">
        <v>16399</v>
      </c>
      <c r="P1658" t="s">
        <v>16400</v>
      </c>
      <c r="Q1658" t="s">
        <v>16401</v>
      </c>
      <c r="S1658" t="s">
        <v>5173</v>
      </c>
      <c r="T1658" t="s">
        <v>5174</v>
      </c>
      <c r="U1658" t="s">
        <v>16402</v>
      </c>
      <c r="V1658" t="s">
        <v>16403</v>
      </c>
    </row>
    <row r="1659" spans="1:22">
      <c r="A1659">
        <f>COUNTIF($B$2:B1659,buscaDEPOT!$L$4)</f>
        <v>2</v>
      </c>
      <c r="B1659" t="s">
        <v>4864</v>
      </c>
      <c r="C1659" t="s">
        <v>15421</v>
      </c>
      <c r="D1659" t="s">
        <v>5194</v>
      </c>
      <c r="E1659" t="s">
        <v>16353</v>
      </c>
      <c r="F1659" t="s">
        <v>10812</v>
      </c>
      <c r="G1659" t="s">
        <v>10812</v>
      </c>
      <c r="P1659" t="s">
        <v>16350</v>
      </c>
      <c r="Q1659" t="s">
        <v>16351</v>
      </c>
      <c r="R1659" t="s">
        <v>16352</v>
      </c>
      <c r="S1659" t="s">
        <v>16353</v>
      </c>
      <c r="T1659" t="s">
        <v>5199</v>
      </c>
      <c r="U1659" t="s">
        <v>16404</v>
      </c>
      <c r="V1659" t="s">
        <v>16405</v>
      </c>
    </row>
    <row r="1660" spans="1:22">
      <c r="A1660">
        <f>COUNTIF($B$2:B1660,buscaDEPOT!$L$4)</f>
        <v>2</v>
      </c>
      <c r="B1660" t="s">
        <v>4864</v>
      </c>
      <c r="C1660" t="s">
        <v>15421</v>
      </c>
      <c r="D1660" t="s">
        <v>16406</v>
      </c>
      <c r="E1660" t="s">
        <v>16407</v>
      </c>
      <c r="P1660" t="s">
        <v>16408</v>
      </c>
      <c r="Q1660" t="s">
        <v>16409</v>
      </c>
      <c r="R1660" t="s">
        <v>16410</v>
      </c>
      <c r="S1660" t="s">
        <v>16411</v>
      </c>
      <c r="U1660" t="s">
        <v>16412</v>
      </c>
      <c r="V1660" t="s">
        <v>16413</v>
      </c>
    </row>
    <row r="1661" spans="1:22">
      <c r="A1661">
        <f>COUNTIF($B$2:B1661,buscaDEPOT!$L$4)</f>
        <v>2</v>
      </c>
      <c r="B1661" t="s">
        <v>4864</v>
      </c>
      <c r="C1661" t="s">
        <v>15421</v>
      </c>
      <c r="D1661" t="s">
        <v>5202</v>
      </c>
      <c r="E1661" t="s">
        <v>16414</v>
      </c>
      <c r="F1661" t="s">
        <v>10812</v>
      </c>
      <c r="G1661" t="s">
        <v>10812</v>
      </c>
      <c r="O1661" t="s">
        <v>10812</v>
      </c>
      <c r="P1661" t="s">
        <v>16415</v>
      </c>
      <c r="Q1661" t="s">
        <v>16416</v>
      </c>
      <c r="R1661" t="s">
        <v>16417</v>
      </c>
      <c r="S1661" t="s">
        <v>5204</v>
      </c>
      <c r="T1661" t="s">
        <v>5208</v>
      </c>
      <c r="U1661" t="s">
        <v>16418</v>
      </c>
      <c r="V1661" t="s">
        <v>16419</v>
      </c>
    </row>
    <row r="1662" spans="1:22">
      <c r="A1662">
        <f>COUNTIF($B$2:B1662,buscaDEPOT!$L$4)</f>
        <v>2</v>
      </c>
      <c r="B1662" t="s">
        <v>4864</v>
      </c>
      <c r="C1662" t="s">
        <v>15421</v>
      </c>
      <c r="D1662" t="s">
        <v>5563</v>
      </c>
      <c r="E1662" t="s">
        <v>16420</v>
      </c>
      <c r="F1662" t="s">
        <v>10812</v>
      </c>
      <c r="G1662" t="s">
        <v>10812</v>
      </c>
      <c r="P1662" t="s">
        <v>16421</v>
      </c>
      <c r="Q1662" t="s">
        <v>16422</v>
      </c>
      <c r="R1662" t="s">
        <v>16423</v>
      </c>
      <c r="S1662" t="s">
        <v>16424</v>
      </c>
      <c r="T1662" t="s">
        <v>5569</v>
      </c>
      <c r="U1662" t="s">
        <v>16425</v>
      </c>
      <c r="V1662" t="s">
        <v>16426</v>
      </c>
    </row>
    <row r="1663" spans="1:22">
      <c r="A1663">
        <f>COUNTIF($B$2:B1663,buscaDEPOT!$L$4)</f>
        <v>2</v>
      </c>
      <c r="B1663" t="s">
        <v>4864</v>
      </c>
      <c r="C1663" t="s">
        <v>15421</v>
      </c>
      <c r="D1663" t="s">
        <v>16427</v>
      </c>
      <c r="E1663" t="s">
        <v>16428</v>
      </c>
      <c r="O1663" t="s">
        <v>10812</v>
      </c>
      <c r="P1663" t="s">
        <v>16415</v>
      </c>
      <c r="Q1663" t="s">
        <v>16417</v>
      </c>
      <c r="S1663" t="s">
        <v>16429</v>
      </c>
      <c r="T1663" t="s">
        <v>16430</v>
      </c>
      <c r="U1663" t="s">
        <v>16431</v>
      </c>
      <c r="V1663" t="s">
        <v>16432</v>
      </c>
    </row>
    <row r="1664" spans="1:22">
      <c r="A1664">
        <f>COUNTIF($B$2:B1664,buscaDEPOT!$L$4)</f>
        <v>2</v>
      </c>
      <c r="B1664" t="s">
        <v>4864</v>
      </c>
      <c r="C1664" t="s">
        <v>15421</v>
      </c>
      <c r="D1664" t="s">
        <v>16433</v>
      </c>
      <c r="E1664" t="s">
        <v>16434</v>
      </c>
      <c r="N1664" t="s">
        <v>10812</v>
      </c>
      <c r="P1664" t="s">
        <v>16435</v>
      </c>
      <c r="Q1664" t="s">
        <v>16436</v>
      </c>
      <c r="S1664" t="s">
        <v>5367</v>
      </c>
      <c r="T1664" t="s">
        <v>16437</v>
      </c>
      <c r="U1664" t="s">
        <v>15476</v>
      </c>
      <c r="V1664" t="s">
        <v>16438</v>
      </c>
    </row>
    <row r="1665" spans="1:22">
      <c r="A1665">
        <f>COUNTIF($B$2:B1665,buscaDEPOT!$L$4)</f>
        <v>2</v>
      </c>
      <c r="B1665" t="s">
        <v>4864</v>
      </c>
      <c r="C1665" t="s">
        <v>15421</v>
      </c>
      <c r="D1665" t="s">
        <v>16439</v>
      </c>
      <c r="E1665" t="s">
        <v>16440</v>
      </c>
      <c r="P1665" t="s">
        <v>16441</v>
      </c>
      <c r="Q1665" t="s">
        <v>16277</v>
      </c>
      <c r="R1665" t="s">
        <v>16279</v>
      </c>
      <c r="S1665" t="s">
        <v>16278</v>
      </c>
      <c r="U1665" t="s">
        <v>16442</v>
      </c>
      <c r="V1665" t="s">
        <v>16442</v>
      </c>
    </row>
    <row r="1666" spans="1:22">
      <c r="A1666">
        <f>COUNTIF($B$2:B1666,buscaDEPOT!$L$4)</f>
        <v>2</v>
      </c>
      <c r="B1666" t="s">
        <v>4864</v>
      </c>
      <c r="C1666" t="s">
        <v>15421</v>
      </c>
      <c r="D1666" t="s">
        <v>5053</v>
      </c>
      <c r="E1666" t="s">
        <v>16443</v>
      </c>
      <c r="F1666" t="s">
        <v>10812</v>
      </c>
      <c r="G1666" t="s">
        <v>10812</v>
      </c>
      <c r="P1666" t="s">
        <v>16444</v>
      </c>
      <c r="Q1666" t="s">
        <v>16445</v>
      </c>
      <c r="R1666" t="s">
        <v>16446</v>
      </c>
      <c r="S1666" t="s">
        <v>16443</v>
      </c>
      <c r="T1666" t="s">
        <v>5058</v>
      </c>
      <c r="U1666" t="s">
        <v>16447</v>
      </c>
      <c r="V1666" t="s">
        <v>16448</v>
      </c>
    </row>
    <row r="1667" spans="1:22">
      <c r="A1667">
        <f>COUNTIF($B$2:B1667,buscaDEPOT!$L$4)</f>
        <v>2</v>
      </c>
      <c r="B1667" t="s">
        <v>4864</v>
      </c>
      <c r="C1667" t="s">
        <v>15421</v>
      </c>
      <c r="D1667" t="s">
        <v>16449</v>
      </c>
      <c r="E1667" t="s">
        <v>16450</v>
      </c>
      <c r="N1667" t="s">
        <v>10812</v>
      </c>
      <c r="P1667" t="s">
        <v>16451</v>
      </c>
      <c r="Q1667" t="s">
        <v>16452</v>
      </c>
      <c r="S1667" t="s">
        <v>16453</v>
      </c>
      <c r="T1667" t="s">
        <v>5255</v>
      </c>
      <c r="U1667" t="s">
        <v>16454</v>
      </c>
      <c r="V1667" t="s">
        <v>16455</v>
      </c>
    </row>
    <row r="1668" spans="1:22">
      <c r="A1668">
        <f>COUNTIF($B$2:B1668,buscaDEPOT!$L$4)</f>
        <v>2</v>
      </c>
      <c r="B1668" t="s">
        <v>4864</v>
      </c>
      <c r="C1668" t="s">
        <v>15421</v>
      </c>
      <c r="D1668" t="s">
        <v>16456</v>
      </c>
      <c r="E1668" t="s">
        <v>16457</v>
      </c>
      <c r="P1668" t="s">
        <v>16458</v>
      </c>
      <c r="Q1668" t="s">
        <v>16459</v>
      </c>
      <c r="R1668" t="s">
        <v>15692</v>
      </c>
      <c r="S1668" t="s">
        <v>16460</v>
      </c>
      <c r="T1668" t="s">
        <v>5255</v>
      </c>
      <c r="U1668" t="s">
        <v>16461</v>
      </c>
      <c r="V1668" t="s">
        <v>16462</v>
      </c>
    </row>
    <row r="1669" spans="1:22">
      <c r="A1669">
        <f>COUNTIF($B$2:B1669,buscaDEPOT!$L$4)</f>
        <v>2</v>
      </c>
      <c r="B1669" t="s">
        <v>4864</v>
      </c>
      <c r="C1669" t="s">
        <v>15421</v>
      </c>
      <c r="D1669" t="s">
        <v>16463</v>
      </c>
      <c r="E1669" t="s">
        <v>16464</v>
      </c>
      <c r="P1669" t="s">
        <v>16465</v>
      </c>
      <c r="S1669" t="s">
        <v>5204</v>
      </c>
      <c r="T1669" t="s">
        <v>16466</v>
      </c>
      <c r="U1669" t="s">
        <v>8182</v>
      </c>
      <c r="V1669" t="s">
        <v>8182</v>
      </c>
    </row>
    <row r="1670" spans="1:22">
      <c r="A1670">
        <f>COUNTIF($B$2:B1670,buscaDEPOT!$L$4)</f>
        <v>2</v>
      </c>
      <c r="B1670" t="s">
        <v>4864</v>
      </c>
      <c r="C1670" t="s">
        <v>15421</v>
      </c>
      <c r="D1670" t="s">
        <v>16467</v>
      </c>
      <c r="E1670" t="s">
        <v>16468</v>
      </c>
      <c r="P1670" t="s">
        <v>16469</v>
      </c>
      <c r="S1670" t="s">
        <v>16470</v>
      </c>
      <c r="T1670" t="s">
        <v>5076</v>
      </c>
      <c r="U1670" t="s">
        <v>8182</v>
      </c>
      <c r="V1670" t="s">
        <v>8182</v>
      </c>
    </row>
    <row r="1671" spans="1:22">
      <c r="A1671">
        <f>COUNTIF($B$2:B1671,buscaDEPOT!$L$4)</f>
        <v>2</v>
      </c>
      <c r="B1671" t="s">
        <v>4864</v>
      </c>
      <c r="C1671" t="s">
        <v>15421</v>
      </c>
      <c r="D1671" t="s">
        <v>5061</v>
      </c>
      <c r="E1671" t="s">
        <v>16055</v>
      </c>
      <c r="F1671" t="s">
        <v>10812</v>
      </c>
      <c r="G1671" t="s">
        <v>10812</v>
      </c>
      <c r="P1671" t="s">
        <v>16471</v>
      </c>
      <c r="Q1671" t="s">
        <v>16054</v>
      </c>
      <c r="R1671" t="s">
        <v>16472</v>
      </c>
      <c r="S1671" t="s">
        <v>16278</v>
      </c>
      <c r="T1671" t="s">
        <v>5067</v>
      </c>
      <c r="U1671" t="s">
        <v>16280</v>
      </c>
      <c r="V1671" t="s">
        <v>16281</v>
      </c>
    </row>
    <row r="1672" spans="1:22">
      <c r="A1672">
        <f>COUNTIF($B$2:B1672,buscaDEPOT!$L$4)</f>
        <v>2</v>
      </c>
      <c r="B1672" t="s">
        <v>4864</v>
      </c>
      <c r="C1672" t="s">
        <v>15421</v>
      </c>
      <c r="D1672" t="s">
        <v>5070</v>
      </c>
      <c r="E1672" t="s">
        <v>16473</v>
      </c>
      <c r="F1672" t="s">
        <v>10812</v>
      </c>
      <c r="G1672" t="s">
        <v>10812</v>
      </c>
      <c r="O1672" t="s">
        <v>10812</v>
      </c>
      <c r="P1672" t="s">
        <v>16474</v>
      </c>
      <c r="Q1672" t="s">
        <v>16475</v>
      </c>
      <c r="R1672" t="s">
        <v>16470</v>
      </c>
      <c r="S1672" t="s">
        <v>16476</v>
      </c>
      <c r="T1672" t="s">
        <v>5076</v>
      </c>
      <c r="U1672" t="s">
        <v>16477</v>
      </c>
      <c r="V1672" t="s">
        <v>16478</v>
      </c>
    </row>
    <row r="1673" spans="1:22">
      <c r="A1673">
        <f>COUNTIF($B$2:B1673,buscaDEPOT!$L$4)</f>
        <v>2</v>
      </c>
      <c r="B1673" t="s">
        <v>4864</v>
      </c>
      <c r="C1673" t="s">
        <v>15421</v>
      </c>
      <c r="D1673" t="s">
        <v>16479</v>
      </c>
      <c r="E1673" t="s">
        <v>16480</v>
      </c>
      <c r="P1673" t="s">
        <v>13212</v>
      </c>
      <c r="S1673" t="s">
        <v>13212</v>
      </c>
      <c r="T1673" t="s">
        <v>13212</v>
      </c>
      <c r="U1673" t="s">
        <v>13212</v>
      </c>
      <c r="V1673" t="s">
        <v>13212</v>
      </c>
    </row>
    <row r="1674" spans="1:22">
      <c r="A1674">
        <f>COUNTIF($B$2:B1674,buscaDEPOT!$L$4)</f>
        <v>2</v>
      </c>
      <c r="B1674" t="s">
        <v>4864</v>
      </c>
      <c r="C1674" t="s">
        <v>15421</v>
      </c>
      <c r="D1674" t="s">
        <v>16481</v>
      </c>
      <c r="E1674" t="s">
        <v>15695</v>
      </c>
      <c r="P1674" t="s">
        <v>16482</v>
      </c>
      <c r="Q1674" t="s">
        <v>16483</v>
      </c>
      <c r="R1674" t="s">
        <v>16180</v>
      </c>
      <c r="S1674" t="s">
        <v>16484</v>
      </c>
      <c r="T1674" t="s">
        <v>15699</v>
      </c>
      <c r="U1674" t="s">
        <v>13212</v>
      </c>
      <c r="V1674" t="s">
        <v>13212</v>
      </c>
    </row>
    <row r="1675" spans="1:22">
      <c r="A1675">
        <f>COUNTIF($B$2:B1675,buscaDEPOT!$L$4)</f>
        <v>2</v>
      </c>
      <c r="B1675" t="s">
        <v>4864</v>
      </c>
      <c r="C1675" t="s">
        <v>15421</v>
      </c>
      <c r="D1675" t="s">
        <v>16485</v>
      </c>
      <c r="E1675" t="s">
        <v>16486</v>
      </c>
      <c r="P1675" t="s">
        <v>13212</v>
      </c>
      <c r="S1675" t="s">
        <v>13212</v>
      </c>
      <c r="T1675" t="s">
        <v>13212</v>
      </c>
      <c r="U1675" t="s">
        <v>13212</v>
      </c>
      <c r="V1675" t="s">
        <v>13212</v>
      </c>
    </row>
    <row r="1676" spans="1:22">
      <c r="A1676">
        <f>COUNTIF($B$2:B1676,buscaDEPOT!$L$4)</f>
        <v>2</v>
      </c>
      <c r="B1676" t="s">
        <v>4864</v>
      </c>
      <c r="C1676" t="s">
        <v>15421</v>
      </c>
      <c r="D1676" t="s">
        <v>5079</v>
      </c>
      <c r="E1676" t="s">
        <v>16487</v>
      </c>
      <c r="F1676" t="s">
        <v>10812</v>
      </c>
      <c r="G1676" t="s">
        <v>10812</v>
      </c>
      <c r="P1676" t="s">
        <v>16488</v>
      </c>
      <c r="Q1676" t="s">
        <v>16489</v>
      </c>
      <c r="R1676" t="s">
        <v>16490</v>
      </c>
      <c r="S1676" t="s">
        <v>16180</v>
      </c>
      <c r="T1676" t="s">
        <v>5085</v>
      </c>
      <c r="U1676" t="s">
        <v>16491</v>
      </c>
      <c r="V1676" t="s">
        <v>16492</v>
      </c>
    </row>
    <row r="1677" spans="1:22">
      <c r="A1677">
        <f>COUNTIF($B$2:B1677,buscaDEPOT!$L$4)</f>
        <v>2</v>
      </c>
      <c r="B1677" t="s">
        <v>4864</v>
      </c>
      <c r="C1677" t="s">
        <v>15421</v>
      </c>
      <c r="D1677" t="s">
        <v>5482</v>
      </c>
      <c r="E1677" t="s">
        <v>16493</v>
      </c>
      <c r="F1677" t="s">
        <v>10812</v>
      </c>
      <c r="G1677" t="s">
        <v>10812</v>
      </c>
      <c r="P1677" t="s">
        <v>15644</v>
      </c>
      <c r="Q1677" t="s">
        <v>16494</v>
      </c>
      <c r="R1677" t="s">
        <v>16495</v>
      </c>
      <c r="S1677" t="s">
        <v>16496</v>
      </c>
      <c r="T1677" t="s">
        <v>5413</v>
      </c>
      <c r="U1677" t="s">
        <v>16497</v>
      </c>
      <c r="V1677" t="s">
        <v>13212</v>
      </c>
    </row>
    <row r="1678" spans="1:22">
      <c r="A1678">
        <f>COUNTIF($B$2:B1678,buscaDEPOT!$L$4)</f>
        <v>2</v>
      </c>
      <c r="B1678" t="s">
        <v>4864</v>
      </c>
      <c r="C1678" t="s">
        <v>15421</v>
      </c>
      <c r="D1678" t="s">
        <v>16498</v>
      </c>
      <c r="E1678" t="s">
        <v>16499</v>
      </c>
      <c r="N1678" t="s">
        <v>10812</v>
      </c>
      <c r="P1678" t="s">
        <v>5111</v>
      </c>
      <c r="Q1678" t="s">
        <v>5157</v>
      </c>
      <c r="S1678" t="s">
        <v>5110</v>
      </c>
      <c r="T1678" t="s">
        <v>5113</v>
      </c>
      <c r="U1678" t="s">
        <v>16500</v>
      </c>
      <c r="V1678" t="s">
        <v>16501</v>
      </c>
    </row>
    <row r="1679" spans="1:22">
      <c r="A1679">
        <f>COUNTIF($B$2:B1679,buscaDEPOT!$L$4)</f>
        <v>2</v>
      </c>
      <c r="B1679" t="s">
        <v>4864</v>
      </c>
      <c r="C1679" t="s">
        <v>15421</v>
      </c>
      <c r="D1679" t="s">
        <v>16502</v>
      </c>
      <c r="E1679" t="s">
        <v>16503</v>
      </c>
      <c r="N1679" t="s">
        <v>10812</v>
      </c>
      <c r="P1679" t="s">
        <v>16504</v>
      </c>
      <c r="Q1679" t="s">
        <v>5111</v>
      </c>
      <c r="S1679" t="s">
        <v>5110</v>
      </c>
      <c r="T1679" t="s">
        <v>5113</v>
      </c>
      <c r="U1679" t="s">
        <v>16505</v>
      </c>
      <c r="V1679" t="s">
        <v>16506</v>
      </c>
    </row>
    <row r="1680" spans="1:22">
      <c r="A1680">
        <f>COUNTIF($B$2:B1680,buscaDEPOT!$L$4)</f>
        <v>2</v>
      </c>
      <c r="B1680" t="s">
        <v>4864</v>
      </c>
      <c r="C1680" t="s">
        <v>15421</v>
      </c>
      <c r="D1680" t="s">
        <v>5029</v>
      </c>
      <c r="E1680" t="s">
        <v>16368</v>
      </c>
      <c r="F1680" t="s">
        <v>10812</v>
      </c>
      <c r="G1680" t="s">
        <v>10812</v>
      </c>
      <c r="P1680" t="s">
        <v>16507</v>
      </c>
      <c r="Q1680" t="s">
        <v>16508</v>
      </c>
      <c r="R1680" t="s">
        <v>16509</v>
      </c>
      <c r="S1680" t="s">
        <v>16368</v>
      </c>
      <c r="T1680" t="s">
        <v>5034</v>
      </c>
      <c r="U1680" t="s">
        <v>16510</v>
      </c>
      <c r="V1680" t="s">
        <v>16511</v>
      </c>
    </row>
    <row r="1681" spans="1:22">
      <c r="A1681">
        <f>COUNTIF($B$2:B1681,buscaDEPOT!$L$4)</f>
        <v>2</v>
      </c>
      <c r="B1681" t="s">
        <v>4864</v>
      </c>
      <c r="C1681" t="s">
        <v>15421</v>
      </c>
      <c r="D1681" t="s">
        <v>16512</v>
      </c>
      <c r="E1681" t="s">
        <v>16513</v>
      </c>
      <c r="O1681" t="s">
        <v>10812</v>
      </c>
      <c r="P1681" t="s">
        <v>15954</v>
      </c>
      <c r="Q1681" t="s">
        <v>16514</v>
      </c>
      <c r="S1681" t="s">
        <v>15955</v>
      </c>
      <c r="T1681" t="s">
        <v>5113</v>
      </c>
      <c r="U1681" t="s">
        <v>16515</v>
      </c>
      <c r="V1681" t="s">
        <v>16516</v>
      </c>
    </row>
    <row r="1682" spans="1:22">
      <c r="A1682">
        <f>COUNTIF($B$2:B1682,buscaDEPOT!$L$4)</f>
        <v>2</v>
      </c>
      <c r="B1682" t="s">
        <v>4864</v>
      </c>
      <c r="C1682" t="s">
        <v>15421</v>
      </c>
      <c r="D1682" t="s">
        <v>16517</v>
      </c>
      <c r="E1682" t="s">
        <v>16518</v>
      </c>
      <c r="P1682" t="s">
        <v>5111</v>
      </c>
      <c r="S1682" t="s">
        <v>15955</v>
      </c>
      <c r="T1682" t="s">
        <v>5113</v>
      </c>
      <c r="U1682" t="s">
        <v>16515</v>
      </c>
      <c r="V1682" t="s">
        <v>16516</v>
      </c>
    </row>
    <row r="1683" spans="1:22">
      <c r="A1683">
        <f>COUNTIF($B$2:B1683,buscaDEPOT!$L$4)</f>
        <v>2</v>
      </c>
      <c r="B1683" t="s">
        <v>4864</v>
      </c>
      <c r="C1683" t="s">
        <v>15421</v>
      </c>
      <c r="D1683" t="s">
        <v>5095</v>
      </c>
      <c r="E1683" t="s">
        <v>16519</v>
      </c>
      <c r="F1683" t="s">
        <v>10812</v>
      </c>
      <c r="G1683" t="s">
        <v>10812</v>
      </c>
      <c r="O1683" t="s">
        <v>10812</v>
      </c>
      <c r="P1683" t="s">
        <v>15766</v>
      </c>
      <c r="Q1683" t="s">
        <v>16520</v>
      </c>
      <c r="R1683" t="s">
        <v>15768</v>
      </c>
      <c r="S1683" t="s">
        <v>15576</v>
      </c>
      <c r="T1683" t="s">
        <v>5097</v>
      </c>
      <c r="U1683" t="s">
        <v>15769</v>
      </c>
      <c r="V1683" t="s">
        <v>16521</v>
      </c>
    </row>
    <row r="1684" spans="1:22">
      <c r="A1684">
        <f>COUNTIF($B$2:B1684,buscaDEPOT!$L$4)</f>
        <v>2</v>
      </c>
      <c r="B1684" t="s">
        <v>4864</v>
      </c>
      <c r="C1684" t="s">
        <v>15421</v>
      </c>
      <c r="D1684" t="s">
        <v>16522</v>
      </c>
      <c r="E1684" t="s">
        <v>16523</v>
      </c>
      <c r="P1684" t="s">
        <v>16524</v>
      </c>
      <c r="Q1684" t="s">
        <v>16525</v>
      </c>
      <c r="S1684" t="s">
        <v>16526</v>
      </c>
      <c r="T1684" t="s">
        <v>16527</v>
      </c>
      <c r="U1684" t="s">
        <v>12485</v>
      </c>
      <c r="V1684" t="s">
        <v>12485</v>
      </c>
    </row>
    <row r="1685" spans="1:22">
      <c r="A1685">
        <f>COUNTIF($B$2:B1685,buscaDEPOT!$L$4)</f>
        <v>2</v>
      </c>
      <c r="B1685" t="s">
        <v>4864</v>
      </c>
      <c r="C1685" t="s">
        <v>15421</v>
      </c>
      <c r="D1685" t="s">
        <v>5155</v>
      </c>
      <c r="E1685" t="s">
        <v>16528</v>
      </c>
      <c r="P1685" t="s">
        <v>5157</v>
      </c>
      <c r="S1685" t="s">
        <v>5110</v>
      </c>
      <c r="T1685" t="s">
        <v>5113</v>
      </c>
      <c r="U1685" t="s">
        <v>16515</v>
      </c>
      <c r="V1685" t="s">
        <v>16516</v>
      </c>
    </row>
    <row r="1686" spans="1:22">
      <c r="A1686">
        <f>COUNTIF($B$2:B1686,buscaDEPOT!$L$4)</f>
        <v>2</v>
      </c>
      <c r="B1686" t="s">
        <v>4864</v>
      </c>
      <c r="C1686" t="s">
        <v>15421</v>
      </c>
      <c r="D1686" t="s">
        <v>5108</v>
      </c>
      <c r="E1686" t="s">
        <v>5109</v>
      </c>
      <c r="F1686" t="s">
        <v>10812</v>
      </c>
      <c r="G1686" t="s">
        <v>10812</v>
      </c>
      <c r="P1686" t="s">
        <v>5111</v>
      </c>
      <c r="Q1686" t="s">
        <v>5112</v>
      </c>
      <c r="S1686" t="s">
        <v>5110</v>
      </c>
      <c r="T1686" t="s">
        <v>5113</v>
      </c>
      <c r="U1686" t="s">
        <v>16529</v>
      </c>
      <c r="V1686" t="s">
        <v>5115</v>
      </c>
    </row>
    <row r="1687" spans="1:22">
      <c r="A1687">
        <f>COUNTIF($B$2:B1687,buscaDEPOT!$L$4)</f>
        <v>2</v>
      </c>
      <c r="B1687" t="s">
        <v>4864</v>
      </c>
      <c r="C1687" t="s">
        <v>15421</v>
      </c>
      <c r="D1687" t="s">
        <v>16530</v>
      </c>
      <c r="E1687" t="s">
        <v>16531</v>
      </c>
      <c r="P1687" t="s">
        <v>5111</v>
      </c>
      <c r="Q1687" t="s">
        <v>16504</v>
      </c>
      <c r="S1687" t="s">
        <v>5110</v>
      </c>
      <c r="T1687" t="s">
        <v>5113</v>
      </c>
      <c r="U1687" t="s">
        <v>16532</v>
      </c>
      <c r="V1687" t="s">
        <v>16533</v>
      </c>
    </row>
    <row r="1688" spans="1:22">
      <c r="A1688">
        <f>COUNTIF($B$2:B1688,buscaDEPOT!$L$4)</f>
        <v>2</v>
      </c>
      <c r="B1688" t="s">
        <v>4864</v>
      </c>
      <c r="C1688" t="s">
        <v>15421</v>
      </c>
      <c r="D1688" t="s">
        <v>5160</v>
      </c>
      <c r="E1688" t="s">
        <v>16534</v>
      </c>
      <c r="M1688" t="s">
        <v>10812</v>
      </c>
      <c r="P1688" t="s">
        <v>15954</v>
      </c>
      <c r="Q1688" t="s">
        <v>16535</v>
      </c>
      <c r="S1688" t="s">
        <v>15955</v>
      </c>
      <c r="T1688" t="s">
        <v>5113</v>
      </c>
      <c r="U1688" t="s">
        <v>16515</v>
      </c>
      <c r="V1688" t="s">
        <v>16516</v>
      </c>
    </row>
    <row r="1689" spans="1:22">
      <c r="A1689">
        <f>COUNTIF($B$2:B1689,buscaDEPOT!$L$4)</f>
        <v>2</v>
      </c>
      <c r="B1689" t="s">
        <v>4864</v>
      </c>
      <c r="C1689" t="s">
        <v>15421</v>
      </c>
      <c r="D1689" t="s">
        <v>16536</v>
      </c>
      <c r="E1689" t="s">
        <v>16537</v>
      </c>
      <c r="P1689" t="s">
        <v>16538</v>
      </c>
      <c r="S1689" t="s">
        <v>16539</v>
      </c>
      <c r="T1689" t="s">
        <v>5495</v>
      </c>
      <c r="U1689" t="s">
        <v>13212</v>
      </c>
      <c r="V1689" t="s">
        <v>13212</v>
      </c>
    </row>
    <row r="1690" spans="1:22">
      <c r="A1690">
        <f>COUNTIF($B$2:B1690,buscaDEPOT!$L$4)</f>
        <v>2</v>
      </c>
      <c r="B1690" t="s">
        <v>4864</v>
      </c>
      <c r="C1690" t="s">
        <v>15421</v>
      </c>
      <c r="D1690" t="s">
        <v>5487</v>
      </c>
      <c r="E1690" t="s">
        <v>5488</v>
      </c>
      <c r="P1690" t="s">
        <v>16540</v>
      </c>
      <c r="Q1690" t="s">
        <v>16541</v>
      </c>
      <c r="S1690" t="s">
        <v>16542</v>
      </c>
      <c r="T1690" t="s">
        <v>5129</v>
      </c>
      <c r="U1690" t="s">
        <v>5489</v>
      </c>
      <c r="V1690" t="s">
        <v>5490</v>
      </c>
    </row>
    <row r="1691" spans="1:22">
      <c r="A1691">
        <f>COUNTIF($B$2:B1691,buscaDEPOT!$L$4)</f>
        <v>2</v>
      </c>
      <c r="B1691" t="s">
        <v>4864</v>
      </c>
      <c r="C1691" t="s">
        <v>15421</v>
      </c>
      <c r="D1691" t="s">
        <v>16543</v>
      </c>
      <c r="E1691" t="s">
        <v>16544</v>
      </c>
      <c r="P1691" t="s">
        <v>16545</v>
      </c>
      <c r="S1691" t="s">
        <v>16539</v>
      </c>
      <c r="T1691" t="s">
        <v>16546</v>
      </c>
      <c r="U1691" t="s">
        <v>13212</v>
      </c>
      <c r="V1691" t="s">
        <v>13212</v>
      </c>
    </row>
    <row r="1692" spans="1:22">
      <c r="A1692">
        <f>COUNTIF($B$2:B1692,buscaDEPOT!$L$4)</f>
        <v>2</v>
      </c>
      <c r="B1692" t="s">
        <v>4864</v>
      </c>
      <c r="C1692" t="s">
        <v>15421</v>
      </c>
      <c r="D1692" t="s">
        <v>16547</v>
      </c>
      <c r="E1692" t="s">
        <v>16548</v>
      </c>
      <c r="P1692" t="s">
        <v>16549</v>
      </c>
      <c r="S1692" t="s">
        <v>16539</v>
      </c>
      <c r="U1692" t="s">
        <v>13212</v>
      </c>
      <c r="V1692" t="s">
        <v>13212</v>
      </c>
    </row>
    <row r="1693" spans="1:22">
      <c r="A1693">
        <f>COUNTIF($B$2:B1693,buscaDEPOT!$L$4)</f>
        <v>2</v>
      </c>
      <c r="B1693" t="s">
        <v>4864</v>
      </c>
      <c r="C1693" t="s">
        <v>15421</v>
      </c>
      <c r="D1693" t="s">
        <v>16550</v>
      </c>
      <c r="E1693" t="s">
        <v>16551</v>
      </c>
      <c r="P1693" t="s">
        <v>16552</v>
      </c>
      <c r="S1693" t="s">
        <v>16539</v>
      </c>
      <c r="T1693" t="s">
        <v>5495</v>
      </c>
      <c r="U1693" t="s">
        <v>13212</v>
      </c>
      <c r="V1693" t="s">
        <v>13212</v>
      </c>
    </row>
    <row r="1694" spans="1:22">
      <c r="A1694">
        <f>COUNTIF($B$2:B1694,buscaDEPOT!$L$4)</f>
        <v>2</v>
      </c>
      <c r="B1694" t="s">
        <v>4864</v>
      </c>
      <c r="C1694" t="s">
        <v>15421</v>
      </c>
      <c r="D1694" t="s">
        <v>16553</v>
      </c>
      <c r="E1694" t="s">
        <v>16554</v>
      </c>
      <c r="P1694" t="s">
        <v>16555</v>
      </c>
      <c r="S1694" t="s">
        <v>16539</v>
      </c>
      <c r="T1694" t="s">
        <v>16556</v>
      </c>
      <c r="U1694" t="s">
        <v>13212</v>
      </c>
      <c r="V1694" t="s">
        <v>13212</v>
      </c>
    </row>
    <row r="1695" spans="1:22">
      <c r="A1695">
        <f>COUNTIF($B$2:B1695,buscaDEPOT!$L$4)</f>
        <v>2</v>
      </c>
      <c r="B1695" t="s">
        <v>4864</v>
      </c>
      <c r="C1695" t="s">
        <v>15421</v>
      </c>
      <c r="D1695" t="s">
        <v>16557</v>
      </c>
      <c r="E1695" t="s">
        <v>16558</v>
      </c>
      <c r="P1695" t="s">
        <v>16559</v>
      </c>
      <c r="S1695" t="s">
        <v>16539</v>
      </c>
      <c r="T1695" t="s">
        <v>5495</v>
      </c>
      <c r="U1695" t="s">
        <v>13212</v>
      </c>
      <c r="V1695" t="s">
        <v>13212</v>
      </c>
    </row>
    <row r="1696" spans="1:22">
      <c r="A1696">
        <f>COUNTIF($B$2:B1696,buscaDEPOT!$L$4)</f>
        <v>2</v>
      </c>
      <c r="B1696" t="s">
        <v>4864</v>
      </c>
      <c r="C1696" t="s">
        <v>15421</v>
      </c>
      <c r="D1696" t="s">
        <v>16560</v>
      </c>
      <c r="E1696" t="s">
        <v>16561</v>
      </c>
      <c r="P1696" t="s">
        <v>16562</v>
      </c>
      <c r="S1696" t="s">
        <v>16539</v>
      </c>
      <c r="T1696" t="s">
        <v>16563</v>
      </c>
      <c r="U1696" t="s">
        <v>13212</v>
      </c>
      <c r="V1696" t="s">
        <v>13212</v>
      </c>
    </row>
    <row r="1697" spans="1:22">
      <c r="A1697">
        <f>COUNTIF($B$2:B1697,buscaDEPOT!$L$4)</f>
        <v>2</v>
      </c>
      <c r="B1697" t="s">
        <v>4864</v>
      </c>
      <c r="C1697" t="s">
        <v>15421</v>
      </c>
      <c r="D1697" t="s">
        <v>5491</v>
      </c>
      <c r="E1697" t="s">
        <v>16564</v>
      </c>
      <c r="P1697" t="s">
        <v>16565</v>
      </c>
      <c r="S1697" t="s">
        <v>16539</v>
      </c>
      <c r="T1697" t="s">
        <v>5495</v>
      </c>
      <c r="U1697" t="s">
        <v>8182</v>
      </c>
      <c r="V1697" t="s">
        <v>8182</v>
      </c>
    </row>
    <row r="1698" spans="1:22">
      <c r="A1698">
        <f>COUNTIF($B$2:B1698,buscaDEPOT!$L$4)</f>
        <v>2</v>
      </c>
      <c r="B1698" t="s">
        <v>4864</v>
      </c>
      <c r="C1698" t="s">
        <v>15421</v>
      </c>
      <c r="D1698" t="s">
        <v>5554</v>
      </c>
      <c r="E1698" t="s">
        <v>16566</v>
      </c>
      <c r="F1698" t="s">
        <v>10812</v>
      </c>
      <c r="G1698" t="s">
        <v>10812</v>
      </c>
      <c r="P1698" t="s">
        <v>16567</v>
      </c>
      <c r="Q1698" t="s">
        <v>16568</v>
      </c>
      <c r="R1698" t="s">
        <v>16569</v>
      </c>
      <c r="S1698" t="s">
        <v>16570</v>
      </c>
      <c r="T1698" t="s">
        <v>5560</v>
      </c>
      <c r="U1698" t="s">
        <v>13212</v>
      </c>
      <c r="V1698" t="s">
        <v>13212</v>
      </c>
    </row>
    <row r="1699" spans="1:22">
      <c r="A1699">
        <f>COUNTIF($B$2:B1699,buscaDEPOT!$L$4)</f>
        <v>2</v>
      </c>
      <c r="B1699" t="s">
        <v>4864</v>
      </c>
      <c r="C1699" t="s">
        <v>15421</v>
      </c>
      <c r="D1699" t="s">
        <v>16571</v>
      </c>
      <c r="E1699" t="s">
        <v>16572</v>
      </c>
      <c r="P1699" t="s">
        <v>16549</v>
      </c>
      <c r="S1699" t="s">
        <v>16539</v>
      </c>
      <c r="U1699" t="s">
        <v>16573</v>
      </c>
      <c r="V1699" t="s">
        <v>16573</v>
      </c>
    </row>
    <row r="1700" spans="1:22">
      <c r="A1700">
        <f>COUNTIF($B$2:B1700,buscaDEPOT!$L$4)</f>
        <v>2</v>
      </c>
      <c r="B1700" t="s">
        <v>4864</v>
      </c>
      <c r="C1700" t="s">
        <v>15421</v>
      </c>
      <c r="D1700" t="s">
        <v>5117</v>
      </c>
      <c r="E1700" t="s">
        <v>16574</v>
      </c>
      <c r="F1700" t="s">
        <v>10812</v>
      </c>
      <c r="G1700" t="s">
        <v>10812</v>
      </c>
      <c r="P1700" t="s">
        <v>16575</v>
      </c>
      <c r="Q1700" t="s">
        <v>16574</v>
      </c>
      <c r="S1700" t="s">
        <v>16042</v>
      </c>
      <c r="T1700" t="s">
        <v>5120</v>
      </c>
      <c r="U1700" t="s">
        <v>16576</v>
      </c>
      <c r="V1700" t="s">
        <v>16577</v>
      </c>
    </row>
    <row r="1701" spans="1:22">
      <c r="A1701">
        <f>COUNTIF($B$2:B1701,buscaDEPOT!$L$4)</f>
        <v>2</v>
      </c>
      <c r="B1701" t="s">
        <v>4864</v>
      </c>
      <c r="C1701" t="s">
        <v>15421</v>
      </c>
      <c r="D1701" t="s">
        <v>5123</v>
      </c>
      <c r="E1701" t="s">
        <v>5124</v>
      </c>
      <c r="F1701" t="s">
        <v>10812</v>
      </c>
      <c r="G1701" t="s">
        <v>10812</v>
      </c>
      <c r="P1701" t="s">
        <v>16540</v>
      </c>
      <c r="Q1701" t="s">
        <v>16541</v>
      </c>
      <c r="R1701" t="s">
        <v>16542</v>
      </c>
      <c r="S1701" t="s">
        <v>16496</v>
      </c>
      <c r="T1701" t="s">
        <v>5129</v>
      </c>
      <c r="U1701" t="s">
        <v>16578</v>
      </c>
      <c r="V1701" t="s">
        <v>16579</v>
      </c>
    </row>
    <row r="1702" spans="1:22">
      <c r="A1702">
        <f>COUNTIF($B$2:B1702,buscaDEPOT!$L$4)</f>
        <v>2</v>
      </c>
      <c r="B1702" t="s">
        <v>4864</v>
      </c>
      <c r="C1702" t="s">
        <v>15421</v>
      </c>
      <c r="D1702" t="s">
        <v>16580</v>
      </c>
      <c r="E1702" t="s">
        <v>16581</v>
      </c>
      <c r="M1702" t="s">
        <v>10812</v>
      </c>
      <c r="P1702" t="s">
        <v>16540</v>
      </c>
      <c r="Q1702" t="s">
        <v>16541</v>
      </c>
      <c r="R1702" t="s">
        <v>16542</v>
      </c>
      <c r="S1702" t="s">
        <v>16496</v>
      </c>
      <c r="T1702" t="s">
        <v>5129</v>
      </c>
      <c r="U1702" t="s">
        <v>16578</v>
      </c>
      <c r="V1702" t="s">
        <v>16579</v>
      </c>
    </row>
    <row r="1703" spans="1:22">
      <c r="A1703">
        <f>COUNTIF($B$2:B1703,buscaDEPOT!$L$4)</f>
        <v>2</v>
      </c>
      <c r="B1703" t="s">
        <v>4864</v>
      </c>
      <c r="C1703" t="s">
        <v>15421</v>
      </c>
      <c r="D1703" t="s">
        <v>16582</v>
      </c>
      <c r="E1703" t="s">
        <v>16583</v>
      </c>
      <c r="P1703" t="s">
        <v>16540</v>
      </c>
      <c r="Q1703" t="s">
        <v>16541</v>
      </c>
      <c r="R1703" t="s">
        <v>16496</v>
      </c>
      <c r="S1703" t="s">
        <v>16542</v>
      </c>
      <c r="T1703" t="s">
        <v>5129</v>
      </c>
      <c r="U1703" t="s">
        <v>16578</v>
      </c>
      <c r="V1703" t="s">
        <v>16579</v>
      </c>
    </row>
    <row r="1704" spans="1:22">
      <c r="A1704">
        <f>COUNTIF($B$2:B1704,buscaDEPOT!$L$4)</f>
        <v>2</v>
      </c>
      <c r="B1704" t="s">
        <v>4864</v>
      </c>
      <c r="C1704" t="s">
        <v>15421</v>
      </c>
      <c r="D1704" t="s">
        <v>16584</v>
      </c>
      <c r="E1704" t="s">
        <v>16585</v>
      </c>
      <c r="P1704" t="s">
        <v>16586</v>
      </c>
      <c r="Q1704" t="s">
        <v>16587</v>
      </c>
      <c r="R1704" t="s">
        <v>16588</v>
      </c>
      <c r="S1704" t="s">
        <v>15839</v>
      </c>
      <c r="T1704" t="s">
        <v>16589</v>
      </c>
      <c r="U1704" t="s">
        <v>13212</v>
      </c>
      <c r="V1704" t="s">
        <v>13212</v>
      </c>
    </row>
    <row r="1705" spans="1:22">
      <c r="A1705">
        <f>COUNTIF($B$2:B1705,buscaDEPOT!$L$4)</f>
        <v>2</v>
      </c>
      <c r="B1705" t="s">
        <v>4864</v>
      </c>
      <c r="C1705" t="s">
        <v>15421</v>
      </c>
      <c r="D1705" t="s">
        <v>16590</v>
      </c>
      <c r="E1705" t="s">
        <v>16591</v>
      </c>
      <c r="P1705" t="s">
        <v>15857</v>
      </c>
      <c r="S1705" t="s">
        <v>16592</v>
      </c>
      <c r="T1705" t="s">
        <v>15859</v>
      </c>
      <c r="U1705" t="s">
        <v>16593</v>
      </c>
      <c r="V1705" t="s">
        <v>16594</v>
      </c>
    </row>
    <row r="1706" spans="1:22">
      <c r="A1706">
        <f>COUNTIF($B$2:B1706,buscaDEPOT!$L$4)</f>
        <v>2</v>
      </c>
      <c r="B1706" t="s">
        <v>4864</v>
      </c>
      <c r="C1706" t="s">
        <v>15421</v>
      </c>
      <c r="D1706" t="s">
        <v>16595</v>
      </c>
      <c r="E1706" t="s">
        <v>16596</v>
      </c>
      <c r="P1706" t="s">
        <v>16022</v>
      </c>
      <c r="Q1706" t="s">
        <v>16023</v>
      </c>
      <c r="R1706" t="s">
        <v>16597</v>
      </c>
      <c r="S1706" t="s">
        <v>16001</v>
      </c>
      <c r="T1706" t="s">
        <v>4965</v>
      </c>
      <c r="U1706" t="s">
        <v>15426</v>
      </c>
      <c r="V1706" t="s">
        <v>13212</v>
      </c>
    </row>
    <row r="1707" spans="1:22">
      <c r="A1707">
        <f>COUNTIF($B$2:B1707,buscaDEPOT!$L$4)</f>
        <v>2</v>
      </c>
      <c r="B1707" t="s">
        <v>4864</v>
      </c>
      <c r="C1707" t="s">
        <v>15421</v>
      </c>
      <c r="D1707" t="s">
        <v>5132</v>
      </c>
      <c r="E1707" t="s">
        <v>5133</v>
      </c>
      <c r="F1707" t="s">
        <v>10812</v>
      </c>
      <c r="G1707" t="s">
        <v>10812</v>
      </c>
      <c r="P1707" t="s">
        <v>5135</v>
      </c>
      <c r="Q1707" t="s">
        <v>5136</v>
      </c>
      <c r="S1707" t="s">
        <v>5134</v>
      </c>
      <c r="T1707" t="s">
        <v>5138</v>
      </c>
      <c r="U1707" t="s">
        <v>16598</v>
      </c>
      <c r="V1707" t="s">
        <v>5140</v>
      </c>
    </row>
    <row r="1708" spans="1:22">
      <c r="A1708">
        <f>COUNTIF($B$2:B1708,buscaDEPOT!$L$4)</f>
        <v>2</v>
      </c>
      <c r="B1708" t="s">
        <v>4864</v>
      </c>
      <c r="C1708" t="s">
        <v>15421</v>
      </c>
      <c r="D1708" t="s">
        <v>16599</v>
      </c>
      <c r="E1708" t="s">
        <v>16600</v>
      </c>
      <c r="P1708" t="s">
        <v>16601</v>
      </c>
      <c r="S1708" t="s">
        <v>15692</v>
      </c>
      <c r="U1708" t="s">
        <v>16602</v>
      </c>
      <c r="V1708" t="s">
        <v>16602</v>
      </c>
    </row>
    <row r="1709" spans="1:22">
      <c r="A1709">
        <f>COUNTIF($B$2:B1709,buscaDEPOT!$L$4)</f>
        <v>2</v>
      </c>
      <c r="B1709" t="s">
        <v>4864</v>
      </c>
      <c r="C1709" t="s">
        <v>15421</v>
      </c>
      <c r="D1709" t="s">
        <v>5141</v>
      </c>
      <c r="E1709" t="s">
        <v>5142</v>
      </c>
      <c r="F1709" t="s">
        <v>10812</v>
      </c>
      <c r="G1709" t="s">
        <v>10812</v>
      </c>
      <c r="P1709" t="s">
        <v>16603</v>
      </c>
      <c r="Q1709" t="s">
        <v>16604</v>
      </c>
      <c r="S1709" t="s">
        <v>16496</v>
      </c>
      <c r="T1709" t="s">
        <v>5144</v>
      </c>
      <c r="U1709" t="s">
        <v>16605</v>
      </c>
      <c r="V1709" t="s">
        <v>16606</v>
      </c>
    </row>
    <row r="1710" spans="1:22">
      <c r="A1710">
        <f>COUNTIF($B$2:B1710,buscaDEPOT!$L$4)</f>
        <v>2</v>
      </c>
      <c r="B1710" t="s">
        <v>4864</v>
      </c>
      <c r="C1710" t="s">
        <v>15421</v>
      </c>
      <c r="D1710" t="s">
        <v>16607</v>
      </c>
      <c r="E1710" t="s">
        <v>16608</v>
      </c>
      <c r="N1710" t="s">
        <v>10812</v>
      </c>
      <c r="P1710" t="s">
        <v>16609</v>
      </c>
      <c r="Q1710" t="s">
        <v>16610</v>
      </c>
      <c r="R1710" t="s">
        <v>16611</v>
      </c>
      <c r="S1710" t="s">
        <v>16612</v>
      </c>
      <c r="T1710" t="s">
        <v>16613</v>
      </c>
      <c r="U1710" t="s">
        <v>11061</v>
      </c>
      <c r="V1710" t="s">
        <v>11061</v>
      </c>
    </row>
    <row r="1711" spans="1:22">
      <c r="A1711">
        <f>COUNTIF($B$2:B1711,buscaDEPOT!$L$4)</f>
        <v>2</v>
      </c>
      <c r="B1711" t="s">
        <v>4864</v>
      </c>
      <c r="C1711" t="s">
        <v>15421</v>
      </c>
      <c r="D1711" t="s">
        <v>16614</v>
      </c>
      <c r="E1711" t="s">
        <v>16615</v>
      </c>
      <c r="N1711" t="s">
        <v>10812</v>
      </c>
      <c r="P1711" t="s">
        <v>16616</v>
      </c>
      <c r="S1711" t="s">
        <v>16617</v>
      </c>
      <c r="T1711" t="s">
        <v>16618</v>
      </c>
      <c r="U1711" t="s">
        <v>11061</v>
      </c>
      <c r="V1711" t="s">
        <v>11061</v>
      </c>
    </row>
    <row r="1712" spans="1:22">
      <c r="A1712">
        <f>COUNTIF($B$2:B1712,buscaDEPOT!$L$4)</f>
        <v>2</v>
      </c>
      <c r="B1712" t="s">
        <v>4864</v>
      </c>
      <c r="C1712" t="s">
        <v>15421</v>
      </c>
      <c r="D1712" t="s">
        <v>16619</v>
      </c>
      <c r="E1712" t="s">
        <v>16620</v>
      </c>
      <c r="N1712" t="s">
        <v>10812</v>
      </c>
      <c r="P1712" t="s">
        <v>16621</v>
      </c>
      <c r="S1712" t="s">
        <v>16622</v>
      </c>
      <c r="U1712" t="s">
        <v>11061</v>
      </c>
      <c r="V1712" t="s">
        <v>11061</v>
      </c>
    </row>
    <row r="1713" spans="1:22">
      <c r="A1713">
        <f>COUNTIF($B$2:B1713,buscaDEPOT!$L$4)</f>
        <v>2</v>
      </c>
      <c r="B1713" t="s">
        <v>4864</v>
      </c>
      <c r="C1713" t="s">
        <v>15421</v>
      </c>
      <c r="D1713" t="s">
        <v>16623</v>
      </c>
      <c r="E1713" t="s">
        <v>16624</v>
      </c>
      <c r="P1713" t="s">
        <v>16625</v>
      </c>
      <c r="S1713" t="s">
        <v>16001</v>
      </c>
      <c r="T1713" t="s">
        <v>16626</v>
      </c>
      <c r="U1713" t="s">
        <v>16627</v>
      </c>
      <c r="V1713" t="s">
        <v>16628</v>
      </c>
    </row>
    <row r="1714" spans="1:22">
      <c r="A1714">
        <f>COUNTIF($B$2:B1714,buscaDEPOT!$L$4)</f>
        <v>2</v>
      </c>
      <c r="B1714" t="s">
        <v>4864</v>
      </c>
      <c r="C1714" t="s">
        <v>15421</v>
      </c>
      <c r="D1714" t="s">
        <v>16629</v>
      </c>
      <c r="E1714" t="s">
        <v>16630</v>
      </c>
      <c r="P1714" t="s">
        <v>16631</v>
      </c>
      <c r="Q1714" t="s">
        <v>16632</v>
      </c>
      <c r="R1714" t="s">
        <v>16471</v>
      </c>
      <c r="S1714" t="s">
        <v>16054</v>
      </c>
      <c r="T1714" t="s">
        <v>16633</v>
      </c>
      <c r="U1714" t="s">
        <v>16634</v>
      </c>
      <c r="V1714" t="s">
        <v>16602</v>
      </c>
    </row>
    <row r="1715" spans="1:22">
      <c r="A1715">
        <f>COUNTIF($B$2:B1715,buscaDEPOT!$L$4)</f>
        <v>2</v>
      </c>
      <c r="B1715" t="s">
        <v>4864</v>
      </c>
      <c r="C1715" t="s">
        <v>15421</v>
      </c>
      <c r="D1715" t="s">
        <v>16635</v>
      </c>
      <c r="E1715" t="s">
        <v>16636</v>
      </c>
      <c r="N1715" t="s">
        <v>10812</v>
      </c>
      <c r="P1715" t="s">
        <v>16637</v>
      </c>
      <c r="S1715" t="s">
        <v>16638</v>
      </c>
      <c r="T1715" t="s">
        <v>16639</v>
      </c>
      <c r="U1715" t="s">
        <v>11061</v>
      </c>
      <c r="V1715" t="s">
        <v>11061</v>
      </c>
    </row>
    <row r="1716" spans="1:22">
      <c r="A1716">
        <f>COUNTIF($B$2:B1716,buscaDEPOT!$L$4)</f>
        <v>2</v>
      </c>
      <c r="B1716" t="s">
        <v>4864</v>
      </c>
      <c r="C1716" t="s">
        <v>15421</v>
      </c>
      <c r="D1716" t="s">
        <v>16640</v>
      </c>
      <c r="E1716" t="s">
        <v>16641</v>
      </c>
      <c r="N1716" t="s">
        <v>10812</v>
      </c>
      <c r="P1716" t="s">
        <v>16642</v>
      </c>
      <c r="Q1716" t="s">
        <v>16643</v>
      </c>
      <c r="S1716" t="s">
        <v>16644</v>
      </c>
      <c r="T1716" t="s">
        <v>16645</v>
      </c>
      <c r="U1716" t="s">
        <v>11061</v>
      </c>
      <c r="V1716" t="s">
        <v>11061</v>
      </c>
    </row>
    <row r="1717" spans="1:22">
      <c r="A1717">
        <f>COUNTIF($B$2:B1717,buscaDEPOT!$L$4)</f>
        <v>2</v>
      </c>
      <c r="B1717" t="s">
        <v>4864</v>
      </c>
      <c r="C1717" t="s">
        <v>15421</v>
      </c>
      <c r="D1717" t="s">
        <v>16646</v>
      </c>
      <c r="E1717" t="s">
        <v>16647</v>
      </c>
      <c r="N1717" t="s">
        <v>10812</v>
      </c>
      <c r="P1717" t="s">
        <v>16648</v>
      </c>
      <c r="Q1717" t="s">
        <v>16649</v>
      </c>
      <c r="S1717" t="s">
        <v>16644</v>
      </c>
      <c r="T1717" t="s">
        <v>16645</v>
      </c>
      <c r="U1717" t="s">
        <v>11061</v>
      </c>
      <c r="V1717" t="s">
        <v>11061</v>
      </c>
    </row>
    <row r="1718" spans="1:22">
      <c r="A1718">
        <f>COUNTIF($B$2:B1718,buscaDEPOT!$L$4)</f>
        <v>2</v>
      </c>
      <c r="B1718" t="s">
        <v>4864</v>
      </c>
      <c r="C1718" t="s">
        <v>15421</v>
      </c>
      <c r="D1718" t="s">
        <v>5147</v>
      </c>
      <c r="E1718" t="s">
        <v>5148</v>
      </c>
      <c r="F1718" t="s">
        <v>10812</v>
      </c>
      <c r="G1718" t="s">
        <v>10812</v>
      </c>
      <c r="P1718" t="s">
        <v>16650</v>
      </c>
      <c r="Q1718" t="s">
        <v>16651</v>
      </c>
      <c r="R1718" t="s">
        <v>16652</v>
      </c>
      <c r="S1718" t="s">
        <v>16113</v>
      </c>
      <c r="T1718" t="s">
        <v>5152</v>
      </c>
      <c r="U1718" t="s">
        <v>16653</v>
      </c>
      <c r="V1718" t="s">
        <v>16654</v>
      </c>
    </row>
    <row r="1719" spans="1:22">
      <c r="A1719">
        <f>COUNTIF($B$2:B1719,buscaDEPOT!$L$4)</f>
        <v>2</v>
      </c>
      <c r="B1719" t="s">
        <v>4864</v>
      </c>
      <c r="C1719" t="s">
        <v>15421</v>
      </c>
      <c r="D1719" t="s">
        <v>16655</v>
      </c>
      <c r="E1719" t="s">
        <v>16656</v>
      </c>
      <c r="P1719" t="s">
        <v>16657</v>
      </c>
      <c r="Q1719" t="s">
        <v>16658</v>
      </c>
      <c r="S1719" t="s">
        <v>16103</v>
      </c>
      <c r="T1719" t="s">
        <v>16659</v>
      </c>
      <c r="U1719" t="s">
        <v>16660</v>
      </c>
      <c r="V1719" t="s">
        <v>16602</v>
      </c>
    </row>
    <row r="1720" spans="1:22">
      <c r="A1720">
        <f>COUNTIF($B$2:B1720,buscaDEPOT!$L$4)</f>
        <v>2</v>
      </c>
      <c r="B1720" t="s">
        <v>4864</v>
      </c>
      <c r="C1720" t="s">
        <v>15421</v>
      </c>
      <c r="D1720" t="s">
        <v>16661</v>
      </c>
      <c r="E1720" t="s">
        <v>16662</v>
      </c>
      <c r="P1720" t="s">
        <v>16663</v>
      </c>
      <c r="Q1720" t="s">
        <v>16664</v>
      </c>
      <c r="S1720" t="s">
        <v>15668</v>
      </c>
      <c r="T1720" t="s">
        <v>16010</v>
      </c>
      <c r="U1720" t="s">
        <v>16602</v>
      </c>
      <c r="V1720" t="s">
        <v>16602</v>
      </c>
    </row>
    <row r="1721" spans="1:22">
      <c r="A1721">
        <f>COUNTIF($B$2:B1721,buscaDEPOT!$L$4)</f>
        <v>2</v>
      </c>
      <c r="B1721" t="s">
        <v>4864</v>
      </c>
      <c r="C1721" t="s">
        <v>15421</v>
      </c>
      <c r="D1721" t="s">
        <v>16665</v>
      </c>
      <c r="E1721" t="s">
        <v>16666</v>
      </c>
      <c r="P1721" t="s">
        <v>16667</v>
      </c>
      <c r="Q1721" t="s">
        <v>16668</v>
      </c>
      <c r="R1721" t="s">
        <v>16669</v>
      </c>
      <c r="S1721" t="s">
        <v>15592</v>
      </c>
      <c r="T1721" t="s">
        <v>16670</v>
      </c>
      <c r="U1721" t="s">
        <v>16602</v>
      </c>
      <c r="V1721" t="s">
        <v>16602</v>
      </c>
    </row>
    <row r="1722" spans="1:22">
      <c r="A1722">
        <f>COUNTIF($B$2:B1722,buscaDEPOT!$L$4)</f>
        <v>2</v>
      </c>
      <c r="B1722" t="s">
        <v>4864</v>
      </c>
      <c r="C1722" t="s">
        <v>15421</v>
      </c>
      <c r="D1722" t="s">
        <v>16671</v>
      </c>
      <c r="E1722" t="s">
        <v>16672</v>
      </c>
      <c r="P1722" t="s">
        <v>16673</v>
      </c>
      <c r="S1722" t="s">
        <v>16674</v>
      </c>
      <c r="T1722" t="s">
        <v>16675</v>
      </c>
      <c r="U1722" t="s">
        <v>16602</v>
      </c>
      <c r="V1722" t="s">
        <v>16602</v>
      </c>
    </row>
    <row r="1723" spans="1:22">
      <c r="A1723">
        <f>COUNTIF($B$2:B1723,buscaDEPOT!$L$4)</f>
        <v>2</v>
      </c>
      <c r="B1723" t="s">
        <v>4864</v>
      </c>
      <c r="C1723" t="s">
        <v>15421</v>
      </c>
      <c r="D1723" t="s">
        <v>16676</v>
      </c>
      <c r="E1723" t="s">
        <v>16677</v>
      </c>
      <c r="P1723" t="s">
        <v>16678</v>
      </c>
      <c r="S1723" t="s">
        <v>16679</v>
      </c>
      <c r="U1723" t="s">
        <v>12485</v>
      </c>
      <c r="V1723" t="s">
        <v>12485</v>
      </c>
    </row>
    <row r="1724" spans="1:22">
      <c r="A1724">
        <f>COUNTIF($B$2:B1724,buscaDEPOT!$L$4)</f>
        <v>2</v>
      </c>
      <c r="B1724" t="s">
        <v>4864</v>
      </c>
      <c r="C1724" t="s">
        <v>15421</v>
      </c>
      <c r="D1724" t="s">
        <v>16680</v>
      </c>
      <c r="E1724" t="s">
        <v>16681</v>
      </c>
      <c r="P1724" t="s">
        <v>16682</v>
      </c>
      <c r="S1724" t="s">
        <v>16353</v>
      </c>
      <c r="T1724" t="s">
        <v>16683</v>
      </c>
      <c r="U1724" t="s">
        <v>8182</v>
      </c>
      <c r="V1724" t="s">
        <v>8182</v>
      </c>
    </row>
    <row r="1725" spans="1:22">
      <c r="A1725">
        <f>COUNTIF($B$2:B1725,buscaDEPOT!$L$4)</f>
        <v>2</v>
      </c>
      <c r="B1725" t="s">
        <v>4864</v>
      </c>
      <c r="C1725" t="s">
        <v>15421</v>
      </c>
      <c r="D1725" t="s">
        <v>16684</v>
      </c>
      <c r="E1725" t="s">
        <v>16685</v>
      </c>
      <c r="P1725" t="s">
        <v>16686</v>
      </c>
      <c r="Q1725" t="s">
        <v>16687</v>
      </c>
      <c r="S1725" t="s">
        <v>15839</v>
      </c>
      <c r="T1725" t="s">
        <v>16688</v>
      </c>
      <c r="U1725" t="s">
        <v>16689</v>
      </c>
      <c r="V1725" t="s">
        <v>16690</v>
      </c>
    </row>
    <row r="1726" spans="1:22">
      <c r="A1726">
        <f>COUNTIF($B$2:B1726,buscaDEPOT!$L$4)</f>
        <v>2</v>
      </c>
      <c r="B1726" t="s">
        <v>4864</v>
      </c>
      <c r="C1726" t="s">
        <v>15421</v>
      </c>
      <c r="D1726" t="s">
        <v>16691</v>
      </c>
      <c r="E1726" t="s">
        <v>16692</v>
      </c>
      <c r="P1726" t="s">
        <v>16693</v>
      </c>
      <c r="S1726" t="s">
        <v>16042</v>
      </c>
      <c r="T1726" t="s">
        <v>16694</v>
      </c>
      <c r="U1726" t="s">
        <v>16695</v>
      </c>
      <c r="V1726" t="s">
        <v>16695</v>
      </c>
    </row>
    <row r="1727" spans="1:22">
      <c r="A1727">
        <f>COUNTIF($B$2:B1727,buscaDEPOT!$L$4)</f>
        <v>2</v>
      </c>
      <c r="B1727" t="s">
        <v>4864</v>
      </c>
      <c r="C1727" t="s">
        <v>15421</v>
      </c>
      <c r="D1727" t="s">
        <v>16696</v>
      </c>
      <c r="E1727" t="s">
        <v>16697</v>
      </c>
      <c r="P1727" t="s">
        <v>16698</v>
      </c>
      <c r="S1727" t="s">
        <v>16699</v>
      </c>
      <c r="T1727" t="s">
        <v>16700</v>
      </c>
      <c r="U1727" t="s">
        <v>13212</v>
      </c>
      <c r="V1727" t="s">
        <v>13212</v>
      </c>
    </row>
    <row r="1728" spans="1:22">
      <c r="A1728">
        <f>COUNTIF($B$2:B1728,buscaDEPOT!$L$4)</f>
        <v>2</v>
      </c>
      <c r="B1728" t="s">
        <v>4864</v>
      </c>
      <c r="C1728" t="s">
        <v>15421</v>
      </c>
      <c r="D1728" t="s">
        <v>16701</v>
      </c>
      <c r="E1728" t="s">
        <v>16702</v>
      </c>
      <c r="N1728" t="s">
        <v>10812</v>
      </c>
      <c r="P1728" t="s">
        <v>16703</v>
      </c>
      <c r="Q1728" t="s">
        <v>16704</v>
      </c>
      <c r="S1728" t="s">
        <v>5282</v>
      </c>
      <c r="T1728" t="s">
        <v>16705</v>
      </c>
      <c r="U1728" t="s">
        <v>16706</v>
      </c>
      <c r="V1728" t="s">
        <v>16707</v>
      </c>
    </row>
    <row r="1729" spans="1:22">
      <c r="A1729">
        <f>COUNTIF($B$2:B1729,buscaDEPOT!$L$4)</f>
        <v>2</v>
      </c>
      <c r="B1729" t="s">
        <v>4864</v>
      </c>
      <c r="C1729" t="s">
        <v>15421</v>
      </c>
      <c r="D1729" t="s">
        <v>5211</v>
      </c>
      <c r="E1729" t="s">
        <v>15905</v>
      </c>
      <c r="F1729" t="s">
        <v>10812</v>
      </c>
      <c r="G1729" t="s">
        <v>10812</v>
      </c>
      <c r="P1729" t="s">
        <v>16708</v>
      </c>
      <c r="Q1729" t="s">
        <v>15905</v>
      </c>
      <c r="S1729" t="s">
        <v>15906</v>
      </c>
      <c r="T1729" t="s">
        <v>5215</v>
      </c>
      <c r="U1729" t="s">
        <v>16709</v>
      </c>
      <c r="V1729" t="s">
        <v>16710</v>
      </c>
    </row>
    <row r="1730" spans="1:22">
      <c r="A1730">
        <f>COUNTIF($B$2:B1730,buscaDEPOT!$L$4)</f>
        <v>2</v>
      </c>
      <c r="B1730" t="s">
        <v>4864</v>
      </c>
      <c r="C1730" t="s">
        <v>15421</v>
      </c>
      <c r="D1730" t="s">
        <v>16711</v>
      </c>
      <c r="E1730" t="s">
        <v>16712</v>
      </c>
      <c r="P1730" t="s">
        <v>16713</v>
      </c>
      <c r="Q1730" t="s">
        <v>16714</v>
      </c>
      <c r="R1730" t="s">
        <v>16715</v>
      </c>
      <c r="S1730" t="s">
        <v>16103</v>
      </c>
      <c r="T1730" t="s">
        <v>5231</v>
      </c>
      <c r="U1730" t="s">
        <v>16716</v>
      </c>
      <c r="V1730" t="s">
        <v>16717</v>
      </c>
    </row>
    <row r="1731" spans="1:22">
      <c r="A1731">
        <f>COUNTIF($B$2:B1731,buscaDEPOT!$L$4)</f>
        <v>2</v>
      </c>
      <c r="B1731" t="s">
        <v>4864</v>
      </c>
      <c r="C1731" t="s">
        <v>15421</v>
      </c>
      <c r="D1731" t="s">
        <v>5226</v>
      </c>
      <c r="E1731" t="s">
        <v>5227</v>
      </c>
      <c r="F1731" t="s">
        <v>10812</v>
      </c>
      <c r="G1731" t="s">
        <v>10812</v>
      </c>
      <c r="O1731" t="s">
        <v>10812</v>
      </c>
      <c r="P1731" t="s">
        <v>16713</v>
      </c>
      <c r="Q1731" t="s">
        <v>16714</v>
      </c>
      <c r="R1731" t="s">
        <v>16715</v>
      </c>
      <c r="S1731" t="s">
        <v>16103</v>
      </c>
      <c r="T1731" t="s">
        <v>5231</v>
      </c>
      <c r="U1731" t="s">
        <v>16716</v>
      </c>
      <c r="V1731" t="s">
        <v>16717</v>
      </c>
    </row>
    <row r="1732" spans="1:22">
      <c r="A1732">
        <f>COUNTIF($B$2:B1732,buscaDEPOT!$L$4)</f>
        <v>2</v>
      </c>
      <c r="B1732" t="s">
        <v>4864</v>
      </c>
      <c r="C1732" t="s">
        <v>15421</v>
      </c>
      <c r="D1732" t="s">
        <v>16718</v>
      </c>
      <c r="E1732" t="s">
        <v>16719</v>
      </c>
      <c r="N1732" t="s">
        <v>10812</v>
      </c>
      <c r="P1732" t="s">
        <v>16720</v>
      </c>
      <c r="Q1732" t="s">
        <v>16721</v>
      </c>
      <c r="S1732" t="s">
        <v>5020</v>
      </c>
      <c r="T1732" t="s">
        <v>16722</v>
      </c>
      <c r="U1732" t="s">
        <v>16723</v>
      </c>
      <c r="V1732" t="s">
        <v>16724</v>
      </c>
    </row>
    <row r="1733" spans="1:22">
      <c r="A1733">
        <f>COUNTIF($B$2:B1733,buscaDEPOT!$L$4)</f>
        <v>2</v>
      </c>
      <c r="B1733" t="s">
        <v>4864</v>
      </c>
      <c r="C1733" t="s">
        <v>15421</v>
      </c>
      <c r="D1733" t="s">
        <v>5045</v>
      </c>
      <c r="E1733" t="s">
        <v>5046</v>
      </c>
      <c r="F1733" t="s">
        <v>10812</v>
      </c>
      <c r="G1733" t="s">
        <v>10812</v>
      </c>
      <c r="O1733" t="s">
        <v>10812</v>
      </c>
      <c r="P1733" t="s">
        <v>15766</v>
      </c>
      <c r="Q1733" t="s">
        <v>16520</v>
      </c>
      <c r="R1733" t="s">
        <v>15768</v>
      </c>
      <c r="S1733" t="s">
        <v>15576</v>
      </c>
      <c r="T1733" t="s">
        <v>5050</v>
      </c>
      <c r="U1733" t="s">
        <v>15769</v>
      </c>
      <c r="V1733" t="s">
        <v>16521</v>
      </c>
    </row>
    <row r="1734" spans="1:22">
      <c r="A1734">
        <f>COUNTIF($B$2:B1734,buscaDEPOT!$L$4)</f>
        <v>2</v>
      </c>
      <c r="B1734" t="s">
        <v>4864</v>
      </c>
      <c r="C1734" t="s">
        <v>15421</v>
      </c>
      <c r="D1734" t="s">
        <v>16725</v>
      </c>
      <c r="E1734" t="s">
        <v>16726</v>
      </c>
      <c r="I1734" t="s">
        <v>10812</v>
      </c>
      <c r="P1734" t="s">
        <v>15766</v>
      </c>
      <c r="Q1734" t="s">
        <v>16520</v>
      </c>
      <c r="R1734" t="s">
        <v>15768</v>
      </c>
      <c r="S1734" t="s">
        <v>15576</v>
      </c>
      <c r="T1734" t="s">
        <v>5097</v>
      </c>
      <c r="U1734" t="s">
        <v>15769</v>
      </c>
      <c r="V1734" t="s">
        <v>15770</v>
      </c>
    </row>
    <row r="1735" spans="1:22">
      <c r="A1735">
        <f>COUNTIF($B$2:B1735,buscaDEPOT!$L$4)</f>
        <v>2</v>
      </c>
      <c r="B1735" t="s">
        <v>4864</v>
      </c>
      <c r="C1735" t="s">
        <v>15421</v>
      </c>
      <c r="D1735" t="s">
        <v>5267</v>
      </c>
      <c r="E1735" t="s">
        <v>16727</v>
      </c>
      <c r="F1735" t="s">
        <v>10812</v>
      </c>
      <c r="G1735" t="s">
        <v>10812</v>
      </c>
      <c r="P1735" t="s">
        <v>16728</v>
      </c>
      <c r="Q1735" t="s">
        <v>16729</v>
      </c>
      <c r="S1735" t="s">
        <v>16730</v>
      </c>
      <c r="T1735" t="s">
        <v>5272</v>
      </c>
      <c r="U1735" t="s">
        <v>13212</v>
      </c>
      <c r="V1735" t="s">
        <v>13212</v>
      </c>
    </row>
    <row r="1736" spans="1:22">
      <c r="A1736">
        <f>COUNTIF($B$2:B1736,buscaDEPOT!$L$4)</f>
        <v>2</v>
      </c>
      <c r="B1736" t="s">
        <v>4864</v>
      </c>
      <c r="C1736" t="s">
        <v>15421</v>
      </c>
      <c r="D1736" t="s">
        <v>5258</v>
      </c>
      <c r="E1736" t="s">
        <v>16047</v>
      </c>
      <c r="F1736" t="s">
        <v>10812</v>
      </c>
      <c r="G1736" t="s">
        <v>10812</v>
      </c>
      <c r="P1736" t="s">
        <v>16731</v>
      </c>
      <c r="Q1736" t="s">
        <v>16732</v>
      </c>
      <c r="R1736" t="s">
        <v>16733</v>
      </c>
      <c r="S1736" t="s">
        <v>16734</v>
      </c>
      <c r="T1736" t="s">
        <v>5264</v>
      </c>
      <c r="U1736" t="s">
        <v>16735</v>
      </c>
      <c r="V1736" t="s">
        <v>16736</v>
      </c>
    </row>
    <row r="1737" spans="1:22">
      <c r="A1737">
        <f>COUNTIF($B$2:B1737,buscaDEPOT!$L$4)</f>
        <v>2</v>
      </c>
      <c r="B1737" t="s">
        <v>4864</v>
      </c>
      <c r="C1737" t="s">
        <v>15421</v>
      </c>
      <c r="D1737" t="s">
        <v>16737</v>
      </c>
      <c r="E1737" t="s">
        <v>16738</v>
      </c>
      <c r="N1737" t="s">
        <v>10812</v>
      </c>
      <c r="P1737" t="s">
        <v>13212</v>
      </c>
      <c r="S1737" t="s">
        <v>13212</v>
      </c>
      <c r="T1737" t="s">
        <v>13212</v>
      </c>
      <c r="U1737" t="s">
        <v>13212</v>
      </c>
      <c r="V1737" t="s">
        <v>13212</v>
      </c>
    </row>
    <row r="1738" spans="1:22">
      <c r="A1738">
        <f>COUNTIF($B$2:B1738,buscaDEPOT!$L$4)</f>
        <v>2</v>
      </c>
      <c r="B1738" t="s">
        <v>4864</v>
      </c>
      <c r="C1738" t="s">
        <v>15421</v>
      </c>
      <c r="D1738" t="s">
        <v>16739</v>
      </c>
      <c r="E1738" t="s">
        <v>16740</v>
      </c>
      <c r="M1738" t="s">
        <v>10812</v>
      </c>
      <c r="P1738" t="s">
        <v>16741</v>
      </c>
      <c r="Q1738" t="s">
        <v>16728</v>
      </c>
      <c r="R1738" t="s">
        <v>16729</v>
      </c>
      <c r="S1738" t="s">
        <v>16730</v>
      </c>
      <c r="T1738" t="s">
        <v>5272</v>
      </c>
      <c r="U1738" t="s">
        <v>12485</v>
      </c>
      <c r="V1738" t="s">
        <v>12485</v>
      </c>
    </row>
    <row r="1739" spans="1:22">
      <c r="A1739">
        <f>COUNTIF($B$2:B1739,buscaDEPOT!$L$4)</f>
        <v>2</v>
      </c>
      <c r="B1739" t="s">
        <v>4864</v>
      </c>
      <c r="C1739" t="s">
        <v>15421</v>
      </c>
      <c r="D1739" t="s">
        <v>5250</v>
      </c>
      <c r="E1739" t="s">
        <v>5251</v>
      </c>
      <c r="F1739" t="s">
        <v>10812</v>
      </c>
      <c r="G1739" t="s">
        <v>10812</v>
      </c>
      <c r="P1739" t="s">
        <v>16742</v>
      </c>
      <c r="Q1739" t="s">
        <v>16743</v>
      </c>
      <c r="S1739" t="s">
        <v>15692</v>
      </c>
      <c r="T1739" t="s">
        <v>5255</v>
      </c>
      <c r="U1739" t="s">
        <v>16744</v>
      </c>
      <c r="V1739" t="s">
        <v>16745</v>
      </c>
    </row>
    <row r="1740" spans="1:22">
      <c r="A1740">
        <f>COUNTIF($B$2:B1740,buscaDEPOT!$L$4)</f>
        <v>2</v>
      </c>
      <c r="B1740" t="s">
        <v>4864</v>
      </c>
      <c r="C1740" t="s">
        <v>15421</v>
      </c>
      <c r="D1740" t="s">
        <v>16746</v>
      </c>
      <c r="E1740" t="s">
        <v>16747</v>
      </c>
      <c r="P1740" t="s">
        <v>16748</v>
      </c>
      <c r="S1740" t="s">
        <v>15819</v>
      </c>
      <c r="T1740" t="s">
        <v>16749</v>
      </c>
      <c r="U1740" t="s">
        <v>16750</v>
      </c>
      <c r="V1740" t="s">
        <v>16751</v>
      </c>
    </row>
    <row r="1741" spans="1:22">
      <c r="A1741">
        <f>COUNTIF($B$2:B1741,buscaDEPOT!$L$4)</f>
        <v>2</v>
      </c>
      <c r="B1741" t="s">
        <v>4864</v>
      </c>
      <c r="C1741" t="s">
        <v>15421</v>
      </c>
      <c r="D1741" t="s">
        <v>5505</v>
      </c>
      <c r="E1741" t="s">
        <v>16752</v>
      </c>
      <c r="F1741" t="s">
        <v>10812</v>
      </c>
      <c r="G1741" t="s">
        <v>10812</v>
      </c>
      <c r="P1741" t="s">
        <v>15999</v>
      </c>
      <c r="Q1741" t="s">
        <v>16000</v>
      </c>
      <c r="R1741" t="s">
        <v>15876</v>
      </c>
      <c r="S1741" t="s">
        <v>16001</v>
      </c>
      <c r="T1741" t="s">
        <v>5419</v>
      </c>
      <c r="U1741" t="s">
        <v>16002</v>
      </c>
      <c r="V1741" t="s">
        <v>13212</v>
      </c>
    </row>
    <row r="1742" spans="1:22">
      <c r="A1742">
        <f>COUNTIF($B$2:B1742,buscaDEPOT!$L$4)</f>
        <v>2</v>
      </c>
      <c r="B1742" t="s">
        <v>4864</v>
      </c>
      <c r="C1742" t="s">
        <v>15421</v>
      </c>
      <c r="D1742" t="s">
        <v>16753</v>
      </c>
      <c r="E1742" t="s">
        <v>16754</v>
      </c>
      <c r="P1742" t="s">
        <v>13212</v>
      </c>
      <c r="S1742" t="s">
        <v>13212</v>
      </c>
      <c r="T1742" t="s">
        <v>13212</v>
      </c>
      <c r="U1742" t="s">
        <v>13212</v>
      </c>
      <c r="V1742" t="s">
        <v>13212</v>
      </c>
    </row>
    <row r="1743" spans="1:22">
      <c r="A1743">
        <f>COUNTIF($B$2:B1743,buscaDEPOT!$L$4)</f>
        <v>2</v>
      </c>
      <c r="B1743" t="s">
        <v>4864</v>
      </c>
      <c r="C1743" t="s">
        <v>15421</v>
      </c>
      <c r="D1743" t="s">
        <v>5242</v>
      </c>
      <c r="E1743" t="s">
        <v>16755</v>
      </c>
      <c r="F1743" t="s">
        <v>10812</v>
      </c>
      <c r="G1743" t="s">
        <v>10812</v>
      </c>
      <c r="P1743" t="s">
        <v>16756</v>
      </c>
      <c r="Q1743" t="s">
        <v>16757</v>
      </c>
      <c r="R1743" t="s">
        <v>16755</v>
      </c>
      <c r="S1743" t="s">
        <v>16758</v>
      </c>
      <c r="T1743" t="s">
        <v>5247</v>
      </c>
      <c r="U1743" t="s">
        <v>16759</v>
      </c>
      <c r="V1743" t="s">
        <v>16760</v>
      </c>
    </row>
    <row r="1744" spans="1:22">
      <c r="A1744">
        <f>COUNTIF($B$2:B1744,buscaDEPOT!$L$4)</f>
        <v>2</v>
      </c>
      <c r="B1744" t="s">
        <v>4864</v>
      </c>
      <c r="C1744" t="s">
        <v>15421</v>
      </c>
      <c r="D1744" t="s">
        <v>5234</v>
      </c>
      <c r="E1744" t="s">
        <v>5235</v>
      </c>
      <c r="F1744" t="s">
        <v>10812</v>
      </c>
      <c r="G1744" t="s">
        <v>10812</v>
      </c>
      <c r="O1744" t="s">
        <v>10812</v>
      </c>
      <c r="P1744" t="s">
        <v>5237</v>
      </c>
      <c r="Q1744" t="s">
        <v>5238</v>
      </c>
      <c r="S1744" t="s">
        <v>5236</v>
      </c>
      <c r="T1744" t="s">
        <v>5239</v>
      </c>
      <c r="U1744" t="s">
        <v>5240</v>
      </c>
      <c r="V1744" t="s">
        <v>5241</v>
      </c>
    </row>
    <row r="1745" spans="1:22">
      <c r="A1745">
        <f>COUNTIF($B$2:B1745,buscaDEPOT!$L$4)</f>
        <v>2</v>
      </c>
      <c r="B1745" t="s">
        <v>4864</v>
      </c>
      <c r="C1745" t="s">
        <v>15421</v>
      </c>
      <c r="D1745" t="s">
        <v>16761</v>
      </c>
      <c r="E1745" t="s">
        <v>16762</v>
      </c>
      <c r="P1745" t="s">
        <v>16763</v>
      </c>
      <c r="S1745" t="s">
        <v>16764</v>
      </c>
      <c r="T1745" t="s">
        <v>16765</v>
      </c>
      <c r="U1745" t="s">
        <v>8182</v>
      </c>
      <c r="V1745" t="s">
        <v>8182</v>
      </c>
    </row>
    <row r="1746" spans="1:22">
      <c r="A1746">
        <f>COUNTIF($B$2:B1746,buscaDEPOT!$L$4)</f>
        <v>2</v>
      </c>
      <c r="B1746" t="s">
        <v>4864</v>
      </c>
      <c r="C1746" t="s">
        <v>15421</v>
      </c>
      <c r="D1746" t="s">
        <v>16766</v>
      </c>
      <c r="E1746" t="s">
        <v>16390</v>
      </c>
      <c r="P1746" t="s">
        <v>16767</v>
      </c>
      <c r="Q1746" t="s">
        <v>16390</v>
      </c>
      <c r="R1746" t="s">
        <v>16768</v>
      </c>
      <c r="S1746" t="s">
        <v>15543</v>
      </c>
      <c r="T1746" t="s">
        <v>16769</v>
      </c>
      <c r="U1746" t="s">
        <v>13212</v>
      </c>
      <c r="V1746" t="s">
        <v>13212</v>
      </c>
    </row>
    <row r="1747" spans="1:22">
      <c r="A1747">
        <f>COUNTIF($B$2:B1747,buscaDEPOT!$L$4)</f>
        <v>2</v>
      </c>
      <c r="B1747" t="s">
        <v>4864</v>
      </c>
      <c r="C1747" t="s">
        <v>15421</v>
      </c>
      <c r="D1747" t="s">
        <v>5116</v>
      </c>
      <c r="E1747" t="s">
        <v>16770</v>
      </c>
      <c r="F1747" t="s">
        <v>10812</v>
      </c>
      <c r="G1747" t="s">
        <v>10812</v>
      </c>
      <c r="O1747" t="s">
        <v>10812</v>
      </c>
      <c r="P1747" t="s">
        <v>16771</v>
      </c>
      <c r="Q1747" t="s">
        <v>16772</v>
      </c>
      <c r="R1747" t="s">
        <v>16770</v>
      </c>
      <c r="S1747" t="s">
        <v>16773</v>
      </c>
      <c r="T1747" t="s">
        <v>5165</v>
      </c>
      <c r="U1747" t="s">
        <v>16774</v>
      </c>
      <c r="V1747" t="s">
        <v>16775</v>
      </c>
    </row>
    <row r="1748" spans="1:22">
      <c r="A1748">
        <f>COUNTIF($B$2:B1748,buscaDEPOT!$L$4)</f>
        <v>2</v>
      </c>
      <c r="B1748" t="s">
        <v>4864</v>
      </c>
      <c r="C1748" t="s">
        <v>15421</v>
      </c>
      <c r="D1748" t="s">
        <v>16776</v>
      </c>
      <c r="E1748" t="s">
        <v>16777</v>
      </c>
      <c r="P1748" t="s">
        <v>16778</v>
      </c>
      <c r="Q1748" t="s">
        <v>16772</v>
      </c>
      <c r="S1748" t="s">
        <v>16770</v>
      </c>
      <c r="T1748" t="s">
        <v>16779</v>
      </c>
      <c r="U1748" t="s">
        <v>16780</v>
      </c>
      <c r="V1748" t="s">
        <v>16781</v>
      </c>
    </row>
    <row r="1749" spans="1:22">
      <c r="A1749">
        <f>COUNTIF($B$2:B1749,buscaDEPOT!$L$4)</f>
        <v>2</v>
      </c>
      <c r="B1749" t="s">
        <v>4864</v>
      </c>
      <c r="C1749" t="s">
        <v>15421</v>
      </c>
      <c r="D1749" t="s">
        <v>5218</v>
      </c>
      <c r="E1749" t="s">
        <v>16782</v>
      </c>
      <c r="F1749" t="s">
        <v>10812</v>
      </c>
      <c r="G1749" t="s">
        <v>10812</v>
      </c>
      <c r="O1749" t="s">
        <v>10812</v>
      </c>
      <c r="P1749" t="s">
        <v>16783</v>
      </c>
      <c r="Q1749" t="s">
        <v>16784</v>
      </c>
      <c r="R1749" t="s">
        <v>16785</v>
      </c>
      <c r="S1749" t="s">
        <v>16782</v>
      </c>
      <c r="T1749" t="s">
        <v>5223</v>
      </c>
      <c r="U1749" t="s">
        <v>16786</v>
      </c>
      <c r="V1749" t="s">
        <v>16787</v>
      </c>
    </row>
    <row r="1750" spans="1:22">
      <c r="A1750">
        <f>COUNTIF($B$2:B1750,buscaDEPOT!$L$4)</f>
        <v>2</v>
      </c>
      <c r="B1750" t="s">
        <v>4864</v>
      </c>
      <c r="C1750" t="s">
        <v>15421</v>
      </c>
      <c r="D1750" t="s">
        <v>16788</v>
      </c>
      <c r="E1750" t="s">
        <v>16241</v>
      </c>
      <c r="N1750" t="s">
        <v>10812</v>
      </c>
      <c r="P1750" t="s">
        <v>16789</v>
      </c>
      <c r="Q1750" t="s">
        <v>16790</v>
      </c>
      <c r="S1750" t="s">
        <v>16241</v>
      </c>
      <c r="T1750" t="s">
        <v>16791</v>
      </c>
      <c r="U1750" t="s">
        <v>16792</v>
      </c>
      <c r="V1750" t="s">
        <v>16793</v>
      </c>
    </row>
    <row r="1751" spans="1:22">
      <c r="A1751">
        <f>COUNTIF($B$2:B1751,buscaDEPOT!$L$4)</f>
        <v>2</v>
      </c>
      <c r="B1751" t="s">
        <v>4864</v>
      </c>
      <c r="C1751" t="s">
        <v>15421</v>
      </c>
      <c r="D1751" t="s">
        <v>16794</v>
      </c>
      <c r="E1751" t="s">
        <v>16795</v>
      </c>
      <c r="N1751" t="s">
        <v>10812</v>
      </c>
      <c r="P1751" t="s">
        <v>16796</v>
      </c>
      <c r="Q1751" t="s">
        <v>16241</v>
      </c>
      <c r="S1751" t="s">
        <v>5213</v>
      </c>
      <c r="T1751" t="s">
        <v>16797</v>
      </c>
      <c r="U1751" t="s">
        <v>16792</v>
      </c>
      <c r="V1751" t="s">
        <v>16798</v>
      </c>
    </row>
    <row r="1752" spans="1:22">
      <c r="A1752">
        <f>COUNTIF($B$2:B1752,buscaDEPOT!$L$4)</f>
        <v>2</v>
      </c>
      <c r="B1752" t="s">
        <v>4864</v>
      </c>
      <c r="C1752" t="s">
        <v>15421</v>
      </c>
      <c r="D1752" t="s">
        <v>5457</v>
      </c>
      <c r="E1752" t="s">
        <v>16799</v>
      </c>
      <c r="P1752" t="s">
        <v>16800</v>
      </c>
      <c r="S1752" t="s">
        <v>15543</v>
      </c>
      <c r="T1752" t="s">
        <v>5460</v>
      </c>
      <c r="U1752" t="s">
        <v>15577</v>
      </c>
      <c r="V1752" t="s">
        <v>15578</v>
      </c>
    </row>
    <row r="1753" spans="1:22">
      <c r="A1753">
        <f>COUNTIF($B$2:B1753,buscaDEPOT!$L$4)</f>
        <v>2</v>
      </c>
      <c r="B1753" t="s">
        <v>4864</v>
      </c>
      <c r="C1753" t="s">
        <v>15421</v>
      </c>
      <c r="D1753" t="s">
        <v>5281</v>
      </c>
      <c r="E1753" t="s">
        <v>16097</v>
      </c>
      <c r="F1753" t="s">
        <v>10812</v>
      </c>
      <c r="G1753" t="s">
        <v>10812</v>
      </c>
      <c r="O1753" t="s">
        <v>10812</v>
      </c>
      <c r="P1753" t="s">
        <v>16801</v>
      </c>
      <c r="Q1753" t="s">
        <v>16802</v>
      </c>
      <c r="R1753" t="s">
        <v>16803</v>
      </c>
      <c r="S1753" t="s">
        <v>16097</v>
      </c>
      <c r="T1753" t="s">
        <v>5286</v>
      </c>
      <c r="U1753" t="s">
        <v>16804</v>
      </c>
      <c r="V1753" t="s">
        <v>16805</v>
      </c>
    </row>
    <row r="1754" spans="1:22">
      <c r="A1754">
        <f>COUNTIF($B$2:B1754,buscaDEPOT!$L$4)</f>
        <v>2</v>
      </c>
      <c r="B1754" t="s">
        <v>4864</v>
      </c>
      <c r="C1754" t="s">
        <v>15421</v>
      </c>
      <c r="D1754" t="s">
        <v>16806</v>
      </c>
      <c r="E1754" t="s">
        <v>15632</v>
      </c>
      <c r="P1754" t="s">
        <v>15633</v>
      </c>
      <c r="Q1754" t="s">
        <v>15531</v>
      </c>
      <c r="S1754" t="s">
        <v>15532</v>
      </c>
      <c r="T1754" t="s">
        <v>15533</v>
      </c>
      <c r="U1754" t="s">
        <v>15634</v>
      </c>
      <c r="V1754" t="s">
        <v>13212</v>
      </c>
    </row>
    <row r="1755" spans="1:22">
      <c r="A1755">
        <f>COUNTIF($B$2:B1755,buscaDEPOT!$L$4)</f>
        <v>2</v>
      </c>
      <c r="B1755" t="s">
        <v>4864</v>
      </c>
      <c r="C1755" t="s">
        <v>15421</v>
      </c>
      <c r="D1755" t="s">
        <v>16807</v>
      </c>
      <c r="E1755" t="s">
        <v>16808</v>
      </c>
      <c r="P1755" t="s">
        <v>15954</v>
      </c>
      <c r="Q1755" t="s">
        <v>16514</v>
      </c>
      <c r="S1755" t="s">
        <v>15955</v>
      </c>
      <c r="T1755" t="s">
        <v>5113</v>
      </c>
      <c r="U1755" t="s">
        <v>16809</v>
      </c>
      <c r="V1755" t="s">
        <v>16810</v>
      </c>
    </row>
    <row r="1756" spans="1:22">
      <c r="A1756">
        <f>COUNTIF($B$2:B1756,buscaDEPOT!$L$4)</f>
        <v>2</v>
      </c>
      <c r="B1756" t="s">
        <v>5606</v>
      </c>
      <c r="C1756" t="s">
        <v>16811</v>
      </c>
      <c r="D1756" t="s">
        <v>5608</v>
      </c>
      <c r="E1756" t="s">
        <v>5607</v>
      </c>
      <c r="F1756" t="s">
        <v>10812</v>
      </c>
      <c r="G1756" t="s">
        <v>10812</v>
      </c>
      <c r="P1756" t="s">
        <v>16812</v>
      </c>
      <c r="Q1756" t="s">
        <v>16813</v>
      </c>
      <c r="R1756" t="s">
        <v>16814</v>
      </c>
      <c r="S1756" t="s">
        <v>16815</v>
      </c>
      <c r="U1756" t="s">
        <v>16816</v>
      </c>
      <c r="V1756" t="s">
        <v>16817</v>
      </c>
    </row>
    <row r="1757" spans="1:22">
      <c r="A1757">
        <f>COUNTIF($B$2:B1757,buscaDEPOT!$L$4)</f>
        <v>2</v>
      </c>
      <c r="B1757" t="s">
        <v>5614</v>
      </c>
      <c r="C1757" t="s">
        <v>16818</v>
      </c>
      <c r="D1757" t="s">
        <v>5622</v>
      </c>
      <c r="E1757" t="s">
        <v>5623</v>
      </c>
      <c r="F1757" t="s">
        <v>10812</v>
      </c>
      <c r="G1757" t="s">
        <v>10812</v>
      </c>
      <c r="P1757" t="s">
        <v>5624</v>
      </c>
      <c r="S1757" t="s">
        <v>5617</v>
      </c>
      <c r="T1757" t="s">
        <v>5619</v>
      </c>
      <c r="U1757" t="s">
        <v>5625</v>
      </c>
      <c r="V1757" t="s">
        <v>5626</v>
      </c>
    </row>
    <row r="1758" spans="1:22">
      <c r="A1758">
        <f>COUNTIF($B$2:B1758,buscaDEPOT!$L$4)</f>
        <v>2</v>
      </c>
      <c r="B1758" t="s">
        <v>5614</v>
      </c>
      <c r="C1758" t="s">
        <v>16818</v>
      </c>
      <c r="D1758" t="s">
        <v>5616</v>
      </c>
      <c r="E1758" t="s">
        <v>5617</v>
      </c>
      <c r="F1758" t="s">
        <v>10812</v>
      </c>
      <c r="G1758" t="s">
        <v>10812</v>
      </c>
      <c r="O1758" t="s">
        <v>10812</v>
      </c>
      <c r="P1758" t="s">
        <v>16819</v>
      </c>
      <c r="S1758" t="s">
        <v>5617</v>
      </c>
      <c r="T1758" t="s">
        <v>5619</v>
      </c>
      <c r="U1758" t="s">
        <v>5625</v>
      </c>
      <c r="V1758" t="s">
        <v>5626</v>
      </c>
    </row>
    <row r="1759" spans="1:22">
      <c r="A1759">
        <f>COUNTIF($B$2:B1759,buscaDEPOT!$L$4)</f>
        <v>2</v>
      </c>
      <c r="B1759" t="s">
        <v>5627</v>
      </c>
      <c r="C1759" t="s">
        <v>16820</v>
      </c>
      <c r="D1759" t="s">
        <v>5629</v>
      </c>
      <c r="E1759" t="s">
        <v>5630</v>
      </c>
      <c r="F1759" t="s">
        <v>10812</v>
      </c>
      <c r="G1759" t="s">
        <v>10812</v>
      </c>
      <c r="P1759" t="s">
        <v>16821</v>
      </c>
      <c r="S1759" t="s">
        <v>16822</v>
      </c>
      <c r="U1759" t="s">
        <v>16823</v>
      </c>
      <c r="V1759" t="s">
        <v>16824</v>
      </c>
    </row>
    <row r="1760" spans="1:22">
      <c r="A1760">
        <f>COUNTIF($B$2:B1760,buscaDEPOT!$L$4)</f>
        <v>2</v>
      </c>
      <c r="B1760" t="s">
        <v>5634</v>
      </c>
      <c r="C1760" t="s">
        <v>16825</v>
      </c>
      <c r="D1760" t="s">
        <v>5643</v>
      </c>
      <c r="E1760" t="s">
        <v>5638</v>
      </c>
      <c r="F1760" t="s">
        <v>10812</v>
      </c>
      <c r="G1760" t="s">
        <v>10812</v>
      </c>
      <c r="P1760" t="s">
        <v>16826</v>
      </c>
      <c r="Q1760" t="s">
        <v>5645</v>
      </c>
      <c r="S1760" t="s">
        <v>5638</v>
      </c>
      <c r="U1760" t="s">
        <v>16827</v>
      </c>
      <c r="V1760" t="s">
        <v>16827</v>
      </c>
    </row>
    <row r="1761" spans="1:22">
      <c r="A1761">
        <f>COUNTIF($B$2:B1761,buscaDEPOT!$L$4)</f>
        <v>2</v>
      </c>
      <c r="B1761" t="s">
        <v>5634</v>
      </c>
      <c r="C1761" t="s">
        <v>16825</v>
      </c>
      <c r="D1761" t="s">
        <v>5636</v>
      </c>
      <c r="E1761" t="s">
        <v>5637</v>
      </c>
      <c r="F1761" t="s">
        <v>10812</v>
      </c>
      <c r="G1761" t="s">
        <v>10812</v>
      </c>
      <c r="P1761" t="s">
        <v>16828</v>
      </c>
      <c r="Q1761" t="s">
        <v>16829</v>
      </c>
      <c r="R1761" t="s">
        <v>16830</v>
      </c>
      <c r="S1761" t="s">
        <v>5638</v>
      </c>
      <c r="U1761" t="s">
        <v>16831</v>
      </c>
      <c r="V1761" t="s">
        <v>16831</v>
      </c>
    </row>
    <row r="1762" spans="1:22">
      <c r="A1762">
        <f>COUNTIF($B$2:B1762,buscaDEPOT!$L$4)</f>
        <v>2</v>
      </c>
      <c r="B1762" t="s">
        <v>5646</v>
      </c>
      <c r="C1762" t="s">
        <v>16832</v>
      </c>
      <c r="D1762" t="s">
        <v>5648</v>
      </c>
      <c r="E1762" t="s">
        <v>5647</v>
      </c>
      <c r="F1762" t="s">
        <v>10812</v>
      </c>
      <c r="G1762" t="s">
        <v>10812</v>
      </c>
      <c r="H1762" t="s">
        <v>10812</v>
      </c>
      <c r="P1762" t="s">
        <v>5649</v>
      </c>
      <c r="S1762" t="s">
        <v>5647</v>
      </c>
      <c r="U1762" t="s">
        <v>5650</v>
      </c>
      <c r="V1762" t="s">
        <v>5651</v>
      </c>
    </row>
    <row r="1763" spans="1:22">
      <c r="A1763">
        <f>COUNTIF($B$2:B1763,buscaDEPOT!$L$4)</f>
        <v>2</v>
      </c>
      <c r="B1763" t="s">
        <v>5652</v>
      </c>
      <c r="C1763" t="s">
        <v>16833</v>
      </c>
      <c r="D1763" t="s">
        <v>5654</v>
      </c>
      <c r="E1763" t="s">
        <v>5655</v>
      </c>
      <c r="F1763" t="s">
        <v>10812</v>
      </c>
      <c r="G1763" t="s">
        <v>10812</v>
      </c>
      <c r="P1763" t="s">
        <v>3202</v>
      </c>
      <c r="Q1763" t="s">
        <v>14501</v>
      </c>
      <c r="S1763" t="s">
        <v>3201</v>
      </c>
      <c r="T1763" t="s">
        <v>744</v>
      </c>
      <c r="U1763" t="s">
        <v>14501</v>
      </c>
      <c r="V1763" t="s">
        <v>14502</v>
      </c>
    </row>
    <row r="1764" spans="1:22">
      <c r="A1764">
        <f>COUNTIF($B$2:B1764,buscaDEPOT!$L$4)</f>
        <v>2</v>
      </c>
      <c r="B1764" t="s">
        <v>5658</v>
      </c>
      <c r="C1764" t="s">
        <v>16834</v>
      </c>
      <c r="D1764" t="s">
        <v>5660</v>
      </c>
      <c r="E1764" t="s">
        <v>5661</v>
      </c>
      <c r="F1764" t="s">
        <v>10812</v>
      </c>
      <c r="G1764" t="s">
        <v>10812</v>
      </c>
      <c r="O1764" t="s">
        <v>10812</v>
      </c>
      <c r="P1764" t="s">
        <v>16835</v>
      </c>
      <c r="Q1764" t="s">
        <v>16836</v>
      </c>
      <c r="R1764" t="s">
        <v>16837</v>
      </c>
      <c r="S1764" t="s">
        <v>16838</v>
      </c>
      <c r="U1764" t="s">
        <v>16839</v>
      </c>
      <c r="V1764" t="s">
        <v>16840</v>
      </c>
    </row>
    <row r="1765" spans="1:22">
      <c r="A1765">
        <f>COUNTIF($B$2:B1765,buscaDEPOT!$L$4)</f>
        <v>2</v>
      </c>
      <c r="B1765" t="s">
        <v>5668</v>
      </c>
      <c r="C1765" t="s">
        <v>16841</v>
      </c>
      <c r="D1765" t="s">
        <v>5675</v>
      </c>
      <c r="E1765" t="s">
        <v>5672</v>
      </c>
      <c r="F1765" t="s">
        <v>10812</v>
      </c>
      <c r="G1765" t="s">
        <v>10812</v>
      </c>
      <c r="O1765" t="s">
        <v>10812</v>
      </c>
      <c r="P1765" t="s">
        <v>5676</v>
      </c>
      <c r="Q1765" t="s">
        <v>5677</v>
      </c>
      <c r="R1765" t="s">
        <v>5678</v>
      </c>
      <c r="S1765" t="s">
        <v>16842</v>
      </c>
      <c r="U1765" t="s">
        <v>16843</v>
      </c>
      <c r="V1765" t="s">
        <v>16843</v>
      </c>
    </row>
    <row r="1766" spans="1:22">
      <c r="A1766">
        <f>COUNTIF($B$2:B1766,buscaDEPOT!$L$4)</f>
        <v>2</v>
      </c>
      <c r="B1766" t="s">
        <v>5668</v>
      </c>
      <c r="C1766" t="s">
        <v>16841</v>
      </c>
      <c r="D1766" t="s">
        <v>5681</v>
      </c>
      <c r="E1766" t="s">
        <v>5682</v>
      </c>
      <c r="F1766" t="s">
        <v>10812</v>
      </c>
      <c r="G1766" t="s">
        <v>10812</v>
      </c>
      <c r="P1766" t="s">
        <v>5678</v>
      </c>
      <c r="Q1766" t="s">
        <v>5683</v>
      </c>
      <c r="S1766" t="s">
        <v>5682</v>
      </c>
      <c r="U1766" t="s">
        <v>16844</v>
      </c>
      <c r="V1766" t="s">
        <v>16845</v>
      </c>
    </row>
    <row r="1767" spans="1:22">
      <c r="A1767">
        <f>COUNTIF($B$2:B1767,buscaDEPOT!$L$4)</f>
        <v>2</v>
      </c>
      <c r="B1767" t="s">
        <v>5668</v>
      </c>
      <c r="C1767" t="s">
        <v>16841</v>
      </c>
      <c r="D1767" t="s">
        <v>5670</v>
      </c>
      <c r="E1767" t="s">
        <v>16846</v>
      </c>
      <c r="F1767" t="s">
        <v>10812</v>
      </c>
      <c r="G1767" t="s">
        <v>10812</v>
      </c>
      <c r="P1767" t="s">
        <v>16847</v>
      </c>
      <c r="S1767" t="s">
        <v>16842</v>
      </c>
      <c r="U1767" t="s">
        <v>16848</v>
      </c>
      <c r="V1767" t="s">
        <v>16848</v>
      </c>
    </row>
    <row r="1768" spans="1:22">
      <c r="A1768">
        <f>COUNTIF($B$2:B1768,buscaDEPOT!$L$4)</f>
        <v>2</v>
      </c>
      <c r="B1768" t="s">
        <v>5686</v>
      </c>
      <c r="C1768" t="s">
        <v>16849</v>
      </c>
      <c r="D1768" t="s">
        <v>1681</v>
      </c>
      <c r="E1768" t="s">
        <v>5688</v>
      </c>
      <c r="F1768" t="s">
        <v>10812</v>
      </c>
      <c r="G1768" t="s">
        <v>10812</v>
      </c>
      <c r="O1768" t="s">
        <v>10812</v>
      </c>
      <c r="P1768" t="s">
        <v>16850</v>
      </c>
      <c r="S1768" t="s">
        <v>16851</v>
      </c>
      <c r="T1768" t="s">
        <v>5691</v>
      </c>
      <c r="U1768" t="s">
        <v>11635</v>
      </c>
      <c r="V1768" t="s">
        <v>11636</v>
      </c>
    </row>
    <row r="1769" spans="1:22">
      <c r="A1769">
        <f>COUNTIF($B$2:B1769,buscaDEPOT!$L$4)</f>
        <v>2</v>
      </c>
      <c r="B1769" t="s">
        <v>5692</v>
      </c>
      <c r="C1769" t="s">
        <v>16852</v>
      </c>
      <c r="D1769" t="s">
        <v>5694</v>
      </c>
      <c r="E1769" t="s">
        <v>5695</v>
      </c>
      <c r="F1769" t="s">
        <v>10812</v>
      </c>
      <c r="G1769" t="s">
        <v>10812</v>
      </c>
      <c r="P1769" t="s">
        <v>5697</v>
      </c>
      <c r="S1769" t="s">
        <v>5696</v>
      </c>
      <c r="U1769" t="s">
        <v>16853</v>
      </c>
      <c r="V1769" t="s">
        <v>16854</v>
      </c>
    </row>
    <row r="1770" spans="1:22">
      <c r="A1770">
        <f>COUNTIF($B$2:B1770,buscaDEPOT!$L$4)</f>
        <v>2</v>
      </c>
      <c r="B1770" t="s">
        <v>5692</v>
      </c>
      <c r="C1770" t="s">
        <v>16852</v>
      </c>
      <c r="D1770" t="s">
        <v>5700</v>
      </c>
      <c r="E1770" t="s">
        <v>5696</v>
      </c>
      <c r="F1770" t="s">
        <v>10812</v>
      </c>
      <c r="G1770" t="s">
        <v>10812</v>
      </c>
      <c r="P1770" t="s">
        <v>16855</v>
      </c>
      <c r="Q1770" t="s">
        <v>16856</v>
      </c>
      <c r="R1770" t="s">
        <v>16857</v>
      </c>
      <c r="S1770" t="s">
        <v>5696</v>
      </c>
      <c r="U1770" t="s">
        <v>16858</v>
      </c>
      <c r="V1770" t="s">
        <v>16858</v>
      </c>
    </row>
    <row r="1771" spans="1:22">
      <c r="A1771">
        <f>COUNTIF($B$2:B1771,buscaDEPOT!$L$4)</f>
        <v>2</v>
      </c>
      <c r="B1771" t="s">
        <v>5705</v>
      </c>
      <c r="C1771" t="s">
        <v>16859</v>
      </c>
      <c r="D1771" t="s">
        <v>5718</v>
      </c>
      <c r="E1771" t="s">
        <v>5719</v>
      </c>
      <c r="F1771" t="s">
        <v>10812</v>
      </c>
      <c r="G1771" t="s">
        <v>10812</v>
      </c>
      <c r="P1771" t="s">
        <v>16860</v>
      </c>
      <c r="S1771" t="s">
        <v>5719</v>
      </c>
      <c r="T1771" t="s">
        <v>5721</v>
      </c>
      <c r="U1771" t="s">
        <v>5711</v>
      </c>
      <c r="V1771" t="s">
        <v>5712</v>
      </c>
    </row>
    <row r="1772" spans="1:22">
      <c r="A1772">
        <f>COUNTIF($B$2:B1772,buscaDEPOT!$L$4)</f>
        <v>2</v>
      </c>
      <c r="B1772" t="s">
        <v>5705</v>
      </c>
      <c r="C1772" t="s">
        <v>16859</v>
      </c>
      <c r="D1772" t="s">
        <v>5713</v>
      </c>
      <c r="E1772" t="s">
        <v>5762</v>
      </c>
      <c r="F1772" t="s">
        <v>10812</v>
      </c>
      <c r="G1772" t="s">
        <v>10812</v>
      </c>
      <c r="O1772" t="s">
        <v>10812</v>
      </c>
      <c r="P1772" t="s">
        <v>5757</v>
      </c>
      <c r="Q1772" t="s">
        <v>16861</v>
      </c>
      <c r="S1772" t="s">
        <v>5756</v>
      </c>
      <c r="T1772" t="s">
        <v>5759</v>
      </c>
      <c r="U1772" t="s">
        <v>5711</v>
      </c>
      <c r="V1772" t="s">
        <v>5712</v>
      </c>
    </row>
    <row r="1773" spans="1:22">
      <c r="A1773">
        <f>COUNTIF($B$2:B1773,buscaDEPOT!$L$4)</f>
        <v>2</v>
      </c>
      <c r="B1773" t="s">
        <v>5705</v>
      </c>
      <c r="C1773" t="s">
        <v>16859</v>
      </c>
      <c r="D1773" t="s">
        <v>5768</v>
      </c>
      <c r="E1773" t="s">
        <v>5769</v>
      </c>
      <c r="F1773" t="s">
        <v>10812</v>
      </c>
      <c r="G1773" t="s">
        <v>10812</v>
      </c>
      <c r="P1773" t="s">
        <v>16862</v>
      </c>
      <c r="S1773" t="s">
        <v>16863</v>
      </c>
      <c r="T1773" t="s">
        <v>5771</v>
      </c>
      <c r="U1773" t="s">
        <v>5711</v>
      </c>
      <c r="V1773" t="s">
        <v>5712</v>
      </c>
    </row>
    <row r="1774" spans="1:22">
      <c r="A1774">
        <f>COUNTIF($B$2:B1774,buscaDEPOT!$L$4)</f>
        <v>2</v>
      </c>
      <c r="B1774" t="s">
        <v>5705</v>
      </c>
      <c r="C1774" t="s">
        <v>16859</v>
      </c>
      <c r="D1774" t="s">
        <v>5754</v>
      </c>
      <c r="E1774" t="s">
        <v>5755</v>
      </c>
      <c r="F1774" t="s">
        <v>10812</v>
      </c>
      <c r="G1774" t="s">
        <v>10812</v>
      </c>
      <c r="P1774" t="s">
        <v>5757</v>
      </c>
      <c r="Q1774" t="s">
        <v>16861</v>
      </c>
      <c r="S1774" t="s">
        <v>5756</v>
      </c>
      <c r="T1774" t="s">
        <v>5759</v>
      </c>
      <c r="U1774" t="s">
        <v>5711</v>
      </c>
      <c r="V1774" t="s">
        <v>5712</v>
      </c>
    </row>
    <row r="1775" spans="1:22">
      <c r="A1775">
        <f>COUNTIF($B$2:B1775,buscaDEPOT!$L$4)</f>
        <v>2</v>
      </c>
      <c r="B1775" t="s">
        <v>5705</v>
      </c>
      <c r="C1775" t="s">
        <v>16859</v>
      </c>
      <c r="D1775" t="s">
        <v>5776</v>
      </c>
      <c r="E1775" t="s">
        <v>5777</v>
      </c>
      <c r="F1775" t="s">
        <v>10812</v>
      </c>
      <c r="G1775" t="s">
        <v>10812</v>
      </c>
      <c r="P1775" t="s">
        <v>16864</v>
      </c>
      <c r="S1775" t="s">
        <v>5777</v>
      </c>
      <c r="T1775" t="s">
        <v>5779</v>
      </c>
      <c r="U1775" t="s">
        <v>16865</v>
      </c>
      <c r="V1775" t="s">
        <v>16866</v>
      </c>
    </row>
    <row r="1776" spans="1:22">
      <c r="A1776">
        <f>COUNTIF($B$2:B1776,buscaDEPOT!$L$4)</f>
        <v>2</v>
      </c>
      <c r="B1776" t="s">
        <v>5705</v>
      </c>
      <c r="C1776" t="s">
        <v>16859</v>
      </c>
      <c r="D1776" t="s">
        <v>5780</v>
      </c>
      <c r="E1776" t="s">
        <v>5781</v>
      </c>
      <c r="F1776" t="s">
        <v>10812</v>
      </c>
      <c r="G1776" t="s">
        <v>10812</v>
      </c>
      <c r="P1776" t="s">
        <v>5782</v>
      </c>
      <c r="S1776" t="s">
        <v>5756</v>
      </c>
      <c r="T1776" t="s">
        <v>5759</v>
      </c>
      <c r="U1776" t="s">
        <v>5711</v>
      </c>
      <c r="V1776" t="s">
        <v>5712</v>
      </c>
    </row>
    <row r="1777" spans="1:22">
      <c r="A1777">
        <f>COUNTIF($B$2:B1777,buscaDEPOT!$L$4)</f>
        <v>2</v>
      </c>
      <c r="B1777" t="s">
        <v>5705</v>
      </c>
      <c r="C1777" t="s">
        <v>16859</v>
      </c>
      <c r="D1777" t="s">
        <v>5783</v>
      </c>
      <c r="E1777" t="s">
        <v>5784</v>
      </c>
      <c r="F1777" t="s">
        <v>10812</v>
      </c>
      <c r="G1777" t="s">
        <v>10812</v>
      </c>
      <c r="P1777" t="s">
        <v>5782</v>
      </c>
      <c r="S1777" t="s">
        <v>5756</v>
      </c>
      <c r="T1777" t="s">
        <v>5759</v>
      </c>
      <c r="U1777" t="s">
        <v>5711</v>
      </c>
      <c r="V1777" t="s">
        <v>5712</v>
      </c>
    </row>
    <row r="1778" spans="1:22">
      <c r="A1778">
        <f>COUNTIF($B$2:B1778,buscaDEPOT!$L$4)</f>
        <v>2</v>
      </c>
      <c r="B1778" t="s">
        <v>5705</v>
      </c>
      <c r="C1778" t="s">
        <v>16859</v>
      </c>
      <c r="D1778" t="s">
        <v>5785</v>
      </c>
      <c r="E1778" t="s">
        <v>5786</v>
      </c>
      <c r="F1778" t="s">
        <v>10812</v>
      </c>
      <c r="G1778" t="s">
        <v>10812</v>
      </c>
      <c r="P1778" t="s">
        <v>16867</v>
      </c>
      <c r="S1778" t="s">
        <v>5786</v>
      </c>
      <c r="T1778" t="s">
        <v>5788</v>
      </c>
      <c r="U1778" t="s">
        <v>5711</v>
      </c>
      <c r="V1778" t="s">
        <v>5712</v>
      </c>
    </row>
    <row r="1779" spans="1:22">
      <c r="A1779">
        <f>COUNTIF($B$2:B1779,buscaDEPOT!$L$4)</f>
        <v>2</v>
      </c>
      <c r="B1779" t="s">
        <v>5705</v>
      </c>
      <c r="C1779" t="s">
        <v>16859</v>
      </c>
      <c r="D1779" t="s">
        <v>5789</v>
      </c>
      <c r="E1779" t="s">
        <v>16868</v>
      </c>
      <c r="F1779" t="s">
        <v>10812</v>
      </c>
      <c r="G1779" t="s">
        <v>10812</v>
      </c>
      <c r="P1779" t="s">
        <v>5782</v>
      </c>
      <c r="S1779" t="s">
        <v>5756</v>
      </c>
      <c r="T1779" t="s">
        <v>5791</v>
      </c>
      <c r="U1779" t="s">
        <v>16869</v>
      </c>
      <c r="V1779" t="s">
        <v>16870</v>
      </c>
    </row>
    <row r="1780" spans="1:22">
      <c r="A1780">
        <f>COUNTIF($B$2:B1780,buscaDEPOT!$L$4)</f>
        <v>2</v>
      </c>
      <c r="B1780" t="s">
        <v>5705</v>
      </c>
      <c r="C1780" t="s">
        <v>16859</v>
      </c>
      <c r="D1780" t="s">
        <v>5792</v>
      </c>
      <c r="E1780" t="s">
        <v>5793</v>
      </c>
      <c r="F1780" t="s">
        <v>10812</v>
      </c>
      <c r="G1780" t="s">
        <v>10812</v>
      </c>
      <c r="P1780" t="s">
        <v>16871</v>
      </c>
      <c r="S1780" t="s">
        <v>16872</v>
      </c>
      <c r="T1780" t="s">
        <v>5795</v>
      </c>
      <c r="U1780" t="s">
        <v>5711</v>
      </c>
      <c r="V1780" t="s">
        <v>5712</v>
      </c>
    </row>
    <row r="1781" spans="1:22">
      <c r="A1781">
        <f>COUNTIF($B$2:B1781,buscaDEPOT!$L$4)</f>
        <v>2</v>
      </c>
      <c r="B1781" t="s">
        <v>5705</v>
      </c>
      <c r="C1781" t="s">
        <v>16859</v>
      </c>
      <c r="D1781" t="s">
        <v>5772</v>
      </c>
      <c r="E1781" t="s">
        <v>5773</v>
      </c>
      <c r="F1781" t="s">
        <v>10812</v>
      </c>
      <c r="G1781" t="s">
        <v>10812</v>
      </c>
      <c r="P1781" t="s">
        <v>16873</v>
      </c>
      <c r="S1781" t="s">
        <v>16874</v>
      </c>
      <c r="T1781" t="s">
        <v>5775</v>
      </c>
      <c r="U1781" t="s">
        <v>5711</v>
      </c>
      <c r="V1781" t="s">
        <v>5712</v>
      </c>
    </row>
    <row r="1782" spans="1:22">
      <c r="A1782">
        <f>COUNTIF($B$2:B1782,buscaDEPOT!$L$4)</f>
        <v>2</v>
      </c>
      <c r="B1782" t="s">
        <v>5705</v>
      </c>
      <c r="C1782" t="s">
        <v>16859</v>
      </c>
      <c r="D1782" t="s">
        <v>16875</v>
      </c>
      <c r="E1782" t="s">
        <v>16876</v>
      </c>
      <c r="P1782" t="s">
        <v>16877</v>
      </c>
      <c r="S1782" t="s">
        <v>16878</v>
      </c>
      <c r="U1782" t="s">
        <v>5711</v>
      </c>
      <c r="V1782" t="s">
        <v>5712</v>
      </c>
    </row>
    <row r="1783" spans="1:22">
      <c r="A1783">
        <f>COUNTIF($B$2:B1783,buscaDEPOT!$L$4)</f>
        <v>2</v>
      </c>
      <c r="B1783" t="s">
        <v>5705</v>
      </c>
      <c r="C1783" t="s">
        <v>16859</v>
      </c>
      <c r="D1783" t="s">
        <v>5750</v>
      </c>
      <c r="E1783" t="s">
        <v>5751</v>
      </c>
      <c r="F1783" t="s">
        <v>10812</v>
      </c>
      <c r="G1783" t="s">
        <v>10812</v>
      </c>
      <c r="P1783" t="s">
        <v>16879</v>
      </c>
      <c r="Q1783" t="s">
        <v>5734</v>
      </c>
      <c r="S1783" t="s">
        <v>5732</v>
      </c>
      <c r="T1783" t="s">
        <v>5735</v>
      </c>
      <c r="U1783" t="s">
        <v>5736</v>
      </c>
      <c r="V1783" t="s">
        <v>5737</v>
      </c>
    </row>
    <row r="1784" spans="1:22">
      <c r="A1784">
        <f>COUNTIF($B$2:B1784,buscaDEPOT!$L$4)</f>
        <v>2</v>
      </c>
      <c r="B1784" t="s">
        <v>5705</v>
      </c>
      <c r="C1784" t="s">
        <v>16859</v>
      </c>
      <c r="D1784" t="s">
        <v>5747</v>
      </c>
      <c r="E1784" t="s">
        <v>5748</v>
      </c>
      <c r="F1784" t="s">
        <v>10812</v>
      </c>
      <c r="G1784" t="s">
        <v>10812</v>
      </c>
      <c r="P1784" t="s">
        <v>16880</v>
      </c>
      <c r="S1784" t="s">
        <v>16881</v>
      </c>
      <c r="T1784" t="s">
        <v>16882</v>
      </c>
      <c r="U1784" t="s">
        <v>5711</v>
      </c>
      <c r="V1784" t="s">
        <v>5712</v>
      </c>
    </row>
    <row r="1785" spans="1:22">
      <c r="A1785">
        <f>COUNTIF($B$2:B1785,buscaDEPOT!$L$4)</f>
        <v>2</v>
      </c>
      <c r="B1785" t="s">
        <v>5705</v>
      </c>
      <c r="C1785" t="s">
        <v>16859</v>
      </c>
      <c r="D1785" t="s">
        <v>5743</v>
      </c>
      <c r="E1785" t="s">
        <v>5744</v>
      </c>
      <c r="F1785" t="s">
        <v>10812</v>
      </c>
      <c r="G1785" t="s">
        <v>10812</v>
      </c>
      <c r="P1785" t="s">
        <v>16883</v>
      </c>
      <c r="S1785" t="s">
        <v>16884</v>
      </c>
      <c r="T1785" t="s">
        <v>5746</v>
      </c>
      <c r="U1785" t="s">
        <v>5736</v>
      </c>
      <c r="V1785" t="s">
        <v>5737</v>
      </c>
    </row>
    <row r="1786" spans="1:22">
      <c r="A1786">
        <f>COUNTIF($B$2:B1786,buscaDEPOT!$L$4)</f>
        <v>2</v>
      </c>
      <c r="B1786" t="s">
        <v>5705</v>
      </c>
      <c r="C1786" t="s">
        <v>16859</v>
      </c>
      <c r="D1786" t="s">
        <v>5714</v>
      </c>
      <c r="E1786" t="s">
        <v>5715</v>
      </c>
      <c r="F1786" t="s">
        <v>10812</v>
      </c>
      <c r="G1786" t="s">
        <v>10812</v>
      </c>
      <c r="P1786" t="s">
        <v>5716</v>
      </c>
      <c r="S1786" t="s">
        <v>5715</v>
      </c>
      <c r="T1786" t="s">
        <v>5717</v>
      </c>
      <c r="U1786" t="s">
        <v>5711</v>
      </c>
      <c r="V1786" t="s">
        <v>5712</v>
      </c>
    </row>
    <row r="1787" spans="1:22">
      <c r="A1787">
        <f>COUNTIF($B$2:B1787,buscaDEPOT!$L$4)</f>
        <v>2</v>
      </c>
      <c r="B1787" t="s">
        <v>5705</v>
      </c>
      <c r="C1787" t="s">
        <v>16859</v>
      </c>
      <c r="D1787" t="s">
        <v>5739</v>
      </c>
      <c r="E1787" t="s">
        <v>5740</v>
      </c>
      <c r="F1787" t="s">
        <v>10812</v>
      </c>
      <c r="G1787" t="s">
        <v>10812</v>
      </c>
      <c r="P1787" t="s">
        <v>5741</v>
      </c>
      <c r="S1787" t="s">
        <v>5740</v>
      </c>
      <c r="T1787" t="s">
        <v>5742</v>
      </c>
      <c r="U1787" t="s">
        <v>5711</v>
      </c>
      <c r="V1787" t="s">
        <v>5712</v>
      </c>
    </row>
    <row r="1788" spans="1:22">
      <c r="A1788">
        <f>COUNTIF($B$2:B1788,buscaDEPOT!$L$4)</f>
        <v>2</v>
      </c>
      <c r="B1788" t="s">
        <v>5705</v>
      </c>
      <c r="C1788" t="s">
        <v>16859</v>
      </c>
      <c r="D1788" t="s">
        <v>16885</v>
      </c>
      <c r="E1788" t="s">
        <v>16886</v>
      </c>
      <c r="N1788" t="s">
        <v>10812</v>
      </c>
      <c r="P1788" t="s">
        <v>16887</v>
      </c>
      <c r="S1788" t="s">
        <v>16887</v>
      </c>
      <c r="U1788" t="s">
        <v>16888</v>
      </c>
      <c r="V1788" t="s">
        <v>16889</v>
      </c>
    </row>
    <row r="1789" spans="1:22">
      <c r="A1789">
        <f>COUNTIF($B$2:B1789,buscaDEPOT!$L$4)</f>
        <v>2</v>
      </c>
      <c r="B1789" t="s">
        <v>5705</v>
      </c>
      <c r="C1789" t="s">
        <v>16859</v>
      </c>
      <c r="D1789" t="s">
        <v>5764</v>
      </c>
      <c r="E1789" t="s">
        <v>5765</v>
      </c>
      <c r="F1789" t="s">
        <v>10812</v>
      </c>
      <c r="G1789" t="s">
        <v>10812</v>
      </c>
      <c r="P1789" t="s">
        <v>16890</v>
      </c>
      <c r="S1789" t="s">
        <v>16891</v>
      </c>
      <c r="T1789" t="s">
        <v>5767</v>
      </c>
      <c r="U1789" t="s">
        <v>5711</v>
      </c>
      <c r="V1789" t="s">
        <v>5712</v>
      </c>
    </row>
    <row r="1790" spans="1:22">
      <c r="A1790">
        <f>COUNTIF($B$2:B1790,buscaDEPOT!$L$4)</f>
        <v>2</v>
      </c>
      <c r="B1790" t="s">
        <v>5705</v>
      </c>
      <c r="C1790" t="s">
        <v>16859</v>
      </c>
      <c r="D1790" t="s">
        <v>5738</v>
      </c>
      <c r="E1790" t="s">
        <v>5732</v>
      </c>
      <c r="F1790" t="s">
        <v>10812</v>
      </c>
      <c r="G1790" t="s">
        <v>10812</v>
      </c>
      <c r="O1790" t="s">
        <v>10812</v>
      </c>
      <c r="P1790" t="s">
        <v>16879</v>
      </c>
      <c r="Q1790" t="s">
        <v>5734</v>
      </c>
      <c r="S1790" t="s">
        <v>5732</v>
      </c>
      <c r="T1790" t="s">
        <v>5735</v>
      </c>
      <c r="U1790" t="s">
        <v>5736</v>
      </c>
      <c r="V1790" t="s">
        <v>5737</v>
      </c>
    </row>
    <row r="1791" spans="1:22">
      <c r="A1791">
        <f>COUNTIF($B$2:B1791,buscaDEPOT!$L$4)</f>
        <v>2</v>
      </c>
      <c r="B1791" t="s">
        <v>5705</v>
      </c>
      <c r="C1791" t="s">
        <v>16859</v>
      </c>
      <c r="D1791" t="s">
        <v>5730</v>
      </c>
      <c r="E1791" t="s">
        <v>5731</v>
      </c>
      <c r="F1791" t="s">
        <v>10812</v>
      </c>
      <c r="G1791" t="s">
        <v>10812</v>
      </c>
      <c r="P1791" t="s">
        <v>16879</v>
      </c>
      <c r="Q1791" t="s">
        <v>5734</v>
      </c>
      <c r="S1791" t="s">
        <v>5732</v>
      </c>
      <c r="T1791" t="s">
        <v>5735</v>
      </c>
      <c r="U1791" t="s">
        <v>5736</v>
      </c>
      <c r="V1791" t="s">
        <v>5737</v>
      </c>
    </row>
    <row r="1792" spans="1:22">
      <c r="A1792">
        <f>COUNTIF($B$2:B1792,buscaDEPOT!$L$4)</f>
        <v>2</v>
      </c>
      <c r="B1792" t="s">
        <v>5705</v>
      </c>
      <c r="C1792" t="s">
        <v>16859</v>
      </c>
      <c r="D1792" t="s">
        <v>5726</v>
      </c>
      <c r="E1792" t="s">
        <v>5727</v>
      </c>
      <c r="F1792" t="s">
        <v>10812</v>
      </c>
      <c r="G1792" t="s">
        <v>10812</v>
      </c>
      <c r="P1792" t="s">
        <v>16892</v>
      </c>
      <c r="S1792" t="s">
        <v>16893</v>
      </c>
      <c r="T1792" t="s">
        <v>5729</v>
      </c>
      <c r="U1792" t="s">
        <v>5711</v>
      </c>
      <c r="V1792" t="s">
        <v>5712</v>
      </c>
    </row>
    <row r="1793" spans="1:22">
      <c r="A1793">
        <f>COUNTIF($B$2:B1793,buscaDEPOT!$L$4)</f>
        <v>2</v>
      </c>
      <c r="B1793" t="s">
        <v>5705</v>
      </c>
      <c r="C1793" t="s">
        <v>16859</v>
      </c>
      <c r="D1793" t="s">
        <v>5722</v>
      </c>
      <c r="E1793" t="s">
        <v>5723</v>
      </c>
      <c r="F1793" t="s">
        <v>10812</v>
      </c>
      <c r="G1793" t="s">
        <v>10812</v>
      </c>
      <c r="P1793" t="s">
        <v>16894</v>
      </c>
      <c r="S1793" t="s">
        <v>16895</v>
      </c>
      <c r="T1793" t="s">
        <v>5725</v>
      </c>
      <c r="U1793" t="s">
        <v>5711</v>
      </c>
      <c r="V1793" t="s">
        <v>5712</v>
      </c>
    </row>
    <row r="1794" spans="1:22">
      <c r="A1794">
        <f>COUNTIF($B$2:B1794,buscaDEPOT!$L$4)</f>
        <v>2</v>
      </c>
      <c r="B1794" t="s">
        <v>5705</v>
      </c>
      <c r="C1794" t="s">
        <v>16859</v>
      </c>
      <c r="D1794" t="s">
        <v>5707</v>
      </c>
      <c r="E1794" t="s">
        <v>5708</v>
      </c>
      <c r="F1794" t="s">
        <v>10812</v>
      </c>
      <c r="G1794" t="s">
        <v>10812</v>
      </c>
      <c r="P1794" t="s">
        <v>5709</v>
      </c>
      <c r="S1794" t="s">
        <v>5708</v>
      </c>
      <c r="T1794" t="s">
        <v>5710</v>
      </c>
      <c r="U1794" t="s">
        <v>5711</v>
      </c>
      <c r="V1794" t="s">
        <v>5712</v>
      </c>
    </row>
    <row r="1795" spans="1:22">
      <c r="A1795">
        <f>COUNTIF($B$2:B1795,buscaDEPOT!$L$4)</f>
        <v>2</v>
      </c>
      <c r="B1795" t="s">
        <v>5796</v>
      </c>
      <c r="C1795" t="s">
        <v>16896</v>
      </c>
      <c r="D1795" t="s">
        <v>5798</v>
      </c>
      <c r="E1795" t="s">
        <v>5799</v>
      </c>
      <c r="F1795" t="s">
        <v>10812</v>
      </c>
      <c r="G1795" t="s">
        <v>10812</v>
      </c>
      <c r="O1795" t="s">
        <v>10812</v>
      </c>
      <c r="P1795" t="s">
        <v>16897</v>
      </c>
      <c r="Q1795" t="s">
        <v>16898</v>
      </c>
      <c r="S1795" t="s">
        <v>5799</v>
      </c>
      <c r="U1795" t="s">
        <v>16899</v>
      </c>
      <c r="V1795" t="s">
        <v>16900</v>
      </c>
    </row>
    <row r="1796" spans="1:22">
      <c r="A1796">
        <f>COUNTIF($B$2:B1796,buscaDEPOT!$L$4)</f>
        <v>2</v>
      </c>
      <c r="B1796" t="s">
        <v>5796</v>
      </c>
      <c r="C1796" t="s">
        <v>16896</v>
      </c>
      <c r="D1796" t="s">
        <v>5804</v>
      </c>
      <c r="E1796" t="s">
        <v>16901</v>
      </c>
      <c r="F1796" t="s">
        <v>10812</v>
      </c>
      <c r="G1796" t="s">
        <v>10812</v>
      </c>
      <c r="P1796" t="s">
        <v>16902</v>
      </c>
      <c r="Q1796" t="s">
        <v>16903</v>
      </c>
      <c r="R1796" t="s">
        <v>16904</v>
      </c>
      <c r="S1796" t="s">
        <v>16905</v>
      </c>
      <c r="U1796" t="s">
        <v>16899</v>
      </c>
      <c r="V1796" t="s">
        <v>16900</v>
      </c>
    </row>
    <row r="1797" spans="1:22">
      <c r="A1797">
        <f>COUNTIF($B$2:B1797,buscaDEPOT!$L$4)</f>
        <v>2</v>
      </c>
      <c r="B1797" t="s">
        <v>5809</v>
      </c>
      <c r="C1797" t="s">
        <v>16906</v>
      </c>
      <c r="D1797" t="s">
        <v>3875</v>
      </c>
      <c r="E1797" t="s">
        <v>5810</v>
      </c>
      <c r="F1797" t="s">
        <v>10812</v>
      </c>
      <c r="G1797" t="s">
        <v>10812</v>
      </c>
      <c r="P1797" t="s">
        <v>16907</v>
      </c>
      <c r="Q1797" t="s">
        <v>16908</v>
      </c>
      <c r="R1797" t="s">
        <v>14495</v>
      </c>
      <c r="S1797" t="s">
        <v>5811</v>
      </c>
      <c r="T1797" t="s">
        <v>5814</v>
      </c>
      <c r="U1797" t="s">
        <v>14498</v>
      </c>
      <c r="V1797" t="s">
        <v>14499</v>
      </c>
    </row>
    <row r="1798" spans="1:22">
      <c r="A1798">
        <f>COUNTIF($B$2:B1798,buscaDEPOT!$L$4)</f>
        <v>2</v>
      </c>
      <c r="B1798" t="s">
        <v>5817</v>
      </c>
      <c r="C1798" t="s">
        <v>16909</v>
      </c>
      <c r="D1798" t="s">
        <v>5819</v>
      </c>
      <c r="E1798" t="s">
        <v>5820</v>
      </c>
      <c r="F1798" t="s">
        <v>10812</v>
      </c>
      <c r="G1798" t="s">
        <v>10812</v>
      </c>
      <c r="P1798" t="s">
        <v>5821</v>
      </c>
      <c r="Q1798" t="s">
        <v>5822</v>
      </c>
      <c r="R1798" t="s">
        <v>5823</v>
      </c>
      <c r="S1798" t="s">
        <v>5820</v>
      </c>
      <c r="U1798" t="s">
        <v>16910</v>
      </c>
      <c r="V1798" t="s">
        <v>16910</v>
      </c>
    </row>
    <row r="1799" spans="1:22">
      <c r="A1799">
        <f>COUNTIF($B$2:B1799,buscaDEPOT!$L$4)</f>
        <v>2</v>
      </c>
      <c r="B1799" t="s">
        <v>5827</v>
      </c>
      <c r="C1799" t="s">
        <v>16911</v>
      </c>
      <c r="D1799" t="s">
        <v>5829</v>
      </c>
      <c r="E1799" t="s">
        <v>5830</v>
      </c>
      <c r="F1799" t="s">
        <v>10812</v>
      </c>
      <c r="G1799" t="s">
        <v>10812</v>
      </c>
      <c r="O1799" t="s">
        <v>10812</v>
      </c>
      <c r="P1799" t="s">
        <v>16912</v>
      </c>
      <c r="S1799" t="s">
        <v>5831</v>
      </c>
      <c r="U1799" t="s">
        <v>16913</v>
      </c>
      <c r="V1799" t="s">
        <v>16914</v>
      </c>
    </row>
    <row r="1800" spans="1:22">
      <c r="A1800">
        <f>COUNTIF($B$2:B1800,buscaDEPOT!$L$4)</f>
        <v>2</v>
      </c>
      <c r="B1800" t="s">
        <v>5835</v>
      </c>
      <c r="C1800" t="s">
        <v>16915</v>
      </c>
      <c r="D1800" t="s">
        <v>16916</v>
      </c>
      <c r="E1800" t="s">
        <v>16917</v>
      </c>
      <c r="P1800" t="s">
        <v>16918</v>
      </c>
      <c r="Q1800" t="s">
        <v>16919</v>
      </c>
      <c r="R1800" t="s">
        <v>16920</v>
      </c>
      <c r="S1800" t="s">
        <v>16921</v>
      </c>
      <c r="U1800" t="s">
        <v>16922</v>
      </c>
      <c r="V1800" t="s">
        <v>16923</v>
      </c>
    </row>
    <row r="1801" spans="1:22">
      <c r="A1801">
        <f>COUNTIF($B$2:B1801,buscaDEPOT!$L$4)</f>
        <v>2</v>
      </c>
      <c r="B1801" t="s">
        <v>5835</v>
      </c>
      <c r="C1801" t="s">
        <v>16915</v>
      </c>
      <c r="D1801" t="s">
        <v>16924</v>
      </c>
      <c r="E1801" t="s">
        <v>16925</v>
      </c>
      <c r="P1801" t="s">
        <v>16926</v>
      </c>
      <c r="Q1801" t="s">
        <v>12559</v>
      </c>
      <c r="R1801" t="s">
        <v>16927</v>
      </c>
      <c r="S1801" t="s">
        <v>5837</v>
      </c>
      <c r="U1801" t="s">
        <v>16928</v>
      </c>
      <c r="V1801" t="s">
        <v>16929</v>
      </c>
    </row>
    <row r="1802" spans="1:22">
      <c r="A1802">
        <f>COUNTIF($B$2:B1802,buscaDEPOT!$L$4)</f>
        <v>2</v>
      </c>
      <c r="B1802" t="s">
        <v>5835</v>
      </c>
      <c r="C1802" t="s">
        <v>16915</v>
      </c>
      <c r="D1802" t="s">
        <v>5842</v>
      </c>
      <c r="E1802" t="s">
        <v>16930</v>
      </c>
      <c r="O1802" t="s">
        <v>10812</v>
      </c>
      <c r="P1802" t="s">
        <v>16931</v>
      </c>
      <c r="Q1802" t="s">
        <v>16932</v>
      </c>
      <c r="S1802" t="s">
        <v>16933</v>
      </c>
      <c r="U1802" t="s">
        <v>16934</v>
      </c>
      <c r="V1802" t="s">
        <v>16935</v>
      </c>
    </row>
    <row r="1803" spans="1:22">
      <c r="A1803">
        <f>COUNTIF($B$2:B1803,buscaDEPOT!$L$4)</f>
        <v>2</v>
      </c>
      <c r="B1803" t="s">
        <v>5835</v>
      </c>
      <c r="C1803" t="s">
        <v>16915</v>
      </c>
      <c r="D1803" t="s">
        <v>16936</v>
      </c>
      <c r="E1803" t="s">
        <v>16937</v>
      </c>
      <c r="I1803" t="s">
        <v>10812</v>
      </c>
      <c r="P1803" t="s">
        <v>16938</v>
      </c>
      <c r="S1803" t="s">
        <v>12561</v>
      </c>
      <c r="U1803" t="s">
        <v>12485</v>
      </c>
      <c r="V1803" t="s">
        <v>12485</v>
      </c>
    </row>
    <row r="1804" spans="1:22">
      <c r="A1804">
        <f>COUNTIF($B$2:B1804,buscaDEPOT!$L$4)</f>
        <v>2</v>
      </c>
      <c r="B1804" t="s">
        <v>5835</v>
      </c>
      <c r="C1804" t="s">
        <v>16915</v>
      </c>
      <c r="D1804" t="s">
        <v>5836</v>
      </c>
      <c r="E1804" t="s">
        <v>12561</v>
      </c>
      <c r="F1804" t="s">
        <v>10812</v>
      </c>
      <c r="G1804" t="s">
        <v>10812</v>
      </c>
      <c r="I1804" t="s">
        <v>10812</v>
      </c>
      <c r="K1804" t="s">
        <v>10812</v>
      </c>
      <c r="N1804" t="s">
        <v>10812</v>
      </c>
      <c r="O1804" t="s">
        <v>10812</v>
      </c>
      <c r="P1804" t="s">
        <v>16926</v>
      </c>
      <c r="Q1804" t="s">
        <v>12559</v>
      </c>
      <c r="R1804" t="s">
        <v>16939</v>
      </c>
      <c r="S1804" t="s">
        <v>5837</v>
      </c>
      <c r="U1804" t="s">
        <v>16928</v>
      </c>
      <c r="V1804" t="s">
        <v>16929</v>
      </c>
    </row>
    <row r="1805" spans="1:22">
      <c r="A1805">
        <f>COUNTIF($B$2:B1805,buscaDEPOT!$L$4)</f>
        <v>2</v>
      </c>
      <c r="B1805" t="s">
        <v>5835</v>
      </c>
      <c r="C1805" t="s">
        <v>16915</v>
      </c>
      <c r="D1805" t="s">
        <v>16940</v>
      </c>
      <c r="E1805" t="s">
        <v>16941</v>
      </c>
      <c r="P1805" t="s">
        <v>16942</v>
      </c>
      <c r="Q1805" t="s">
        <v>16943</v>
      </c>
      <c r="R1805" t="s">
        <v>16944</v>
      </c>
      <c r="S1805" t="s">
        <v>5837</v>
      </c>
      <c r="U1805" t="s">
        <v>16945</v>
      </c>
      <c r="V1805" t="s">
        <v>16946</v>
      </c>
    </row>
    <row r="1806" spans="1:22">
      <c r="A1806">
        <f>COUNTIF($B$2:B1806,buscaDEPOT!$L$4)</f>
        <v>2</v>
      </c>
      <c r="B1806" t="s">
        <v>5835</v>
      </c>
      <c r="C1806" t="s">
        <v>16915</v>
      </c>
      <c r="D1806" t="s">
        <v>16947</v>
      </c>
      <c r="E1806" t="s">
        <v>16948</v>
      </c>
      <c r="P1806" t="s">
        <v>16942</v>
      </c>
      <c r="Q1806" t="s">
        <v>16943</v>
      </c>
      <c r="R1806" t="s">
        <v>16944</v>
      </c>
      <c r="S1806" t="s">
        <v>16949</v>
      </c>
      <c r="U1806" t="s">
        <v>16945</v>
      </c>
      <c r="V1806" t="s">
        <v>16946</v>
      </c>
    </row>
    <row r="1807" spans="1:22">
      <c r="A1807">
        <f>COUNTIF($B$2:B1807,buscaDEPOT!$L$4)</f>
        <v>2</v>
      </c>
      <c r="B1807" t="s">
        <v>5835</v>
      </c>
      <c r="C1807" t="s">
        <v>16915</v>
      </c>
      <c r="D1807" t="s">
        <v>16950</v>
      </c>
      <c r="E1807" t="s">
        <v>16951</v>
      </c>
      <c r="P1807" t="s">
        <v>16952</v>
      </c>
      <c r="Q1807" t="s">
        <v>16953</v>
      </c>
      <c r="R1807" t="s">
        <v>16954</v>
      </c>
      <c r="S1807" t="s">
        <v>16933</v>
      </c>
      <c r="U1807" t="s">
        <v>16955</v>
      </c>
      <c r="V1807" t="s">
        <v>16956</v>
      </c>
    </row>
    <row r="1808" spans="1:22">
      <c r="A1808">
        <f>COUNTIF($B$2:B1808,buscaDEPOT!$L$4)</f>
        <v>2</v>
      </c>
      <c r="B1808" t="s">
        <v>5835</v>
      </c>
      <c r="C1808" t="s">
        <v>16915</v>
      </c>
      <c r="D1808" t="s">
        <v>16957</v>
      </c>
      <c r="E1808" t="s">
        <v>16958</v>
      </c>
      <c r="P1808" t="s">
        <v>16959</v>
      </c>
      <c r="Q1808" t="s">
        <v>16960</v>
      </c>
      <c r="R1808" t="s">
        <v>16961</v>
      </c>
      <c r="S1808" t="s">
        <v>16921</v>
      </c>
      <c r="U1808" t="s">
        <v>16962</v>
      </c>
      <c r="V1808" t="s">
        <v>16963</v>
      </c>
    </row>
    <row r="1809" spans="1:22">
      <c r="A1809">
        <f>COUNTIF($B$2:B1809,buscaDEPOT!$L$4)</f>
        <v>2</v>
      </c>
      <c r="B1809" t="s">
        <v>5835</v>
      </c>
      <c r="C1809" t="s">
        <v>16915</v>
      </c>
      <c r="D1809" t="s">
        <v>5843</v>
      </c>
      <c r="E1809" t="s">
        <v>16964</v>
      </c>
      <c r="F1809" t="s">
        <v>10812</v>
      </c>
      <c r="G1809" t="s">
        <v>10812</v>
      </c>
      <c r="O1809" t="s">
        <v>10812</v>
      </c>
      <c r="P1809" t="s">
        <v>16952</v>
      </c>
      <c r="Q1809" t="s">
        <v>16953</v>
      </c>
      <c r="R1809" t="s">
        <v>16954</v>
      </c>
      <c r="S1809" t="s">
        <v>16933</v>
      </c>
      <c r="U1809" t="s">
        <v>16965</v>
      </c>
      <c r="V1809" t="s">
        <v>16966</v>
      </c>
    </row>
    <row r="1810" spans="1:22">
      <c r="A1810">
        <f>COUNTIF($B$2:B1810,buscaDEPOT!$L$4)</f>
        <v>2</v>
      </c>
      <c r="B1810" t="s">
        <v>5835</v>
      </c>
      <c r="C1810" t="s">
        <v>16915</v>
      </c>
      <c r="D1810" t="s">
        <v>5851</v>
      </c>
      <c r="E1810" t="s">
        <v>16967</v>
      </c>
      <c r="F1810" t="s">
        <v>10812</v>
      </c>
      <c r="G1810" t="s">
        <v>10812</v>
      </c>
      <c r="O1810" t="s">
        <v>10812</v>
      </c>
      <c r="P1810" t="s">
        <v>16968</v>
      </c>
      <c r="Q1810" t="s">
        <v>16960</v>
      </c>
      <c r="R1810" t="s">
        <v>16961</v>
      </c>
      <c r="S1810" t="s">
        <v>16921</v>
      </c>
      <c r="U1810" t="s">
        <v>16969</v>
      </c>
      <c r="V1810" t="s">
        <v>16970</v>
      </c>
    </row>
    <row r="1811" spans="1:22">
      <c r="A1811">
        <f>COUNTIF($B$2:B1811,buscaDEPOT!$L$4)</f>
        <v>2</v>
      </c>
      <c r="B1811" t="s">
        <v>5859</v>
      </c>
      <c r="C1811" t="s">
        <v>16971</v>
      </c>
      <c r="D1811" t="s">
        <v>5861</v>
      </c>
      <c r="E1811" t="s">
        <v>5862</v>
      </c>
      <c r="F1811" t="s">
        <v>10812</v>
      </c>
      <c r="G1811" t="s">
        <v>10812</v>
      </c>
      <c r="P1811" t="s">
        <v>16972</v>
      </c>
      <c r="Q1811" t="s">
        <v>16973</v>
      </c>
      <c r="S1811" t="s">
        <v>16973</v>
      </c>
      <c r="U1811" t="s">
        <v>16974</v>
      </c>
      <c r="V1811" t="s">
        <v>16975</v>
      </c>
    </row>
    <row r="1812" spans="1:22">
      <c r="A1812">
        <f>COUNTIF($B$2:B1812,buscaDEPOT!$L$4)</f>
        <v>2</v>
      </c>
      <c r="B1812" t="s">
        <v>5859</v>
      </c>
      <c r="C1812" t="s">
        <v>16971</v>
      </c>
      <c r="D1812" t="s">
        <v>5868</v>
      </c>
      <c r="E1812" t="s">
        <v>5869</v>
      </c>
      <c r="F1812" t="s">
        <v>10812</v>
      </c>
      <c r="G1812" t="s">
        <v>10812</v>
      </c>
      <c r="P1812" t="s">
        <v>5871</v>
      </c>
      <c r="Q1812" t="s">
        <v>5872</v>
      </c>
      <c r="S1812" t="s">
        <v>5870</v>
      </c>
      <c r="U1812" t="s">
        <v>16974</v>
      </c>
      <c r="V1812" t="s">
        <v>16975</v>
      </c>
    </row>
    <row r="1813" spans="1:22">
      <c r="A1813">
        <f>COUNTIF($B$2:B1813,buscaDEPOT!$L$4)</f>
        <v>2</v>
      </c>
      <c r="B1813" t="s">
        <v>5859</v>
      </c>
      <c r="C1813" t="s">
        <v>16971</v>
      </c>
      <c r="D1813" t="s">
        <v>5867</v>
      </c>
      <c r="E1813" t="s">
        <v>5863</v>
      </c>
      <c r="F1813" t="s">
        <v>10812</v>
      </c>
      <c r="G1813" t="s">
        <v>10812</v>
      </c>
      <c r="O1813" t="s">
        <v>10812</v>
      </c>
      <c r="P1813" t="s">
        <v>16976</v>
      </c>
      <c r="Q1813" t="s">
        <v>16977</v>
      </c>
      <c r="S1813" t="s">
        <v>5863</v>
      </c>
      <c r="U1813" t="s">
        <v>16978</v>
      </c>
      <c r="V1813" t="s">
        <v>16979</v>
      </c>
    </row>
    <row r="1814" spans="1:22">
      <c r="A1814">
        <f>COUNTIF($B$2:B1814,buscaDEPOT!$L$4)</f>
        <v>2</v>
      </c>
      <c r="B1814" t="s">
        <v>5879</v>
      </c>
      <c r="C1814" t="s">
        <v>16980</v>
      </c>
      <c r="D1814" t="s">
        <v>5881</v>
      </c>
      <c r="E1814" t="s">
        <v>16981</v>
      </c>
      <c r="P1814" t="s">
        <v>16982</v>
      </c>
      <c r="S1814" t="s">
        <v>16983</v>
      </c>
      <c r="T1814" t="s">
        <v>5885</v>
      </c>
      <c r="U1814" t="s">
        <v>5886</v>
      </c>
      <c r="V1814" t="s">
        <v>5887</v>
      </c>
    </row>
    <row r="1815" spans="1:22">
      <c r="A1815">
        <f>COUNTIF($B$2:B1815,buscaDEPOT!$L$4)</f>
        <v>2</v>
      </c>
      <c r="B1815" t="s">
        <v>5879</v>
      </c>
      <c r="C1815" t="s">
        <v>16980</v>
      </c>
      <c r="D1815" t="s">
        <v>5889</v>
      </c>
      <c r="E1815" t="s">
        <v>16984</v>
      </c>
      <c r="F1815" t="s">
        <v>10812</v>
      </c>
      <c r="G1815" t="s">
        <v>10812</v>
      </c>
      <c r="P1815" t="s">
        <v>16985</v>
      </c>
      <c r="S1815" t="s">
        <v>16983</v>
      </c>
      <c r="T1815" t="s">
        <v>5891</v>
      </c>
      <c r="U1815" t="s">
        <v>5886</v>
      </c>
      <c r="V1815" t="s">
        <v>5887</v>
      </c>
    </row>
    <row r="1816" spans="1:22">
      <c r="A1816">
        <f>COUNTIF($B$2:B1816,buscaDEPOT!$L$4)</f>
        <v>2</v>
      </c>
      <c r="B1816" t="s">
        <v>5879</v>
      </c>
      <c r="C1816" t="s">
        <v>16980</v>
      </c>
      <c r="D1816" t="s">
        <v>5894</v>
      </c>
      <c r="E1816" t="s">
        <v>16986</v>
      </c>
      <c r="F1816" t="s">
        <v>10812</v>
      </c>
      <c r="G1816" t="s">
        <v>10812</v>
      </c>
      <c r="P1816" t="s">
        <v>16987</v>
      </c>
      <c r="S1816" t="s">
        <v>16986</v>
      </c>
      <c r="T1816" t="s">
        <v>5897</v>
      </c>
      <c r="U1816" t="s">
        <v>5898</v>
      </c>
      <c r="V1816" t="s">
        <v>5898</v>
      </c>
    </row>
    <row r="1817" spans="1:22">
      <c r="A1817">
        <f>COUNTIF($B$2:B1817,buscaDEPOT!$L$4)</f>
        <v>2</v>
      </c>
      <c r="B1817" t="s">
        <v>5879</v>
      </c>
      <c r="C1817" t="s">
        <v>16980</v>
      </c>
      <c r="D1817" t="s">
        <v>5899</v>
      </c>
      <c r="E1817" t="s">
        <v>16988</v>
      </c>
      <c r="F1817" t="s">
        <v>10812</v>
      </c>
      <c r="G1817" t="s">
        <v>10812</v>
      </c>
      <c r="P1817" t="s">
        <v>16989</v>
      </c>
      <c r="S1817" t="s">
        <v>16988</v>
      </c>
      <c r="T1817" t="s">
        <v>5650</v>
      </c>
      <c r="U1817" t="s">
        <v>5902</v>
      </c>
      <c r="V1817" t="s">
        <v>5902</v>
      </c>
    </row>
    <row r="1818" spans="1:22">
      <c r="A1818">
        <f>COUNTIF($B$2:B1818,buscaDEPOT!$L$4)</f>
        <v>2</v>
      </c>
      <c r="B1818" t="s">
        <v>5879</v>
      </c>
      <c r="C1818" t="s">
        <v>16980</v>
      </c>
      <c r="D1818" t="s">
        <v>5903</v>
      </c>
      <c r="E1818" t="s">
        <v>16990</v>
      </c>
      <c r="F1818" t="s">
        <v>10812</v>
      </c>
      <c r="G1818" t="s">
        <v>10812</v>
      </c>
      <c r="P1818" t="s">
        <v>16991</v>
      </c>
      <c r="S1818" t="s">
        <v>16990</v>
      </c>
      <c r="T1818" t="s">
        <v>5906</v>
      </c>
      <c r="U1818" t="s">
        <v>5907</v>
      </c>
      <c r="V1818" t="s">
        <v>5907</v>
      </c>
    </row>
    <row r="1819" spans="1:22">
      <c r="A1819">
        <f>COUNTIF($B$2:B1819,buscaDEPOT!$L$4)</f>
        <v>2</v>
      </c>
      <c r="B1819" t="s">
        <v>5879</v>
      </c>
      <c r="C1819" t="s">
        <v>16980</v>
      </c>
      <c r="D1819" t="s">
        <v>5909</v>
      </c>
      <c r="E1819" t="s">
        <v>16992</v>
      </c>
      <c r="F1819" t="s">
        <v>10812</v>
      </c>
      <c r="G1819" t="s">
        <v>10812</v>
      </c>
      <c r="P1819" t="s">
        <v>16993</v>
      </c>
      <c r="S1819" t="s">
        <v>16992</v>
      </c>
      <c r="T1819" t="s">
        <v>5912</v>
      </c>
      <c r="U1819" t="s">
        <v>5913</v>
      </c>
      <c r="V1819" t="s">
        <v>5913</v>
      </c>
    </row>
    <row r="1820" spans="1:22">
      <c r="A1820">
        <f>COUNTIF($B$2:B1820,buscaDEPOT!$L$4)</f>
        <v>2</v>
      </c>
      <c r="B1820" t="s">
        <v>5879</v>
      </c>
      <c r="C1820" t="s">
        <v>16980</v>
      </c>
      <c r="D1820" t="s">
        <v>5914</v>
      </c>
      <c r="E1820" t="s">
        <v>16994</v>
      </c>
      <c r="F1820" t="s">
        <v>10812</v>
      </c>
      <c r="G1820" t="s">
        <v>10812</v>
      </c>
      <c r="P1820" t="s">
        <v>16995</v>
      </c>
      <c r="S1820" t="s">
        <v>16994</v>
      </c>
      <c r="T1820" t="s">
        <v>5917</v>
      </c>
      <c r="U1820" t="s">
        <v>5918</v>
      </c>
      <c r="V1820" t="s">
        <v>5918</v>
      </c>
    </row>
    <row r="1821" spans="1:22">
      <c r="A1821">
        <f>COUNTIF($B$2:B1821,buscaDEPOT!$L$4)</f>
        <v>2</v>
      </c>
      <c r="B1821" t="s">
        <v>5879</v>
      </c>
      <c r="C1821" t="s">
        <v>16980</v>
      </c>
      <c r="D1821" t="s">
        <v>5888</v>
      </c>
      <c r="E1821" t="s">
        <v>5883</v>
      </c>
      <c r="F1821" t="s">
        <v>10812</v>
      </c>
      <c r="G1821" t="s">
        <v>10812</v>
      </c>
      <c r="O1821" t="s">
        <v>10812</v>
      </c>
      <c r="P1821" t="s">
        <v>5920</v>
      </c>
      <c r="Q1821" t="s">
        <v>5884</v>
      </c>
      <c r="S1821" t="s">
        <v>5919</v>
      </c>
      <c r="T1821" t="s">
        <v>5891</v>
      </c>
      <c r="U1821" t="s">
        <v>16996</v>
      </c>
      <c r="V1821" t="s">
        <v>16997</v>
      </c>
    </row>
    <row r="1822" spans="1:22">
      <c r="A1822">
        <f>COUNTIF($B$2:B1822,buscaDEPOT!$L$4)</f>
        <v>2</v>
      </c>
      <c r="B1822" t="s">
        <v>5923</v>
      </c>
      <c r="C1822" t="s">
        <v>16998</v>
      </c>
      <c r="D1822" t="s">
        <v>5925</v>
      </c>
      <c r="E1822" t="s">
        <v>5926</v>
      </c>
      <c r="F1822" t="s">
        <v>10812</v>
      </c>
      <c r="G1822" t="s">
        <v>10812</v>
      </c>
      <c r="O1822" t="s">
        <v>10812</v>
      </c>
      <c r="P1822" t="s">
        <v>16999</v>
      </c>
      <c r="Q1822" t="s">
        <v>5929</v>
      </c>
      <c r="R1822" t="s">
        <v>17000</v>
      </c>
      <c r="S1822" t="s">
        <v>17000</v>
      </c>
      <c r="U1822" t="s">
        <v>17001</v>
      </c>
      <c r="V1822" t="s">
        <v>17002</v>
      </c>
    </row>
    <row r="1823" spans="1:22">
      <c r="A1823">
        <f>COUNTIF($B$2:B1823,buscaDEPOT!$L$4)</f>
        <v>2</v>
      </c>
      <c r="B1823" t="s">
        <v>5932</v>
      </c>
      <c r="C1823" t="s">
        <v>17003</v>
      </c>
      <c r="D1823" t="s">
        <v>5940</v>
      </c>
      <c r="E1823" t="s">
        <v>5968</v>
      </c>
      <c r="F1823" t="s">
        <v>10812</v>
      </c>
      <c r="G1823" t="s">
        <v>10812</v>
      </c>
      <c r="O1823" t="s">
        <v>10812</v>
      </c>
      <c r="P1823" t="s">
        <v>17004</v>
      </c>
      <c r="S1823" t="s">
        <v>5968</v>
      </c>
      <c r="T1823" t="s">
        <v>5970</v>
      </c>
      <c r="U1823" t="s">
        <v>17005</v>
      </c>
      <c r="V1823" t="s">
        <v>17006</v>
      </c>
    </row>
    <row r="1824" spans="1:22">
      <c r="A1824">
        <f>COUNTIF($B$2:B1824,buscaDEPOT!$L$4)</f>
        <v>2</v>
      </c>
      <c r="B1824" t="s">
        <v>5932</v>
      </c>
      <c r="C1824" t="s">
        <v>17003</v>
      </c>
      <c r="D1824" t="s">
        <v>5964</v>
      </c>
      <c r="E1824" t="s">
        <v>5965</v>
      </c>
      <c r="F1824" t="s">
        <v>10812</v>
      </c>
      <c r="G1824" t="s">
        <v>10812</v>
      </c>
      <c r="P1824" t="s">
        <v>17007</v>
      </c>
      <c r="S1824" t="s">
        <v>5965</v>
      </c>
      <c r="T1824" t="s">
        <v>5967</v>
      </c>
      <c r="U1824" t="s">
        <v>17008</v>
      </c>
      <c r="V1824" t="s">
        <v>17009</v>
      </c>
    </row>
    <row r="1825" spans="1:22">
      <c r="A1825">
        <f>COUNTIF($B$2:B1825,buscaDEPOT!$L$4)</f>
        <v>2</v>
      </c>
      <c r="B1825" t="s">
        <v>5932</v>
      </c>
      <c r="C1825" t="s">
        <v>17003</v>
      </c>
      <c r="D1825" t="s">
        <v>17010</v>
      </c>
      <c r="E1825" t="s">
        <v>17011</v>
      </c>
      <c r="P1825" t="s">
        <v>17012</v>
      </c>
      <c r="S1825" t="s">
        <v>17013</v>
      </c>
      <c r="U1825" t="s">
        <v>17005</v>
      </c>
      <c r="V1825" t="s">
        <v>17006</v>
      </c>
    </row>
    <row r="1826" spans="1:22">
      <c r="A1826">
        <f>COUNTIF($B$2:B1826,buscaDEPOT!$L$4)</f>
        <v>2</v>
      </c>
      <c r="B1826" t="s">
        <v>5932</v>
      </c>
      <c r="C1826" t="s">
        <v>17003</v>
      </c>
      <c r="D1826" t="s">
        <v>5960</v>
      </c>
      <c r="E1826" t="s">
        <v>5961</v>
      </c>
      <c r="F1826" t="s">
        <v>10812</v>
      </c>
      <c r="G1826" t="s">
        <v>10812</v>
      </c>
      <c r="P1826" t="s">
        <v>17014</v>
      </c>
      <c r="S1826" t="s">
        <v>5961</v>
      </c>
      <c r="T1826" t="s">
        <v>5963</v>
      </c>
      <c r="U1826" t="s">
        <v>17008</v>
      </c>
      <c r="V1826" t="s">
        <v>17009</v>
      </c>
    </row>
    <row r="1827" spans="1:22">
      <c r="A1827">
        <f>COUNTIF($B$2:B1827,buscaDEPOT!$L$4)</f>
        <v>2</v>
      </c>
      <c r="B1827" t="s">
        <v>5932</v>
      </c>
      <c r="C1827" t="s">
        <v>17003</v>
      </c>
      <c r="D1827" t="s">
        <v>5934</v>
      </c>
      <c r="E1827" t="s">
        <v>5935</v>
      </c>
      <c r="F1827" t="s">
        <v>10812</v>
      </c>
      <c r="G1827" t="s">
        <v>10812</v>
      </c>
      <c r="P1827" t="s">
        <v>17015</v>
      </c>
      <c r="S1827" t="s">
        <v>17016</v>
      </c>
      <c r="T1827" t="s">
        <v>5937</v>
      </c>
      <c r="U1827" t="s">
        <v>17008</v>
      </c>
      <c r="V1827" t="s">
        <v>17009</v>
      </c>
    </row>
    <row r="1828" spans="1:22">
      <c r="A1828">
        <f>COUNTIF($B$2:B1828,buscaDEPOT!$L$4)</f>
        <v>2</v>
      </c>
      <c r="B1828" t="s">
        <v>5932</v>
      </c>
      <c r="C1828" t="s">
        <v>17003</v>
      </c>
      <c r="D1828" t="s">
        <v>5955</v>
      </c>
      <c r="E1828" t="s">
        <v>5956</v>
      </c>
      <c r="F1828" t="s">
        <v>10812</v>
      </c>
      <c r="G1828" t="s">
        <v>10812</v>
      </c>
      <c r="P1828" t="s">
        <v>17017</v>
      </c>
      <c r="S1828" t="s">
        <v>17018</v>
      </c>
      <c r="T1828" t="s">
        <v>5959</v>
      </c>
      <c r="U1828" t="s">
        <v>17008</v>
      </c>
      <c r="V1828" t="s">
        <v>17009</v>
      </c>
    </row>
    <row r="1829" spans="1:22">
      <c r="A1829">
        <f>COUNTIF($B$2:B1829,buscaDEPOT!$L$4)</f>
        <v>2</v>
      </c>
      <c r="B1829" t="s">
        <v>5932</v>
      </c>
      <c r="C1829" t="s">
        <v>17003</v>
      </c>
      <c r="D1829" t="s">
        <v>5973</v>
      </c>
      <c r="E1829" t="s">
        <v>5974</v>
      </c>
      <c r="F1829" t="s">
        <v>10812</v>
      </c>
      <c r="G1829" t="s">
        <v>10812</v>
      </c>
      <c r="P1829" t="s">
        <v>17019</v>
      </c>
      <c r="S1829" t="s">
        <v>17020</v>
      </c>
      <c r="T1829" t="s">
        <v>5977</v>
      </c>
      <c r="U1829" t="s">
        <v>17008</v>
      </c>
      <c r="V1829" t="s">
        <v>17009</v>
      </c>
    </row>
    <row r="1830" spans="1:22">
      <c r="A1830">
        <f>COUNTIF($B$2:B1830,buscaDEPOT!$L$4)</f>
        <v>2</v>
      </c>
      <c r="B1830" t="s">
        <v>5932</v>
      </c>
      <c r="C1830" t="s">
        <v>17003</v>
      </c>
      <c r="D1830" t="s">
        <v>17021</v>
      </c>
      <c r="E1830" t="s">
        <v>17022</v>
      </c>
      <c r="N1830" t="s">
        <v>10812</v>
      </c>
      <c r="P1830" t="s">
        <v>17023</v>
      </c>
      <c r="S1830" t="s">
        <v>17024</v>
      </c>
      <c r="U1830" t="s">
        <v>11061</v>
      </c>
      <c r="V1830" t="s">
        <v>11061</v>
      </c>
    </row>
    <row r="1831" spans="1:22">
      <c r="A1831">
        <f>COUNTIF($B$2:B1831,buscaDEPOT!$L$4)</f>
        <v>2</v>
      </c>
      <c r="B1831" t="s">
        <v>5932</v>
      </c>
      <c r="C1831" t="s">
        <v>17003</v>
      </c>
      <c r="D1831" t="s">
        <v>17025</v>
      </c>
      <c r="E1831" t="s">
        <v>17026</v>
      </c>
      <c r="N1831" t="s">
        <v>10812</v>
      </c>
      <c r="P1831" t="s">
        <v>17027</v>
      </c>
      <c r="S1831" t="s">
        <v>17028</v>
      </c>
      <c r="U1831" t="s">
        <v>11061</v>
      </c>
      <c r="V1831" t="s">
        <v>11061</v>
      </c>
    </row>
    <row r="1832" spans="1:22">
      <c r="A1832">
        <f>COUNTIF($B$2:B1832,buscaDEPOT!$L$4)</f>
        <v>2</v>
      </c>
      <c r="B1832" t="s">
        <v>5932</v>
      </c>
      <c r="C1832" t="s">
        <v>17003</v>
      </c>
      <c r="D1832" t="s">
        <v>5951</v>
      </c>
      <c r="E1832" t="s">
        <v>5952</v>
      </c>
      <c r="F1832" t="s">
        <v>10812</v>
      </c>
      <c r="G1832" t="s">
        <v>10812</v>
      </c>
      <c r="P1832" t="s">
        <v>17029</v>
      </c>
      <c r="S1832" t="s">
        <v>5952</v>
      </c>
      <c r="T1832" t="s">
        <v>5954</v>
      </c>
      <c r="U1832" t="s">
        <v>17008</v>
      </c>
      <c r="V1832" t="s">
        <v>17009</v>
      </c>
    </row>
    <row r="1833" spans="1:22">
      <c r="A1833">
        <f>COUNTIF($B$2:B1833,buscaDEPOT!$L$4)</f>
        <v>2</v>
      </c>
      <c r="B1833" t="s">
        <v>5932</v>
      </c>
      <c r="C1833" t="s">
        <v>17003</v>
      </c>
      <c r="D1833" t="s">
        <v>5948</v>
      </c>
      <c r="E1833" t="s">
        <v>5949</v>
      </c>
      <c r="F1833" t="s">
        <v>10812</v>
      </c>
      <c r="G1833" t="s">
        <v>10812</v>
      </c>
      <c r="P1833" t="s">
        <v>17030</v>
      </c>
      <c r="S1833" t="s">
        <v>5949</v>
      </c>
      <c r="T1833" t="s">
        <v>1614</v>
      </c>
      <c r="U1833" t="s">
        <v>17008</v>
      </c>
      <c r="V1833" t="s">
        <v>17009</v>
      </c>
    </row>
    <row r="1834" spans="1:22">
      <c r="A1834">
        <f>COUNTIF($B$2:B1834,buscaDEPOT!$L$4)</f>
        <v>2</v>
      </c>
      <c r="B1834" t="s">
        <v>5932</v>
      </c>
      <c r="C1834" t="s">
        <v>17003</v>
      </c>
      <c r="D1834" t="s">
        <v>5941</v>
      </c>
      <c r="E1834" t="s">
        <v>17031</v>
      </c>
      <c r="F1834" t="s">
        <v>10812</v>
      </c>
      <c r="G1834" t="s">
        <v>10812</v>
      </c>
      <c r="P1834" t="s">
        <v>17032</v>
      </c>
      <c r="S1834" t="s">
        <v>17033</v>
      </c>
      <c r="T1834" t="s">
        <v>5945</v>
      </c>
      <c r="U1834" t="s">
        <v>17008</v>
      </c>
      <c r="V1834" t="s">
        <v>17009</v>
      </c>
    </row>
    <row r="1835" spans="1:22">
      <c r="A1835">
        <f>COUNTIF($B$2:B1835,buscaDEPOT!$L$4)</f>
        <v>2</v>
      </c>
      <c r="B1835" t="s">
        <v>5978</v>
      </c>
      <c r="C1835" t="s">
        <v>17034</v>
      </c>
      <c r="D1835" t="s">
        <v>6117</v>
      </c>
      <c r="E1835" t="s">
        <v>6118</v>
      </c>
      <c r="F1835" t="s">
        <v>10812</v>
      </c>
      <c r="G1835" t="s">
        <v>10812</v>
      </c>
      <c r="P1835" t="s">
        <v>17035</v>
      </c>
      <c r="S1835" t="s">
        <v>6118</v>
      </c>
      <c r="T1835" t="s">
        <v>6120</v>
      </c>
      <c r="U1835" t="s">
        <v>17036</v>
      </c>
      <c r="V1835" t="s">
        <v>17036</v>
      </c>
    </row>
    <row r="1836" spans="1:22">
      <c r="A1836">
        <f>COUNTIF($B$2:B1836,buscaDEPOT!$L$4)</f>
        <v>2</v>
      </c>
      <c r="B1836" t="s">
        <v>5978</v>
      </c>
      <c r="C1836" t="s">
        <v>17034</v>
      </c>
      <c r="D1836" t="s">
        <v>6111</v>
      </c>
      <c r="E1836" t="s">
        <v>6112</v>
      </c>
      <c r="F1836" t="s">
        <v>10812</v>
      </c>
      <c r="G1836" t="s">
        <v>10812</v>
      </c>
      <c r="P1836" t="s">
        <v>17037</v>
      </c>
      <c r="S1836" t="s">
        <v>6112</v>
      </c>
      <c r="T1836" t="s">
        <v>6114</v>
      </c>
      <c r="U1836" t="s">
        <v>17038</v>
      </c>
      <c r="V1836" t="s">
        <v>17039</v>
      </c>
    </row>
    <row r="1837" spans="1:22">
      <c r="A1837">
        <f>COUNTIF($B$2:B1837,buscaDEPOT!$L$4)</f>
        <v>2</v>
      </c>
      <c r="B1837" t="s">
        <v>5978</v>
      </c>
      <c r="C1837" t="s">
        <v>17034</v>
      </c>
      <c r="D1837" t="s">
        <v>6103</v>
      </c>
      <c r="E1837" t="s">
        <v>6104</v>
      </c>
      <c r="F1837" t="s">
        <v>10812</v>
      </c>
      <c r="G1837" t="s">
        <v>10812</v>
      </c>
      <c r="J1837" t="s">
        <v>10812</v>
      </c>
      <c r="N1837" t="s">
        <v>10812</v>
      </c>
      <c r="O1837" t="s">
        <v>10812</v>
      </c>
      <c r="P1837" t="s">
        <v>17040</v>
      </c>
      <c r="Q1837" t="s">
        <v>6106</v>
      </c>
      <c r="R1837" t="s">
        <v>17041</v>
      </c>
      <c r="S1837" t="s">
        <v>6104</v>
      </c>
      <c r="T1837" t="s">
        <v>6108</v>
      </c>
      <c r="U1837" t="s">
        <v>17042</v>
      </c>
      <c r="V1837" t="s">
        <v>17043</v>
      </c>
    </row>
    <row r="1838" spans="1:22">
      <c r="A1838">
        <f>COUNTIF($B$2:B1838,buscaDEPOT!$L$4)</f>
        <v>2</v>
      </c>
      <c r="B1838" t="s">
        <v>5978</v>
      </c>
      <c r="C1838" t="s">
        <v>17034</v>
      </c>
      <c r="D1838" t="s">
        <v>6097</v>
      </c>
      <c r="E1838" t="s">
        <v>6098</v>
      </c>
      <c r="F1838" t="s">
        <v>10812</v>
      </c>
      <c r="G1838" t="s">
        <v>10812</v>
      </c>
      <c r="P1838" t="s">
        <v>17044</v>
      </c>
      <c r="S1838" t="s">
        <v>6098</v>
      </c>
      <c r="T1838" t="s">
        <v>6100</v>
      </c>
      <c r="U1838" t="s">
        <v>6101</v>
      </c>
      <c r="V1838" t="s">
        <v>6102</v>
      </c>
    </row>
    <row r="1839" spans="1:22">
      <c r="A1839">
        <f>COUNTIF($B$2:B1839,buscaDEPOT!$L$4)</f>
        <v>2</v>
      </c>
      <c r="B1839" t="s">
        <v>5978</v>
      </c>
      <c r="C1839" t="s">
        <v>17034</v>
      </c>
      <c r="D1839" t="s">
        <v>6090</v>
      </c>
      <c r="E1839" t="s">
        <v>6091</v>
      </c>
      <c r="F1839" t="s">
        <v>10812</v>
      </c>
      <c r="G1839" t="s">
        <v>10812</v>
      </c>
      <c r="P1839" t="s">
        <v>6092</v>
      </c>
      <c r="Q1839" t="s">
        <v>6093</v>
      </c>
      <c r="S1839" t="s">
        <v>6091</v>
      </c>
      <c r="T1839" t="s">
        <v>6094</v>
      </c>
      <c r="U1839" t="s">
        <v>6095</v>
      </c>
      <c r="V1839" t="s">
        <v>6096</v>
      </c>
    </row>
    <row r="1840" spans="1:22">
      <c r="A1840">
        <f>COUNTIF($B$2:B1840,buscaDEPOT!$L$4)</f>
        <v>2</v>
      </c>
      <c r="B1840" t="s">
        <v>5978</v>
      </c>
      <c r="C1840" t="s">
        <v>17034</v>
      </c>
      <c r="D1840" t="s">
        <v>6074</v>
      </c>
      <c r="E1840" t="s">
        <v>6075</v>
      </c>
      <c r="F1840" t="s">
        <v>10812</v>
      </c>
      <c r="G1840" t="s">
        <v>10812</v>
      </c>
      <c r="P1840" t="s">
        <v>17045</v>
      </c>
      <c r="Q1840" t="s">
        <v>17046</v>
      </c>
      <c r="R1840" t="s">
        <v>6079</v>
      </c>
      <c r="S1840" t="s">
        <v>6076</v>
      </c>
      <c r="T1840" t="s">
        <v>6080</v>
      </c>
      <c r="U1840" t="s">
        <v>17047</v>
      </c>
      <c r="V1840" t="s">
        <v>17048</v>
      </c>
    </row>
    <row r="1841" spans="1:22">
      <c r="A1841">
        <f>COUNTIF($B$2:B1841,buscaDEPOT!$L$4)</f>
        <v>2</v>
      </c>
      <c r="B1841" t="s">
        <v>5978</v>
      </c>
      <c r="C1841" t="s">
        <v>17034</v>
      </c>
      <c r="D1841" t="s">
        <v>17049</v>
      </c>
      <c r="E1841" t="s">
        <v>17050</v>
      </c>
      <c r="I1841" t="s">
        <v>10812</v>
      </c>
      <c r="K1841" t="s">
        <v>10812</v>
      </c>
      <c r="O1841" t="s">
        <v>10812</v>
      </c>
      <c r="P1841" t="s">
        <v>17051</v>
      </c>
      <c r="Q1841" t="s">
        <v>17052</v>
      </c>
      <c r="S1841" t="s">
        <v>17053</v>
      </c>
      <c r="T1841" t="s">
        <v>6050</v>
      </c>
      <c r="U1841" t="s">
        <v>17054</v>
      </c>
      <c r="V1841" t="s">
        <v>17055</v>
      </c>
    </row>
    <row r="1842" spans="1:22">
      <c r="A1842">
        <f>COUNTIF($B$2:B1842,buscaDEPOT!$L$4)</f>
        <v>2</v>
      </c>
      <c r="B1842" t="s">
        <v>5978</v>
      </c>
      <c r="C1842" t="s">
        <v>17034</v>
      </c>
      <c r="D1842" t="s">
        <v>6059</v>
      </c>
      <c r="E1842" t="s">
        <v>6060</v>
      </c>
      <c r="F1842" t="s">
        <v>10812</v>
      </c>
      <c r="G1842" t="s">
        <v>10812</v>
      </c>
      <c r="P1842" t="s">
        <v>17056</v>
      </c>
      <c r="Q1842" t="s">
        <v>6063</v>
      </c>
      <c r="S1842" t="s">
        <v>6061</v>
      </c>
      <c r="T1842" t="s">
        <v>6064</v>
      </c>
      <c r="U1842" t="s">
        <v>17057</v>
      </c>
      <c r="V1842" t="s">
        <v>17058</v>
      </c>
    </row>
    <row r="1843" spans="1:22">
      <c r="A1843">
        <f>COUNTIF($B$2:B1843,buscaDEPOT!$L$4)</f>
        <v>2</v>
      </c>
      <c r="B1843" t="s">
        <v>5978</v>
      </c>
      <c r="C1843" t="s">
        <v>17034</v>
      </c>
      <c r="D1843" t="s">
        <v>5988</v>
      </c>
      <c r="E1843" t="s">
        <v>6053</v>
      </c>
      <c r="F1843" t="s">
        <v>10812</v>
      </c>
      <c r="G1843" t="s">
        <v>10812</v>
      </c>
      <c r="P1843" t="s">
        <v>17059</v>
      </c>
      <c r="Q1843" t="s">
        <v>17060</v>
      </c>
      <c r="S1843" t="s">
        <v>6040</v>
      </c>
      <c r="T1843" t="s">
        <v>6056</v>
      </c>
      <c r="U1843" t="s">
        <v>17061</v>
      </c>
      <c r="V1843" t="s">
        <v>17062</v>
      </c>
    </row>
    <row r="1844" spans="1:22">
      <c r="A1844">
        <f>COUNTIF($B$2:B1844,buscaDEPOT!$L$4)</f>
        <v>2</v>
      </c>
      <c r="B1844" t="s">
        <v>5978</v>
      </c>
      <c r="C1844" t="s">
        <v>17034</v>
      </c>
      <c r="D1844" t="s">
        <v>17063</v>
      </c>
      <c r="E1844" t="s">
        <v>6040</v>
      </c>
      <c r="I1844" t="s">
        <v>10812</v>
      </c>
      <c r="O1844" t="s">
        <v>10812</v>
      </c>
      <c r="P1844" t="s">
        <v>6048</v>
      </c>
      <c r="Q1844" t="s">
        <v>17064</v>
      </c>
      <c r="R1844" t="s">
        <v>17065</v>
      </c>
      <c r="S1844" t="s">
        <v>6040</v>
      </c>
      <c r="T1844" t="s">
        <v>6050</v>
      </c>
      <c r="U1844" t="s">
        <v>17066</v>
      </c>
      <c r="V1844" t="s">
        <v>17067</v>
      </c>
    </row>
    <row r="1845" spans="1:22">
      <c r="A1845">
        <f>COUNTIF($B$2:B1845,buscaDEPOT!$L$4)</f>
        <v>2</v>
      </c>
      <c r="B1845" t="s">
        <v>5978</v>
      </c>
      <c r="C1845" t="s">
        <v>17034</v>
      </c>
      <c r="D1845" t="s">
        <v>6046</v>
      </c>
      <c r="E1845" t="s">
        <v>6047</v>
      </c>
      <c r="F1845" t="s">
        <v>10812</v>
      </c>
      <c r="G1845" t="s">
        <v>10812</v>
      </c>
      <c r="P1845" t="s">
        <v>6048</v>
      </c>
      <c r="Q1845" t="s">
        <v>17068</v>
      </c>
      <c r="S1845" t="s">
        <v>6040</v>
      </c>
      <c r="T1845" t="s">
        <v>6050</v>
      </c>
      <c r="U1845" t="s">
        <v>17069</v>
      </c>
      <c r="V1845" t="s">
        <v>17070</v>
      </c>
    </row>
    <row r="1846" spans="1:22">
      <c r="A1846">
        <f>COUNTIF($B$2:B1846,buscaDEPOT!$L$4)</f>
        <v>2</v>
      </c>
      <c r="B1846" t="s">
        <v>5978</v>
      </c>
      <c r="C1846" t="s">
        <v>17034</v>
      </c>
      <c r="D1846" t="s">
        <v>6067</v>
      </c>
      <c r="E1846" t="s">
        <v>6068</v>
      </c>
      <c r="F1846" t="s">
        <v>10812</v>
      </c>
      <c r="G1846" t="s">
        <v>10812</v>
      </c>
      <c r="P1846" t="s">
        <v>17071</v>
      </c>
      <c r="Q1846" t="s">
        <v>6070</v>
      </c>
      <c r="S1846" t="s">
        <v>6068</v>
      </c>
      <c r="T1846" t="s">
        <v>6071</v>
      </c>
      <c r="U1846" t="s">
        <v>17072</v>
      </c>
      <c r="V1846" t="s">
        <v>17073</v>
      </c>
    </row>
    <row r="1847" spans="1:22">
      <c r="A1847">
        <f>COUNTIF($B$2:B1847,buscaDEPOT!$L$4)</f>
        <v>2</v>
      </c>
      <c r="B1847" t="s">
        <v>5978</v>
      </c>
      <c r="C1847" t="s">
        <v>17034</v>
      </c>
      <c r="D1847" t="s">
        <v>5980</v>
      </c>
      <c r="E1847" t="s">
        <v>5981</v>
      </c>
      <c r="F1847" t="s">
        <v>10812</v>
      </c>
      <c r="G1847" t="s">
        <v>10812</v>
      </c>
      <c r="P1847" t="s">
        <v>5983</v>
      </c>
      <c r="Q1847" t="s">
        <v>17074</v>
      </c>
      <c r="S1847" t="s">
        <v>5982</v>
      </c>
      <c r="T1847" t="s">
        <v>5985</v>
      </c>
      <c r="U1847" t="s">
        <v>17075</v>
      </c>
      <c r="V1847" t="s">
        <v>17076</v>
      </c>
    </row>
    <row r="1848" spans="1:22">
      <c r="A1848">
        <f>COUNTIF($B$2:B1848,buscaDEPOT!$L$4)</f>
        <v>2</v>
      </c>
      <c r="B1848" t="s">
        <v>5978</v>
      </c>
      <c r="C1848" t="s">
        <v>17034</v>
      </c>
      <c r="D1848" t="s">
        <v>6038</v>
      </c>
      <c r="E1848" t="s">
        <v>6039</v>
      </c>
      <c r="F1848" t="s">
        <v>10812</v>
      </c>
      <c r="G1848" t="s">
        <v>10812</v>
      </c>
      <c r="P1848" t="s">
        <v>6041</v>
      </c>
      <c r="Q1848" t="s">
        <v>17077</v>
      </c>
      <c r="S1848" t="s">
        <v>6040</v>
      </c>
      <c r="T1848" t="s">
        <v>6043</v>
      </c>
      <c r="U1848" t="s">
        <v>17078</v>
      </c>
      <c r="V1848" t="s">
        <v>17079</v>
      </c>
    </row>
    <row r="1849" spans="1:22">
      <c r="A1849">
        <f>COUNTIF($B$2:B1849,buscaDEPOT!$L$4)</f>
        <v>2</v>
      </c>
      <c r="B1849" t="s">
        <v>5978</v>
      </c>
      <c r="C1849" t="s">
        <v>17034</v>
      </c>
      <c r="D1849" t="s">
        <v>6030</v>
      </c>
      <c r="E1849" t="s">
        <v>6031</v>
      </c>
      <c r="F1849" t="s">
        <v>10812</v>
      </c>
      <c r="G1849" t="s">
        <v>10812</v>
      </c>
      <c r="P1849" t="s">
        <v>17080</v>
      </c>
      <c r="Q1849" t="s">
        <v>17081</v>
      </c>
      <c r="S1849" t="s">
        <v>6032</v>
      </c>
      <c r="T1849" t="s">
        <v>6035</v>
      </c>
      <c r="U1849" t="s">
        <v>6036</v>
      </c>
      <c r="V1849" t="s">
        <v>6037</v>
      </c>
    </row>
    <row r="1850" spans="1:22">
      <c r="A1850">
        <f>COUNTIF($B$2:B1850,buscaDEPOT!$L$4)</f>
        <v>2</v>
      </c>
      <c r="B1850" t="s">
        <v>5978</v>
      </c>
      <c r="C1850" t="s">
        <v>17034</v>
      </c>
      <c r="D1850" t="s">
        <v>6023</v>
      </c>
      <c r="E1850" t="s">
        <v>6024</v>
      </c>
      <c r="F1850" t="s">
        <v>10812</v>
      </c>
      <c r="G1850" t="s">
        <v>10812</v>
      </c>
      <c r="P1850" t="s">
        <v>6025</v>
      </c>
      <c r="Q1850" t="s">
        <v>17082</v>
      </c>
      <c r="S1850" t="s">
        <v>6024</v>
      </c>
      <c r="T1850" t="s">
        <v>6027</v>
      </c>
      <c r="U1850" t="s">
        <v>17083</v>
      </c>
      <c r="V1850" t="s">
        <v>17084</v>
      </c>
    </row>
    <row r="1851" spans="1:22">
      <c r="A1851">
        <f>COUNTIF($B$2:B1851,buscaDEPOT!$L$4)</f>
        <v>2</v>
      </c>
      <c r="B1851" t="s">
        <v>5978</v>
      </c>
      <c r="C1851" t="s">
        <v>17034</v>
      </c>
      <c r="D1851" t="s">
        <v>5989</v>
      </c>
      <c r="E1851" t="s">
        <v>5990</v>
      </c>
      <c r="F1851" t="s">
        <v>10812</v>
      </c>
      <c r="G1851" t="s">
        <v>10812</v>
      </c>
      <c r="P1851" t="s">
        <v>17085</v>
      </c>
      <c r="S1851" t="s">
        <v>5990</v>
      </c>
      <c r="T1851" t="s">
        <v>5992</v>
      </c>
      <c r="U1851" t="s">
        <v>17086</v>
      </c>
      <c r="V1851" t="s">
        <v>17087</v>
      </c>
    </row>
    <row r="1852" spans="1:22">
      <c r="A1852">
        <f>COUNTIF($B$2:B1852,buscaDEPOT!$L$4)</f>
        <v>2</v>
      </c>
      <c r="B1852" t="s">
        <v>5978</v>
      </c>
      <c r="C1852" t="s">
        <v>17034</v>
      </c>
      <c r="D1852" t="s">
        <v>17088</v>
      </c>
      <c r="E1852" t="s">
        <v>5990</v>
      </c>
      <c r="I1852" t="s">
        <v>10812</v>
      </c>
      <c r="P1852" t="s">
        <v>17089</v>
      </c>
      <c r="S1852" t="s">
        <v>5990</v>
      </c>
      <c r="T1852" t="s">
        <v>5992</v>
      </c>
      <c r="U1852" t="s">
        <v>17090</v>
      </c>
      <c r="V1852" t="s">
        <v>17091</v>
      </c>
    </row>
    <row r="1853" spans="1:22">
      <c r="A1853">
        <f>COUNTIF($B$2:B1853,buscaDEPOT!$L$4)</f>
        <v>2</v>
      </c>
      <c r="B1853" t="s">
        <v>5978</v>
      </c>
      <c r="C1853" t="s">
        <v>17034</v>
      </c>
      <c r="D1853" t="s">
        <v>6016</v>
      </c>
      <c r="E1853" t="s">
        <v>6017</v>
      </c>
      <c r="F1853" t="s">
        <v>10812</v>
      </c>
      <c r="G1853" t="s">
        <v>10812</v>
      </c>
      <c r="P1853" t="s">
        <v>17092</v>
      </c>
      <c r="Q1853" t="s">
        <v>6019</v>
      </c>
      <c r="R1853" t="s">
        <v>6020</v>
      </c>
      <c r="S1853" t="s">
        <v>6017</v>
      </c>
      <c r="U1853" t="s">
        <v>17093</v>
      </c>
      <c r="V1853" t="s">
        <v>6022</v>
      </c>
    </row>
    <row r="1854" spans="1:22">
      <c r="A1854">
        <f>COUNTIF($B$2:B1854,buscaDEPOT!$L$4)</f>
        <v>2</v>
      </c>
      <c r="B1854" t="s">
        <v>5978</v>
      </c>
      <c r="C1854" t="s">
        <v>17034</v>
      </c>
      <c r="D1854" t="s">
        <v>6083</v>
      </c>
      <c r="E1854" t="s">
        <v>6084</v>
      </c>
      <c r="F1854" t="s">
        <v>10812</v>
      </c>
      <c r="G1854" t="s">
        <v>10812</v>
      </c>
      <c r="P1854" t="s">
        <v>17094</v>
      </c>
      <c r="S1854" t="s">
        <v>6085</v>
      </c>
      <c r="T1854" t="s">
        <v>6087</v>
      </c>
      <c r="U1854" t="s">
        <v>17095</v>
      </c>
      <c r="V1854" t="s">
        <v>17096</v>
      </c>
    </row>
    <row r="1855" spans="1:22">
      <c r="A1855">
        <f>COUNTIF($B$2:B1855,buscaDEPOT!$L$4)</f>
        <v>2</v>
      </c>
      <c r="B1855" t="s">
        <v>5978</v>
      </c>
      <c r="C1855" t="s">
        <v>17034</v>
      </c>
      <c r="D1855" t="s">
        <v>6010</v>
      </c>
      <c r="E1855" t="s">
        <v>6011</v>
      </c>
      <c r="F1855" t="s">
        <v>10812</v>
      </c>
      <c r="G1855" t="s">
        <v>10812</v>
      </c>
      <c r="P1855" t="s">
        <v>17097</v>
      </c>
      <c r="S1855" t="s">
        <v>6011</v>
      </c>
      <c r="T1855" t="s">
        <v>6013</v>
      </c>
      <c r="U1855" t="s">
        <v>17098</v>
      </c>
      <c r="V1855" t="s">
        <v>17099</v>
      </c>
    </row>
    <row r="1856" spans="1:22">
      <c r="A1856">
        <f>COUNTIF($B$2:B1856,buscaDEPOT!$L$4)</f>
        <v>2</v>
      </c>
      <c r="B1856" t="s">
        <v>5978</v>
      </c>
      <c r="C1856" t="s">
        <v>17034</v>
      </c>
      <c r="D1856" t="s">
        <v>6002</v>
      </c>
      <c r="E1856" t="s">
        <v>6003</v>
      </c>
      <c r="F1856" t="s">
        <v>10812</v>
      </c>
      <c r="G1856" t="s">
        <v>10812</v>
      </c>
      <c r="O1856" t="s">
        <v>10812</v>
      </c>
      <c r="P1856" t="s">
        <v>17100</v>
      </c>
      <c r="Q1856" t="s">
        <v>17101</v>
      </c>
      <c r="S1856" t="s">
        <v>6004</v>
      </c>
      <c r="T1856" t="s">
        <v>6007</v>
      </c>
      <c r="U1856" t="s">
        <v>17102</v>
      </c>
      <c r="V1856" t="s">
        <v>17103</v>
      </c>
    </row>
    <row r="1857" spans="1:22">
      <c r="A1857">
        <f>COUNTIF($B$2:B1857,buscaDEPOT!$L$4)</f>
        <v>2</v>
      </c>
      <c r="B1857" t="s">
        <v>5978</v>
      </c>
      <c r="C1857" t="s">
        <v>17034</v>
      </c>
      <c r="D1857" t="s">
        <v>5995</v>
      </c>
      <c r="E1857" t="s">
        <v>5996</v>
      </c>
      <c r="F1857" t="s">
        <v>10812</v>
      </c>
      <c r="G1857" t="s">
        <v>10812</v>
      </c>
      <c r="P1857" t="s">
        <v>17104</v>
      </c>
      <c r="Q1857" t="s">
        <v>17105</v>
      </c>
      <c r="S1857" t="s">
        <v>5997</v>
      </c>
      <c r="T1857" t="s">
        <v>17106</v>
      </c>
      <c r="U1857" t="s">
        <v>17107</v>
      </c>
      <c r="V1857" t="s">
        <v>17108</v>
      </c>
    </row>
    <row r="1858" spans="1:22">
      <c r="A1858">
        <f>COUNTIF($B$2:B1858,buscaDEPOT!$L$4)</f>
        <v>2</v>
      </c>
      <c r="B1858" t="s">
        <v>6122</v>
      </c>
      <c r="C1858" t="s">
        <v>17109</v>
      </c>
      <c r="D1858" t="s">
        <v>6144</v>
      </c>
      <c r="E1858" t="s">
        <v>17110</v>
      </c>
      <c r="F1858" t="s">
        <v>10812</v>
      </c>
      <c r="G1858" t="s">
        <v>10812</v>
      </c>
      <c r="P1858" t="s">
        <v>17111</v>
      </c>
      <c r="Q1858" t="s">
        <v>17112</v>
      </c>
      <c r="S1858" t="s">
        <v>17110</v>
      </c>
      <c r="T1858" t="s">
        <v>13212</v>
      </c>
      <c r="U1858" t="s">
        <v>17113</v>
      </c>
      <c r="V1858" t="s">
        <v>17114</v>
      </c>
    </row>
    <row r="1859" spans="1:22">
      <c r="A1859">
        <f>COUNTIF($B$2:B1859,buscaDEPOT!$L$4)</f>
        <v>2</v>
      </c>
      <c r="B1859" t="s">
        <v>6122</v>
      </c>
      <c r="C1859" t="s">
        <v>17109</v>
      </c>
      <c r="D1859" t="s">
        <v>6138</v>
      </c>
      <c r="E1859" t="s">
        <v>6139</v>
      </c>
      <c r="F1859" t="s">
        <v>10812</v>
      </c>
      <c r="G1859" t="s">
        <v>10812</v>
      </c>
      <c r="P1859" t="s">
        <v>5304</v>
      </c>
      <c r="Q1859" t="s">
        <v>6140</v>
      </c>
      <c r="R1859" t="s">
        <v>6141</v>
      </c>
      <c r="S1859" t="s">
        <v>5348</v>
      </c>
      <c r="T1859" t="s">
        <v>5346</v>
      </c>
      <c r="U1859" t="s">
        <v>17115</v>
      </c>
      <c r="V1859" t="s">
        <v>17116</v>
      </c>
    </row>
    <row r="1860" spans="1:22">
      <c r="A1860">
        <f>COUNTIF($B$2:B1860,buscaDEPOT!$L$4)</f>
        <v>2</v>
      </c>
      <c r="B1860" t="s">
        <v>6122</v>
      </c>
      <c r="C1860" t="s">
        <v>17109</v>
      </c>
      <c r="D1860" t="s">
        <v>6150</v>
      </c>
      <c r="E1860" t="s">
        <v>17117</v>
      </c>
      <c r="F1860" t="s">
        <v>10812</v>
      </c>
      <c r="G1860" t="s">
        <v>10812</v>
      </c>
      <c r="P1860" t="s">
        <v>5304</v>
      </c>
      <c r="Q1860" t="s">
        <v>6140</v>
      </c>
      <c r="R1860" t="s">
        <v>6141</v>
      </c>
      <c r="S1860" t="s">
        <v>5348</v>
      </c>
      <c r="T1860" t="s">
        <v>5346</v>
      </c>
      <c r="U1860" t="s">
        <v>17118</v>
      </c>
      <c r="V1860" t="s">
        <v>17119</v>
      </c>
    </row>
    <row r="1861" spans="1:22">
      <c r="A1861">
        <f>COUNTIF($B$2:B1861,buscaDEPOT!$L$4)</f>
        <v>2</v>
      </c>
      <c r="B1861" t="s">
        <v>6122</v>
      </c>
      <c r="C1861" t="s">
        <v>17109</v>
      </c>
      <c r="D1861" t="s">
        <v>6130</v>
      </c>
      <c r="E1861" t="s">
        <v>17120</v>
      </c>
      <c r="P1861" t="s">
        <v>17121</v>
      </c>
      <c r="Q1861" t="s">
        <v>17122</v>
      </c>
      <c r="S1861" t="s">
        <v>17117</v>
      </c>
      <c r="U1861" t="s">
        <v>17123</v>
      </c>
      <c r="V1861" t="s">
        <v>17114</v>
      </c>
    </row>
    <row r="1862" spans="1:22">
      <c r="A1862">
        <f>COUNTIF($B$2:B1862,buscaDEPOT!$L$4)</f>
        <v>2</v>
      </c>
      <c r="B1862" t="s">
        <v>6122</v>
      </c>
      <c r="C1862" t="s">
        <v>17109</v>
      </c>
      <c r="D1862" t="s">
        <v>17124</v>
      </c>
      <c r="E1862" t="s">
        <v>17125</v>
      </c>
      <c r="P1862" t="s">
        <v>17126</v>
      </c>
      <c r="Q1862" t="s">
        <v>17127</v>
      </c>
      <c r="S1862" t="s">
        <v>6151</v>
      </c>
      <c r="U1862" t="s">
        <v>17128</v>
      </c>
      <c r="V1862" t="s">
        <v>1716</v>
      </c>
    </row>
    <row r="1863" spans="1:22">
      <c r="A1863">
        <f>COUNTIF($B$2:B1863,buscaDEPOT!$L$4)</f>
        <v>2</v>
      </c>
      <c r="B1863" t="s">
        <v>6122</v>
      </c>
      <c r="C1863" t="s">
        <v>17109</v>
      </c>
      <c r="D1863" t="s">
        <v>17129</v>
      </c>
      <c r="E1863" t="s">
        <v>17130</v>
      </c>
      <c r="P1863" t="s">
        <v>17131</v>
      </c>
      <c r="Q1863" t="s">
        <v>6127</v>
      </c>
      <c r="S1863" t="s">
        <v>17132</v>
      </c>
      <c r="U1863" t="s">
        <v>17133</v>
      </c>
      <c r="V1863" t="s">
        <v>17133</v>
      </c>
    </row>
    <row r="1864" spans="1:22">
      <c r="A1864">
        <f>COUNTIF($B$2:B1864,buscaDEPOT!$L$4)</f>
        <v>2</v>
      </c>
      <c r="B1864" t="s">
        <v>6122</v>
      </c>
      <c r="C1864" t="s">
        <v>17109</v>
      </c>
      <c r="D1864" t="s">
        <v>6124</v>
      </c>
      <c r="E1864" t="s">
        <v>17134</v>
      </c>
      <c r="F1864" t="s">
        <v>10812</v>
      </c>
      <c r="G1864" t="s">
        <v>10812</v>
      </c>
      <c r="O1864" t="s">
        <v>10812</v>
      </c>
      <c r="P1864" t="s">
        <v>17135</v>
      </c>
      <c r="Q1864" t="s">
        <v>17136</v>
      </c>
      <c r="S1864" t="s">
        <v>17134</v>
      </c>
      <c r="U1864" t="s">
        <v>17137</v>
      </c>
      <c r="V1864" t="s">
        <v>17138</v>
      </c>
    </row>
    <row r="1865" spans="1:22">
      <c r="A1865">
        <f>COUNTIF($B$2:B1865,buscaDEPOT!$L$4)</f>
        <v>2</v>
      </c>
      <c r="B1865" t="s">
        <v>6122</v>
      </c>
      <c r="C1865" t="s">
        <v>17109</v>
      </c>
      <c r="D1865" t="s">
        <v>17139</v>
      </c>
      <c r="E1865" t="s">
        <v>17140</v>
      </c>
      <c r="P1865" t="s">
        <v>17141</v>
      </c>
      <c r="S1865" t="s">
        <v>17117</v>
      </c>
      <c r="T1865" t="s">
        <v>17142</v>
      </c>
      <c r="U1865" t="s">
        <v>16602</v>
      </c>
      <c r="V1865" t="s">
        <v>16602</v>
      </c>
    </row>
    <row r="1866" spans="1:22">
      <c r="A1866">
        <f>COUNTIF($B$2:B1866,buscaDEPOT!$L$4)</f>
        <v>2</v>
      </c>
      <c r="B1866" t="s">
        <v>6122</v>
      </c>
      <c r="C1866" t="s">
        <v>17109</v>
      </c>
      <c r="D1866" t="s">
        <v>17143</v>
      </c>
      <c r="E1866" t="s">
        <v>17144</v>
      </c>
      <c r="N1866" t="s">
        <v>10812</v>
      </c>
      <c r="P1866" t="s">
        <v>17145</v>
      </c>
      <c r="Q1866" t="s">
        <v>17146</v>
      </c>
      <c r="S1866" t="s">
        <v>17117</v>
      </c>
      <c r="T1866" t="s">
        <v>17147</v>
      </c>
      <c r="U1866" t="s">
        <v>11061</v>
      </c>
      <c r="V1866" t="s">
        <v>11061</v>
      </c>
    </row>
    <row r="1867" spans="1:22">
      <c r="A1867">
        <f>COUNTIF($B$2:B1867,buscaDEPOT!$L$4)</f>
        <v>2</v>
      </c>
      <c r="B1867" t="s">
        <v>6122</v>
      </c>
      <c r="C1867" t="s">
        <v>17109</v>
      </c>
      <c r="D1867" t="s">
        <v>17148</v>
      </c>
      <c r="E1867" t="s">
        <v>17149</v>
      </c>
      <c r="N1867" t="s">
        <v>10812</v>
      </c>
      <c r="P1867" t="s">
        <v>17150</v>
      </c>
      <c r="S1867" t="s">
        <v>6151</v>
      </c>
      <c r="U1867" t="s">
        <v>11061</v>
      </c>
      <c r="V1867" t="s">
        <v>11061</v>
      </c>
    </row>
    <row r="1868" spans="1:22">
      <c r="A1868">
        <f>COUNTIF($B$2:B1868,buscaDEPOT!$L$4)</f>
        <v>2</v>
      </c>
      <c r="B1868" t="s">
        <v>6122</v>
      </c>
      <c r="C1868" t="s">
        <v>17109</v>
      </c>
      <c r="D1868" t="s">
        <v>17151</v>
      </c>
      <c r="E1868" t="s">
        <v>17152</v>
      </c>
      <c r="P1868" t="s">
        <v>17153</v>
      </c>
      <c r="S1868" t="s">
        <v>16074</v>
      </c>
      <c r="U1868" t="s">
        <v>13212</v>
      </c>
      <c r="V1868" t="s">
        <v>13212</v>
      </c>
    </row>
    <row r="1869" spans="1:22">
      <c r="A1869">
        <f>COUNTIF($B$2:B1869,buscaDEPOT!$L$4)</f>
        <v>2</v>
      </c>
      <c r="B1869" t="s">
        <v>6122</v>
      </c>
      <c r="C1869" t="s">
        <v>17109</v>
      </c>
      <c r="D1869" t="s">
        <v>6131</v>
      </c>
      <c r="E1869" t="s">
        <v>17154</v>
      </c>
      <c r="F1869" t="s">
        <v>10812</v>
      </c>
      <c r="G1869" t="s">
        <v>10812</v>
      </c>
      <c r="O1869" t="s">
        <v>10812</v>
      </c>
      <c r="P1869" t="s">
        <v>17155</v>
      </c>
      <c r="Q1869" t="s">
        <v>17156</v>
      </c>
      <c r="R1869" t="s">
        <v>17157</v>
      </c>
      <c r="S1869" t="s">
        <v>17154</v>
      </c>
      <c r="T1869" t="s">
        <v>13212</v>
      </c>
      <c r="U1869" t="s">
        <v>17158</v>
      </c>
      <c r="V1869" t="s">
        <v>17159</v>
      </c>
    </row>
    <row r="1870" spans="1:22">
      <c r="A1870">
        <f>COUNTIF($B$2:B1870,buscaDEPOT!$L$4)</f>
        <v>2</v>
      </c>
      <c r="B1870" t="s">
        <v>6122</v>
      </c>
      <c r="C1870" t="s">
        <v>17109</v>
      </c>
      <c r="D1870" t="s">
        <v>6154</v>
      </c>
      <c r="E1870" t="s">
        <v>17160</v>
      </c>
      <c r="F1870" t="s">
        <v>10812</v>
      </c>
      <c r="G1870" t="s">
        <v>10812</v>
      </c>
      <c r="P1870" t="s">
        <v>17161</v>
      </c>
      <c r="Q1870" t="s">
        <v>17162</v>
      </c>
      <c r="R1870" t="s">
        <v>17163</v>
      </c>
      <c r="S1870" t="s">
        <v>17160</v>
      </c>
      <c r="T1870" t="s">
        <v>13212</v>
      </c>
      <c r="U1870" t="s">
        <v>17113</v>
      </c>
      <c r="V1870" t="s">
        <v>17114</v>
      </c>
    </row>
    <row r="1871" spans="1:22">
      <c r="A1871">
        <f>COUNTIF($B$2:B1871,buscaDEPOT!$L$4)</f>
        <v>2</v>
      </c>
      <c r="B1871" t="s">
        <v>6161</v>
      </c>
      <c r="C1871" t="s">
        <v>17164</v>
      </c>
      <c r="D1871" t="s">
        <v>6163</v>
      </c>
      <c r="E1871" t="s">
        <v>6164</v>
      </c>
      <c r="F1871" t="s">
        <v>10812</v>
      </c>
      <c r="G1871" t="s">
        <v>10812</v>
      </c>
      <c r="O1871" t="s">
        <v>10812</v>
      </c>
      <c r="P1871" t="s">
        <v>6166</v>
      </c>
      <c r="S1871" t="s">
        <v>6165</v>
      </c>
      <c r="T1871" t="s">
        <v>6167</v>
      </c>
      <c r="U1871" t="s">
        <v>6168</v>
      </c>
      <c r="V1871" t="s">
        <v>6169</v>
      </c>
    </row>
    <row r="1872" spans="1:22">
      <c r="A1872">
        <f>COUNTIF($B$2:B1872,buscaDEPOT!$L$4)</f>
        <v>2</v>
      </c>
      <c r="B1872" t="s">
        <v>6170</v>
      </c>
      <c r="C1872" t="s">
        <v>17165</v>
      </c>
      <c r="D1872" t="s">
        <v>6658</v>
      </c>
      <c r="E1872" t="s">
        <v>6659</v>
      </c>
      <c r="F1872" t="s">
        <v>10812</v>
      </c>
      <c r="G1872" t="s">
        <v>10812</v>
      </c>
      <c r="P1872" t="s">
        <v>6660</v>
      </c>
      <c r="Q1872" t="s">
        <v>6661</v>
      </c>
      <c r="R1872" t="s">
        <v>6662</v>
      </c>
      <c r="S1872" t="s">
        <v>6659</v>
      </c>
      <c r="T1872" t="s">
        <v>6663</v>
      </c>
      <c r="U1872" t="s">
        <v>17166</v>
      </c>
      <c r="V1872" t="s">
        <v>17167</v>
      </c>
    </row>
    <row r="1873" spans="1:22">
      <c r="A1873">
        <f>COUNTIF($B$2:B1873,buscaDEPOT!$L$4)</f>
        <v>2</v>
      </c>
      <c r="B1873" t="s">
        <v>6170</v>
      </c>
      <c r="C1873" t="s">
        <v>17165</v>
      </c>
      <c r="D1873" t="s">
        <v>17168</v>
      </c>
      <c r="E1873" t="s">
        <v>17169</v>
      </c>
      <c r="P1873" t="s">
        <v>17170</v>
      </c>
      <c r="Q1873" t="s">
        <v>17171</v>
      </c>
      <c r="S1873" t="s">
        <v>6187</v>
      </c>
      <c r="T1873" t="s">
        <v>17172</v>
      </c>
      <c r="U1873" t="s">
        <v>17173</v>
      </c>
      <c r="V1873" t="s">
        <v>17174</v>
      </c>
    </row>
    <row r="1874" spans="1:22">
      <c r="A1874">
        <f>COUNTIF($B$2:B1874,buscaDEPOT!$L$4)</f>
        <v>2</v>
      </c>
      <c r="B1874" t="s">
        <v>6170</v>
      </c>
      <c r="C1874" t="s">
        <v>17165</v>
      </c>
      <c r="D1874" t="s">
        <v>17175</v>
      </c>
      <c r="E1874" t="s">
        <v>17176</v>
      </c>
      <c r="P1874" t="s">
        <v>17177</v>
      </c>
      <c r="Q1874" t="s">
        <v>17178</v>
      </c>
      <c r="S1874" t="s">
        <v>17176</v>
      </c>
      <c r="T1874" t="s">
        <v>17179</v>
      </c>
      <c r="U1874" t="s">
        <v>17180</v>
      </c>
      <c r="V1874" t="s">
        <v>17167</v>
      </c>
    </row>
    <row r="1875" spans="1:22">
      <c r="A1875">
        <f>COUNTIF($B$2:B1875,buscaDEPOT!$L$4)</f>
        <v>2</v>
      </c>
      <c r="B1875" t="s">
        <v>6170</v>
      </c>
      <c r="C1875" t="s">
        <v>17165</v>
      </c>
      <c r="D1875" t="s">
        <v>6750</v>
      </c>
      <c r="E1875" t="s">
        <v>6751</v>
      </c>
      <c r="F1875" t="s">
        <v>10812</v>
      </c>
      <c r="G1875" t="s">
        <v>10812</v>
      </c>
      <c r="P1875" t="s">
        <v>17181</v>
      </c>
      <c r="Q1875" t="s">
        <v>6753</v>
      </c>
      <c r="R1875" t="s">
        <v>17182</v>
      </c>
      <c r="S1875" t="s">
        <v>6751</v>
      </c>
      <c r="T1875" t="s">
        <v>6754</v>
      </c>
      <c r="U1875" t="s">
        <v>17183</v>
      </c>
      <c r="V1875" t="s">
        <v>17167</v>
      </c>
    </row>
    <row r="1876" spans="1:22">
      <c r="A1876">
        <f>COUNTIF($B$2:B1876,buscaDEPOT!$L$4)</f>
        <v>2</v>
      </c>
      <c r="B1876" t="s">
        <v>6170</v>
      </c>
      <c r="C1876" t="s">
        <v>17165</v>
      </c>
      <c r="D1876" t="s">
        <v>6623</v>
      </c>
      <c r="E1876" t="s">
        <v>6624</v>
      </c>
      <c r="F1876" t="s">
        <v>10812</v>
      </c>
      <c r="G1876" t="s">
        <v>10812</v>
      </c>
      <c r="P1876" t="s">
        <v>17184</v>
      </c>
      <c r="Q1876" t="s">
        <v>6626</v>
      </c>
      <c r="S1876" t="s">
        <v>6624</v>
      </c>
      <c r="T1876" t="s">
        <v>6627</v>
      </c>
      <c r="U1876" t="s">
        <v>17185</v>
      </c>
      <c r="V1876" t="s">
        <v>17167</v>
      </c>
    </row>
    <row r="1877" spans="1:22">
      <c r="A1877">
        <f>COUNTIF($B$2:B1877,buscaDEPOT!$L$4)</f>
        <v>2</v>
      </c>
      <c r="B1877" t="s">
        <v>6170</v>
      </c>
      <c r="C1877" t="s">
        <v>17165</v>
      </c>
      <c r="D1877" t="s">
        <v>6629</v>
      </c>
      <c r="E1877" t="s">
        <v>6630</v>
      </c>
      <c r="F1877" t="s">
        <v>10812</v>
      </c>
      <c r="G1877" t="s">
        <v>10812</v>
      </c>
      <c r="P1877" t="s">
        <v>6632</v>
      </c>
      <c r="Q1877" t="s">
        <v>6633</v>
      </c>
      <c r="S1877" t="s">
        <v>6630</v>
      </c>
      <c r="T1877" t="s">
        <v>6634</v>
      </c>
      <c r="U1877" t="s">
        <v>17186</v>
      </c>
      <c r="V1877" t="s">
        <v>17167</v>
      </c>
    </row>
    <row r="1878" spans="1:22">
      <c r="A1878">
        <f>COUNTIF($B$2:B1878,buscaDEPOT!$L$4)</f>
        <v>2</v>
      </c>
      <c r="B1878" t="s">
        <v>6170</v>
      </c>
      <c r="C1878" t="s">
        <v>17165</v>
      </c>
      <c r="D1878" t="s">
        <v>6643</v>
      </c>
      <c r="E1878" t="s">
        <v>6644</v>
      </c>
      <c r="F1878" t="s">
        <v>10812</v>
      </c>
      <c r="G1878" t="s">
        <v>10812</v>
      </c>
      <c r="O1878" t="s">
        <v>10812</v>
      </c>
      <c r="P1878" t="s">
        <v>17187</v>
      </c>
      <c r="Q1878" t="s">
        <v>17188</v>
      </c>
      <c r="R1878" t="s">
        <v>17189</v>
      </c>
      <c r="S1878" t="s">
        <v>6644</v>
      </c>
      <c r="T1878" t="s">
        <v>6648</v>
      </c>
      <c r="U1878" t="s">
        <v>17190</v>
      </c>
      <c r="V1878" t="s">
        <v>17191</v>
      </c>
    </row>
    <row r="1879" spans="1:22">
      <c r="A1879">
        <f>COUNTIF($B$2:B1879,buscaDEPOT!$L$4)</f>
        <v>2</v>
      </c>
      <c r="B1879" t="s">
        <v>6170</v>
      </c>
      <c r="C1879" t="s">
        <v>17165</v>
      </c>
      <c r="D1879" t="s">
        <v>6803</v>
      </c>
      <c r="E1879" t="s">
        <v>6804</v>
      </c>
      <c r="F1879" t="s">
        <v>10812</v>
      </c>
      <c r="G1879" t="s">
        <v>10812</v>
      </c>
      <c r="P1879" t="s">
        <v>6805</v>
      </c>
      <c r="Q1879" t="s">
        <v>6806</v>
      </c>
      <c r="S1879" t="s">
        <v>6804</v>
      </c>
      <c r="T1879" t="s">
        <v>6807</v>
      </c>
      <c r="U1879" t="s">
        <v>17192</v>
      </c>
      <c r="V1879" t="s">
        <v>17167</v>
      </c>
    </row>
    <row r="1880" spans="1:22">
      <c r="A1880">
        <f>COUNTIF($B$2:B1880,buscaDEPOT!$L$4)</f>
        <v>2</v>
      </c>
      <c r="B1880" t="s">
        <v>6170</v>
      </c>
      <c r="C1880" t="s">
        <v>17165</v>
      </c>
      <c r="D1880" t="s">
        <v>6617</v>
      </c>
      <c r="E1880" t="s">
        <v>6618</v>
      </c>
      <c r="F1880" t="s">
        <v>10812</v>
      </c>
      <c r="G1880" t="s">
        <v>10812</v>
      </c>
      <c r="P1880" t="s">
        <v>17193</v>
      </c>
      <c r="Q1880" t="s">
        <v>17194</v>
      </c>
      <c r="S1880" t="s">
        <v>6618</v>
      </c>
      <c r="T1880" t="s">
        <v>6621</v>
      </c>
      <c r="U1880" t="s">
        <v>17195</v>
      </c>
      <c r="V1880" t="s">
        <v>17167</v>
      </c>
    </row>
    <row r="1881" spans="1:22">
      <c r="A1881">
        <f>COUNTIF($B$2:B1881,buscaDEPOT!$L$4)</f>
        <v>2</v>
      </c>
      <c r="B1881" t="s">
        <v>6170</v>
      </c>
      <c r="C1881" t="s">
        <v>17165</v>
      </c>
      <c r="D1881" t="s">
        <v>6612</v>
      </c>
      <c r="E1881" t="s">
        <v>6613</v>
      </c>
      <c r="F1881" t="s">
        <v>10812</v>
      </c>
      <c r="G1881" t="s">
        <v>10812</v>
      </c>
      <c r="P1881" t="s">
        <v>6614</v>
      </c>
      <c r="S1881" t="s">
        <v>6613</v>
      </c>
      <c r="T1881" t="s">
        <v>6615</v>
      </c>
      <c r="U1881" t="s">
        <v>17196</v>
      </c>
      <c r="V1881" t="s">
        <v>17167</v>
      </c>
    </row>
    <row r="1882" spans="1:22">
      <c r="A1882">
        <f>COUNTIF($B$2:B1882,buscaDEPOT!$L$4)</f>
        <v>2</v>
      </c>
      <c r="B1882" t="s">
        <v>6170</v>
      </c>
      <c r="C1882" t="s">
        <v>17165</v>
      </c>
      <c r="D1882" t="s">
        <v>6605</v>
      </c>
      <c r="E1882" t="s">
        <v>6606</v>
      </c>
      <c r="F1882" t="s">
        <v>10812</v>
      </c>
      <c r="G1882" t="s">
        <v>10812</v>
      </c>
      <c r="P1882" t="s">
        <v>6607</v>
      </c>
      <c r="Q1882" t="s">
        <v>6608</v>
      </c>
      <c r="S1882" t="s">
        <v>6606</v>
      </c>
      <c r="T1882" t="s">
        <v>6610</v>
      </c>
      <c r="U1882" t="s">
        <v>17197</v>
      </c>
      <c r="V1882" t="s">
        <v>17167</v>
      </c>
    </row>
    <row r="1883" spans="1:22">
      <c r="A1883">
        <f>COUNTIF($B$2:B1883,buscaDEPOT!$L$4)</f>
        <v>2</v>
      </c>
      <c r="B1883" t="s">
        <v>6170</v>
      </c>
      <c r="C1883" t="s">
        <v>17165</v>
      </c>
      <c r="D1883" t="s">
        <v>17198</v>
      </c>
      <c r="E1883" t="s">
        <v>17199</v>
      </c>
      <c r="I1883" t="s">
        <v>10812</v>
      </c>
      <c r="P1883" t="s">
        <v>17200</v>
      </c>
      <c r="Q1883" t="s">
        <v>17201</v>
      </c>
      <c r="R1883" t="s">
        <v>17202</v>
      </c>
      <c r="S1883" t="s">
        <v>6606</v>
      </c>
      <c r="T1883" t="s">
        <v>17203</v>
      </c>
      <c r="U1883" t="s">
        <v>17204</v>
      </c>
      <c r="V1883" t="s">
        <v>17167</v>
      </c>
    </row>
    <row r="1884" spans="1:22">
      <c r="A1884">
        <f>COUNTIF($B$2:B1884,buscaDEPOT!$L$4)</f>
        <v>2</v>
      </c>
      <c r="B1884" t="s">
        <v>6170</v>
      </c>
      <c r="C1884" t="s">
        <v>17165</v>
      </c>
      <c r="D1884" t="s">
        <v>6599</v>
      </c>
      <c r="E1884" t="s">
        <v>6600</v>
      </c>
      <c r="F1884" t="s">
        <v>10812</v>
      </c>
      <c r="G1884" t="s">
        <v>10812</v>
      </c>
      <c r="P1884" t="s">
        <v>6601</v>
      </c>
      <c r="Q1884" t="s">
        <v>6602</v>
      </c>
      <c r="S1884" t="s">
        <v>6600</v>
      </c>
      <c r="T1884" t="s">
        <v>6604</v>
      </c>
      <c r="U1884" t="s">
        <v>17205</v>
      </c>
      <c r="V1884" t="s">
        <v>17167</v>
      </c>
    </row>
    <row r="1885" spans="1:22">
      <c r="A1885">
        <f>COUNTIF($B$2:B1885,buscaDEPOT!$L$4)</f>
        <v>2</v>
      </c>
      <c r="B1885" t="s">
        <v>6170</v>
      </c>
      <c r="C1885" t="s">
        <v>17165</v>
      </c>
      <c r="D1885" t="s">
        <v>6178</v>
      </c>
      <c r="E1885" t="s">
        <v>17206</v>
      </c>
      <c r="P1885" t="s">
        <v>17207</v>
      </c>
      <c r="Q1885" t="s">
        <v>17208</v>
      </c>
      <c r="R1885" t="s">
        <v>17209</v>
      </c>
      <c r="S1885" t="s">
        <v>6368</v>
      </c>
      <c r="T1885" t="s">
        <v>17210</v>
      </c>
      <c r="U1885" t="s">
        <v>17211</v>
      </c>
      <c r="V1885" t="s">
        <v>17167</v>
      </c>
    </row>
    <row r="1886" spans="1:22">
      <c r="A1886">
        <f>COUNTIF($B$2:B1886,buscaDEPOT!$L$4)</f>
        <v>2</v>
      </c>
      <c r="B1886" t="s">
        <v>6170</v>
      </c>
      <c r="C1886" t="s">
        <v>17165</v>
      </c>
      <c r="D1886" t="s">
        <v>6594</v>
      </c>
      <c r="E1886" t="s">
        <v>17212</v>
      </c>
      <c r="F1886" t="s">
        <v>10812</v>
      </c>
      <c r="G1886" t="s">
        <v>10812</v>
      </c>
      <c r="P1886" t="s">
        <v>17213</v>
      </c>
      <c r="Q1886" t="s">
        <v>17214</v>
      </c>
      <c r="S1886" t="s">
        <v>6368</v>
      </c>
      <c r="T1886" t="s">
        <v>6596</v>
      </c>
      <c r="U1886" t="s">
        <v>17215</v>
      </c>
      <c r="V1886" t="s">
        <v>17216</v>
      </c>
    </row>
    <row r="1887" spans="1:22">
      <c r="A1887">
        <f>COUNTIF($B$2:B1887,buscaDEPOT!$L$4)</f>
        <v>2</v>
      </c>
      <c r="B1887" t="s">
        <v>6170</v>
      </c>
      <c r="C1887" t="s">
        <v>17165</v>
      </c>
      <c r="D1887" t="s">
        <v>6587</v>
      </c>
      <c r="E1887" t="s">
        <v>6588</v>
      </c>
      <c r="F1887" t="s">
        <v>10812</v>
      </c>
      <c r="G1887" t="s">
        <v>10812</v>
      </c>
      <c r="P1887" t="s">
        <v>6589</v>
      </c>
      <c r="Q1887" t="s">
        <v>6590</v>
      </c>
      <c r="R1887" t="s">
        <v>6591</v>
      </c>
      <c r="S1887" t="s">
        <v>6588</v>
      </c>
      <c r="T1887" t="s">
        <v>6592</v>
      </c>
      <c r="U1887" t="s">
        <v>17217</v>
      </c>
      <c r="V1887" t="s">
        <v>17167</v>
      </c>
    </row>
    <row r="1888" spans="1:22">
      <c r="A1888">
        <f>COUNTIF($B$2:B1888,buscaDEPOT!$L$4)</f>
        <v>2</v>
      </c>
      <c r="B1888" t="s">
        <v>6170</v>
      </c>
      <c r="C1888" t="s">
        <v>17165</v>
      </c>
      <c r="D1888" t="s">
        <v>6496</v>
      </c>
      <c r="E1888" t="s">
        <v>6497</v>
      </c>
      <c r="F1888" t="s">
        <v>10812</v>
      </c>
      <c r="G1888" t="s">
        <v>10812</v>
      </c>
      <c r="P1888" t="s">
        <v>17218</v>
      </c>
      <c r="Q1888" t="s">
        <v>6499</v>
      </c>
      <c r="R1888" t="s">
        <v>6500</v>
      </c>
      <c r="S1888" t="s">
        <v>6497</v>
      </c>
      <c r="T1888" t="s">
        <v>6501</v>
      </c>
      <c r="U1888" t="s">
        <v>17219</v>
      </c>
      <c r="V1888" t="s">
        <v>17167</v>
      </c>
    </row>
    <row r="1889" spans="1:22">
      <c r="A1889">
        <f>COUNTIF($B$2:B1889,buscaDEPOT!$L$4)</f>
        <v>2</v>
      </c>
      <c r="B1889" t="s">
        <v>6170</v>
      </c>
      <c r="C1889" t="s">
        <v>17165</v>
      </c>
      <c r="D1889" t="s">
        <v>6574</v>
      </c>
      <c r="E1889" t="s">
        <v>6575</v>
      </c>
      <c r="F1889" t="s">
        <v>10812</v>
      </c>
      <c r="G1889" t="s">
        <v>10812</v>
      </c>
      <c r="P1889" t="s">
        <v>6576</v>
      </c>
      <c r="Q1889" t="s">
        <v>6577</v>
      </c>
      <c r="R1889" t="s">
        <v>6578</v>
      </c>
      <c r="S1889" t="s">
        <v>6368</v>
      </c>
      <c r="T1889" t="s">
        <v>6579</v>
      </c>
      <c r="U1889" t="s">
        <v>17220</v>
      </c>
      <c r="V1889" t="s">
        <v>17167</v>
      </c>
    </row>
    <row r="1890" spans="1:22">
      <c r="A1890">
        <f>COUNTIF($B$2:B1890,buscaDEPOT!$L$4)</f>
        <v>2</v>
      </c>
      <c r="B1890" t="s">
        <v>6170</v>
      </c>
      <c r="C1890" t="s">
        <v>17165</v>
      </c>
      <c r="D1890" t="s">
        <v>6651</v>
      </c>
      <c r="E1890" t="s">
        <v>6652</v>
      </c>
      <c r="F1890" t="s">
        <v>10812</v>
      </c>
      <c r="G1890" t="s">
        <v>10812</v>
      </c>
      <c r="P1890" t="s">
        <v>17221</v>
      </c>
      <c r="Q1890" t="s">
        <v>6652</v>
      </c>
      <c r="S1890" t="s">
        <v>6374</v>
      </c>
      <c r="T1890" t="s">
        <v>6655</v>
      </c>
      <c r="U1890" t="s">
        <v>17222</v>
      </c>
      <c r="V1890" t="s">
        <v>17223</v>
      </c>
    </row>
    <row r="1891" spans="1:22">
      <c r="A1891">
        <f>COUNTIF($B$2:B1891,buscaDEPOT!$L$4)</f>
        <v>2</v>
      </c>
      <c r="B1891" t="s">
        <v>6170</v>
      </c>
      <c r="C1891" t="s">
        <v>17165</v>
      </c>
      <c r="D1891" t="s">
        <v>17224</v>
      </c>
      <c r="E1891" t="s">
        <v>17225</v>
      </c>
      <c r="P1891" t="s">
        <v>17226</v>
      </c>
      <c r="Q1891" t="s">
        <v>17227</v>
      </c>
      <c r="S1891" t="s">
        <v>6374</v>
      </c>
      <c r="T1891" t="s">
        <v>6655</v>
      </c>
      <c r="U1891" t="s">
        <v>17228</v>
      </c>
      <c r="V1891" t="s">
        <v>17229</v>
      </c>
    </row>
    <row r="1892" spans="1:22">
      <c r="A1892">
        <f>COUNTIF($B$2:B1892,buscaDEPOT!$L$4)</f>
        <v>2</v>
      </c>
      <c r="B1892" t="s">
        <v>6170</v>
      </c>
      <c r="C1892" t="s">
        <v>17165</v>
      </c>
      <c r="D1892" t="s">
        <v>17230</v>
      </c>
      <c r="E1892" t="s">
        <v>17231</v>
      </c>
      <c r="N1892" t="s">
        <v>10812</v>
      </c>
      <c r="P1892" t="s">
        <v>17232</v>
      </c>
      <c r="Q1892" t="s">
        <v>17233</v>
      </c>
      <c r="R1892" t="s">
        <v>17234</v>
      </c>
      <c r="S1892" t="s">
        <v>6374</v>
      </c>
      <c r="T1892" t="s">
        <v>17235</v>
      </c>
      <c r="U1892" t="s">
        <v>17236</v>
      </c>
      <c r="V1892" t="s">
        <v>17236</v>
      </c>
    </row>
    <row r="1893" spans="1:22">
      <c r="A1893">
        <f>COUNTIF($B$2:B1893,buscaDEPOT!$L$4)</f>
        <v>2</v>
      </c>
      <c r="B1893" t="s">
        <v>6170</v>
      </c>
      <c r="C1893" t="s">
        <v>17165</v>
      </c>
      <c r="D1893" t="s">
        <v>2271</v>
      </c>
      <c r="E1893" t="s">
        <v>17237</v>
      </c>
      <c r="O1893" t="s">
        <v>10812</v>
      </c>
      <c r="P1893" t="s">
        <v>17238</v>
      </c>
      <c r="Q1893" t="s">
        <v>17239</v>
      </c>
      <c r="R1893" t="s">
        <v>17240</v>
      </c>
      <c r="S1893" t="s">
        <v>6374</v>
      </c>
      <c r="T1893" t="s">
        <v>17241</v>
      </c>
      <c r="U1893" t="s">
        <v>17242</v>
      </c>
      <c r="V1893" t="s">
        <v>17243</v>
      </c>
    </row>
    <row r="1894" spans="1:22">
      <c r="A1894">
        <f>COUNTIF($B$2:B1894,buscaDEPOT!$L$4)</f>
        <v>2</v>
      </c>
      <c r="B1894" t="s">
        <v>6170</v>
      </c>
      <c r="C1894" t="s">
        <v>17165</v>
      </c>
      <c r="D1894" t="s">
        <v>6373</v>
      </c>
      <c r="E1894" t="s">
        <v>6374</v>
      </c>
      <c r="F1894" t="s">
        <v>10812</v>
      </c>
      <c r="G1894" t="s">
        <v>10812</v>
      </c>
      <c r="O1894" t="s">
        <v>10812</v>
      </c>
      <c r="P1894" t="s">
        <v>6375</v>
      </c>
      <c r="Q1894" t="s">
        <v>6376</v>
      </c>
      <c r="R1894" t="s">
        <v>6377</v>
      </c>
      <c r="S1894" t="s">
        <v>17244</v>
      </c>
      <c r="T1894" t="s">
        <v>6378</v>
      </c>
      <c r="U1894" t="s">
        <v>17245</v>
      </c>
      <c r="V1894" t="s">
        <v>17246</v>
      </c>
    </row>
    <row r="1895" spans="1:22">
      <c r="A1895">
        <f>COUNTIF($B$2:B1895,buscaDEPOT!$L$4)</f>
        <v>2</v>
      </c>
      <c r="B1895" t="s">
        <v>6170</v>
      </c>
      <c r="C1895" t="s">
        <v>17165</v>
      </c>
      <c r="D1895" t="s">
        <v>6367</v>
      </c>
      <c r="E1895" t="s">
        <v>6368</v>
      </c>
      <c r="F1895" t="s">
        <v>10812</v>
      </c>
      <c r="G1895" t="s">
        <v>10812</v>
      </c>
      <c r="O1895" t="s">
        <v>10812</v>
      </c>
      <c r="P1895" t="s">
        <v>17247</v>
      </c>
      <c r="Q1895" t="s">
        <v>17214</v>
      </c>
      <c r="S1895" t="s">
        <v>6368</v>
      </c>
      <c r="T1895" t="s">
        <v>6596</v>
      </c>
      <c r="U1895" t="s">
        <v>17248</v>
      </c>
      <c r="V1895" t="s">
        <v>17249</v>
      </c>
    </row>
    <row r="1896" spans="1:22">
      <c r="A1896">
        <f>COUNTIF($B$2:B1896,buscaDEPOT!$L$4)</f>
        <v>2</v>
      </c>
      <c r="B1896" t="s">
        <v>6170</v>
      </c>
      <c r="C1896" t="s">
        <v>17165</v>
      </c>
      <c r="D1896" t="s">
        <v>6562</v>
      </c>
      <c r="E1896" t="s">
        <v>6563</v>
      </c>
      <c r="F1896" t="s">
        <v>10812</v>
      </c>
      <c r="G1896" t="s">
        <v>10812</v>
      </c>
      <c r="P1896" t="s">
        <v>17250</v>
      </c>
      <c r="Q1896" t="s">
        <v>6565</v>
      </c>
      <c r="R1896" t="s">
        <v>6566</v>
      </c>
      <c r="S1896" t="s">
        <v>6563</v>
      </c>
      <c r="T1896" t="s">
        <v>6567</v>
      </c>
      <c r="U1896" t="s">
        <v>17251</v>
      </c>
      <c r="V1896" t="s">
        <v>17167</v>
      </c>
    </row>
    <row r="1897" spans="1:22">
      <c r="A1897">
        <f>COUNTIF($B$2:B1897,buscaDEPOT!$L$4)</f>
        <v>2</v>
      </c>
      <c r="B1897" t="s">
        <v>6170</v>
      </c>
      <c r="C1897" t="s">
        <v>17165</v>
      </c>
      <c r="D1897" t="s">
        <v>6554</v>
      </c>
      <c r="E1897" t="s">
        <v>6555</v>
      </c>
      <c r="F1897" t="s">
        <v>10812</v>
      </c>
      <c r="G1897" t="s">
        <v>10812</v>
      </c>
      <c r="P1897" t="s">
        <v>6557</v>
      </c>
      <c r="Q1897" t="s">
        <v>6558</v>
      </c>
      <c r="S1897" t="s">
        <v>6556</v>
      </c>
      <c r="T1897" t="s">
        <v>6560</v>
      </c>
      <c r="U1897" t="s">
        <v>17252</v>
      </c>
      <c r="V1897" t="s">
        <v>17167</v>
      </c>
    </row>
    <row r="1898" spans="1:22">
      <c r="A1898">
        <f>COUNTIF($B$2:B1898,buscaDEPOT!$L$4)</f>
        <v>2</v>
      </c>
      <c r="B1898" t="s">
        <v>6170</v>
      </c>
      <c r="C1898" t="s">
        <v>17165</v>
      </c>
      <c r="D1898" t="s">
        <v>6548</v>
      </c>
      <c r="E1898" t="s">
        <v>6362</v>
      </c>
      <c r="F1898" t="s">
        <v>10812</v>
      </c>
      <c r="G1898" t="s">
        <v>10812</v>
      </c>
      <c r="O1898" t="s">
        <v>10812</v>
      </c>
      <c r="P1898" t="s">
        <v>17253</v>
      </c>
      <c r="Q1898" t="s">
        <v>17254</v>
      </c>
      <c r="S1898" t="s">
        <v>17255</v>
      </c>
      <c r="T1898" t="s">
        <v>17256</v>
      </c>
      <c r="U1898" t="s">
        <v>6552</v>
      </c>
      <c r="V1898" t="s">
        <v>17167</v>
      </c>
    </row>
    <row r="1899" spans="1:22">
      <c r="A1899">
        <f>COUNTIF($B$2:B1899,buscaDEPOT!$L$4)</f>
        <v>2</v>
      </c>
      <c r="B1899" t="s">
        <v>6170</v>
      </c>
      <c r="C1899" t="s">
        <v>17165</v>
      </c>
      <c r="D1899" t="s">
        <v>6542</v>
      </c>
      <c r="E1899" t="s">
        <v>6543</v>
      </c>
      <c r="F1899" t="s">
        <v>10812</v>
      </c>
      <c r="G1899" t="s">
        <v>10812</v>
      </c>
      <c r="P1899" t="s">
        <v>17257</v>
      </c>
      <c r="Q1899" t="s">
        <v>6545</v>
      </c>
      <c r="S1899" t="s">
        <v>17258</v>
      </c>
      <c r="T1899" t="s">
        <v>6546</v>
      </c>
      <c r="U1899" t="s">
        <v>17259</v>
      </c>
      <c r="V1899" t="s">
        <v>17167</v>
      </c>
    </row>
    <row r="1900" spans="1:22">
      <c r="A1900">
        <f>COUNTIF($B$2:B1900,buscaDEPOT!$L$4)</f>
        <v>2</v>
      </c>
      <c r="B1900" t="s">
        <v>6170</v>
      </c>
      <c r="C1900" t="s">
        <v>17165</v>
      </c>
      <c r="D1900" t="s">
        <v>6536</v>
      </c>
      <c r="E1900" t="s">
        <v>6537</v>
      </c>
      <c r="F1900" t="s">
        <v>10812</v>
      </c>
      <c r="G1900" t="s">
        <v>10812</v>
      </c>
      <c r="P1900" t="s">
        <v>17260</v>
      </c>
      <c r="Q1900" t="s">
        <v>17261</v>
      </c>
      <c r="R1900" t="s">
        <v>17262</v>
      </c>
      <c r="S1900" t="s">
        <v>6537</v>
      </c>
      <c r="T1900" t="s">
        <v>17263</v>
      </c>
      <c r="U1900" t="s">
        <v>17264</v>
      </c>
      <c r="V1900" t="s">
        <v>17265</v>
      </c>
    </row>
    <row r="1901" spans="1:22">
      <c r="A1901">
        <f>COUNTIF($B$2:B1901,buscaDEPOT!$L$4)</f>
        <v>2</v>
      </c>
      <c r="B1901" t="s">
        <v>6170</v>
      </c>
      <c r="C1901" t="s">
        <v>17165</v>
      </c>
      <c r="D1901" t="s">
        <v>6528</v>
      </c>
      <c r="E1901" t="s">
        <v>6529</v>
      </c>
      <c r="F1901" t="s">
        <v>10812</v>
      </c>
      <c r="G1901" t="s">
        <v>10812</v>
      </c>
      <c r="P1901" t="s">
        <v>6531</v>
      </c>
      <c r="Q1901" t="s">
        <v>6532</v>
      </c>
      <c r="S1901" t="s">
        <v>6530</v>
      </c>
      <c r="T1901" t="s">
        <v>6533</v>
      </c>
      <c r="U1901" t="s">
        <v>17266</v>
      </c>
      <c r="V1901" t="s">
        <v>17267</v>
      </c>
    </row>
    <row r="1902" spans="1:22">
      <c r="A1902">
        <f>COUNTIF($B$2:B1902,buscaDEPOT!$L$4)</f>
        <v>2</v>
      </c>
      <c r="B1902" t="s">
        <v>6170</v>
      </c>
      <c r="C1902" t="s">
        <v>17165</v>
      </c>
      <c r="D1902" t="s">
        <v>6521</v>
      </c>
      <c r="E1902" t="s">
        <v>6522</v>
      </c>
      <c r="F1902" t="s">
        <v>10812</v>
      </c>
      <c r="G1902" t="s">
        <v>10812</v>
      </c>
      <c r="P1902" t="s">
        <v>17268</v>
      </c>
      <c r="Q1902" t="s">
        <v>6524</v>
      </c>
      <c r="S1902" t="s">
        <v>6522</v>
      </c>
      <c r="T1902" t="s">
        <v>6526</v>
      </c>
      <c r="U1902" t="s">
        <v>17269</v>
      </c>
      <c r="V1902" t="s">
        <v>17167</v>
      </c>
    </row>
    <row r="1903" spans="1:22">
      <c r="A1903">
        <f>COUNTIF($B$2:B1903,buscaDEPOT!$L$4)</f>
        <v>2</v>
      </c>
      <c r="B1903" t="s">
        <v>6170</v>
      </c>
      <c r="C1903" t="s">
        <v>17165</v>
      </c>
      <c r="D1903" t="s">
        <v>6515</v>
      </c>
      <c r="E1903" t="s">
        <v>6516</v>
      </c>
      <c r="F1903" t="s">
        <v>10812</v>
      </c>
      <c r="G1903" t="s">
        <v>10812</v>
      </c>
      <c r="P1903" t="s">
        <v>17270</v>
      </c>
      <c r="Q1903" t="s">
        <v>17271</v>
      </c>
      <c r="S1903" t="s">
        <v>6187</v>
      </c>
      <c r="T1903" t="s">
        <v>6519</v>
      </c>
      <c r="U1903" t="s">
        <v>17272</v>
      </c>
      <c r="V1903" t="s">
        <v>17167</v>
      </c>
    </row>
    <row r="1904" spans="1:22">
      <c r="A1904">
        <f>COUNTIF($B$2:B1904,buscaDEPOT!$L$4)</f>
        <v>2</v>
      </c>
      <c r="B1904" t="s">
        <v>6170</v>
      </c>
      <c r="C1904" t="s">
        <v>17165</v>
      </c>
      <c r="D1904" t="s">
        <v>6509</v>
      </c>
      <c r="E1904" t="s">
        <v>17273</v>
      </c>
      <c r="F1904" t="s">
        <v>10812</v>
      </c>
      <c r="G1904" t="s">
        <v>10812</v>
      </c>
      <c r="P1904" t="s">
        <v>17274</v>
      </c>
      <c r="Q1904" t="s">
        <v>17275</v>
      </c>
      <c r="S1904" t="s">
        <v>6187</v>
      </c>
      <c r="T1904" t="s">
        <v>6513</v>
      </c>
      <c r="U1904" t="s">
        <v>17276</v>
      </c>
      <c r="V1904" t="s">
        <v>17277</v>
      </c>
    </row>
    <row r="1905" spans="1:22">
      <c r="A1905">
        <f>COUNTIF($B$2:B1905,buscaDEPOT!$L$4)</f>
        <v>2</v>
      </c>
      <c r="B1905" t="s">
        <v>6170</v>
      </c>
      <c r="C1905" t="s">
        <v>17165</v>
      </c>
      <c r="D1905" t="s">
        <v>6503</v>
      </c>
      <c r="E1905" t="s">
        <v>6504</v>
      </c>
      <c r="F1905" t="s">
        <v>10812</v>
      </c>
      <c r="G1905" t="s">
        <v>10812</v>
      </c>
      <c r="P1905" t="s">
        <v>17278</v>
      </c>
      <c r="Q1905" t="s">
        <v>6506</v>
      </c>
      <c r="S1905" t="s">
        <v>6504</v>
      </c>
      <c r="T1905" t="s">
        <v>6507</v>
      </c>
      <c r="U1905" t="s">
        <v>17279</v>
      </c>
      <c r="V1905" t="s">
        <v>17167</v>
      </c>
    </row>
    <row r="1906" spans="1:22">
      <c r="A1906">
        <f>COUNTIF($B$2:B1906,buscaDEPOT!$L$4)</f>
        <v>2</v>
      </c>
      <c r="B1906" t="s">
        <v>6170</v>
      </c>
      <c r="C1906" t="s">
        <v>17165</v>
      </c>
      <c r="D1906" t="s">
        <v>6354</v>
      </c>
      <c r="E1906" t="s">
        <v>6187</v>
      </c>
      <c r="F1906" t="s">
        <v>10812</v>
      </c>
      <c r="G1906" t="s">
        <v>10812</v>
      </c>
      <c r="O1906" t="s">
        <v>10812</v>
      </c>
      <c r="P1906" t="s">
        <v>17280</v>
      </c>
      <c r="Q1906" t="s">
        <v>6356</v>
      </c>
      <c r="S1906" t="s">
        <v>6187</v>
      </c>
      <c r="T1906" t="s">
        <v>6357</v>
      </c>
      <c r="U1906" t="s">
        <v>17281</v>
      </c>
      <c r="V1906" t="s">
        <v>17277</v>
      </c>
    </row>
    <row r="1907" spans="1:22">
      <c r="A1907">
        <f>COUNTIF($B$2:B1907,buscaDEPOT!$L$4)</f>
        <v>2</v>
      </c>
      <c r="B1907" t="s">
        <v>6170</v>
      </c>
      <c r="C1907" t="s">
        <v>17165</v>
      </c>
      <c r="D1907" t="s">
        <v>6727</v>
      </c>
      <c r="E1907" t="s">
        <v>6728</v>
      </c>
      <c r="F1907" t="s">
        <v>10812</v>
      </c>
      <c r="G1907" t="s">
        <v>10812</v>
      </c>
      <c r="P1907" t="s">
        <v>17282</v>
      </c>
      <c r="Q1907" t="s">
        <v>6728</v>
      </c>
      <c r="S1907" t="s">
        <v>6728</v>
      </c>
      <c r="T1907" t="s">
        <v>6730</v>
      </c>
      <c r="U1907" t="s">
        <v>17283</v>
      </c>
      <c r="V1907" t="s">
        <v>17167</v>
      </c>
    </row>
    <row r="1908" spans="1:22">
      <c r="A1908">
        <f>COUNTIF($B$2:B1908,buscaDEPOT!$L$4)</f>
        <v>2</v>
      </c>
      <c r="B1908" t="s">
        <v>6170</v>
      </c>
      <c r="C1908" t="s">
        <v>17165</v>
      </c>
      <c r="D1908" t="s">
        <v>6739</v>
      </c>
      <c r="E1908" t="s">
        <v>6740</v>
      </c>
      <c r="F1908" t="s">
        <v>10812</v>
      </c>
      <c r="G1908" t="s">
        <v>10812</v>
      </c>
      <c r="P1908" t="s">
        <v>6741</v>
      </c>
      <c r="Q1908" t="s">
        <v>6742</v>
      </c>
      <c r="S1908" t="s">
        <v>6740</v>
      </c>
      <c r="T1908" t="s">
        <v>6743</v>
      </c>
      <c r="U1908" t="s">
        <v>17167</v>
      </c>
      <c r="V1908" t="s">
        <v>17167</v>
      </c>
    </row>
    <row r="1909" spans="1:22">
      <c r="A1909">
        <f>COUNTIF($B$2:B1909,buscaDEPOT!$L$4)</f>
        <v>2</v>
      </c>
      <c r="B1909" t="s">
        <v>6170</v>
      </c>
      <c r="C1909" t="s">
        <v>17165</v>
      </c>
      <c r="D1909" t="s">
        <v>6581</v>
      </c>
      <c r="E1909" t="s">
        <v>6582</v>
      </c>
      <c r="F1909" t="s">
        <v>10812</v>
      </c>
      <c r="G1909" t="s">
        <v>10812</v>
      </c>
      <c r="P1909" t="s">
        <v>17284</v>
      </c>
      <c r="Q1909" t="s">
        <v>17285</v>
      </c>
      <c r="S1909" t="s">
        <v>6582</v>
      </c>
      <c r="T1909" t="s">
        <v>6585</v>
      </c>
      <c r="U1909" t="s">
        <v>17286</v>
      </c>
      <c r="V1909" t="s">
        <v>17167</v>
      </c>
    </row>
    <row r="1910" spans="1:22">
      <c r="A1910">
        <f>COUNTIF($B$2:B1910,buscaDEPOT!$L$4)</f>
        <v>2</v>
      </c>
      <c r="B1910" t="s">
        <v>6170</v>
      </c>
      <c r="C1910" t="s">
        <v>17165</v>
      </c>
      <c r="D1910" t="s">
        <v>6796</v>
      </c>
      <c r="E1910" t="s">
        <v>6797</v>
      </c>
      <c r="F1910" t="s">
        <v>10812</v>
      </c>
      <c r="G1910" t="s">
        <v>10812</v>
      </c>
      <c r="P1910" t="s">
        <v>6798</v>
      </c>
      <c r="Q1910" t="s">
        <v>17287</v>
      </c>
      <c r="S1910" t="s">
        <v>6797</v>
      </c>
      <c r="T1910" t="s">
        <v>6801</v>
      </c>
      <c r="U1910" t="s">
        <v>17288</v>
      </c>
      <c r="V1910" t="s">
        <v>17167</v>
      </c>
    </row>
    <row r="1911" spans="1:22">
      <c r="A1911">
        <f>COUNTIF($B$2:B1911,buscaDEPOT!$L$4)</f>
        <v>2</v>
      </c>
      <c r="B1911" t="s">
        <v>6170</v>
      </c>
      <c r="C1911" t="s">
        <v>17165</v>
      </c>
      <c r="D1911" t="s">
        <v>6790</v>
      </c>
      <c r="E1911" t="s">
        <v>6791</v>
      </c>
      <c r="F1911" t="s">
        <v>10812</v>
      </c>
      <c r="G1911" t="s">
        <v>10812</v>
      </c>
      <c r="P1911" t="s">
        <v>17289</v>
      </c>
      <c r="Q1911" t="s">
        <v>17290</v>
      </c>
      <c r="S1911" t="s">
        <v>6791</v>
      </c>
      <c r="T1911" t="s">
        <v>6794</v>
      </c>
      <c r="U1911" t="s">
        <v>17291</v>
      </c>
      <c r="V1911" t="s">
        <v>17167</v>
      </c>
    </row>
    <row r="1912" spans="1:22">
      <c r="A1912">
        <f>COUNTIF($B$2:B1912,buscaDEPOT!$L$4)</f>
        <v>2</v>
      </c>
      <c r="B1912" t="s">
        <v>6170</v>
      </c>
      <c r="C1912" t="s">
        <v>17165</v>
      </c>
      <c r="D1912" t="s">
        <v>6783</v>
      </c>
      <c r="E1912" t="s">
        <v>6784</v>
      </c>
      <c r="F1912" t="s">
        <v>10812</v>
      </c>
      <c r="G1912" t="s">
        <v>10812</v>
      </c>
      <c r="P1912" t="s">
        <v>6785</v>
      </c>
      <c r="Q1912" t="s">
        <v>6786</v>
      </c>
      <c r="S1912" t="s">
        <v>6784</v>
      </c>
      <c r="T1912" t="s">
        <v>6788</v>
      </c>
      <c r="U1912" t="s">
        <v>17292</v>
      </c>
      <c r="V1912" t="s">
        <v>17167</v>
      </c>
    </row>
    <row r="1913" spans="1:22">
      <c r="A1913">
        <f>COUNTIF($B$2:B1913,buscaDEPOT!$L$4)</f>
        <v>2</v>
      </c>
      <c r="B1913" t="s">
        <v>6170</v>
      </c>
      <c r="C1913" t="s">
        <v>17165</v>
      </c>
      <c r="D1913" t="s">
        <v>6778</v>
      </c>
      <c r="E1913" t="s">
        <v>6779</v>
      </c>
      <c r="F1913" t="s">
        <v>10812</v>
      </c>
      <c r="G1913" t="s">
        <v>10812</v>
      </c>
      <c r="P1913" t="s">
        <v>17293</v>
      </c>
      <c r="Q1913" t="s">
        <v>17294</v>
      </c>
      <c r="S1913" t="s">
        <v>6779</v>
      </c>
      <c r="T1913" t="s">
        <v>17295</v>
      </c>
      <c r="U1913" t="s">
        <v>17296</v>
      </c>
      <c r="V1913" t="s">
        <v>17167</v>
      </c>
    </row>
    <row r="1914" spans="1:22">
      <c r="A1914">
        <f>COUNTIF($B$2:B1914,buscaDEPOT!$L$4)</f>
        <v>2</v>
      </c>
      <c r="B1914" t="s">
        <v>6170</v>
      </c>
      <c r="C1914" t="s">
        <v>17165</v>
      </c>
      <c r="D1914" t="s">
        <v>6773</v>
      </c>
      <c r="E1914" t="s">
        <v>6774</v>
      </c>
      <c r="F1914" t="s">
        <v>10812</v>
      </c>
      <c r="G1914" t="s">
        <v>10812</v>
      </c>
      <c r="P1914" t="s">
        <v>17297</v>
      </c>
      <c r="Q1914" t="s">
        <v>6774</v>
      </c>
      <c r="S1914" t="s">
        <v>6774</v>
      </c>
      <c r="T1914" t="s">
        <v>6776</v>
      </c>
      <c r="U1914" t="s">
        <v>17298</v>
      </c>
      <c r="V1914" t="s">
        <v>17299</v>
      </c>
    </row>
    <row r="1915" spans="1:22">
      <c r="A1915">
        <f>COUNTIF($B$2:B1915,buscaDEPOT!$L$4)</f>
        <v>2</v>
      </c>
      <c r="B1915" t="s">
        <v>6170</v>
      </c>
      <c r="C1915" t="s">
        <v>17165</v>
      </c>
      <c r="D1915" t="s">
        <v>6767</v>
      </c>
      <c r="E1915" t="s">
        <v>6768</v>
      </c>
      <c r="F1915" t="s">
        <v>10812</v>
      </c>
      <c r="G1915" t="s">
        <v>10812</v>
      </c>
      <c r="H1915" t="s">
        <v>10812</v>
      </c>
      <c r="P1915" t="s">
        <v>17300</v>
      </c>
      <c r="Q1915" t="s">
        <v>6770</v>
      </c>
      <c r="S1915" t="s">
        <v>6768</v>
      </c>
      <c r="T1915" t="s">
        <v>6771</v>
      </c>
      <c r="U1915" t="s">
        <v>17301</v>
      </c>
      <c r="V1915" t="s">
        <v>17167</v>
      </c>
    </row>
    <row r="1916" spans="1:22">
      <c r="A1916">
        <f>COUNTIF($B$2:B1916,buscaDEPOT!$L$4)</f>
        <v>2</v>
      </c>
      <c r="B1916" t="s">
        <v>6170</v>
      </c>
      <c r="C1916" t="s">
        <v>17165</v>
      </c>
      <c r="D1916" t="s">
        <v>6762</v>
      </c>
      <c r="E1916" t="s">
        <v>6763</v>
      </c>
      <c r="F1916" t="s">
        <v>10812</v>
      </c>
      <c r="G1916" t="s">
        <v>10812</v>
      </c>
      <c r="P1916" t="s">
        <v>17302</v>
      </c>
      <c r="Q1916" t="s">
        <v>17239</v>
      </c>
      <c r="R1916" t="s">
        <v>17303</v>
      </c>
      <c r="S1916" t="s">
        <v>6374</v>
      </c>
      <c r="T1916" t="s">
        <v>6378</v>
      </c>
      <c r="U1916" t="s">
        <v>17304</v>
      </c>
      <c r="V1916" t="s">
        <v>17167</v>
      </c>
    </row>
    <row r="1917" spans="1:22">
      <c r="A1917">
        <f>COUNTIF($B$2:B1917,buscaDEPOT!$L$4)</f>
        <v>2</v>
      </c>
      <c r="B1917" t="s">
        <v>6170</v>
      </c>
      <c r="C1917" t="s">
        <v>17165</v>
      </c>
      <c r="D1917" t="s">
        <v>17305</v>
      </c>
      <c r="E1917" t="s">
        <v>17306</v>
      </c>
      <c r="P1917" t="s">
        <v>17307</v>
      </c>
      <c r="Q1917" t="s">
        <v>17308</v>
      </c>
      <c r="S1917" t="s">
        <v>17306</v>
      </c>
      <c r="T1917" t="s">
        <v>17309</v>
      </c>
      <c r="U1917" t="s">
        <v>17310</v>
      </c>
      <c r="V1917" t="s">
        <v>17167</v>
      </c>
    </row>
    <row r="1918" spans="1:22">
      <c r="A1918">
        <f>COUNTIF($B$2:B1918,buscaDEPOT!$L$4)</f>
        <v>2</v>
      </c>
      <c r="B1918" t="s">
        <v>6170</v>
      </c>
      <c r="C1918" t="s">
        <v>17165</v>
      </c>
      <c r="D1918" t="s">
        <v>6756</v>
      </c>
      <c r="E1918" t="s">
        <v>6757</v>
      </c>
      <c r="F1918" t="s">
        <v>10812</v>
      </c>
      <c r="G1918" t="s">
        <v>10812</v>
      </c>
      <c r="P1918" t="s">
        <v>17311</v>
      </c>
      <c r="Q1918" t="s">
        <v>17312</v>
      </c>
      <c r="S1918" t="s">
        <v>6757</v>
      </c>
      <c r="T1918" t="s">
        <v>6760</v>
      </c>
      <c r="U1918" t="s">
        <v>17313</v>
      </c>
      <c r="V1918" t="s">
        <v>17167</v>
      </c>
    </row>
    <row r="1919" spans="1:22">
      <c r="A1919">
        <f>COUNTIF($B$2:B1919,buscaDEPOT!$L$4)</f>
        <v>2</v>
      </c>
      <c r="B1919" t="s">
        <v>6170</v>
      </c>
      <c r="C1919" t="s">
        <v>17165</v>
      </c>
      <c r="D1919" t="s">
        <v>6342</v>
      </c>
      <c r="E1919" t="s">
        <v>6343</v>
      </c>
      <c r="F1919" t="s">
        <v>10812</v>
      </c>
      <c r="G1919" t="s">
        <v>10812</v>
      </c>
      <c r="O1919" t="s">
        <v>10812</v>
      </c>
      <c r="P1919" t="s">
        <v>17314</v>
      </c>
      <c r="Q1919" t="s">
        <v>17315</v>
      </c>
      <c r="R1919" t="s">
        <v>17316</v>
      </c>
      <c r="S1919" t="s">
        <v>17317</v>
      </c>
      <c r="T1919" t="s">
        <v>17318</v>
      </c>
      <c r="U1919" t="s">
        <v>17319</v>
      </c>
      <c r="V1919" t="s">
        <v>17167</v>
      </c>
    </row>
    <row r="1920" spans="1:22">
      <c r="A1920">
        <f>COUNTIF($B$2:B1920,buscaDEPOT!$L$4)</f>
        <v>2</v>
      </c>
      <c r="B1920" t="s">
        <v>6170</v>
      </c>
      <c r="C1920" t="s">
        <v>17165</v>
      </c>
      <c r="D1920" t="s">
        <v>6744</v>
      </c>
      <c r="E1920" t="s">
        <v>6745</v>
      </c>
      <c r="F1920" t="s">
        <v>10812</v>
      </c>
      <c r="G1920" t="s">
        <v>10812</v>
      </c>
      <c r="P1920" t="s">
        <v>17320</v>
      </c>
      <c r="Q1920" t="s">
        <v>17321</v>
      </c>
      <c r="S1920" t="s">
        <v>6745</v>
      </c>
      <c r="T1920" t="s">
        <v>17322</v>
      </c>
      <c r="U1920" t="s">
        <v>17323</v>
      </c>
      <c r="V1920" t="s">
        <v>17324</v>
      </c>
    </row>
    <row r="1921" spans="1:22">
      <c r="A1921">
        <f>COUNTIF($B$2:B1921,buscaDEPOT!$L$4)</f>
        <v>2</v>
      </c>
      <c r="B1921" t="s">
        <v>6170</v>
      </c>
      <c r="C1921" t="s">
        <v>17165</v>
      </c>
      <c r="D1921" t="s">
        <v>6569</v>
      </c>
      <c r="E1921" t="s">
        <v>6570</v>
      </c>
      <c r="F1921" t="s">
        <v>10812</v>
      </c>
      <c r="G1921" t="s">
        <v>10812</v>
      </c>
      <c r="P1921" t="s">
        <v>6571</v>
      </c>
      <c r="S1921" t="s">
        <v>6570</v>
      </c>
      <c r="T1921" t="s">
        <v>6572</v>
      </c>
      <c r="U1921" t="s">
        <v>17325</v>
      </c>
      <c r="V1921" t="s">
        <v>17167</v>
      </c>
    </row>
    <row r="1922" spans="1:22">
      <c r="A1922">
        <f>COUNTIF($B$2:B1922,buscaDEPOT!$L$4)</f>
        <v>2</v>
      </c>
      <c r="B1922" t="s">
        <v>6170</v>
      </c>
      <c r="C1922" t="s">
        <v>17165</v>
      </c>
      <c r="D1922" t="s">
        <v>17326</v>
      </c>
      <c r="E1922" t="s">
        <v>17327</v>
      </c>
      <c r="N1922" t="s">
        <v>10812</v>
      </c>
      <c r="P1922" t="s">
        <v>17328</v>
      </c>
      <c r="Q1922" t="s">
        <v>17329</v>
      </c>
      <c r="S1922" t="s">
        <v>6374</v>
      </c>
      <c r="T1922" t="s">
        <v>17330</v>
      </c>
      <c r="U1922" t="s">
        <v>17228</v>
      </c>
      <c r="V1922" t="s">
        <v>17331</v>
      </c>
    </row>
    <row r="1923" spans="1:22">
      <c r="A1923">
        <f>COUNTIF($B$2:B1923,buscaDEPOT!$L$4)</f>
        <v>2</v>
      </c>
      <c r="B1923" t="s">
        <v>6170</v>
      </c>
      <c r="C1923" t="s">
        <v>17165</v>
      </c>
      <c r="D1923" t="s">
        <v>6732</v>
      </c>
      <c r="E1923" t="s">
        <v>6733</v>
      </c>
      <c r="F1923" t="s">
        <v>10812</v>
      </c>
      <c r="G1923" t="s">
        <v>10812</v>
      </c>
      <c r="P1923" t="s">
        <v>6734</v>
      </c>
      <c r="Q1923" t="s">
        <v>17332</v>
      </c>
      <c r="R1923" t="s">
        <v>6736</v>
      </c>
      <c r="S1923" t="s">
        <v>6733</v>
      </c>
      <c r="T1923" t="s">
        <v>6737</v>
      </c>
      <c r="U1923" t="s">
        <v>17333</v>
      </c>
      <c r="V1923" t="s">
        <v>17167</v>
      </c>
    </row>
    <row r="1924" spans="1:22">
      <c r="A1924">
        <f>COUNTIF($B$2:B1924,buscaDEPOT!$L$4)</f>
        <v>2</v>
      </c>
      <c r="B1924" t="s">
        <v>6170</v>
      </c>
      <c r="C1924" t="s">
        <v>17165</v>
      </c>
      <c r="D1924" t="s">
        <v>6809</v>
      </c>
      <c r="E1924" t="s">
        <v>6810</v>
      </c>
      <c r="F1924" t="s">
        <v>10812</v>
      </c>
      <c r="G1924" t="s">
        <v>10812</v>
      </c>
      <c r="H1924" t="s">
        <v>10812</v>
      </c>
      <c r="P1924" t="s">
        <v>17334</v>
      </c>
      <c r="Q1924" t="s">
        <v>17335</v>
      </c>
      <c r="R1924" t="s">
        <v>17336</v>
      </c>
      <c r="S1924" t="s">
        <v>6810</v>
      </c>
      <c r="T1924" t="s">
        <v>6814</v>
      </c>
      <c r="U1924" t="s">
        <v>17337</v>
      </c>
      <c r="V1924" t="s">
        <v>17167</v>
      </c>
    </row>
    <row r="1925" spans="1:22">
      <c r="A1925">
        <f>COUNTIF($B$2:B1925,buscaDEPOT!$L$4)</f>
        <v>2</v>
      </c>
      <c r="B1925" t="s">
        <v>6170</v>
      </c>
      <c r="C1925" t="s">
        <v>17165</v>
      </c>
      <c r="D1925" t="s">
        <v>6721</v>
      </c>
      <c r="E1925" t="s">
        <v>6722</v>
      </c>
      <c r="F1925" t="s">
        <v>10812</v>
      </c>
      <c r="G1925" t="s">
        <v>10812</v>
      </c>
      <c r="P1925" t="s">
        <v>17338</v>
      </c>
      <c r="Q1925" t="s">
        <v>17339</v>
      </c>
      <c r="S1925" t="s">
        <v>6722</v>
      </c>
      <c r="T1925" t="s">
        <v>6725</v>
      </c>
      <c r="U1925" t="s">
        <v>17340</v>
      </c>
      <c r="V1925" t="s">
        <v>17167</v>
      </c>
    </row>
    <row r="1926" spans="1:22">
      <c r="A1926">
        <f>COUNTIF($B$2:B1926,buscaDEPOT!$L$4)</f>
        <v>2</v>
      </c>
      <c r="B1926" t="s">
        <v>6170</v>
      </c>
      <c r="C1926" t="s">
        <v>17165</v>
      </c>
      <c r="D1926" t="s">
        <v>6714</v>
      </c>
      <c r="E1926" t="s">
        <v>6715</v>
      </c>
      <c r="F1926" t="s">
        <v>10812</v>
      </c>
      <c r="G1926" t="s">
        <v>10812</v>
      </c>
      <c r="P1926" t="s">
        <v>17341</v>
      </c>
      <c r="Q1926" t="s">
        <v>17342</v>
      </c>
      <c r="R1926" t="s">
        <v>17343</v>
      </c>
      <c r="S1926" t="s">
        <v>6715</v>
      </c>
      <c r="T1926" t="s">
        <v>6719</v>
      </c>
      <c r="U1926" t="s">
        <v>17344</v>
      </c>
      <c r="V1926" t="s">
        <v>17167</v>
      </c>
    </row>
    <row r="1927" spans="1:22">
      <c r="A1927">
        <f>COUNTIF($B$2:B1927,buscaDEPOT!$L$4)</f>
        <v>2</v>
      </c>
      <c r="B1927" t="s">
        <v>6170</v>
      </c>
      <c r="C1927" t="s">
        <v>17165</v>
      </c>
      <c r="D1927" t="s">
        <v>6708</v>
      </c>
      <c r="E1927" t="s">
        <v>6709</v>
      </c>
      <c r="F1927" t="s">
        <v>10812</v>
      </c>
      <c r="G1927" t="s">
        <v>10812</v>
      </c>
      <c r="P1927" t="s">
        <v>17345</v>
      </c>
      <c r="Q1927" t="s">
        <v>6711</v>
      </c>
      <c r="S1927" t="s">
        <v>6709</v>
      </c>
      <c r="T1927" t="s">
        <v>6712</v>
      </c>
      <c r="U1927" t="s">
        <v>17346</v>
      </c>
      <c r="V1927" t="s">
        <v>17167</v>
      </c>
    </row>
    <row r="1928" spans="1:22">
      <c r="A1928">
        <f>COUNTIF($B$2:B1928,buscaDEPOT!$L$4)</f>
        <v>2</v>
      </c>
      <c r="B1928" t="s">
        <v>6170</v>
      </c>
      <c r="C1928" t="s">
        <v>17165</v>
      </c>
      <c r="D1928" t="s">
        <v>6703</v>
      </c>
      <c r="E1928" t="s">
        <v>6704</v>
      </c>
      <c r="F1928" t="s">
        <v>10812</v>
      </c>
      <c r="G1928" t="s">
        <v>10812</v>
      </c>
      <c r="H1928" t="s">
        <v>10812</v>
      </c>
      <c r="P1928" t="s">
        <v>17347</v>
      </c>
      <c r="Q1928" t="s">
        <v>17348</v>
      </c>
      <c r="S1928" t="s">
        <v>6704</v>
      </c>
      <c r="T1928" t="s">
        <v>6706</v>
      </c>
      <c r="U1928" t="s">
        <v>17349</v>
      </c>
      <c r="V1928" t="s">
        <v>17167</v>
      </c>
    </row>
    <row r="1929" spans="1:22">
      <c r="A1929">
        <f>COUNTIF($B$2:B1929,buscaDEPOT!$L$4)</f>
        <v>2</v>
      </c>
      <c r="B1929" t="s">
        <v>6170</v>
      </c>
      <c r="C1929" t="s">
        <v>17165</v>
      </c>
      <c r="D1929" t="s">
        <v>6696</v>
      </c>
      <c r="E1929" t="s">
        <v>6697</v>
      </c>
      <c r="F1929" t="s">
        <v>10812</v>
      </c>
      <c r="G1929" t="s">
        <v>10812</v>
      </c>
      <c r="H1929" t="s">
        <v>10812</v>
      </c>
      <c r="P1929" t="s">
        <v>6698</v>
      </c>
      <c r="Q1929" t="s">
        <v>6699</v>
      </c>
      <c r="S1929" t="s">
        <v>6697</v>
      </c>
      <c r="T1929" t="s">
        <v>6701</v>
      </c>
      <c r="U1929" t="s">
        <v>17350</v>
      </c>
      <c r="V1929" t="s">
        <v>17167</v>
      </c>
    </row>
    <row r="1930" spans="1:22">
      <c r="A1930">
        <f>COUNTIF($B$2:B1930,buscaDEPOT!$L$4)</f>
        <v>2</v>
      </c>
      <c r="B1930" t="s">
        <v>6170</v>
      </c>
      <c r="C1930" t="s">
        <v>17165</v>
      </c>
      <c r="D1930" t="s">
        <v>6689</v>
      </c>
      <c r="E1930" t="s">
        <v>6690</v>
      </c>
      <c r="F1930" t="s">
        <v>10812</v>
      </c>
      <c r="G1930" t="s">
        <v>10812</v>
      </c>
      <c r="P1930" t="s">
        <v>17351</v>
      </c>
      <c r="Q1930" t="s">
        <v>17352</v>
      </c>
      <c r="R1930" t="s">
        <v>17353</v>
      </c>
      <c r="S1930" t="s">
        <v>6690</v>
      </c>
      <c r="T1930" t="s">
        <v>17354</v>
      </c>
      <c r="U1930" t="s">
        <v>17355</v>
      </c>
      <c r="V1930" t="s">
        <v>17167</v>
      </c>
    </row>
    <row r="1931" spans="1:22">
      <c r="A1931">
        <f>COUNTIF($B$2:B1931,buscaDEPOT!$L$4)</f>
        <v>2</v>
      </c>
      <c r="B1931" t="s">
        <v>6170</v>
      </c>
      <c r="C1931" t="s">
        <v>17165</v>
      </c>
      <c r="D1931" t="s">
        <v>6683</v>
      </c>
      <c r="E1931" t="s">
        <v>6485</v>
      </c>
      <c r="F1931" t="s">
        <v>10812</v>
      </c>
      <c r="G1931" t="s">
        <v>10812</v>
      </c>
      <c r="O1931" t="s">
        <v>10812</v>
      </c>
      <c r="P1931" t="s">
        <v>17356</v>
      </c>
      <c r="Q1931" t="s">
        <v>17357</v>
      </c>
      <c r="S1931" t="s">
        <v>6485</v>
      </c>
      <c r="T1931" t="s">
        <v>6686</v>
      </c>
      <c r="U1931" t="s">
        <v>17358</v>
      </c>
      <c r="V1931" t="s">
        <v>17359</v>
      </c>
    </row>
    <row r="1932" spans="1:22">
      <c r="A1932">
        <f>COUNTIF($B$2:B1932,buscaDEPOT!$L$4)</f>
        <v>2</v>
      </c>
      <c r="B1932" t="s">
        <v>6170</v>
      </c>
      <c r="C1932" t="s">
        <v>17165</v>
      </c>
      <c r="D1932" t="s">
        <v>6677</v>
      </c>
      <c r="E1932" t="s">
        <v>6678</v>
      </c>
      <c r="F1932" t="s">
        <v>10812</v>
      </c>
      <c r="G1932" t="s">
        <v>10812</v>
      </c>
      <c r="P1932" t="s">
        <v>17360</v>
      </c>
      <c r="Q1932" t="s">
        <v>17361</v>
      </c>
      <c r="S1932" t="s">
        <v>6678</v>
      </c>
      <c r="T1932" t="s">
        <v>17362</v>
      </c>
      <c r="U1932" t="s">
        <v>17363</v>
      </c>
      <c r="V1932" t="s">
        <v>17167</v>
      </c>
    </row>
    <row r="1933" spans="1:22">
      <c r="A1933">
        <f>COUNTIF($B$2:B1933,buscaDEPOT!$L$4)</f>
        <v>2</v>
      </c>
      <c r="B1933" t="s">
        <v>6170</v>
      </c>
      <c r="C1933" t="s">
        <v>17165</v>
      </c>
      <c r="D1933" t="s">
        <v>6671</v>
      </c>
      <c r="E1933" t="s">
        <v>6672</v>
      </c>
      <c r="F1933" t="s">
        <v>10812</v>
      </c>
      <c r="G1933" t="s">
        <v>10812</v>
      </c>
      <c r="H1933" t="s">
        <v>10812</v>
      </c>
      <c r="P1933" t="s">
        <v>17364</v>
      </c>
      <c r="S1933" t="s">
        <v>6672</v>
      </c>
      <c r="T1933" t="s">
        <v>6675</v>
      </c>
      <c r="U1933" t="s">
        <v>17365</v>
      </c>
      <c r="V1933" t="s">
        <v>17167</v>
      </c>
    </row>
    <row r="1934" spans="1:22">
      <c r="A1934">
        <f>COUNTIF($B$2:B1934,buscaDEPOT!$L$4)</f>
        <v>2</v>
      </c>
      <c r="B1934" t="s">
        <v>6170</v>
      </c>
      <c r="C1934" t="s">
        <v>17165</v>
      </c>
      <c r="D1934" t="s">
        <v>6665</v>
      </c>
      <c r="E1934" t="s">
        <v>6666</v>
      </c>
      <c r="F1934" t="s">
        <v>10812</v>
      </c>
      <c r="G1934" t="s">
        <v>10812</v>
      </c>
      <c r="P1934" t="s">
        <v>17366</v>
      </c>
      <c r="S1934" t="s">
        <v>6666</v>
      </c>
      <c r="T1934" t="s">
        <v>6668</v>
      </c>
      <c r="U1934" t="s">
        <v>17367</v>
      </c>
      <c r="V1934" t="s">
        <v>17368</v>
      </c>
    </row>
    <row r="1935" spans="1:22">
      <c r="A1935">
        <f>COUNTIF($B$2:B1935,buscaDEPOT!$L$4)</f>
        <v>2</v>
      </c>
      <c r="B1935" t="s">
        <v>6170</v>
      </c>
      <c r="C1935" t="s">
        <v>17165</v>
      </c>
      <c r="D1935" t="s">
        <v>17369</v>
      </c>
      <c r="E1935" t="s">
        <v>17370</v>
      </c>
      <c r="P1935" t="s">
        <v>17371</v>
      </c>
      <c r="Q1935" t="s">
        <v>17372</v>
      </c>
      <c r="R1935" t="s">
        <v>17373</v>
      </c>
      <c r="S1935" t="s">
        <v>17374</v>
      </c>
      <c r="T1935" t="s">
        <v>17375</v>
      </c>
      <c r="U1935" t="s">
        <v>17376</v>
      </c>
      <c r="V1935" t="s">
        <v>17167</v>
      </c>
    </row>
    <row r="1936" spans="1:22">
      <c r="A1936">
        <f>COUNTIF($B$2:B1936,buscaDEPOT!$L$4)</f>
        <v>2</v>
      </c>
      <c r="B1936" t="s">
        <v>6170</v>
      </c>
      <c r="C1936" t="s">
        <v>17165</v>
      </c>
      <c r="D1936" t="s">
        <v>6636</v>
      </c>
      <c r="E1936" t="s">
        <v>6637</v>
      </c>
      <c r="F1936" t="s">
        <v>10812</v>
      </c>
      <c r="G1936" t="s">
        <v>10812</v>
      </c>
      <c r="H1936" t="s">
        <v>10812</v>
      </c>
      <c r="P1936" t="s">
        <v>6638</v>
      </c>
      <c r="Q1936" t="s">
        <v>6639</v>
      </c>
      <c r="S1936" t="s">
        <v>17377</v>
      </c>
      <c r="T1936" t="s">
        <v>6641</v>
      </c>
      <c r="U1936" t="s">
        <v>17378</v>
      </c>
      <c r="V1936" t="s">
        <v>17167</v>
      </c>
    </row>
    <row r="1937" spans="1:22">
      <c r="A1937">
        <f>COUNTIF($B$2:B1937,buscaDEPOT!$L$4)</f>
        <v>2</v>
      </c>
      <c r="B1937" t="s">
        <v>6170</v>
      </c>
      <c r="C1937" t="s">
        <v>17165</v>
      </c>
      <c r="D1937" t="s">
        <v>6348</v>
      </c>
      <c r="E1937" t="s">
        <v>6349</v>
      </c>
      <c r="F1937" t="s">
        <v>10812</v>
      </c>
      <c r="G1937" t="s">
        <v>10812</v>
      </c>
      <c r="O1937" t="s">
        <v>10812</v>
      </c>
      <c r="P1937" t="s">
        <v>17379</v>
      </c>
      <c r="Q1937" t="s">
        <v>6351</v>
      </c>
      <c r="S1937" t="s">
        <v>6349</v>
      </c>
      <c r="T1937" t="s">
        <v>6352</v>
      </c>
      <c r="U1937" t="s">
        <v>17380</v>
      </c>
      <c r="V1937" t="s">
        <v>17167</v>
      </c>
    </row>
    <row r="1938" spans="1:22">
      <c r="A1938">
        <f>COUNTIF($B$2:B1938,buscaDEPOT!$L$4)</f>
        <v>2</v>
      </c>
      <c r="B1938" t="s">
        <v>6170</v>
      </c>
      <c r="C1938" t="s">
        <v>17165</v>
      </c>
      <c r="D1938" t="s">
        <v>6324</v>
      </c>
      <c r="E1938" t="s">
        <v>6325</v>
      </c>
      <c r="F1938" t="s">
        <v>10812</v>
      </c>
      <c r="G1938" t="s">
        <v>10812</v>
      </c>
      <c r="H1938" t="s">
        <v>10812</v>
      </c>
      <c r="P1938" t="s">
        <v>6326</v>
      </c>
      <c r="Q1938" t="s">
        <v>6327</v>
      </c>
      <c r="S1938" t="s">
        <v>6325</v>
      </c>
      <c r="T1938" t="s">
        <v>6328</v>
      </c>
      <c r="U1938" t="s">
        <v>17381</v>
      </c>
      <c r="V1938" t="s">
        <v>17167</v>
      </c>
    </row>
    <row r="1939" spans="1:22">
      <c r="A1939">
        <f>COUNTIF($B$2:B1939,buscaDEPOT!$L$4)</f>
        <v>2</v>
      </c>
      <c r="B1939" t="s">
        <v>6170</v>
      </c>
      <c r="C1939" t="s">
        <v>17165</v>
      </c>
      <c r="D1939" t="s">
        <v>6317</v>
      </c>
      <c r="E1939" t="s">
        <v>6318</v>
      </c>
      <c r="F1939" t="s">
        <v>10812</v>
      </c>
      <c r="G1939" t="s">
        <v>10812</v>
      </c>
      <c r="P1939" t="s">
        <v>6319</v>
      </c>
      <c r="Q1939" t="s">
        <v>17382</v>
      </c>
      <c r="S1939" t="s">
        <v>6318</v>
      </c>
      <c r="T1939" t="s">
        <v>6322</v>
      </c>
      <c r="U1939" t="s">
        <v>17383</v>
      </c>
      <c r="V1939" t="s">
        <v>17167</v>
      </c>
    </row>
    <row r="1940" spans="1:22">
      <c r="A1940">
        <f>COUNTIF($B$2:B1940,buscaDEPOT!$L$4)</f>
        <v>2</v>
      </c>
      <c r="B1940" t="s">
        <v>6170</v>
      </c>
      <c r="C1940" t="s">
        <v>17165</v>
      </c>
      <c r="D1940" t="s">
        <v>6311</v>
      </c>
      <c r="E1940" t="s">
        <v>6312</v>
      </c>
      <c r="F1940" t="s">
        <v>10812</v>
      </c>
      <c r="G1940" t="s">
        <v>10812</v>
      </c>
      <c r="H1940" t="s">
        <v>10812</v>
      </c>
      <c r="P1940" t="s">
        <v>17384</v>
      </c>
      <c r="Q1940" t="s">
        <v>6314</v>
      </c>
      <c r="S1940" t="s">
        <v>6312</v>
      </c>
      <c r="T1940" t="s">
        <v>6315</v>
      </c>
      <c r="U1940" t="s">
        <v>17385</v>
      </c>
      <c r="V1940" t="s">
        <v>17167</v>
      </c>
    </row>
    <row r="1941" spans="1:22">
      <c r="A1941">
        <f>COUNTIF($B$2:B1941,buscaDEPOT!$L$4)</f>
        <v>2</v>
      </c>
      <c r="B1941" t="s">
        <v>6170</v>
      </c>
      <c r="C1941" t="s">
        <v>17165</v>
      </c>
      <c r="D1941" t="s">
        <v>6304</v>
      </c>
      <c r="E1941" t="s">
        <v>6306</v>
      </c>
      <c r="F1941" t="s">
        <v>10812</v>
      </c>
      <c r="G1941" t="s">
        <v>10812</v>
      </c>
      <c r="P1941" t="s">
        <v>17386</v>
      </c>
      <c r="Q1941" t="s">
        <v>17387</v>
      </c>
      <c r="S1941" t="s">
        <v>6306</v>
      </c>
      <c r="T1941" t="s">
        <v>6309</v>
      </c>
      <c r="U1941" t="s">
        <v>17388</v>
      </c>
      <c r="V1941" t="s">
        <v>17167</v>
      </c>
    </row>
    <row r="1942" spans="1:22">
      <c r="A1942">
        <f>COUNTIF($B$2:B1942,buscaDEPOT!$L$4)</f>
        <v>2</v>
      </c>
      <c r="B1942" t="s">
        <v>6170</v>
      </c>
      <c r="C1942" t="s">
        <v>17165</v>
      </c>
      <c r="D1942" t="s">
        <v>6291</v>
      </c>
      <c r="E1942" t="s">
        <v>6292</v>
      </c>
      <c r="F1942" t="s">
        <v>10812</v>
      </c>
      <c r="G1942" t="s">
        <v>10812</v>
      </c>
      <c r="O1942" t="s">
        <v>10812</v>
      </c>
      <c r="P1942" t="s">
        <v>17389</v>
      </c>
      <c r="Q1942" t="s">
        <v>6294</v>
      </c>
      <c r="S1942" t="s">
        <v>6292</v>
      </c>
      <c r="T1942" t="s">
        <v>6295</v>
      </c>
      <c r="U1942" t="s">
        <v>17390</v>
      </c>
      <c r="V1942" t="s">
        <v>17167</v>
      </c>
    </row>
    <row r="1943" spans="1:22">
      <c r="A1943">
        <f>COUNTIF($B$2:B1943,buscaDEPOT!$L$4)</f>
        <v>2</v>
      </c>
      <c r="B1943" t="s">
        <v>6170</v>
      </c>
      <c r="C1943" t="s">
        <v>17165</v>
      </c>
      <c r="D1943" t="s">
        <v>6330</v>
      </c>
      <c r="E1943" t="s">
        <v>6243</v>
      </c>
      <c r="F1943" t="s">
        <v>10812</v>
      </c>
      <c r="G1943" t="s">
        <v>10812</v>
      </c>
      <c r="O1943" t="s">
        <v>10812</v>
      </c>
      <c r="P1943" t="s">
        <v>17391</v>
      </c>
      <c r="Q1943" t="s">
        <v>17392</v>
      </c>
      <c r="S1943" t="s">
        <v>6243</v>
      </c>
      <c r="T1943" t="s">
        <v>6333</v>
      </c>
      <c r="U1943" t="s">
        <v>17393</v>
      </c>
      <c r="V1943" t="s">
        <v>17394</v>
      </c>
    </row>
    <row r="1944" spans="1:22">
      <c r="A1944">
        <f>COUNTIF($B$2:B1944,buscaDEPOT!$L$4)</f>
        <v>2</v>
      </c>
      <c r="B1944" t="s">
        <v>6170</v>
      </c>
      <c r="C1944" t="s">
        <v>17165</v>
      </c>
      <c r="D1944" t="s">
        <v>6278</v>
      </c>
      <c r="E1944" t="s">
        <v>6279</v>
      </c>
      <c r="F1944" t="s">
        <v>10812</v>
      </c>
      <c r="G1944" t="s">
        <v>10812</v>
      </c>
      <c r="P1944" t="s">
        <v>17395</v>
      </c>
      <c r="Q1944" t="s">
        <v>17396</v>
      </c>
      <c r="S1944" t="s">
        <v>6279</v>
      </c>
      <c r="T1944" t="s">
        <v>6282</v>
      </c>
      <c r="U1944" t="s">
        <v>17397</v>
      </c>
      <c r="V1944" t="s">
        <v>17167</v>
      </c>
    </row>
    <row r="1945" spans="1:22">
      <c r="A1945">
        <f>COUNTIF($B$2:B1945,buscaDEPOT!$L$4)</f>
        <v>2</v>
      </c>
      <c r="B1945" t="s">
        <v>6170</v>
      </c>
      <c r="C1945" t="s">
        <v>17165</v>
      </c>
      <c r="D1945" t="s">
        <v>6272</v>
      </c>
      <c r="E1945" t="s">
        <v>6273</v>
      </c>
      <c r="F1945" t="s">
        <v>10812</v>
      </c>
      <c r="G1945" t="s">
        <v>10812</v>
      </c>
      <c r="P1945" t="s">
        <v>6274</v>
      </c>
      <c r="Q1945" t="s">
        <v>17398</v>
      </c>
      <c r="S1945" t="s">
        <v>6273</v>
      </c>
      <c r="T1945" t="s">
        <v>6276</v>
      </c>
      <c r="U1945" t="s">
        <v>17399</v>
      </c>
      <c r="V1945" t="s">
        <v>17167</v>
      </c>
    </row>
    <row r="1946" spans="1:22">
      <c r="A1946">
        <f>COUNTIF($B$2:B1946,buscaDEPOT!$L$4)</f>
        <v>2</v>
      </c>
      <c r="B1946" t="s">
        <v>6170</v>
      </c>
      <c r="C1946" t="s">
        <v>17165</v>
      </c>
      <c r="D1946" t="s">
        <v>6265</v>
      </c>
      <c r="E1946" t="s">
        <v>6266</v>
      </c>
      <c r="F1946" t="s">
        <v>10812</v>
      </c>
      <c r="G1946" t="s">
        <v>10812</v>
      </c>
      <c r="P1946" t="s">
        <v>17400</v>
      </c>
      <c r="Q1946" t="s">
        <v>17401</v>
      </c>
      <c r="R1946" t="s">
        <v>17402</v>
      </c>
      <c r="S1946" t="s">
        <v>6266</v>
      </c>
      <c r="T1946" t="s">
        <v>6270</v>
      </c>
      <c r="U1946" t="s">
        <v>17403</v>
      </c>
      <c r="V1946" t="s">
        <v>17167</v>
      </c>
    </row>
    <row r="1947" spans="1:22">
      <c r="A1947">
        <f>COUNTIF($B$2:B1947,buscaDEPOT!$L$4)</f>
        <v>2</v>
      </c>
      <c r="B1947" t="s">
        <v>6170</v>
      </c>
      <c r="C1947" t="s">
        <v>17165</v>
      </c>
      <c r="D1947" t="s">
        <v>6260</v>
      </c>
      <c r="E1947" t="s">
        <v>6261</v>
      </c>
      <c r="F1947" t="s">
        <v>10812</v>
      </c>
      <c r="G1947" t="s">
        <v>10812</v>
      </c>
      <c r="P1947" t="s">
        <v>17404</v>
      </c>
      <c r="Q1947" t="s">
        <v>17405</v>
      </c>
      <c r="S1947" t="s">
        <v>6187</v>
      </c>
      <c r="T1947" t="s">
        <v>17406</v>
      </c>
      <c r="U1947" t="s">
        <v>17407</v>
      </c>
      <c r="V1947" t="s">
        <v>17167</v>
      </c>
    </row>
    <row r="1948" spans="1:22">
      <c r="A1948">
        <f>COUNTIF($B$2:B1948,buscaDEPOT!$L$4)</f>
        <v>2</v>
      </c>
      <c r="B1948" t="s">
        <v>6170</v>
      </c>
      <c r="C1948" t="s">
        <v>17165</v>
      </c>
      <c r="D1948" t="s">
        <v>6254</v>
      </c>
      <c r="E1948" t="s">
        <v>6255</v>
      </c>
      <c r="F1948" t="s">
        <v>10812</v>
      </c>
      <c r="G1948" t="s">
        <v>10812</v>
      </c>
      <c r="P1948" t="s">
        <v>6256</v>
      </c>
      <c r="Q1948" t="s">
        <v>6257</v>
      </c>
      <c r="R1948" t="s">
        <v>17408</v>
      </c>
      <c r="S1948" t="s">
        <v>6255</v>
      </c>
      <c r="T1948" t="s">
        <v>6258</v>
      </c>
      <c r="U1948" t="s">
        <v>17409</v>
      </c>
      <c r="V1948" t="s">
        <v>17167</v>
      </c>
    </row>
    <row r="1949" spans="1:22">
      <c r="A1949">
        <f>COUNTIF($B$2:B1949,buscaDEPOT!$L$4)</f>
        <v>2</v>
      </c>
      <c r="B1949" t="s">
        <v>6170</v>
      </c>
      <c r="C1949" t="s">
        <v>17165</v>
      </c>
      <c r="D1949" t="s">
        <v>6249</v>
      </c>
      <c r="E1949" t="s">
        <v>6250</v>
      </c>
      <c r="F1949" t="s">
        <v>10812</v>
      </c>
      <c r="G1949" t="s">
        <v>10812</v>
      </c>
      <c r="P1949" t="s">
        <v>17410</v>
      </c>
      <c r="S1949" t="s">
        <v>6250</v>
      </c>
      <c r="T1949" t="s">
        <v>6252</v>
      </c>
      <c r="U1949" t="s">
        <v>17411</v>
      </c>
      <c r="V1949" t="s">
        <v>17167</v>
      </c>
    </row>
    <row r="1950" spans="1:22">
      <c r="A1950">
        <f>COUNTIF($B$2:B1950,buscaDEPOT!$L$4)</f>
        <v>2</v>
      </c>
      <c r="B1950" t="s">
        <v>6170</v>
      </c>
      <c r="C1950" t="s">
        <v>17165</v>
      </c>
      <c r="D1950" t="s">
        <v>6234</v>
      </c>
      <c r="E1950" t="s">
        <v>6235</v>
      </c>
      <c r="F1950" t="s">
        <v>10812</v>
      </c>
      <c r="G1950" t="s">
        <v>10812</v>
      </c>
      <c r="P1950" t="s">
        <v>6236</v>
      </c>
      <c r="Q1950" t="s">
        <v>6237</v>
      </c>
      <c r="R1950" t="s">
        <v>6238</v>
      </c>
      <c r="S1950" t="s">
        <v>6235</v>
      </c>
      <c r="T1950" t="s">
        <v>6239</v>
      </c>
      <c r="U1950" t="s">
        <v>17412</v>
      </c>
      <c r="V1950" t="s">
        <v>17167</v>
      </c>
    </row>
    <row r="1951" spans="1:22">
      <c r="A1951">
        <f>COUNTIF($B$2:B1951,buscaDEPOT!$L$4)</f>
        <v>2</v>
      </c>
      <c r="B1951" t="s">
        <v>6170</v>
      </c>
      <c r="C1951" t="s">
        <v>17165</v>
      </c>
      <c r="D1951" t="s">
        <v>6179</v>
      </c>
      <c r="E1951" t="s">
        <v>6180</v>
      </c>
      <c r="F1951" t="s">
        <v>10812</v>
      </c>
      <c r="G1951" t="s">
        <v>10812</v>
      </c>
      <c r="P1951" t="s">
        <v>17413</v>
      </c>
      <c r="Q1951" t="s">
        <v>6182</v>
      </c>
      <c r="S1951" t="s">
        <v>6180</v>
      </c>
      <c r="T1951" t="s">
        <v>6183</v>
      </c>
      <c r="U1951" t="s">
        <v>17414</v>
      </c>
      <c r="V1951" t="s">
        <v>17167</v>
      </c>
    </row>
    <row r="1952" spans="1:22">
      <c r="A1952">
        <f>COUNTIF($B$2:B1952,buscaDEPOT!$L$4)</f>
        <v>2</v>
      </c>
      <c r="B1952" t="s">
        <v>6170</v>
      </c>
      <c r="C1952" t="s">
        <v>17165</v>
      </c>
      <c r="D1952" t="s">
        <v>17415</v>
      </c>
      <c r="E1952" t="s">
        <v>17416</v>
      </c>
      <c r="P1952" t="s">
        <v>17417</v>
      </c>
      <c r="Q1952" t="s">
        <v>17418</v>
      </c>
      <c r="S1952" t="s">
        <v>17416</v>
      </c>
      <c r="T1952" t="s">
        <v>17419</v>
      </c>
      <c r="U1952" t="s">
        <v>17420</v>
      </c>
      <c r="V1952" t="s">
        <v>17167</v>
      </c>
    </row>
    <row r="1953" spans="1:22">
      <c r="A1953">
        <f>COUNTIF($B$2:B1953,buscaDEPOT!$L$4)</f>
        <v>2</v>
      </c>
      <c r="B1953" t="s">
        <v>6170</v>
      </c>
      <c r="C1953" t="s">
        <v>17165</v>
      </c>
      <c r="D1953" t="s">
        <v>6185</v>
      </c>
      <c r="E1953" t="s">
        <v>17421</v>
      </c>
      <c r="F1953" t="s">
        <v>10812</v>
      </c>
      <c r="G1953" t="s">
        <v>10812</v>
      </c>
      <c r="P1953" t="s">
        <v>17422</v>
      </c>
      <c r="Q1953" t="s">
        <v>17423</v>
      </c>
      <c r="S1953" t="s">
        <v>6187</v>
      </c>
      <c r="T1953" t="s">
        <v>6190</v>
      </c>
      <c r="U1953" t="s">
        <v>17424</v>
      </c>
      <c r="V1953" t="s">
        <v>17425</v>
      </c>
    </row>
    <row r="1954" spans="1:22">
      <c r="A1954">
        <f>COUNTIF($B$2:B1954,buscaDEPOT!$L$4)</f>
        <v>2</v>
      </c>
      <c r="B1954" t="s">
        <v>6170</v>
      </c>
      <c r="C1954" t="s">
        <v>17165</v>
      </c>
      <c r="D1954" t="s">
        <v>17426</v>
      </c>
      <c r="E1954" t="s">
        <v>17427</v>
      </c>
      <c r="P1954" t="s">
        <v>17428</v>
      </c>
      <c r="Q1954" t="s">
        <v>17429</v>
      </c>
      <c r="S1954" t="s">
        <v>17427</v>
      </c>
      <c r="T1954" t="s">
        <v>17430</v>
      </c>
      <c r="U1954" t="s">
        <v>17431</v>
      </c>
      <c r="V1954" t="s">
        <v>17167</v>
      </c>
    </row>
    <row r="1955" spans="1:22">
      <c r="A1955">
        <f>COUNTIF($B$2:B1955,buscaDEPOT!$L$4)</f>
        <v>2</v>
      </c>
      <c r="B1955" t="s">
        <v>6170</v>
      </c>
      <c r="C1955" t="s">
        <v>17165</v>
      </c>
      <c r="D1955" t="s">
        <v>6193</v>
      </c>
      <c r="E1955" t="s">
        <v>6194</v>
      </c>
      <c r="F1955" t="s">
        <v>10812</v>
      </c>
      <c r="G1955" t="s">
        <v>10812</v>
      </c>
      <c r="P1955" t="s">
        <v>6195</v>
      </c>
      <c r="Q1955" t="s">
        <v>6196</v>
      </c>
      <c r="S1955" t="s">
        <v>6194</v>
      </c>
      <c r="T1955" t="s">
        <v>6198</v>
      </c>
      <c r="U1955" t="s">
        <v>17432</v>
      </c>
      <c r="V1955" t="s">
        <v>17167</v>
      </c>
    </row>
    <row r="1956" spans="1:22">
      <c r="A1956">
        <f>COUNTIF($B$2:B1956,buscaDEPOT!$L$4)</f>
        <v>2</v>
      </c>
      <c r="B1956" t="s">
        <v>6170</v>
      </c>
      <c r="C1956" t="s">
        <v>17165</v>
      </c>
      <c r="D1956" t="s">
        <v>6206</v>
      </c>
      <c r="E1956" t="s">
        <v>6207</v>
      </c>
      <c r="F1956" t="s">
        <v>10812</v>
      </c>
      <c r="G1956" t="s">
        <v>10812</v>
      </c>
      <c r="P1956" t="s">
        <v>17433</v>
      </c>
      <c r="Q1956" t="s">
        <v>17434</v>
      </c>
      <c r="R1956" t="s">
        <v>17435</v>
      </c>
      <c r="S1956" t="s">
        <v>17436</v>
      </c>
      <c r="T1956" t="s">
        <v>6212</v>
      </c>
      <c r="U1956" t="s">
        <v>17437</v>
      </c>
      <c r="V1956" t="s">
        <v>17167</v>
      </c>
    </row>
    <row r="1957" spans="1:22">
      <c r="A1957">
        <f>COUNTIF($B$2:B1957,buscaDEPOT!$L$4)</f>
        <v>2</v>
      </c>
      <c r="B1957" t="s">
        <v>6170</v>
      </c>
      <c r="C1957" t="s">
        <v>17165</v>
      </c>
      <c r="D1957" t="s">
        <v>6214</v>
      </c>
      <c r="E1957" t="s">
        <v>6215</v>
      </c>
      <c r="F1957" t="s">
        <v>10812</v>
      </c>
      <c r="G1957" t="s">
        <v>10812</v>
      </c>
      <c r="P1957" t="s">
        <v>17438</v>
      </c>
      <c r="Q1957" t="s">
        <v>17439</v>
      </c>
      <c r="R1957" t="s">
        <v>17440</v>
      </c>
      <c r="S1957" t="s">
        <v>6215</v>
      </c>
      <c r="T1957" t="s">
        <v>6219</v>
      </c>
      <c r="U1957" t="s">
        <v>17441</v>
      </c>
      <c r="V1957" t="s">
        <v>17167</v>
      </c>
    </row>
    <row r="1958" spans="1:22">
      <c r="A1958">
        <f>COUNTIF($B$2:B1958,buscaDEPOT!$L$4)</f>
        <v>2</v>
      </c>
      <c r="B1958" t="s">
        <v>6170</v>
      </c>
      <c r="C1958" t="s">
        <v>17165</v>
      </c>
      <c r="D1958" t="s">
        <v>6172</v>
      </c>
      <c r="E1958" t="s">
        <v>6173</v>
      </c>
      <c r="F1958" t="s">
        <v>10812</v>
      </c>
      <c r="G1958" t="s">
        <v>10812</v>
      </c>
      <c r="P1958" t="s">
        <v>17442</v>
      </c>
      <c r="S1958" t="s">
        <v>6173</v>
      </c>
      <c r="T1958" t="s">
        <v>6176</v>
      </c>
      <c r="U1958" t="s">
        <v>17443</v>
      </c>
      <c r="V1958" t="s">
        <v>17167</v>
      </c>
    </row>
    <row r="1959" spans="1:22">
      <c r="A1959">
        <f>COUNTIF($B$2:B1959,buscaDEPOT!$L$4)</f>
        <v>2</v>
      </c>
      <c r="B1959" t="s">
        <v>6170</v>
      </c>
      <c r="C1959" t="s">
        <v>17165</v>
      </c>
      <c r="D1959" t="s">
        <v>6221</v>
      </c>
      <c r="E1959" t="s">
        <v>6208</v>
      </c>
      <c r="F1959" t="s">
        <v>10812</v>
      </c>
      <c r="G1959" t="s">
        <v>10812</v>
      </c>
      <c r="O1959" t="s">
        <v>10812</v>
      </c>
      <c r="P1959" t="s">
        <v>17444</v>
      </c>
      <c r="Q1959" t="s">
        <v>17445</v>
      </c>
      <c r="S1959" t="s">
        <v>6208</v>
      </c>
      <c r="T1959" t="s">
        <v>6224</v>
      </c>
      <c r="U1959" t="s">
        <v>17446</v>
      </c>
      <c r="V1959" t="s">
        <v>17447</v>
      </c>
    </row>
    <row r="1960" spans="1:22">
      <c r="A1960">
        <f>COUNTIF($B$2:B1960,buscaDEPOT!$L$4)</f>
        <v>2</v>
      </c>
      <c r="B1960" t="s">
        <v>6170</v>
      </c>
      <c r="C1960" t="s">
        <v>17165</v>
      </c>
      <c r="D1960" t="s">
        <v>6227</v>
      </c>
      <c r="E1960" t="s">
        <v>6228</v>
      </c>
      <c r="F1960" t="s">
        <v>10812</v>
      </c>
      <c r="G1960" t="s">
        <v>10812</v>
      </c>
      <c r="H1960" t="s">
        <v>10812</v>
      </c>
      <c r="P1960" t="s">
        <v>6229</v>
      </c>
      <c r="Q1960" t="s">
        <v>6230</v>
      </c>
      <c r="S1960" t="s">
        <v>6228</v>
      </c>
      <c r="T1960" t="s">
        <v>6232</v>
      </c>
      <c r="U1960" t="s">
        <v>17448</v>
      </c>
      <c r="V1960" t="s">
        <v>17167</v>
      </c>
    </row>
    <row r="1961" spans="1:22">
      <c r="A1961">
        <f>COUNTIF($B$2:B1961,buscaDEPOT!$L$4)</f>
        <v>2</v>
      </c>
      <c r="B1961" t="s">
        <v>6170</v>
      </c>
      <c r="C1961" t="s">
        <v>17165</v>
      </c>
      <c r="D1961" t="s">
        <v>6241</v>
      </c>
      <c r="E1961" t="s">
        <v>6246</v>
      </c>
      <c r="F1961" t="s">
        <v>10812</v>
      </c>
      <c r="G1961" t="s">
        <v>10812</v>
      </c>
      <c r="P1961" t="s">
        <v>6244</v>
      </c>
      <c r="Q1961" t="s">
        <v>17449</v>
      </c>
      <c r="S1961" t="s">
        <v>6243</v>
      </c>
      <c r="T1961" t="s">
        <v>6247</v>
      </c>
      <c r="U1961" t="s">
        <v>17450</v>
      </c>
      <c r="V1961" t="s">
        <v>17167</v>
      </c>
    </row>
    <row r="1962" spans="1:22">
      <c r="A1962">
        <f>COUNTIF($B$2:B1962,buscaDEPOT!$L$4)</f>
        <v>2</v>
      </c>
      <c r="B1962" t="s">
        <v>6170</v>
      </c>
      <c r="C1962" t="s">
        <v>17165</v>
      </c>
      <c r="D1962" t="s">
        <v>6200</v>
      </c>
      <c r="E1962" t="s">
        <v>6201</v>
      </c>
      <c r="F1962" t="s">
        <v>10812</v>
      </c>
      <c r="G1962" t="s">
        <v>10812</v>
      </c>
      <c r="P1962" t="s">
        <v>17451</v>
      </c>
      <c r="Q1962" t="s">
        <v>6203</v>
      </c>
      <c r="S1962" t="s">
        <v>6201</v>
      </c>
      <c r="T1962" t="s">
        <v>6204</v>
      </c>
      <c r="U1962" t="s">
        <v>17452</v>
      </c>
      <c r="V1962" t="s">
        <v>17167</v>
      </c>
    </row>
    <row r="1963" spans="1:22">
      <c r="A1963">
        <f>COUNTIF($B$2:B1963,buscaDEPOT!$L$4)</f>
        <v>2</v>
      </c>
      <c r="B1963" t="s">
        <v>6170</v>
      </c>
      <c r="C1963" t="s">
        <v>17165</v>
      </c>
      <c r="D1963" t="s">
        <v>6284</v>
      </c>
      <c r="E1963" t="s">
        <v>6285</v>
      </c>
      <c r="F1963" t="s">
        <v>10812</v>
      </c>
      <c r="G1963" t="s">
        <v>10812</v>
      </c>
      <c r="H1963" t="s">
        <v>10812</v>
      </c>
      <c r="P1963" t="s">
        <v>6286</v>
      </c>
      <c r="Q1963" t="s">
        <v>6287</v>
      </c>
      <c r="R1963" t="s">
        <v>6288</v>
      </c>
      <c r="S1963" t="s">
        <v>6285</v>
      </c>
      <c r="T1963" t="s">
        <v>6289</v>
      </c>
      <c r="U1963" t="s">
        <v>17453</v>
      </c>
      <c r="V1963" t="s">
        <v>17167</v>
      </c>
    </row>
    <row r="1964" spans="1:22">
      <c r="A1964">
        <f>COUNTIF($B$2:B1964,buscaDEPOT!$L$4)</f>
        <v>2</v>
      </c>
      <c r="B1964" t="s">
        <v>6170</v>
      </c>
      <c r="C1964" t="s">
        <v>17165</v>
      </c>
      <c r="D1964" t="s">
        <v>6422</v>
      </c>
      <c r="E1964" t="s">
        <v>6423</v>
      </c>
      <c r="F1964" t="s">
        <v>10812</v>
      </c>
      <c r="G1964" t="s">
        <v>10812</v>
      </c>
      <c r="P1964" t="s">
        <v>17454</v>
      </c>
      <c r="Q1964" t="s">
        <v>6425</v>
      </c>
      <c r="S1964" t="s">
        <v>6423</v>
      </c>
      <c r="T1964" t="s">
        <v>6426</v>
      </c>
      <c r="U1964" t="s">
        <v>17455</v>
      </c>
      <c r="V1964" t="s">
        <v>17167</v>
      </c>
    </row>
    <row r="1965" spans="1:22">
      <c r="A1965">
        <f>COUNTIF($B$2:B1965,buscaDEPOT!$L$4)</f>
        <v>2</v>
      </c>
      <c r="B1965" t="s">
        <v>6170</v>
      </c>
      <c r="C1965" t="s">
        <v>17165</v>
      </c>
      <c r="D1965" t="s">
        <v>6488</v>
      </c>
      <c r="E1965" t="s">
        <v>6489</v>
      </c>
      <c r="F1965" t="s">
        <v>10812</v>
      </c>
      <c r="G1965" t="s">
        <v>10812</v>
      </c>
      <c r="P1965" t="s">
        <v>6490</v>
      </c>
      <c r="Q1965" t="s">
        <v>6491</v>
      </c>
      <c r="S1965" t="s">
        <v>6489</v>
      </c>
      <c r="T1965" t="s">
        <v>6492</v>
      </c>
      <c r="U1965" t="s">
        <v>17456</v>
      </c>
      <c r="V1965" t="s">
        <v>17167</v>
      </c>
    </row>
    <row r="1966" spans="1:22">
      <c r="A1966">
        <f>COUNTIF($B$2:B1966,buscaDEPOT!$L$4)</f>
        <v>2</v>
      </c>
      <c r="B1966" t="s">
        <v>6170</v>
      </c>
      <c r="C1966" t="s">
        <v>17165</v>
      </c>
      <c r="D1966" t="s">
        <v>6483</v>
      </c>
      <c r="E1966" t="s">
        <v>6484</v>
      </c>
      <c r="F1966" t="s">
        <v>10812</v>
      </c>
      <c r="G1966" t="s">
        <v>10812</v>
      </c>
      <c r="P1966" t="s">
        <v>6486</v>
      </c>
      <c r="Q1966" t="s">
        <v>17357</v>
      </c>
      <c r="S1966" t="s">
        <v>6485</v>
      </c>
      <c r="T1966" t="s">
        <v>6686</v>
      </c>
      <c r="U1966" t="s">
        <v>17457</v>
      </c>
      <c r="V1966" t="s">
        <v>17167</v>
      </c>
    </row>
    <row r="1967" spans="1:22">
      <c r="A1967">
        <f>COUNTIF($B$2:B1967,buscaDEPOT!$L$4)</f>
        <v>2</v>
      </c>
      <c r="B1967" t="s">
        <v>6170</v>
      </c>
      <c r="C1967" t="s">
        <v>17165</v>
      </c>
      <c r="D1967" t="s">
        <v>6478</v>
      </c>
      <c r="E1967" t="s">
        <v>6479</v>
      </c>
      <c r="F1967" t="s">
        <v>10812</v>
      </c>
      <c r="G1967" t="s">
        <v>10812</v>
      </c>
      <c r="H1967" t="s">
        <v>10812</v>
      </c>
      <c r="P1967" t="s">
        <v>17458</v>
      </c>
      <c r="S1967" t="s">
        <v>6479</v>
      </c>
      <c r="T1967" t="s">
        <v>6481</v>
      </c>
      <c r="U1967" t="s">
        <v>17459</v>
      </c>
      <c r="V1967" t="s">
        <v>17167</v>
      </c>
    </row>
    <row r="1968" spans="1:22">
      <c r="A1968">
        <f>COUNTIF($B$2:B1968,buscaDEPOT!$L$4)</f>
        <v>2</v>
      </c>
      <c r="B1968" t="s">
        <v>6170</v>
      </c>
      <c r="C1968" t="s">
        <v>17165</v>
      </c>
      <c r="D1968" t="s">
        <v>6472</v>
      </c>
      <c r="E1968" t="s">
        <v>6473</v>
      </c>
      <c r="F1968" t="s">
        <v>10812</v>
      </c>
      <c r="G1968" t="s">
        <v>10812</v>
      </c>
      <c r="H1968" t="s">
        <v>10812</v>
      </c>
      <c r="P1968" t="s">
        <v>17460</v>
      </c>
      <c r="Q1968" t="s">
        <v>17461</v>
      </c>
      <c r="S1968" t="s">
        <v>6473</v>
      </c>
      <c r="T1968" t="s">
        <v>6476</v>
      </c>
      <c r="U1968" t="s">
        <v>17462</v>
      </c>
      <c r="V1968" t="s">
        <v>17167</v>
      </c>
    </row>
    <row r="1969" spans="1:22">
      <c r="A1969">
        <f>COUNTIF($B$2:B1969,buscaDEPOT!$L$4)</f>
        <v>2</v>
      </c>
      <c r="B1969" t="s">
        <v>6170</v>
      </c>
      <c r="C1969" t="s">
        <v>17165</v>
      </c>
      <c r="D1969" t="s">
        <v>6465</v>
      </c>
      <c r="E1969" t="s">
        <v>6466</v>
      </c>
      <c r="F1969" t="s">
        <v>10812</v>
      </c>
      <c r="G1969" t="s">
        <v>10812</v>
      </c>
      <c r="P1969" t="s">
        <v>6467</v>
      </c>
      <c r="Q1969" t="s">
        <v>6468</v>
      </c>
      <c r="S1969" t="s">
        <v>6466</v>
      </c>
      <c r="T1969" t="s">
        <v>6469</v>
      </c>
      <c r="U1969" t="s">
        <v>17463</v>
      </c>
      <c r="V1969" t="s">
        <v>17167</v>
      </c>
    </row>
    <row r="1970" spans="1:22">
      <c r="A1970">
        <f>COUNTIF($B$2:B1970,buscaDEPOT!$L$4)</f>
        <v>2</v>
      </c>
      <c r="B1970" t="s">
        <v>6170</v>
      </c>
      <c r="C1970" t="s">
        <v>17165</v>
      </c>
      <c r="D1970" t="s">
        <v>6459</v>
      </c>
      <c r="E1970" t="s">
        <v>6460</v>
      </c>
      <c r="F1970" t="s">
        <v>10812</v>
      </c>
      <c r="G1970" t="s">
        <v>10812</v>
      </c>
      <c r="P1970" t="s">
        <v>6461</v>
      </c>
      <c r="S1970" t="s">
        <v>6460</v>
      </c>
      <c r="T1970" t="s">
        <v>6463</v>
      </c>
      <c r="U1970" t="s">
        <v>17464</v>
      </c>
      <c r="V1970" t="s">
        <v>17167</v>
      </c>
    </row>
    <row r="1971" spans="1:22">
      <c r="A1971">
        <f>COUNTIF($B$2:B1971,buscaDEPOT!$L$4)</f>
        <v>2</v>
      </c>
      <c r="B1971" t="s">
        <v>6170</v>
      </c>
      <c r="C1971" t="s">
        <v>17165</v>
      </c>
      <c r="D1971" t="s">
        <v>6453</v>
      </c>
      <c r="E1971" t="s">
        <v>6454</v>
      </c>
      <c r="F1971" t="s">
        <v>10812</v>
      </c>
      <c r="G1971" t="s">
        <v>10812</v>
      </c>
      <c r="P1971" t="s">
        <v>6455</v>
      </c>
      <c r="Q1971" t="s">
        <v>6456</v>
      </c>
      <c r="S1971" t="s">
        <v>6454</v>
      </c>
      <c r="T1971" t="s">
        <v>6457</v>
      </c>
      <c r="U1971" t="s">
        <v>17465</v>
      </c>
      <c r="V1971" t="s">
        <v>17167</v>
      </c>
    </row>
    <row r="1972" spans="1:22">
      <c r="A1972">
        <f>COUNTIF($B$2:B1972,buscaDEPOT!$L$4)</f>
        <v>2</v>
      </c>
      <c r="B1972" t="s">
        <v>6170</v>
      </c>
      <c r="C1972" t="s">
        <v>17165</v>
      </c>
      <c r="D1972" t="s">
        <v>17466</v>
      </c>
      <c r="E1972" t="s">
        <v>17467</v>
      </c>
      <c r="P1972" t="s">
        <v>17468</v>
      </c>
      <c r="S1972" t="s">
        <v>17467</v>
      </c>
      <c r="T1972" t="s">
        <v>17469</v>
      </c>
      <c r="U1972" t="s">
        <v>17470</v>
      </c>
      <c r="V1972" t="s">
        <v>17167</v>
      </c>
    </row>
    <row r="1973" spans="1:22">
      <c r="A1973">
        <f>COUNTIF($B$2:B1973,buscaDEPOT!$L$4)</f>
        <v>2</v>
      </c>
      <c r="B1973" t="s">
        <v>6170</v>
      </c>
      <c r="C1973" t="s">
        <v>17165</v>
      </c>
      <c r="D1973" t="s">
        <v>6410</v>
      </c>
      <c r="E1973" t="s">
        <v>6411</v>
      </c>
      <c r="F1973" t="s">
        <v>10812</v>
      </c>
      <c r="G1973" t="s">
        <v>10812</v>
      </c>
      <c r="H1973" t="s">
        <v>10812</v>
      </c>
      <c r="P1973" t="s">
        <v>17471</v>
      </c>
      <c r="Q1973" t="s">
        <v>6413</v>
      </c>
      <c r="S1973" t="s">
        <v>6411</v>
      </c>
      <c r="T1973" t="s">
        <v>6414</v>
      </c>
      <c r="U1973" t="s">
        <v>17472</v>
      </c>
      <c r="V1973" t="s">
        <v>17167</v>
      </c>
    </row>
    <row r="1974" spans="1:22">
      <c r="A1974">
        <f>COUNTIF($B$2:B1974,buscaDEPOT!$L$4)</f>
        <v>2</v>
      </c>
      <c r="B1974" t="s">
        <v>6170</v>
      </c>
      <c r="C1974" t="s">
        <v>17165</v>
      </c>
      <c r="D1974" t="s">
        <v>17473</v>
      </c>
      <c r="E1974" t="s">
        <v>17474</v>
      </c>
      <c r="P1974" t="s">
        <v>17475</v>
      </c>
      <c r="Q1974" t="s">
        <v>17476</v>
      </c>
      <c r="S1974" t="s">
        <v>17474</v>
      </c>
      <c r="T1974" t="s">
        <v>17477</v>
      </c>
      <c r="U1974" t="s">
        <v>17478</v>
      </c>
      <c r="V1974" t="s">
        <v>17167</v>
      </c>
    </row>
    <row r="1975" spans="1:22">
      <c r="A1975">
        <f>COUNTIF($B$2:B1975,buscaDEPOT!$L$4)</f>
        <v>2</v>
      </c>
      <c r="B1975" t="s">
        <v>6170</v>
      </c>
      <c r="C1975" t="s">
        <v>17165</v>
      </c>
      <c r="D1975" t="s">
        <v>17479</v>
      </c>
      <c r="E1975" t="s">
        <v>17480</v>
      </c>
      <c r="P1975" t="s">
        <v>17481</v>
      </c>
      <c r="Q1975" t="s">
        <v>17482</v>
      </c>
      <c r="S1975" t="s">
        <v>17480</v>
      </c>
      <c r="T1975" t="s">
        <v>17483</v>
      </c>
      <c r="U1975" t="s">
        <v>17484</v>
      </c>
      <c r="V1975" t="s">
        <v>17167</v>
      </c>
    </row>
    <row r="1976" spans="1:22">
      <c r="A1976">
        <f>COUNTIF($B$2:B1976,buscaDEPOT!$L$4)</f>
        <v>2</v>
      </c>
      <c r="B1976" t="s">
        <v>6170</v>
      </c>
      <c r="C1976" t="s">
        <v>17165</v>
      </c>
      <c r="D1976" t="s">
        <v>6445</v>
      </c>
      <c r="E1976" t="s">
        <v>6446</v>
      </c>
      <c r="F1976" t="s">
        <v>10812</v>
      </c>
      <c r="G1976" t="s">
        <v>10812</v>
      </c>
      <c r="H1976" t="s">
        <v>10812</v>
      </c>
      <c r="P1976" t="s">
        <v>6448</v>
      </c>
      <c r="Q1976" t="s">
        <v>6449</v>
      </c>
      <c r="R1976" t="s">
        <v>17485</v>
      </c>
      <c r="S1976" t="s">
        <v>6446</v>
      </c>
      <c r="T1976" t="s">
        <v>6451</v>
      </c>
      <c r="U1976" t="s">
        <v>17486</v>
      </c>
      <c r="V1976" t="s">
        <v>17167</v>
      </c>
    </row>
    <row r="1977" spans="1:22">
      <c r="A1977">
        <f>COUNTIF($B$2:B1977,buscaDEPOT!$L$4)</f>
        <v>2</v>
      </c>
      <c r="B1977" t="s">
        <v>6170</v>
      </c>
      <c r="C1977" t="s">
        <v>17165</v>
      </c>
      <c r="D1977" t="s">
        <v>6297</v>
      </c>
      <c r="E1977" t="s">
        <v>6298</v>
      </c>
      <c r="F1977" t="s">
        <v>10812</v>
      </c>
      <c r="G1977" t="s">
        <v>10812</v>
      </c>
      <c r="P1977" t="s">
        <v>6299</v>
      </c>
      <c r="Q1977" t="s">
        <v>17487</v>
      </c>
      <c r="R1977" t="s">
        <v>6301</v>
      </c>
      <c r="S1977" t="s">
        <v>6298</v>
      </c>
      <c r="T1977" t="s">
        <v>6302</v>
      </c>
      <c r="U1977" t="s">
        <v>17488</v>
      </c>
      <c r="V1977" t="s">
        <v>17167</v>
      </c>
    </row>
    <row r="1978" spans="1:22">
      <c r="A1978">
        <f>COUNTIF($B$2:B1978,buscaDEPOT!$L$4)</f>
        <v>2</v>
      </c>
      <c r="B1978" t="s">
        <v>6170</v>
      </c>
      <c r="C1978" t="s">
        <v>17165</v>
      </c>
      <c r="D1978" t="s">
        <v>6439</v>
      </c>
      <c r="E1978" t="s">
        <v>6440</v>
      </c>
      <c r="F1978" t="s">
        <v>10812</v>
      </c>
      <c r="G1978" t="s">
        <v>10812</v>
      </c>
      <c r="P1978" t="s">
        <v>17489</v>
      </c>
      <c r="Q1978" t="s">
        <v>6442</v>
      </c>
      <c r="S1978" t="s">
        <v>6440</v>
      </c>
      <c r="T1978" t="s">
        <v>6443</v>
      </c>
      <c r="U1978" t="s">
        <v>17490</v>
      </c>
      <c r="V1978" t="s">
        <v>17167</v>
      </c>
    </row>
    <row r="1979" spans="1:22">
      <c r="A1979">
        <f>COUNTIF($B$2:B1979,buscaDEPOT!$L$4)</f>
        <v>2</v>
      </c>
      <c r="B1979" t="s">
        <v>6170</v>
      </c>
      <c r="C1979" t="s">
        <v>17165</v>
      </c>
      <c r="D1979" t="s">
        <v>6433</v>
      </c>
      <c r="E1979" t="s">
        <v>6434</v>
      </c>
      <c r="F1979" t="s">
        <v>10812</v>
      </c>
      <c r="G1979" t="s">
        <v>10812</v>
      </c>
      <c r="P1979" t="s">
        <v>17491</v>
      </c>
      <c r="S1979" t="s">
        <v>6434</v>
      </c>
      <c r="T1979" t="s">
        <v>6437</v>
      </c>
      <c r="U1979" t="s">
        <v>17492</v>
      </c>
      <c r="V1979" t="s">
        <v>17492</v>
      </c>
    </row>
    <row r="1980" spans="1:22">
      <c r="A1980">
        <f>COUNTIF($B$2:B1980,buscaDEPOT!$L$4)</f>
        <v>2</v>
      </c>
      <c r="B1980" t="s">
        <v>6170</v>
      </c>
      <c r="C1980" t="s">
        <v>17165</v>
      </c>
      <c r="D1980" t="s">
        <v>6428</v>
      </c>
      <c r="E1980" t="s">
        <v>6429</v>
      </c>
      <c r="F1980" t="s">
        <v>10812</v>
      </c>
      <c r="G1980" t="s">
        <v>10812</v>
      </c>
      <c r="H1980" t="s">
        <v>10812</v>
      </c>
      <c r="P1980" t="s">
        <v>17493</v>
      </c>
      <c r="S1980" t="s">
        <v>6429</v>
      </c>
      <c r="T1980" t="s">
        <v>6431</v>
      </c>
      <c r="U1980" t="s">
        <v>17494</v>
      </c>
      <c r="V1980" t="s">
        <v>17167</v>
      </c>
    </row>
    <row r="1981" spans="1:22">
      <c r="A1981">
        <f>COUNTIF($B$2:B1981,buscaDEPOT!$L$4)</f>
        <v>2</v>
      </c>
      <c r="B1981" t="s">
        <v>6170</v>
      </c>
      <c r="C1981" t="s">
        <v>17165</v>
      </c>
      <c r="D1981" t="s">
        <v>6336</v>
      </c>
      <c r="E1981" t="s">
        <v>6337</v>
      </c>
      <c r="F1981" t="s">
        <v>10812</v>
      </c>
      <c r="G1981" t="s">
        <v>10812</v>
      </c>
      <c r="O1981" t="s">
        <v>10812</v>
      </c>
      <c r="P1981" t="s">
        <v>17495</v>
      </c>
      <c r="Q1981" t="s">
        <v>17496</v>
      </c>
      <c r="S1981" t="s">
        <v>6337</v>
      </c>
      <c r="T1981" t="s">
        <v>17497</v>
      </c>
      <c r="U1981" t="s">
        <v>17498</v>
      </c>
      <c r="V1981" t="s">
        <v>17167</v>
      </c>
    </row>
    <row r="1982" spans="1:22">
      <c r="A1982">
        <f>COUNTIF($B$2:B1982,buscaDEPOT!$L$4)</f>
        <v>2</v>
      </c>
      <c r="B1982" t="s">
        <v>6170</v>
      </c>
      <c r="C1982" t="s">
        <v>17165</v>
      </c>
      <c r="D1982" t="s">
        <v>6416</v>
      </c>
      <c r="E1982" t="s">
        <v>6417</v>
      </c>
      <c r="F1982" t="s">
        <v>10812</v>
      </c>
      <c r="G1982" t="s">
        <v>10812</v>
      </c>
      <c r="P1982" t="s">
        <v>17499</v>
      </c>
      <c r="S1982" t="s">
        <v>6417</v>
      </c>
      <c r="T1982" t="s">
        <v>6420</v>
      </c>
      <c r="U1982" t="s">
        <v>17500</v>
      </c>
      <c r="V1982" t="s">
        <v>17167</v>
      </c>
    </row>
    <row r="1983" spans="1:22">
      <c r="A1983">
        <f>COUNTIF($B$2:B1983,buscaDEPOT!$L$4)</f>
        <v>2</v>
      </c>
      <c r="B1983" t="s">
        <v>6170</v>
      </c>
      <c r="C1983" t="s">
        <v>17165</v>
      </c>
      <c r="D1983" t="s">
        <v>6494</v>
      </c>
      <c r="E1983" t="s">
        <v>6495</v>
      </c>
      <c r="F1983" t="s">
        <v>10812</v>
      </c>
      <c r="G1983" t="s">
        <v>10812</v>
      </c>
      <c r="H1983" t="s">
        <v>10812</v>
      </c>
      <c r="P1983" t="s">
        <v>17501</v>
      </c>
      <c r="Q1983" t="s">
        <v>17502</v>
      </c>
      <c r="S1983" t="s">
        <v>6349</v>
      </c>
      <c r="T1983" t="s">
        <v>6352</v>
      </c>
      <c r="U1983" t="s">
        <v>17503</v>
      </c>
      <c r="V1983" t="s">
        <v>17167</v>
      </c>
    </row>
    <row r="1984" spans="1:22">
      <c r="A1984">
        <f>COUNTIF($B$2:B1984,buscaDEPOT!$L$4)</f>
        <v>2</v>
      </c>
      <c r="B1984" t="s">
        <v>6170</v>
      </c>
      <c r="C1984" t="s">
        <v>17165</v>
      </c>
      <c r="D1984" t="s">
        <v>6404</v>
      </c>
      <c r="E1984" t="s">
        <v>6405</v>
      </c>
      <c r="F1984" t="s">
        <v>10812</v>
      </c>
      <c r="G1984" t="s">
        <v>10812</v>
      </c>
      <c r="H1984" t="s">
        <v>10812</v>
      </c>
      <c r="P1984" t="s">
        <v>17504</v>
      </c>
      <c r="Q1984" t="s">
        <v>17505</v>
      </c>
      <c r="S1984" t="s">
        <v>6405</v>
      </c>
      <c r="T1984" t="s">
        <v>6408</v>
      </c>
      <c r="U1984" t="s">
        <v>17506</v>
      </c>
      <c r="V1984" t="s">
        <v>17167</v>
      </c>
    </row>
    <row r="1985" spans="1:22">
      <c r="A1985">
        <f>COUNTIF($B$2:B1985,buscaDEPOT!$L$4)</f>
        <v>2</v>
      </c>
      <c r="B1985" t="s">
        <v>6170</v>
      </c>
      <c r="C1985" t="s">
        <v>17165</v>
      </c>
      <c r="D1985" t="s">
        <v>6396</v>
      </c>
      <c r="E1985" t="s">
        <v>6397</v>
      </c>
      <c r="F1985" t="s">
        <v>10812</v>
      </c>
      <c r="G1985" t="s">
        <v>10812</v>
      </c>
      <c r="P1985" t="s">
        <v>17507</v>
      </c>
      <c r="Q1985" t="s">
        <v>6399</v>
      </c>
      <c r="R1985" t="s">
        <v>6400</v>
      </c>
      <c r="S1985" t="s">
        <v>6397</v>
      </c>
      <c r="T1985" t="s">
        <v>6401</v>
      </c>
      <c r="U1985" t="s">
        <v>17508</v>
      </c>
      <c r="V1985" t="s">
        <v>17509</v>
      </c>
    </row>
    <row r="1986" spans="1:22">
      <c r="A1986">
        <f>COUNTIF($B$2:B1986,buscaDEPOT!$L$4)</f>
        <v>2</v>
      </c>
      <c r="B1986" t="s">
        <v>6170</v>
      </c>
      <c r="C1986" t="s">
        <v>17165</v>
      </c>
      <c r="D1986" t="s">
        <v>6389</v>
      </c>
      <c r="E1986" t="s">
        <v>6390</v>
      </c>
      <c r="F1986" t="s">
        <v>10812</v>
      </c>
      <c r="G1986" t="s">
        <v>10812</v>
      </c>
      <c r="P1986" t="s">
        <v>6391</v>
      </c>
      <c r="Q1986" t="s">
        <v>6392</v>
      </c>
      <c r="R1986" t="s">
        <v>17510</v>
      </c>
      <c r="S1986" t="s">
        <v>6390</v>
      </c>
      <c r="T1986" t="s">
        <v>6394</v>
      </c>
      <c r="U1986" t="s">
        <v>17511</v>
      </c>
      <c r="V1986" t="s">
        <v>17167</v>
      </c>
    </row>
    <row r="1987" spans="1:22">
      <c r="A1987">
        <f>COUNTIF($B$2:B1987,buscaDEPOT!$L$4)</f>
        <v>2</v>
      </c>
      <c r="B1987" t="s">
        <v>6170</v>
      </c>
      <c r="C1987" t="s">
        <v>17165</v>
      </c>
      <c r="D1987" t="s">
        <v>6381</v>
      </c>
      <c r="E1987" t="s">
        <v>6382</v>
      </c>
      <c r="F1987" t="s">
        <v>10812</v>
      </c>
      <c r="G1987" t="s">
        <v>10812</v>
      </c>
      <c r="P1987" t="s">
        <v>6384</v>
      </c>
      <c r="Q1987" t="s">
        <v>17512</v>
      </c>
      <c r="S1987" t="s">
        <v>6383</v>
      </c>
      <c r="T1987" t="s">
        <v>6387</v>
      </c>
      <c r="U1987" t="s">
        <v>17513</v>
      </c>
      <c r="V1987" t="s">
        <v>17167</v>
      </c>
    </row>
    <row r="1988" spans="1:22">
      <c r="A1988">
        <f>COUNTIF($B$2:B1988,buscaDEPOT!$L$4)</f>
        <v>2</v>
      </c>
      <c r="B1988" t="s">
        <v>6816</v>
      </c>
      <c r="C1988" t="s">
        <v>17514</v>
      </c>
      <c r="D1988" t="s">
        <v>6822</v>
      </c>
      <c r="E1988" t="s">
        <v>6823</v>
      </c>
      <c r="F1988" t="s">
        <v>10812</v>
      </c>
      <c r="G1988" t="s">
        <v>10812</v>
      </c>
      <c r="P1988" t="s">
        <v>6824</v>
      </c>
      <c r="S1988" t="s">
        <v>6823</v>
      </c>
      <c r="U1988" t="s">
        <v>17515</v>
      </c>
      <c r="V1988" t="s">
        <v>1716</v>
      </c>
    </row>
    <row r="1989" spans="1:22">
      <c r="A1989">
        <f>COUNTIF($B$2:B1989,buscaDEPOT!$L$4)</f>
        <v>2</v>
      </c>
      <c r="B1989" t="s">
        <v>6816</v>
      </c>
      <c r="C1989" t="s">
        <v>17514</v>
      </c>
      <c r="D1989" t="s">
        <v>6818</v>
      </c>
      <c r="E1989" t="s">
        <v>6819</v>
      </c>
      <c r="F1989" t="s">
        <v>10812</v>
      </c>
      <c r="G1989" t="s">
        <v>10812</v>
      </c>
      <c r="P1989" t="s">
        <v>6819</v>
      </c>
      <c r="Q1989" t="s">
        <v>6819</v>
      </c>
      <c r="S1989" t="s">
        <v>6819</v>
      </c>
      <c r="U1989" t="s">
        <v>17516</v>
      </c>
      <c r="V1989" t="s">
        <v>1716</v>
      </c>
    </row>
    <row r="1990" spans="1:22">
      <c r="A1990">
        <f>COUNTIF($B$2:B1990,buscaDEPOT!$L$4)</f>
        <v>2</v>
      </c>
      <c r="B1990" t="s">
        <v>6816</v>
      </c>
      <c r="C1990" t="s">
        <v>17514</v>
      </c>
      <c r="D1990" t="s">
        <v>17517</v>
      </c>
      <c r="E1990" t="s">
        <v>17518</v>
      </c>
      <c r="I1990" t="s">
        <v>10812</v>
      </c>
      <c r="P1990" t="s">
        <v>6826</v>
      </c>
      <c r="S1990" t="s">
        <v>6826</v>
      </c>
      <c r="U1990" t="s">
        <v>17519</v>
      </c>
      <c r="V1990" t="s">
        <v>17519</v>
      </c>
    </row>
    <row r="1991" spans="1:22">
      <c r="A1991">
        <f>COUNTIF($B$2:B1991,buscaDEPOT!$L$4)</f>
        <v>2</v>
      </c>
      <c r="B1991" t="s">
        <v>6816</v>
      </c>
      <c r="C1991" t="s">
        <v>17514</v>
      </c>
      <c r="D1991" t="s">
        <v>6821</v>
      </c>
      <c r="E1991" t="s">
        <v>6826</v>
      </c>
      <c r="F1991" t="s">
        <v>10812</v>
      </c>
      <c r="G1991" t="s">
        <v>10812</v>
      </c>
      <c r="P1991" t="s">
        <v>17520</v>
      </c>
      <c r="Q1991" t="s">
        <v>17521</v>
      </c>
      <c r="S1991" t="s">
        <v>6826</v>
      </c>
      <c r="U1991" t="s">
        <v>17522</v>
      </c>
      <c r="V1991" t="s">
        <v>12291</v>
      </c>
    </row>
    <row r="1992" spans="1:22">
      <c r="A1992">
        <f>COUNTIF($B$2:B1992,buscaDEPOT!$L$4)</f>
        <v>2</v>
      </c>
      <c r="B1992" t="s">
        <v>6830</v>
      </c>
      <c r="C1992" t="s">
        <v>17523</v>
      </c>
      <c r="D1992" t="s">
        <v>17524</v>
      </c>
      <c r="E1992" t="s">
        <v>17525</v>
      </c>
      <c r="I1992" t="s">
        <v>10812</v>
      </c>
      <c r="P1992" t="s">
        <v>17526</v>
      </c>
      <c r="S1992" t="s">
        <v>17525</v>
      </c>
      <c r="T1992" t="s">
        <v>17527</v>
      </c>
      <c r="U1992" t="s">
        <v>17528</v>
      </c>
      <c r="V1992" t="s">
        <v>17529</v>
      </c>
    </row>
    <row r="1993" spans="1:22">
      <c r="A1993">
        <f>COUNTIF($B$2:B1993,buscaDEPOT!$L$4)</f>
        <v>2</v>
      </c>
      <c r="B1993" t="s">
        <v>6830</v>
      </c>
      <c r="C1993" t="s">
        <v>17523</v>
      </c>
      <c r="D1993" t="s">
        <v>6839</v>
      </c>
      <c r="E1993" t="s">
        <v>6834</v>
      </c>
      <c r="F1993" t="s">
        <v>10812</v>
      </c>
      <c r="G1993" t="s">
        <v>10812</v>
      </c>
      <c r="O1993" t="s">
        <v>10812</v>
      </c>
      <c r="P1993" t="s">
        <v>17530</v>
      </c>
      <c r="S1993" t="s">
        <v>6834</v>
      </c>
      <c r="T1993" t="s">
        <v>6836</v>
      </c>
      <c r="U1993" t="s">
        <v>17531</v>
      </c>
      <c r="V1993" t="s">
        <v>17532</v>
      </c>
    </row>
    <row r="1994" spans="1:22">
      <c r="A1994">
        <f>COUNTIF($B$2:B1994,buscaDEPOT!$L$4)</f>
        <v>2</v>
      </c>
      <c r="B1994" t="s">
        <v>6842</v>
      </c>
      <c r="C1994" t="s">
        <v>17533</v>
      </c>
      <c r="D1994" t="s">
        <v>17534</v>
      </c>
      <c r="E1994" t="s">
        <v>17535</v>
      </c>
      <c r="P1994" t="s">
        <v>17536</v>
      </c>
      <c r="Q1994" t="s">
        <v>17537</v>
      </c>
      <c r="S1994" t="s">
        <v>7424</v>
      </c>
      <c r="T1994" t="s">
        <v>7427</v>
      </c>
      <c r="U1994" t="s">
        <v>17538</v>
      </c>
      <c r="V1994" t="s">
        <v>17539</v>
      </c>
    </row>
    <row r="1995" spans="1:22">
      <c r="A1995">
        <f>COUNTIF($B$2:B1995,buscaDEPOT!$L$4)</f>
        <v>2</v>
      </c>
      <c r="B1995" t="s">
        <v>6842</v>
      </c>
      <c r="C1995" t="s">
        <v>17533</v>
      </c>
      <c r="D1995" t="s">
        <v>7423</v>
      </c>
      <c r="E1995" t="s">
        <v>7424</v>
      </c>
      <c r="F1995" t="s">
        <v>10812</v>
      </c>
      <c r="G1995" t="s">
        <v>10812</v>
      </c>
      <c r="O1995" t="s">
        <v>10812</v>
      </c>
      <c r="P1995" t="s">
        <v>17540</v>
      </c>
      <c r="Q1995" t="s">
        <v>17541</v>
      </c>
      <c r="S1995" t="s">
        <v>7424</v>
      </c>
      <c r="T1995" t="s">
        <v>7427</v>
      </c>
      <c r="U1995" t="s">
        <v>17542</v>
      </c>
      <c r="V1995" t="s">
        <v>17543</v>
      </c>
    </row>
    <row r="1996" spans="1:22">
      <c r="A1996">
        <f>COUNTIF($B$2:B1996,buscaDEPOT!$L$4)</f>
        <v>2</v>
      </c>
      <c r="B1996" t="s">
        <v>6842</v>
      </c>
      <c r="C1996" t="s">
        <v>17533</v>
      </c>
      <c r="D1996" t="s">
        <v>7438</v>
      </c>
      <c r="E1996" t="s">
        <v>7439</v>
      </c>
      <c r="F1996" t="s">
        <v>10812</v>
      </c>
      <c r="G1996" t="s">
        <v>10812</v>
      </c>
      <c r="P1996" t="s">
        <v>17544</v>
      </c>
      <c r="S1996" t="s">
        <v>17545</v>
      </c>
      <c r="T1996" t="s">
        <v>7442</v>
      </c>
      <c r="U1996" t="s">
        <v>17546</v>
      </c>
      <c r="V1996" t="s">
        <v>17547</v>
      </c>
    </row>
    <row r="1997" spans="1:22">
      <c r="A1997">
        <f>COUNTIF($B$2:B1997,buscaDEPOT!$L$4)</f>
        <v>2</v>
      </c>
      <c r="B1997" t="s">
        <v>6842</v>
      </c>
      <c r="C1997" t="s">
        <v>17533</v>
      </c>
      <c r="D1997" t="s">
        <v>7280</v>
      </c>
      <c r="E1997" t="s">
        <v>7281</v>
      </c>
      <c r="F1997" t="s">
        <v>10812</v>
      </c>
      <c r="G1997" t="s">
        <v>10812</v>
      </c>
      <c r="P1997" t="s">
        <v>17548</v>
      </c>
      <c r="S1997" t="s">
        <v>7282</v>
      </c>
      <c r="T1997" t="s">
        <v>7284</v>
      </c>
      <c r="U1997" t="s">
        <v>17549</v>
      </c>
      <c r="V1997" t="s">
        <v>17549</v>
      </c>
    </row>
    <row r="1998" spans="1:22">
      <c r="A1998">
        <f>COUNTIF($B$2:B1998,buscaDEPOT!$L$4)</f>
        <v>2</v>
      </c>
      <c r="B1998" t="s">
        <v>6842</v>
      </c>
      <c r="C1998" t="s">
        <v>17533</v>
      </c>
      <c r="D1998" t="s">
        <v>17550</v>
      </c>
      <c r="E1998" t="s">
        <v>17551</v>
      </c>
      <c r="P1998" t="s">
        <v>7242</v>
      </c>
      <c r="Q1998" t="s">
        <v>7241</v>
      </c>
      <c r="S1998" t="s">
        <v>7240</v>
      </c>
      <c r="T1998" t="s">
        <v>7243</v>
      </c>
      <c r="U1998" t="s">
        <v>17552</v>
      </c>
      <c r="V1998" t="s">
        <v>17553</v>
      </c>
    </row>
    <row r="1999" spans="1:22">
      <c r="A1999">
        <f>COUNTIF($B$2:B1999,buscaDEPOT!$L$4)</f>
        <v>2</v>
      </c>
      <c r="B1999" t="s">
        <v>6842</v>
      </c>
      <c r="C1999" t="s">
        <v>17533</v>
      </c>
      <c r="D1999" t="s">
        <v>7266</v>
      </c>
      <c r="E1999" t="s">
        <v>7267</v>
      </c>
      <c r="F1999" t="s">
        <v>10812</v>
      </c>
      <c r="G1999" t="s">
        <v>10812</v>
      </c>
      <c r="P1999" t="s">
        <v>17554</v>
      </c>
      <c r="S1999" t="s">
        <v>7268</v>
      </c>
      <c r="T1999" t="s">
        <v>7270</v>
      </c>
      <c r="U1999" t="s">
        <v>17555</v>
      </c>
      <c r="V1999" t="s">
        <v>17556</v>
      </c>
    </row>
    <row r="2000" spans="1:22">
      <c r="A2000">
        <f>COUNTIF($B$2:B2000,buscaDEPOT!$L$4)</f>
        <v>2</v>
      </c>
      <c r="B2000" t="s">
        <v>6842</v>
      </c>
      <c r="C2000" t="s">
        <v>17533</v>
      </c>
      <c r="D2000" t="s">
        <v>17557</v>
      </c>
      <c r="E2000" t="s">
        <v>17558</v>
      </c>
      <c r="I2000" t="s">
        <v>10812</v>
      </c>
      <c r="P2000" t="s">
        <v>17559</v>
      </c>
      <c r="S2000" t="s">
        <v>7024</v>
      </c>
      <c r="T2000" t="s">
        <v>7026</v>
      </c>
      <c r="U2000" t="s">
        <v>17560</v>
      </c>
      <c r="V2000" t="s">
        <v>17561</v>
      </c>
    </row>
    <row r="2001" spans="1:22">
      <c r="A2001">
        <f>COUNTIF($B$2:B2001,buscaDEPOT!$L$4)</f>
        <v>2</v>
      </c>
      <c r="B2001" t="s">
        <v>6842</v>
      </c>
      <c r="C2001" t="s">
        <v>17533</v>
      </c>
      <c r="D2001" t="s">
        <v>17562</v>
      </c>
      <c r="E2001" t="s">
        <v>17563</v>
      </c>
      <c r="I2001" t="s">
        <v>10812</v>
      </c>
      <c r="N2001" t="s">
        <v>10812</v>
      </c>
      <c r="P2001" t="s">
        <v>17564</v>
      </c>
      <c r="S2001" t="s">
        <v>7255</v>
      </c>
      <c r="T2001" t="s">
        <v>17565</v>
      </c>
      <c r="U2001" t="s">
        <v>17566</v>
      </c>
      <c r="V2001" t="s">
        <v>17567</v>
      </c>
    </row>
    <row r="2002" spans="1:22">
      <c r="A2002">
        <f>COUNTIF($B$2:B2002,buscaDEPOT!$L$4)</f>
        <v>2</v>
      </c>
      <c r="B2002" t="s">
        <v>6842</v>
      </c>
      <c r="C2002" t="s">
        <v>17533</v>
      </c>
      <c r="D2002" t="s">
        <v>7260</v>
      </c>
      <c r="E2002" t="s">
        <v>7261</v>
      </c>
      <c r="F2002" t="s">
        <v>10812</v>
      </c>
      <c r="G2002" t="s">
        <v>10812</v>
      </c>
      <c r="O2002" t="s">
        <v>10812</v>
      </c>
      <c r="P2002" t="s">
        <v>7262</v>
      </c>
      <c r="S2002" t="s">
        <v>7261</v>
      </c>
      <c r="T2002" t="s">
        <v>7263</v>
      </c>
      <c r="U2002" t="s">
        <v>17568</v>
      </c>
      <c r="V2002" t="s">
        <v>7265</v>
      </c>
    </row>
    <row r="2003" spans="1:22">
      <c r="A2003">
        <f>COUNTIF($B$2:B2003,buscaDEPOT!$L$4)</f>
        <v>2</v>
      </c>
      <c r="B2003" t="s">
        <v>6842</v>
      </c>
      <c r="C2003" t="s">
        <v>17533</v>
      </c>
      <c r="D2003" t="s">
        <v>7253</v>
      </c>
      <c r="E2003" t="s">
        <v>7254</v>
      </c>
      <c r="F2003" t="s">
        <v>10812</v>
      </c>
      <c r="G2003" t="s">
        <v>10812</v>
      </c>
      <c r="O2003" t="s">
        <v>10812</v>
      </c>
      <c r="P2003" t="s">
        <v>17569</v>
      </c>
      <c r="S2003" t="s">
        <v>7255</v>
      </c>
      <c r="T2003" t="s">
        <v>7257</v>
      </c>
      <c r="U2003" t="s">
        <v>17570</v>
      </c>
      <c r="V2003" t="s">
        <v>17571</v>
      </c>
    </row>
    <row r="2004" spans="1:22">
      <c r="A2004">
        <f>COUNTIF($B$2:B2004,buscaDEPOT!$L$4)</f>
        <v>2</v>
      </c>
      <c r="B2004" t="s">
        <v>6842</v>
      </c>
      <c r="C2004" t="s">
        <v>17533</v>
      </c>
      <c r="D2004" t="s">
        <v>17572</v>
      </c>
      <c r="E2004" t="s">
        <v>17573</v>
      </c>
      <c r="P2004" t="s">
        <v>17569</v>
      </c>
      <c r="S2004" t="s">
        <v>7255</v>
      </c>
      <c r="T2004" t="s">
        <v>17574</v>
      </c>
      <c r="U2004" t="s">
        <v>17570</v>
      </c>
      <c r="V2004" t="s">
        <v>17571</v>
      </c>
    </row>
    <row r="2005" spans="1:22">
      <c r="A2005">
        <f>COUNTIF($B$2:B2005,buscaDEPOT!$L$4)</f>
        <v>2</v>
      </c>
      <c r="B2005" t="s">
        <v>6842</v>
      </c>
      <c r="C2005" t="s">
        <v>17533</v>
      </c>
      <c r="D2005" t="s">
        <v>7246</v>
      </c>
      <c r="E2005" t="s">
        <v>7247</v>
      </c>
      <c r="F2005" t="s">
        <v>10812</v>
      </c>
      <c r="G2005" t="s">
        <v>10812</v>
      </c>
      <c r="P2005" t="s">
        <v>7249</v>
      </c>
      <c r="S2005" t="s">
        <v>7248</v>
      </c>
      <c r="T2005" t="s">
        <v>7250</v>
      </c>
      <c r="U2005" t="s">
        <v>7251</v>
      </c>
      <c r="V2005" t="s">
        <v>7252</v>
      </c>
    </row>
    <row r="2006" spans="1:22">
      <c r="A2006">
        <f>COUNTIF($B$2:B2006,buscaDEPOT!$L$4)</f>
        <v>2</v>
      </c>
      <c r="B2006" t="s">
        <v>6842</v>
      </c>
      <c r="C2006" t="s">
        <v>17533</v>
      </c>
      <c r="D2006" t="s">
        <v>7238</v>
      </c>
      <c r="E2006" t="s">
        <v>7239</v>
      </c>
      <c r="F2006" t="s">
        <v>10812</v>
      </c>
      <c r="G2006" t="s">
        <v>10812</v>
      </c>
      <c r="O2006" t="s">
        <v>10812</v>
      </c>
      <c r="P2006" t="s">
        <v>17575</v>
      </c>
      <c r="Q2006" t="s">
        <v>17576</v>
      </c>
      <c r="S2006" t="s">
        <v>7240</v>
      </c>
      <c r="T2006" t="s">
        <v>7243</v>
      </c>
      <c r="U2006" t="s">
        <v>17577</v>
      </c>
      <c r="V2006" t="s">
        <v>17578</v>
      </c>
    </row>
    <row r="2007" spans="1:22">
      <c r="A2007">
        <f>COUNTIF($B$2:B2007,buscaDEPOT!$L$4)</f>
        <v>2</v>
      </c>
      <c r="B2007" t="s">
        <v>6842</v>
      </c>
      <c r="C2007" t="s">
        <v>17533</v>
      </c>
      <c r="D2007" t="s">
        <v>17579</v>
      </c>
      <c r="E2007" t="s">
        <v>17580</v>
      </c>
      <c r="P2007" t="s">
        <v>7226</v>
      </c>
      <c r="S2007" t="s">
        <v>7225</v>
      </c>
      <c r="T2007" t="s">
        <v>17581</v>
      </c>
      <c r="U2007" t="s">
        <v>17582</v>
      </c>
      <c r="V2007" t="s">
        <v>17583</v>
      </c>
    </row>
    <row r="2008" spans="1:22">
      <c r="A2008">
        <f>COUNTIF($B$2:B2008,buscaDEPOT!$L$4)</f>
        <v>2</v>
      </c>
      <c r="B2008" t="s">
        <v>6842</v>
      </c>
      <c r="C2008" t="s">
        <v>17533</v>
      </c>
      <c r="D2008" t="s">
        <v>7231</v>
      </c>
      <c r="E2008" t="s">
        <v>7232</v>
      </c>
      <c r="F2008" t="s">
        <v>10812</v>
      </c>
      <c r="G2008" t="s">
        <v>10812</v>
      </c>
      <c r="O2008" t="s">
        <v>10812</v>
      </c>
      <c r="P2008" t="s">
        <v>7234</v>
      </c>
      <c r="S2008" t="s">
        <v>7233</v>
      </c>
      <c r="T2008" t="s">
        <v>7235</v>
      </c>
      <c r="U2008" t="s">
        <v>17584</v>
      </c>
      <c r="V2008" t="s">
        <v>17585</v>
      </c>
    </row>
    <row r="2009" spans="1:22">
      <c r="A2009">
        <f>COUNTIF($B$2:B2009,buscaDEPOT!$L$4)</f>
        <v>2</v>
      </c>
      <c r="B2009" t="s">
        <v>6842</v>
      </c>
      <c r="C2009" t="s">
        <v>17533</v>
      </c>
      <c r="D2009" t="s">
        <v>17586</v>
      </c>
      <c r="E2009" t="s">
        <v>17587</v>
      </c>
      <c r="I2009" t="s">
        <v>10812</v>
      </c>
      <c r="N2009" t="s">
        <v>10812</v>
      </c>
      <c r="P2009" t="s">
        <v>7234</v>
      </c>
      <c r="S2009" t="s">
        <v>7233</v>
      </c>
      <c r="T2009" t="s">
        <v>7235</v>
      </c>
      <c r="U2009" t="s">
        <v>17584</v>
      </c>
      <c r="V2009" t="s">
        <v>17585</v>
      </c>
    </row>
    <row r="2010" spans="1:22">
      <c r="A2010">
        <f>COUNTIF($B$2:B2010,buscaDEPOT!$L$4)</f>
        <v>2</v>
      </c>
      <c r="B2010" t="s">
        <v>6842</v>
      </c>
      <c r="C2010" t="s">
        <v>17533</v>
      </c>
      <c r="D2010" t="s">
        <v>17588</v>
      </c>
      <c r="E2010" t="s">
        <v>17589</v>
      </c>
      <c r="P2010" t="s">
        <v>7234</v>
      </c>
      <c r="S2010" t="s">
        <v>7233</v>
      </c>
      <c r="T2010" t="s">
        <v>7235</v>
      </c>
      <c r="U2010" t="s">
        <v>7236</v>
      </c>
      <c r="V2010" t="s">
        <v>7237</v>
      </c>
    </row>
    <row r="2011" spans="1:22">
      <c r="A2011">
        <f>COUNTIF($B$2:B2011,buscaDEPOT!$L$4)</f>
        <v>2</v>
      </c>
      <c r="B2011" t="s">
        <v>6842</v>
      </c>
      <c r="C2011" t="s">
        <v>17533</v>
      </c>
      <c r="D2011" t="s">
        <v>17590</v>
      </c>
      <c r="E2011" t="s">
        <v>17591</v>
      </c>
      <c r="I2011" t="s">
        <v>10812</v>
      </c>
      <c r="N2011" t="s">
        <v>10812</v>
      </c>
      <c r="P2011" t="s">
        <v>17592</v>
      </c>
      <c r="S2011" t="s">
        <v>17593</v>
      </c>
      <c r="T2011" t="s">
        <v>17594</v>
      </c>
      <c r="U2011" t="s">
        <v>17595</v>
      </c>
      <c r="V2011" t="s">
        <v>17596</v>
      </c>
    </row>
    <row r="2012" spans="1:22">
      <c r="A2012">
        <f>COUNTIF($B$2:B2012,buscaDEPOT!$L$4)</f>
        <v>2</v>
      </c>
      <c r="B2012" t="s">
        <v>6842</v>
      </c>
      <c r="C2012" t="s">
        <v>17533</v>
      </c>
      <c r="D2012" t="s">
        <v>7223</v>
      </c>
      <c r="E2012" t="s">
        <v>7224</v>
      </c>
      <c r="F2012" t="s">
        <v>10812</v>
      </c>
      <c r="G2012" t="s">
        <v>10812</v>
      </c>
      <c r="O2012" t="s">
        <v>10812</v>
      </c>
      <c r="P2012" t="s">
        <v>7226</v>
      </c>
      <c r="S2012" t="s">
        <v>7225</v>
      </c>
      <c r="T2012" t="s">
        <v>7228</v>
      </c>
      <c r="U2012" t="s">
        <v>17597</v>
      </c>
      <c r="V2012" t="s">
        <v>17598</v>
      </c>
    </row>
    <row r="2013" spans="1:22">
      <c r="A2013">
        <f>COUNTIF($B$2:B2013,buscaDEPOT!$L$4)</f>
        <v>2</v>
      </c>
      <c r="B2013" t="s">
        <v>6842</v>
      </c>
      <c r="C2013" t="s">
        <v>17533</v>
      </c>
      <c r="D2013" t="s">
        <v>17599</v>
      </c>
      <c r="E2013" t="s">
        <v>17600</v>
      </c>
      <c r="I2013" t="s">
        <v>10812</v>
      </c>
      <c r="N2013" t="s">
        <v>10812</v>
      </c>
      <c r="P2013" t="s">
        <v>17601</v>
      </c>
      <c r="S2013" t="s">
        <v>7225</v>
      </c>
      <c r="T2013" t="s">
        <v>7228</v>
      </c>
      <c r="U2013" t="s">
        <v>17602</v>
      </c>
      <c r="V2013" t="s">
        <v>17603</v>
      </c>
    </row>
    <row r="2014" spans="1:22">
      <c r="A2014">
        <f>COUNTIF($B$2:B2014,buscaDEPOT!$L$4)</f>
        <v>2</v>
      </c>
      <c r="B2014" t="s">
        <v>6842</v>
      </c>
      <c r="C2014" t="s">
        <v>17533</v>
      </c>
      <c r="D2014" t="s">
        <v>7216</v>
      </c>
      <c r="E2014" t="s">
        <v>7217</v>
      </c>
      <c r="F2014" t="s">
        <v>10812</v>
      </c>
      <c r="G2014" t="s">
        <v>10812</v>
      </c>
      <c r="P2014" t="s">
        <v>7219</v>
      </c>
      <c r="S2014" t="s">
        <v>17604</v>
      </c>
      <c r="T2014" t="s">
        <v>7220</v>
      </c>
      <c r="U2014" t="s">
        <v>7221</v>
      </c>
      <c r="V2014" t="s">
        <v>7222</v>
      </c>
    </row>
    <row r="2015" spans="1:22">
      <c r="A2015">
        <f>COUNTIF($B$2:B2015,buscaDEPOT!$L$4)</f>
        <v>2</v>
      </c>
      <c r="B2015" t="s">
        <v>6842</v>
      </c>
      <c r="C2015" t="s">
        <v>17533</v>
      </c>
      <c r="D2015" t="s">
        <v>6996</v>
      </c>
      <c r="E2015" t="s">
        <v>6997</v>
      </c>
      <c r="F2015" t="s">
        <v>10812</v>
      </c>
      <c r="G2015" t="s">
        <v>10812</v>
      </c>
      <c r="O2015" t="s">
        <v>10812</v>
      </c>
      <c r="P2015" t="s">
        <v>6998</v>
      </c>
      <c r="S2015" t="s">
        <v>6997</v>
      </c>
      <c r="T2015" t="s">
        <v>6999</v>
      </c>
      <c r="U2015" t="s">
        <v>17605</v>
      </c>
      <c r="V2015" t="s">
        <v>17606</v>
      </c>
    </row>
    <row r="2016" spans="1:22">
      <c r="A2016">
        <f>COUNTIF($B$2:B2016,buscaDEPOT!$L$4)</f>
        <v>2</v>
      </c>
      <c r="B2016" t="s">
        <v>6842</v>
      </c>
      <c r="C2016" t="s">
        <v>17533</v>
      </c>
      <c r="D2016" t="s">
        <v>7128</v>
      </c>
      <c r="E2016" t="s">
        <v>7129</v>
      </c>
      <c r="F2016" t="s">
        <v>10812</v>
      </c>
      <c r="G2016" t="s">
        <v>10812</v>
      </c>
      <c r="O2016" t="s">
        <v>10812</v>
      </c>
      <c r="P2016" t="s">
        <v>17607</v>
      </c>
      <c r="S2016" t="s">
        <v>7129</v>
      </c>
      <c r="T2016" t="s">
        <v>7133</v>
      </c>
      <c r="U2016" t="s">
        <v>7134</v>
      </c>
      <c r="V2016" t="s">
        <v>7135</v>
      </c>
    </row>
    <row r="2017" spans="1:22">
      <c r="A2017">
        <f>COUNTIF($B$2:B2017,buscaDEPOT!$L$4)</f>
        <v>2</v>
      </c>
      <c r="B2017" t="s">
        <v>6842</v>
      </c>
      <c r="C2017" t="s">
        <v>17533</v>
      </c>
      <c r="D2017" t="s">
        <v>17608</v>
      </c>
      <c r="E2017" t="s">
        <v>17609</v>
      </c>
      <c r="L2017" t="s">
        <v>10812</v>
      </c>
      <c r="M2017" t="s">
        <v>10812</v>
      </c>
      <c r="O2017" t="s">
        <v>10812</v>
      </c>
      <c r="P2017" t="s">
        <v>7206</v>
      </c>
      <c r="S2017" t="s">
        <v>7205</v>
      </c>
      <c r="T2017" t="s">
        <v>7207</v>
      </c>
      <c r="U2017" t="s">
        <v>17610</v>
      </c>
      <c r="V2017" t="s">
        <v>17611</v>
      </c>
    </row>
    <row r="2018" spans="1:22">
      <c r="A2018">
        <f>COUNTIF($B$2:B2018,buscaDEPOT!$L$4)</f>
        <v>2</v>
      </c>
      <c r="B2018" t="s">
        <v>6842</v>
      </c>
      <c r="C2018" t="s">
        <v>17533</v>
      </c>
      <c r="D2018" t="s">
        <v>17612</v>
      </c>
      <c r="E2018" t="s">
        <v>17613</v>
      </c>
      <c r="I2018" t="s">
        <v>10812</v>
      </c>
      <c r="P2018" t="s">
        <v>17614</v>
      </c>
      <c r="S2018" t="s">
        <v>17615</v>
      </c>
      <c r="T2018" t="s">
        <v>17616</v>
      </c>
      <c r="U2018" t="s">
        <v>17617</v>
      </c>
      <c r="V2018" t="s">
        <v>17617</v>
      </c>
    </row>
    <row r="2019" spans="1:22">
      <c r="A2019">
        <f>COUNTIF($B$2:B2019,buscaDEPOT!$L$4)</f>
        <v>2</v>
      </c>
      <c r="B2019" t="s">
        <v>6842</v>
      </c>
      <c r="C2019" t="s">
        <v>17533</v>
      </c>
      <c r="D2019" t="s">
        <v>17618</v>
      </c>
      <c r="E2019" t="s">
        <v>17619</v>
      </c>
      <c r="P2019" t="s">
        <v>17620</v>
      </c>
      <c r="Q2019" t="s">
        <v>17621</v>
      </c>
      <c r="S2019" t="s">
        <v>7314</v>
      </c>
      <c r="T2019" t="s">
        <v>2479</v>
      </c>
      <c r="U2019" t="s">
        <v>17622</v>
      </c>
      <c r="V2019" t="s">
        <v>17622</v>
      </c>
    </row>
    <row r="2020" spans="1:22">
      <c r="A2020">
        <f>COUNTIF($B$2:B2020,buscaDEPOT!$L$4)</f>
        <v>2</v>
      </c>
      <c r="B2020" t="s">
        <v>6842</v>
      </c>
      <c r="C2020" t="s">
        <v>17533</v>
      </c>
      <c r="D2020" t="s">
        <v>7203</v>
      </c>
      <c r="E2020" t="s">
        <v>7204</v>
      </c>
      <c r="F2020" t="s">
        <v>10812</v>
      </c>
      <c r="G2020" t="s">
        <v>10812</v>
      </c>
      <c r="O2020" t="s">
        <v>10812</v>
      </c>
      <c r="P2020" t="s">
        <v>7206</v>
      </c>
      <c r="S2020" t="s">
        <v>7205</v>
      </c>
      <c r="T2020" t="s">
        <v>7207</v>
      </c>
      <c r="U2020" t="s">
        <v>7208</v>
      </c>
      <c r="V2020" t="s">
        <v>7209</v>
      </c>
    </row>
    <row r="2021" spans="1:22">
      <c r="A2021">
        <f>COUNTIF($B$2:B2021,buscaDEPOT!$L$4)</f>
        <v>2</v>
      </c>
      <c r="B2021" t="s">
        <v>6842</v>
      </c>
      <c r="C2021" t="s">
        <v>17533</v>
      </c>
      <c r="D2021" t="s">
        <v>17623</v>
      </c>
      <c r="E2021" t="s">
        <v>17624</v>
      </c>
      <c r="L2021" t="s">
        <v>10812</v>
      </c>
      <c r="M2021" t="s">
        <v>10812</v>
      </c>
      <c r="O2021" t="s">
        <v>10812</v>
      </c>
      <c r="P2021" t="s">
        <v>17625</v>
      </c>
      <c r="S2021" t="s">
        <v>7288</v>
      </c>
      <c r="T2021" t="s">
        <v>7290</v>
      </c>
      <c r="U2021" t="s">
        <v>17626</v>
      </c>
      <c r="V2021" t="s">
        <v>17627</v>
      </c>
    </row>
    <row r="2022" spans="1:22">
      <c r="A2022">
        <f>COUNTIF($B$2:B2022,buscaDEPOT!$L$4)</f>
        <v>2</v>
      </c>
      <c r="B2022" t="s">
        <v>6842</v>
      </c>
      <c r="C2022" t="s">
        <v>17533</v>
      </c>
      <c r="D2022" t="s">
        <v>17628</v>
      </c>
      <c r="E2022" t="s">
        <v>17629</v>
      </c>
      <c r="I2022" t="s">
        <v>10812</v>
      </c>
      <c r="P2022" t="s">
        <v>17630</v>
      </c>
      <c r="S2022" t="s">
        <v>17631</v>
      </c>
      <c r="T2022" t="s">
        <v>17632</v>
      </c>
      <c r="U2022" t="s">
        <v>17633</v>
      </c>
      <c r="V2022" t="s">
        <v>17633</v>
      </c>
    </row>
    <row r="2023" spans="1:22">
      <c r="A2023">
        <f>COUNTIF($B$2:B2023,buscaDEPOT!$L$4)</f>
        <v>2</v>
      </c>
      <c r="B2023" t="s">
        <v>6842</v>
      </c>
      <c r="C2023" t="s">
        <v>17533</v>
      </c>
      <c r="D2023" t="s">
        <v>7287</v>
      </c>
      <c r="E2023" t="s">
        <v>7288</v>
      </c>
      <c r="F2023" t="s">
        <v>10812</v>
      </c>
      <c r="G2023" t="s">
        <v>10812</v>
      </c>
      <c r="P2023" t="s">
        <v>7289</v>
      </c>
      <c r="S2023" t="s">
        <v>7288</v>
      </c>
      <c r="T2023" t="s">
        <v>7290</v>
      </c>
      <c r="U2023" t="s">
        <v>7291</v>
      </c>
      <c r="V2023" t="s">
        <v>7292</v>
      </c>
    </row>
    <row r="2024" spans="1:22">
      <c r="A2024">
        <f>COUNTIF($B$2:B2024,buscaDEPOT!$L$4)</f>
        <v>2</v>
      </c>
      <c r="B2024" t="s">
        <v>6842</v>
      </c>
      <c r="C2024" t="s">
        <v>17533</v>
      </c>
      <c r="D2024" t="s">
        <v>17634</v>
      </c>
      <c r="E2024" t="s">
        <v>17635</v>
      </c>
      <c r="P2024" t="s">
        <v>17625</v>
      </c>
      <c r="S2024" t="s">
        <v>7288</v>
      </c>
      <c r="T2024" t="s">
        <v>7290</v>
      </c>
      <c r="U2024" t="s">
        <v>17626</v>
      </c>
      <c r="V2024" t="s">
        <v>17627</v>
      </c>
    </row>
    <row r="2025" spans="1:22">
      <c r="A2025">
        <f>COUNTIF($B$2:B2025,buscaDEPOT!$L$4)</f>
        <v>2</v>
      </c>
      <c r="B2025" t="s">
        <v>6842</v>
      </c>
      <c r="C2025" t="s">
        <v>17533</v>
      </c>
      <c r="D2025" t="s">
        <v>7190</v>
      </c>
      <c r="E2025" t="s">
        <v>7191</v>
      </c>
      <c r="F2025" t="s">
        <v>10812</v>
      </c>
      <c r="G2025" t="s">
        <v>10812</v>
      </c>
      <c r="P2025" t="s">
        <v>17636</v>
      </c>
      <c r="S2025" t="s">
        <v>7191</v>
      </c>
      <c r="T2025" t="s">
        <v>7193</v>
      </c>
      <c r="U2025" t="s">
        <v>7194</v>
      </c>
      <c r="V2025" t="s">
        <v>7195</v>
      </c>
    </row>
    <row r="2026" spans="1:22">
      <c r="A2026">
        <f>COUNTIF($B$2:B2026,buscaDEPOT!$L$4)</f>
        <v>2</v>
      </c>
      <c r="B2026" t="s">
        <v>6842</v>
      </c>
      <c r="C2026" t="s">
        <v>17533</v>
      </c>
      <c r="D2026" t="s">
        <v>7184</v>
      </c>
      <c r="E2026" t="s">
        <v>17637</v>
      </c>
      <c r="F2026" t="s">
        <v>10812</v>
      </c>
      <c r="G2026" t="s">
        <v>10812</v>
      </c>
      <c r="O2026" t="s">
        <v>10812</v>
      </c>
      <c r="P2026" t="s">
        <v>7186</v>
      </c>
      <c r="S2026" t="s">
        <v>17637</v>
      </c>
      <c r="T2026" t="s">
        <v>7187</v>
      </c>
      <c r="U2026" t="s">
        <v>7188</v>
      </c>
      <c r="V2026" t="s">
        <v>7189</v>
      </c>
    </row>
    <row r="2027" spans="1:22">
      <c r="A2027">
        <f>COUNTIF($B$2:B2027,buscaDEPOT!$L$4)</f>
        <v>2</v>
      </c>
      <c r="B2027" t="s">
        <v>6842</v>
      </c>
      <c r="C2027" t="s">
        <v>17533</v>
      </c>
      <c r="D2027" t="s">
        <v>6784</v>
      </c>
      <c r="E2027" t="s">
        <v>7313</v>
      </c>
      <c r="F2027" t="s">
        <v>10812</v>
      </c>
      <c r="G2027" t="s">
        <v>10812</v>
      </c>
      <c r="O2027" t="s">
        <v>10812</v>
      </c>
      <c r="P2027" t="s">
        <v>17638</v>
      </c>
      <c r="Q2027" t="s">
        <v>17639</v>
      </c>
      <c r="S2027" t="s">
        <v>7314</v>
      </c>
      <c r="T2027" t="s">
        <v>2479</v>
      </c>
      <c r="U2027" t="s">
        <v>17622</v>
      </c>
      <c r="V2027" t="s">
        <v>17640</v>
      </c>
    </row>
    <row r="2028" spans="1:22">
      <c r="A2028">
        <f>COUNTIF($B$2:B2028,buscaDEPOT!$L$4)</f>
        <v>2</v>
      </c>
      <c r="B2028" t="s">
        <v>6842</v>
      </c>
      <c r="C2028" t="s">
        <v>17533</v>
      </c>
      <c r="D2028" t="s">
        <v>7171</v>
      </c>
      <c r="E2028" t="s">
        <v>7172</v>
      </c>
      <c r="F2028" t="s">
        <v>10812</v>
      </c>
      <c r="G2028" t="s">
        <v>10812</v>
      </c>
      <c r="P2028" t="s">
        <v>17641</v>
      </c>
      <c r="S2028" t="s">
        <v>7172</v>
      </c>
      <c r="T2028" t="s">
        <v>7174</v>
      </c>
      <c r="U2028" t="s">
        <v>7175</v>
      </c>
      <c r="V2028" t="s">
        <v>7176</v>
      </c>
    </row>
    <row r="2029" spans="1:22">
      <c r="A2029">
        <f>COUNTIF($B$2:B2029,buscaDEPOT!$L$4)</f>
        <v>2</v>
      </c>
      <c r="B2029" t="s">
        <v>6842</v>
      </c>
      <c r="C2029" t="s">
        <v>17533</v>
      </c>
      <c r="D2029" t="s">
        <v>7210</v>
      </c>
      <c r="E2029" t="s">
        <v>7211</v>
      </c>
      <c r="G2029" t="s">
        <v>10812</v>
      </c>
      <c r="O2029" t="s">
        <v>10812</v>
      </c>
      <c r="P2029" t="s">
        <v>7212</v>
      </c>
      <c r="S2029" t="s">
        <v>7211</v>
      </c>
      <c r="T2029" t="s">
        <v>7213</v>
      </c>
      <c r="U2029" t="s">
        <v>7214</v>
      </c>
      <c r="V2029" t="s">
        <v>7215</v>
      </c>
    </row>
    <row r="2030" spans="1:22">
      <c r="A2030">
        <f>COUNTIF($B$2:B2030,buscaDEPOT!$L$4)</f>
        <v>2</v>
      </c>
      <c r="B2030" t="s">
        <v>6842</v>
      </c>
      <c r="C2030" t="s">
        <v>17533</v>
      </c>
      <c r="D2030" t="s">
        <v>7164</v>
      </c>
      <c r="E2030" t="s">
        <v>7165</v>
      </c>
      <c r="F2030" t="s">
        <v>10812</v>
      </c>
      <c r="G2030" t="s">
        <v>10812</v>
      </c>
      <c r="P2030" t="s">
        <v>7167</v>
      </c>
      <c r="S2030" t="s">
        <v>7166</v>
      </c>
      <c r="T2030" t="s">
        <v>7168</v>
      </c>
      <c r="U2030" t="s">
        <v>17642</v>
      </c>
      <c r="V2030" t="s">
        <v>17643</v>
      </c>
    </row>
    <row r="2031" spans="1:22">
      <c r="A2031">
        <f>COUNTIF($B$2:B2031,buscaDEPOT!$L$4)</f>
        <v>2</v>
      </c>
      <c r="B2031" t="s">
        <v>6842</v>
      </c>
      <c r="C2031" t="s">
        <v>17533</v>
      </c>
      <c r="D2031" t="s">
        <v>7156</v>
      </c>
      <c r="E2031" t="s">
        <v>7157</v>
      </c>
      <c r="F2031" t="s">
        <v>10812</v>
      </c>
      <c r="G2031" t="s">
        <v>10812</v>
      </c>
      <c r="O2031" t="s">
        <v>10812</v>
      </c>
      <c r="P2031" t="s">
        <v>7159</v>
      </c>
      <c r="Q2031" t="s">
        <v>17644</v>
      </c>
      <c r="S2031" t="s">
        <v>17645</v>
      </c>
      <c r="T2031" t="s">
        <v>7161</v>
      </c>
      <c r="U2031" t="s">
        <v>7162</v>
      </c>
      <c r="V2031" t="s">
        <v>7163</v>
      </c>
    </row>
    <row r="2032" spans="1:22">
      <c r="A2032">
        <f>COUNTIF($B$2:B2032,buscaDEPOT!$L$4)</f>
        <v>2</v>
      </c>
      <c r="B2032" t="s">
        <v>6842</v>
      </c>
      <c r="C2032" t="s">
        <v>17533</v>
      </c>
      <c r="D2032" t="s">
        <v>7150</v>
      </c>
      <c r="E2032" t="s">
        <v>7151</v>
      </c>
      <c r="F2032" t="s">
        <v>10812</v>
      </c>
      <c r="G2032" t="s">
        <v>10812</v>
      </c>
      <c r="O2032" t="s">
        <v>10812</v>
      </c>
      <c r="P2032" t="s">
        <v>17646</v>
      </c>
      <c r="S2032" t="s">
        <v>7151</v>
      </c>
      <c r="T2032" t="s">
        <v>7153</v>
      </c>
      <c r="U2032" t="s">
        <v>17647</v>
      </c>
      <c r="V2032" t="s">
        <v>17648</v>
      </c>
    </row>
    <row r="2033" spans="1:22">
      <c r="A2033">
        <f>COUNTIF($B$2:B2033,buscaDEPOT!$L$4)</f>
        <v>2</v>
      </c>
      <c r="B2033" t="s">
        <v>6842</v>
      </c>
      <c r="C2033" t="s">
        <v>17533</v>
      </c>
      <c r="D2033" t="s">
        <v>7143</v>
      </c>
      <c r="E2033" t="s">
        <v>7144</v>
      </c>
      <c r="F2033" t="s">
        <v>10812</v>
      </c>
      <c r="G2033" t="s">
        <v>10812</v>
      </c>
      <c r="O2033" t="s">
        <v>10812</v>
      </c>
      <c r="P2033" t="s">
        <v>17649</v>
      </c>
      <c r="S2033" t="s">
        <v>7145</v>
      </c>
      <c r="T2033" t="s">
        <v>7147</v>
      </c>
      <c r="U2033" t="s">
        <v>17650</v>
      </c>
      <c r="V2033" t="s">
        <v>17651</v>
      </c>
    </row>
    <row r="2034" spans="1:22">
      <c r="A2034">
        <f>COUNTIF($B$2:B2034,buscaDEPOT!$L$4)</f>
        <v>2</v>
      </c>
      <c r="B2034" t="s">
        <v>6842</v>
      </c>
      <c r="C2034" t="s">
        <v>17533</v>
      </c>
      <c r="D2034" t="s">
        <v>17652</v>
      </c>
      <c r="E2034" t="s">
        <v>17653</v>
      </c>
      <c r="P2034" t="s">
        <v>17654</v>
      </c>
      <c r="S2034" t="s">
        <v>17653</v>
      </c>
      <c r="T2034" t="s">
        <v>17655</v>
      </c>
      <c r="U2034" t="s">
        <v>17656</v>
      </c>
      <c r="V2034" t="s">
        <v>17657</v>
      </c>
    </row>
    <row r="2035" spans="1:22">
      <c r="A2035">
        <f>COUNTIF($B$2:B2035,buscaDEPOT!$L$4)</f>
        <v>2</v>
      </c>
      <c r="B2035" t="s">
        <v>6842</v>
      </c>
      <c r="C2035" t="s">
        <v>17533</v>
      </c>
      <c r="D2035" t="s">
        <v>7136</v>
      </c>
      <c r="E2035" t="s">
        <v>7137</v>
      </c>
      <c r="F2035" t="s">
        <v>10812</v>
      </c>
      <c r="G2035" t="s">
        <v>10812</v>
      </c>
      <c r="P2035" t="s">
        <v>17658</v>
      </c>
      <c r="Q2035" t="s">
        <v>7139</v>
      </c>
      <c r="S2035" t="s">
        <v>7137</v>
      </c>
      <c r="T2035" t="s">
        <v>7140</v>
      </c>
      <c r="U2035" t="s">
        <v>7141</v>
      </c>
      <c r="V2035" t="s">
        <v>7142</v>
      </c>
    </row>
    <row r="2036" spans="1:22">
      <c r="A2036">
        <f>COUNTIF($B$2:B2036,buscaDEPOT!$L$4)</f>
        <v>2</v>
      </c>
      <c r="B2036" t="s">
        <v>6842</v>
      </c>
      <c r="C2036" t="s">
        <v>17533</v>
      </c>
      <c r="D2036" t="s">
        <v>7009</v>
      </c>
      <c r="E2036" t="s">
        <v>7010</v>
      </c>
      <c r="F2036" t="s">
        <v>10812</v>
      </c>
      <c r="G2036" t="s">
        <v>10812</v>
      </c>
      <c r="P2036" t="s">
        <v>7012</v>
      </c>
      <c r="S2036" t="s">
        <v>7011</v>
      </c>
      <c r="T2036" t="s">
        <v>7013</v>
      </c>
      <c r="U2036" t="s">
        <v>7014</v>
      </c>
      <c r="V2036" t="s">
        <v>7015</v>
      </c>
    </row>
    <row r="2037" spans="1:22">
      <c r="A2037">
        <f>COUNTIF($B$2:B2037,buscaDEPOT!$L$4)</f>
        <v>2</v>
      </c>
      <c r="B2037" t="s">
        <v>6842</v>
      </c>
      <c r="C2037" t="s">
        <v>17533</v>
      </c>
      <c r="D2037" t="s">
        <v>7196</v>
      </c>
      <c r="E2037" t="s">
        <v>7197</v>
      </c>
      <c r="F2037" t="s">
        <v>10812</v>
      </c>
      <c r="G2037" t="s">
        <v>10812</v>
      </c>
      <c r="P2037" t="s">
        <v>7199</v>
      </c>
      <c r="S2037" t="s">
        <v>7198</v>
      </c>
      <c r="T2037" t="s">
        <v>7200</v>
      </c>
      <c r="U2037" t="s">
        <v>17659</v>
      </c>
      <c r="V2037" t="s">
        <v>17660</v>
      </c>
    </row>
    <row r="2038" spans="1:22">
      <c r="A2038">
        <f>COUNTIF($B$2:B2038,buscaDEPOT!$L$4)</f>
        <v>2</v>
      </c>
      <c r="B2038" t="s">
        <v>6842</v>
      </c>
      <c r="C2038" t="s">
        <v>17533</v>
      </c>
      <c r="D2038" t="s">
        <v>7326</v>
      </c>
      <c r="E2038" t="s">
        <v>7327</v>
      </c>
      <c r="F2038" t="s">
        <v>10812</v>
      </c>
      <c r="G2038" t="s">
        <v>10812</v>
      </c>
      <c r="O2038" t="s">
        <v>10812</v>
      </c>
      <c r="P2038" t="s">
        <v>7328</v>
      </c>
      <c r="Q2038" t="s">
        <v>7329</v>
      </c>
      <c r="S2038" t="s">
        <v>7327</v>
      </c>
      <c r="T2038" t="s">
        <v>7330</v>
      </c>
      <c r="U2038" t="s">
        <v>17661</v>
      </c>
      <c r="V2038" t="s">
        <v>17662</v>
      </c>
    </row>
    <row r="2039" spans="1:22">
      <c r="A2039">
        <f>COUNTIF($B$2:B2039,buscaDEPOT!$L$4)</f>
        <v>2</v>
      </c>
      <c r="B2039" t="s">
        <v>6842</v>
      </c>
      <c r="C2039" t="s">
        <v>17533</v>
      </c>
      <c r="D2039" t="s">
        <v>7452</v>
      </c>
      <c r="E2039" t="s">
        <v>7453</v>
      </c>
      <c r="F2039" t="s">
        <v>10812</v>
      </c>
      <c r="G2039" t="s">
        <v>10812</v>
      </c>
      <c r="P2039" t="s">
        <v>7454</v>
      </c>
      <c r="Q2039" t="s">
        <v>17663</v>
      </c>
      <c r="S2039" t="s">
        <v>7453</v>
      </c>
      <c r="T2039" t="s">
        <v>7456</v>
      </c>
      <c r="U2039" t="s">
        <v>17664</v>
      </c>
      <c r="V2039" t="s">
        <v>17665</v>
      </c>
    </row>
    <row r="2040" spans="1:22">
      <c r="A2040">
        <f>COUNTIF($B$2:B2040,buscaDEPOT!$L$4)</f>
        <v>2</v>
      </c>
      <c r="B2040" t="s">
        <v>6842</v>
      </c>
      <c r="C2040" t="s">
        <v>17533</v>
      </c>
      <c r="D2040" t="s">
        <v>7445</v>
      </c>
      <c r="E2040" t="s">
        <v>7446</v>
      </c>
      <c r="F2040" t="s">
        <v>10812</v>
      </c>
      <c r="G2040" t="s">
        <v>10812</v>
      </c>
      <c r="P2040" t="s">
        <v>17666</v>
      </c>
      <c r="S2040" t="s">
        <v>7447</v>
      </c>
      <c r="T2040" t="s">
        <v>7449</v>
      </c>
      <c r="U2040" t="s">
        <v>17667</v>
      </c>
      <c r="V2040" t="s">
        <v>17668</v>
      </c>
    </row>
    <row r="2041" spans="1:22">
      <c r="A2041">
        <f>COUNTIF($B$2:B2041,buscaDEPOT!$L$4)</f>
        <v>2</v>
      </c>
      <c r="B2041" t="s">
        <v>6842</v>
      </c>
      <c r="C2041" t="s">
        <v>17533</v>
      </c>
      <c r="D2041" t="s">
        <v>6990</v>
      </c>
      <c r="E2041" t="s">
        <v>6991</v>
      </c>
      <c r="F2041" t="s">
        <v>10812</v>
      </c>
      <c r="G2041" t="s">
        <v>10812</v>
      </c>
      <c r="O2041" t="s">
        <v>10812</v>
      </c>
      <c r="P2041" t="s">
        <v>17669</v>
      </c>
      <c r="S2041" t="s">
        <v>6991</v>
      </c>
      <c r="T2041" t="s">
        <v>6993</v>
      </c>
      <c r="U2041" t="s">
        <v>17670</v>
      </c>
      <c r="V2041" t="s">
        <v>17671</v>
      </c>
    </row>
    <row r="2042" spans="1:22">
      <c r="A2042">
        <f>COUNTIF($B$2:B2042,buscaDEPOT!$L$4)</f>
        <v>2</v>
      </c>
      <c r="B2042" t="s">
        <v>6842</v>
      </c>
      <c r="C2042" t="s">
        <v>17533</v>
      </c>
      <c r="D2042" t="s">
        <v>7430</v>
      </c>
      <c r="E2042" t="s">
        <v>7431</v>
      </c>
      <c r="F2042" t="s">
        <v>10812</v>
      </c>
      <c r="G2042" t="s">
        <v>10812</v>
      </c>
      <c r="P2042" t="s">
        <v>17672</v>
      </c>
      <c r="Q2042" t="s">
        <v>17673</v>
      </c>
      <c r="S2042" t="s">
        <v>7432</v>
      </c>
      <c r="T2042" t="s">
        <v>7435</v>
      </c>
      <c r="U2042" t="s">
        <v>7436</v>
      </c>
      <c r="V2042" t="s">
        <v>7437</v>
      </c>
    </row>
    <row r="2043" spans="1:22">
      <c r="A2043">
        <f>COUNTIF($B$2:B2043,buscaDEPOT!$L$4)</f>
        <v>2</v>
      </c>
      <c r="B2043" t="s">
        <v>6842</v>
      </c>
      <c r="C2043" t="s">
        <v>17533</v>
      </c>
      <c r="D2043" t="s">
        <v>7273</v>
      </c>
      <c r="E2043" t="s">
        <v>7274</v>
      </c>
      <c r="F2043" t="s">
        <v>10812</v>
      </c>
      <c r="G2043" t="s">
        <v>10812</v>
      </c>
      <c r="P2043" t="s">
        <v>17674</v>
      </c>
      <c r="S2043" t="s">
        <v>7275</v>
      </c>
      <c r="T2043" t="s">
        <v>7277</v>
      </c>
      <c r="U2043" t="s">
        <v>7278</v>
      </c>
      <c r="V2043" t="s">
        <v>7279</v>
      </c>
    </row>
    <row r="2044" spans="1:22">
      <c r="A2044">
        <f>COUNTIF($B$2:B2044,buscaDEPOT!$L$4)</f>
        <v>2</v>
      </c>
      <c r="B2044" t="s">
        <v>6842</v>
      </c>
      <c r="C2044" t="s">
        <v>17533</v>
      </c>
      <c r="D2044" t="s">
        <v>7417</v>
      </c>
      <c r="E2044" t="s">
        <v>7418</v>
      </c>
      <c r="F2044" t="s">
        <v>10812</v>
      </c>
      <c r="G2044" t="s">
        <v>10812</v>
      </c>
      <c r="O2044" t="s">
        <v>10812</v>
      </c>
      <c r="P2044" t="s">
        <v>7419</v>
      </c>
      <c r="S2044" t="s">
        <v>7418</v>
      </c>
      <c r="T2044" t="s">
        <v>7420</v>
      </c>
      <c r="U2044" t="s">
        <v>17675</v>
      </c>
      <c r="V2044" t="s">
        <v>17676</v>
      </c>
    </row>
    <row r="2045" spans="1:22">
      <c r="A2045">
        <f>COUNTIF($B$2:B2045,buscaDEPOT!$L$4)</f>
        <v>2</v>
      </c>
      <c r="B2045" t="s">
        <v>6842</v>
      </c>
      <c r="C2045" t="s">
        <v>17533</v>
      </c>
      <c r="D2045" t="s">
        <v>7403</v>
      </c>
      <c r="E2045" t="s">
        <v>7404</v>
      </c>
      <c r="F2045" t="s">
        <v>10812</v>
      </c>
      <c r="G2045" t="s">
        <v>10812</v>
      </c>
      <c r="O2045" t="s">
        <v>10812</v>
      </c>
      <c r="P2045" t="s">
        <v>7406</v>
      </c>
      <c r="S2045" t="s">
        <v>7405</v>
      </c>
      <c r="T2045" t="s">
        <v>7407</v>
      </c>
      <c r="U2045" t="s">
        <v>7408</v>
      </c>
      <c r="V2045" t="s">
        <v>7409</v>
      </c>
    </row>
    <row r="2046" spans="1:22">
      <c r="A2046">
        <f>COUNTIF($B$2:B2046,buscaDEPOT!$L$4)</f>
        <v>2</v>
      </c>
      <c r="B2046" t="s">
        <v>6842</v>
      </c>
      <c r="C2046" t="s">
        <v>17533</v>
      </c>
      <c r="D2046" t="s">
        <v>7016</v>
      </c>
      <c r="E2046" t="s">
        <v>7017</v>
      </c>
      <c r="F2046" t="s">
        <v>10812</v>
      </c>
      <c r="G2046" t="s">
        <v>10812</v>
      </c>
      <c r="O2046" t="s">
        <v>10812</v>
      </c>
      <c r="P2046" t="s">
        <v>17677</v>
      </c>
      <c r="S2046" t="s">
        <v>7017</v>
      </c>
      <c r="T2046" t="s">
        <v>7019</v>
      </c>
      <c r="U2046" t="s">
        <v>7020</v>
      </c>
      <c r="V2046" t="s">
        <v>7021</v>
      </c>
    </row>
    <row r="2047" spans="1:22">
      <c r="A2047">
        <f>COUNTIF($B$2:B2047,buscaDEPOT!$L$4)</f>
        <v>2</v>
      </c>
      <c r="B2047" t="s">
        <v>6842</v>
      </c>
      <c r="C2047" t="s">
        <v>17533</v>
      </c>
      <c r="D2047" t="s">
        <v>7397</v>
      </c>
      <c r="E2047" t="s">
        <v>7398</v>
      </c>
      <c r="F2047" t="s">
        <v>10812</v>
      </c>
      <c r="G2047" t="s">
        <v>10812</v>
      </c>
      <c r="P2047" t="s">
        <v>17678</v>
      </c>
      <c r="S2047" t="s">
        <v>17679</v>
      </c>
      <c r="T2047" t="s">
        <v>5767</v>
      </c>
      <c r="U2047" t="s">
        <v>7401</v>
      </c>
      <c r="V2047" t="s">
        <v>7402</v>
      </c>
    </row>
    <row r="2048" spans="1:22">
      <c r="A2048">
        <f>COUNTIF($B$2:B2048,buscaDEPOT!$L$4)</f>
        <v>2</v>
      </c>
      <c r="B2048" t="s">
        <v>6842</v>
      </c>
      <c r="C2048" t="s">
        <v>17533</v>
      </c>
      <c r="D2048" t="s">
        <v>7390</v>
      </c>
      <c r="E2048" t="s">
        <v>7391</v>
      </c>
      <c r="F2048" t="s">
        <v>10812</v>
      </c>
      <c r="G2048" t="s">
        <v>10812</v>
      </c>
      <c r="P2048" t="s">
        <v>7393</v>
      </c>
      <c r="S2048" t="s">
        <v>7392</v>
      </c>
      <c r="T2048" t="s">
        <v>7394</v>
      </c>
      <c r="U2048" t="s">
        <v>7395</v>
      </c>
      <c r="V2048" t="s">
        <v>7396</v>
      </c>
    </row>
    <row r="2049" spans="1:22">
      <c r="A2049">
        <f>COUNTIF($B$2:B2049,buscaDEPOT!$L$4)</f>
        <v>2</v>
      </c>
      <c r="B2049" t="s">
        <v>6842</v>
      </c>
      <c r="C2049" t="s">
        <v>17533</v>
      </c>
      <c r="D2049" t="s">
        <v>7293</v>
      </c>
      <c r="E2049" t="s">
        <v>7294</v>
      </c>
      <c r="F2049" t="s">
        <v>10812</v>
      </c>
      <c r="G2049" t="s">
        <v>10812</v>
      </c>
      <c r="P2049" t="s">
        <v>7295</v>
      </c>
      <c r="S2049" t="s">
        <v>7294</v>
      </c>
      <c r="T2049" t="s">
        <v>7296</v>
      </c>
      <c r="U2049" t="s">
        <v>17680</v>
      </c>
      <c r="V2049" t="s">
        <v>7298</v>
      </c>
    </row>
    <row r="2050" spans="1:22">
      <c r="A2050">
        <f>COUNTIF($B$2:B2050,buscaDEPOT!$L$4)</f>
        <v>2</v>
      </c>
      <c r="B2050" t="s">
        <v>6842</v>
      </c>
      <c r="C2050" t="s">
        <v>17533</v>
      </c>
      <c r="D2050" t="s">
        <v>7376</v>
      </c>
      <c r="E2050" t="s">
        <v>7377</v>
      </c>
      <c r="F2050" t="s">
        <v>10812</v>
      </c>
      <c r="G2050" t="s">
        <v>10812</v>
      </c>
      <c r="P2050" t="s">
        <v>17681</v>
      </c>
      <c r="Q2050" t="s">
        <v>17682</v>
      </c>
      <c r="S2050" t="s">
        <v>7378</v>
      </c>
      <c r="T2050" t="s">
        <v>7381</v>
      </c>
      <c r="U2050" t="s">
        <v>7382</v>
      </c>
      <c r="V2050" t="s">
        <v>7383</v>
      </c>
    </row>
    <row r="2051" spans="1:22">
      <c r="A2051">
        <f>COUNTIF($B$2:B2051,buscaDEPOT!$L$4)</f>
        <v>2</v>
      </c>
      <c r="B2051" t="s">
        <v>6842</v>
      </c>
      <c r="C2051" t="s">
        <v>17533</v>
      </c>
      <c r="D2051" t="s">
        <v>7459</v>
      </c>
      <c r="E2051" t="s">
        <v>7460</v>
      </c>
      <c r="F2051" t="s">
        <v>10812</v>
      </c>
      <c r="G2051" t="s">
        <v>10812</v>
      </c>
      <c r="P2051" t="s">
        <v>17683</v>
      </c>
      <c r="S2051" t="s">
        <v>7461</v>
      </c>
      <c r="T2051" t="s">
        <v>7463</v>
      </c>
      <c r="U2051" t="s">
        <v>17684</v>
      </c>
      <c r="V2051" t="s">
        <v>17685</v>
      </c>
    </row>
    <row r="2052" spans="1:22">
      <c r="A2052">
        <f>COUNTIF($B$2:B2052,buscaDEPOT!$L$4)</f>
        <v>2</v>
      </c>
      <c r="B2052" t="s">
        <v>6842</v>
      </c>
      <c r="C2052" t="s">
        <v>17533</v>
      </c>
      <c r="D2052" t="s">
        <v>7353</v>
      </c>
      <c r="E2052" t="s">
        <v>7354</v>
      </c>
      <c r="F2052" t="s">
        <v>10812</v>
      </c>
      <c r="G2052" t="s">
        <v>10812</v>
      </c>
      <c r="O2052" t="s">
        <v>10812</v>
      </c>
      <c r="P2052" t="s">
        <v>7355</v>
      </c>
      <c r="Q2052" t="s">
        <v>7131</v>
      </c>
      <c r="S2052" t="s">
        <v>7354</v>
      </c>
      <c r="T2052" t="s">
        <v>7356</v>
      </c>
      <c r="U2052" t="s">
        <v>17686</v>
      </c>
      <c r="V2052" t="s">
        <v>17687</v>
      </c>
    </row>
    <row r="2053" spans="1:22">
      <c r="A2053">
        <f>COUNTIF($B$2:B2053,buscaDEPOT!$L$4)</f>
        <v>2</v>
      </c>
      <c r="B2053" t="s">
        <v>6842</v>
      </c>
      <c r="C2053" t="s">
        <v>17533</v>
      </c>
      <c r="D2053" t="s">
        <v>17688</v>
      </c>
      <c r="E2053" t="s">
        <v>17689</v>
      </c>
      <c r="L2053" t="s">
        <v>10812</v>
      </c>
      <c r="M2053" t="s">
        <v>10812</v>
      </c>
      <c r="P2053" t="s">
        <v>17690</v>
      </c>
      <c r="S2053" t="s">
        <v>7341</v>
      </c>
      <c r="T2053" t="s">
        <v>7343</v>
      </c>
      <c r="U2053" t="s">
        <v>17691</v>
      </c>
      <c r="V2053" t="s">
        <v>17692</v>
      </c>
    </row>
    <row r="2054" spans="1:22">
      <c r="A2054">
        <f>COUNTIF($B$2:B2054,buscaDEPOT!$L$4)</f>
        <v>2</v>
      </c>
      <c r="B2054" t="s">
        <v>6842</v>
      </c>
      <c r="C2054" t="s">
        <v>17533</v>
      </c>
      <c r="D2054" t="s">
        <v>7333</v>
      </c>
      <c r="E2054" t="s">
        <v>7334</v>
      </c>
      <c r="F2054" t="s">
        <v>10812</v>
      </c>
      <c r="G2054" t="s">
        <v>10812</v>
      </c>
      <c r="O2054" t="s">
        <v>10812</v>
      </c>
      <c r="P2054" t="s">
        <v>7335</v>
      </c>
      <c r="S2054" t="s">
        <v>7334</v>
      </c>
      <c r="T2054" t="s">
        <v>7336</v>
      </c>
      <c r="U2054" t="s">
        <v>7337</v>
      </c>
      <c r="V2054" t="s">
        <v>7338</v>
      </c>
    </row>
    <row r="2055" spans="1:22">
      <c r="A2055">
        <f>COUNTIF($B$2:B2055,buscaDEPOT!$L$4)</f>
        <v>2</v>
      </c>
      <c r="B2055" t="s">
        <v>6842</v>
      </c>
      <c r="C2055" t="s">
        <v>17533</v>
      </c>
      <c r="D2055" t="s">
        <v>17693</v>
      </c>
      <c r="E2055" t="s">
        <v>17694</v>
      </c>
      <c r="I2055" t="s">
        <v>10812</v>
      </c>
      <c r="N2055" t="s">
        <v>10812</v>
      </c>
      <c r="P2055" t="s">
        <v>17695</v>
      </c>
      <c r="S2055" t="s">
        <v>7024</v>
      </c>
      <c r="T2055" t="s">
        <v>7026</v>
      </c>
      <c r="U2055" t="s">
        <v>17560</v>
      </c>
      <c r="V2055" t="s">
        <v>17561</v>
      </c>
    </row>
    <row r="2056" spans="1:22">
      <c r="A2056">
        <f>COUNTIF($B$2:B2056,buscaDEPOT!$L$4)</f>
        <v>2</v>
      </c>
      <c r="B2056" t="s">
        <v>6842</v>
      </c>
      <c r="C2056" t="s">
        <v>17533</v>
      </c>
      <c r="D2056" t="s">
        <v>7384</v>
      </c>
      <c r="E2056" t="s">
        <v>7385</v>
      </c>
      <c r="F2056" t="s">
        <v>10812</v>
      </c>
      <c r="G2056" t="s">
        <v>10812</v>
      </c>
      <c r="O2056" t="s">
        <v>10812</v>
      </c>
      <c r="P2056" t="s">
        <v>7386</v>
      </c>
      <c r="S2056" t="s">
        <v>7385</v>
      </c>
      <c r="T2056" t="s">
        <v>7387</v>
      </c>
      <c r="U2056" t="s">
        <v>7388</v>
      </c>
      <c r="V2056" t="s">
        <v>7389</v>
      </c>
    </row>
    <row r="2057" spans="1:22">
      <c r="A2057">
        <f>COUNTIF($B$2:B2057,buscaDEPOT!$L$4)</f>
        <v>2</v>
      </c>
      <c r="B2057" t="s">
        <v>6842</v>
      </c>
      <c r="C2057" t="s">
        <v>17533</v>
      </c>
      <c r="D2057" t="s">
        <v>17696</v>
      </c>
      <c r="E2057" t="s">
        <v>17697</v>
      </c>
      <c r="P2057" t="s">
        <v>17698</v>
      </c>
      <c r="S2057" t="s">
        <v>17699</v>
      </c>
      <c r="T2057" t="s">
        <v>17700</v>
      </c>
      <c r="U2057" t="s">
        <v>7112</v>
      </c>
      <c r="V2057" t="s">
        <v>7112</v>
      </c>
    </row>
    <row r="2058" spans="1:22">
      <c r="A2058">
        <f>COUNTIF($B$2:B2058,buscaDEPOT!$L$4)</f>
        <v>2</v>
      </c>
      <c r="B2058" t="s">
        <v>6842</v>
      </c>
      <c r="C2058" t="s">
        <v>17533</v>
      </c>
      <c r="D2058" t="s">
        <v>17701</v>
      </c>
      <c r="E2058" t="s">
        <v>17702</v>
      </c>
      <c r="M2058" t="s">
        <v>10812</v>
      </c>
      <c r="P2058" t="s">
        <v>17703</v>
      </c>
      <c r="S2058" t="s">
        <v>7341</v>
      </c>
      <c r="T2058" t="s">
        <v>7343</v>
      </c>
      <c r="U2058" t="s">
        <v>17691</v>
      </c>
      <c r="V2058" t="s">
        <v>17692</v>
      </c>
    </row>
    <row r="2059" spans="1:22">
      <c r="A2059">
        <f>COUNTIF($B$2:B2059,buscaDEPOT!$L$4)</f>
        <v>2</v>
      </c>
      <c r="B2059" t="s">
        <v>6842</v>
      </c>
      <c r="C2059" t="s">
        <v>17533</v>
      </c>
      <c r="D2059" t="s">
        <v>7022</v>
      </c>
      <c r="E2059" t="s">
        <v>7023</v>
      </c>
      <c r="F2059" t="s">
        <v>10812</v>
      </c>
      <c r="G2059" t="s">
        <v>10812</v>
      </c>
      <c r="O2059" t="s">
        <v>10812</v>
      </c>
      <c r="P2059" t="s">
        <v>17704</v>
      </c>
      <c r="S2059" t="s">
        <v>7024</v>
      </c>
      <c r="T2059" t="s">
        <v>7026</v>
      </c>
      <c r="U2059" t="s">
        <v>17705</v>
      </c>
      <c r="V2059" t="s">
        <v>17706</v>
      </c>
    </row>
    <row r="2060" spans="1:22">
      <c r="A2060">
        <f>COUNTIF($B$2:B2060,buscaDEPOT!$L$4)</f>
        <v>2</v>
      </c>
      <c r="B2060" t="s">
        <v>6842</v>
      </c>
      <c r="C2060" t="s">
        <v>17533</v>
      </c>
      <c r="D2060" t="s">
        <v>7339</v>
      </c>
      <c r="E2060" t="s">
        <v>7340</v>
      </c>
      <c r="F2060" t="s">
        <v>10812</v>
      </c>
      <c r="G2060" t="s">
        <v>10812</v>
      </c>
      <c r="O2060" t="s">
        <v>10812</v>
      </c>
      <c r="P2060" t="s">
        <v>7342</v>
      </c>
      <c r="S2060" t="s">
        <v>7341</v>
      </c>
      <c r="T2060" t="s">
        <v>7343</v>
      </c>
      <c r="U2060" t="s">
        <v>17707</v>
      </c>
      <c r="V2060" t="s">
        <v>17708</v>
      </c>
    </row>
    <row r="2061" spans="1:22">
      <c r="A2061">
        <f>COUNTIF($B$2:B2061,buscaDEPOT!$L$4)</f>
        <v>2</v>
      </c>
      <c r="B2061" t="s">
        <v>6842</v>
      </c>
      <c r="C2061" t="s">
        <v>17533</v>
      </c>
      <c r="D2061" t="s">
        <v>17709</v>
      </c>
      <c r="E2061" t="s">
        <v>17710</v>
      </c>
      <c r="I2061" t="s">
        <v>10812</v>
      </c>
      <c r="P2061" t="s">
        <v>17711</v>
      </c>
      <c r="S2061" t="s">
        <v>17712</v>
      </c>
      <c r="T2061" t="s">
        <v>17713</v>
      </c>
      <c r="U2061" t="s">
        <v>17714</v>
      </c>
      <c r="V2061" t="s">
        <v>17715</v>
      </c>
    </row>
    <row r="2062" spans="1:22">
      <c r="A2062">
        <f>COUNTIF($B$2:B2062,buscaDEPOT!$L$4)</f>
        <v>2</v>
      </c>
      <c r="B2062" t="s">
        <v>6842</v>
      </c>
      <c r="C2062" t="s">
        <v>17533</v>
      </c>
      <c r="D2062" t="s">
        <v>7346</v>
      </c>
      <c r="E2062" t="s">
        <v>7347</v>
      </c>
      <c r="F2062" t="s">
        <v>10812</v>
      </c>
      <c r="G2062" t="s">
        <v>10812</v>
      </c>
      <c r="O2062" t="s">
        <v>10812</v>
      </c>
      <c r="P2062" t="s">
        <v>17716</v>
      </c>
      <c r="S2062" t="s">
        <v>7348</v>
      </c>
      <c r="T2062" t="s">
        <v>7350</v>
      </c>
      <c r="U2062" t="s">
        <v>17717</v>
      </c>
      <c r="V2062" t="s">
        <v>17718</v>
      </c>
    </row>
    <row r="2063" spans="1:22">
      <c r="A2063">
        <f>COUNTIF($B$2:B2063,buscaDEPOT!$L$4)</f>
        <v>2</v>
      </c>
      <c r="B2063" t="s">
        <v>6842</v>
      </c>
      <c r="C2063" t="s">
        <v>17533</v>
      </c>
      <c r="D2063" t="s">
        <v>7359</v>
      </c>
      <c r="E2063" t="s">
        <v>7360</v>
      </c>
      <c r="F2063" t="s">
        <v>10812</v>
      </c>
      <c r="G2063" t="s">
        <v>10812</v>
      </c>
      <c r="O2063" t="s">
        <v>10812</v>
      </c>
      <c r="P2063" t="s">
        <v>17719</v>
      </c>
      <c r="Q2063" t="s">
        <v>7363</v>
      </c>
      <c r="R2063" t="s">
        <v>7364</v>
      </c>
      <c r="S2063" t="s">
        <v>7361</v>
      </c>
      <c r="T2063" t="s">
        <v>7365</v>
      </c>
      <c r="U2063" t="s">
        <v>17720</v>
      </c>
      <c r="V2063" t="s">
        <v>17721</v>
      </c>
    </row>
    <row r="2064" spans="1:22">
      <c r="A2064">
        <f>COUNTIF($B$2:B2064,buscaDEPOT!$L$4)</f>
        <v>2</v>
      </c>
      <c r="B2064" t="s">
        <v>6842</v>
      </c>
      <c r="C2064" t="s">
        <v>17533</v>
      </c>
      <c r="D2064" t="s">
        <v>17722</v>
      </c>
      <c r="E2064" t="s">
        <v>17723</v>
      </c>
      <c r="P2064" t="s">
        <v>17724</v>
      </c>
      <c r="Q2064" t="s">
        <v>17725</v>
      </c>
      <c r="S2064" t="s">
        <v>17726</v>
      </c>
      <c r="T2064" t="s">
        <v>17727</v>
      </c>
      <c r="U2064" t="s">
        <v>17728</v>
      </c>
      <c r="V2064" t="s">
        <v>17729</v>
      </c>
    </row>
    <row r="2065" spans="1:22">
      <c r="A2065">
        <f>COUNTIF($B$2:B2065,buscaDEPOT!$L$4)</f>
        <v>2</v>
      </c>
      <c r="B2065" t="s">
        <v>6842</v>
      </c>
      <c r="C2065" t="s">
        <v>17533</v>
      </c>
      <c r="D2065" t="s">
        <v>7368</v>
      </c>
      <c r="E2065" t="s">
        <v>7369</v>
      </c>
      <c r="F2065" t="s">
        <v>10812</v>
      </c>
      <c r="G2065" t="s">
        <v>10812</v>
      </c>
      <c r="O2065" t="s">
        <v>10812</v>
      </c>
      <c r="P2065" t="s">
        <v>17730</v>
      </c>
      <c r="Q2065" t="s">
        <v>7372</v>
      </c>
      <c r="S2065" t="s">
        <v>7370</v>
      </c>
      <c r="T2065" t="s">
        <v>7373</v>
      </c>
      <c r="U2065" t="s">
        <v>17731</v>
      </c>
      <c r="V2065" t="s">
        <v>7375</v>
      </c>
    </row>
    <row r="2066" spans="1:22">
      <c r="A2066">
        <f>COUNTIF($B$2:B2066,buscaDEPOT!$L$4)</f>
        <v>2</v>
      </c>
      <c r="B2066" t="s">
        <v>6842</v>
      </c>
      <c r="C2066" t="s">
        <v>17533</v>
      </c>
      <c r="D2066" t="s">
        <v>17732</v>
      </c>
      <c r="E2066" t="s">
        <v>17733</v>
      </c>
      <c r="L2066" t="s">
        <v>10812</v>
      </c>
      <c r="M2066" t="s">
        <v>10812</v>
      </c>
      <c r="O2066" t="s">
        <v>10812</v>
      </c>
      <c r="P2066" t="s">
        <v>17734</v>
      </c>
      <c r="Q2066" t="s">
        <v>7363</v>
      </c>
      <c r="R2066" t="s">
        <v>7364</v>
      </c>
      <c r="S2066" t="s">
        <v>7361</v>
      </c>
      <c r="T2066" t="s">
        <v>7365</v>
      </c>
      <c r="U2066" t="s">
        <v>17735</v>
      </c>
      <c r="V2066" t="s">
        <v>17736</v>
      </c>
    </row>
    <row r="2067" spans="1:22">
      <c r="A2067">
        <f>COUNTIF($B$2:B2067,buscaDEPOT!$L$4)</f>
        <v>2</v>
      </c>
      <c r="B2067" t="s">
        <v>6842</v>
      </c>
      <c r="C2067" t="s">
        <v>17533</v>
      </c>
      <c r="D2067" t="s">
        <v>7299</v>
      </c>
      <c r="E2067" t="s">
        <v>7300</v>
      </c>
      <c r="F2067" t="s">
        <v>10812</v>
      </c>
      <c r="G2067" t="s">
        <v>10812</v>
      </c>
      <c r="O2067" t="s">
        <v>10812</v>
      </c>
      <c r="P2067" t="s">
        <v>7301</v>
      </c>
      <c r="R2067" t="s">
        <v>17737</v>
      </c>
      <c r="S2067" t="s">
        <v>7300</v>
      </c>
      <c r="T2067" t="s">
        <v>7303</v>
      </c>
      <c r="U2067" t="s">
        <v>17738</v>
      </c>
      <c r="V2067" t="s">
        <v>17739</v>
      </c>
    </row>
    <row r="2068" spans="1:22">
      <c r="A2068">
        <f>COUNTIF($B$2:B2068,buscaDEPOT!$L$4)</f>
        <v>2</v>
      </c>
      <c r="B2068" t="s">
        <v>6842</v>
      </c>
      <c r="C2068" t="s">
        <v>17533</v>
      </c>
      <c r="D2068" t="s">
        <v>17740</v>
      </c>
      <c r="E2068" t="s">
        <v>17741</v>
      </c>
      <c r="L2068" t="s">
        <v>10812</v>
      </c>
      <c r="M2068" t="s">
        <v>10812</v>
      </c>
      <c r="O2068" t="s">
        <v>10812</v>
      </c>
      <c r="P2068" t="s">
        <v>17742</v>
      </c>
      <c r="S2068" t="s">
        <v>17743</v>
      </c>
      <c r="T2068" t="s">
        <v>7310</v>
      </c>
      <c r="U2068" t="s">
        <v>17744</v>
      </c>
      <c r="V2068" t="s">
        <v>17745</v>
      </c>
    </row>
    <row r="2069" spans="1:22">
      <c r="A2069">
        <f>COUNTIF($B$2:B2069,buscaDEPOT!$L$4)</f>
        <v>2</v>
      </c>
      <c r="B2069" t="s">
        <v>6842</v>
      </c>
      <c r="C2069" t="s">
        <v>17533</v>
      </c>
      <c r="D2069" t="s">
        <v>7306</v>
      </c>
      <c r="E2069" t="s">
        <v>7307</v>
      </c>
      <c r="F2069" t="s">
        <v>10812</v>
      </c>
      <c r="G2069" t="s">
        <v>10812</v>
      </c>
      <c r="P2069" t="s">
        <v>17746</v>
      </c>
      <c r="Q2069" t="s">
        <v>17747</v>
      </c>
      <c r="S2069" t="s">
        <v>7307</v>
      </c>
      <c r="T2069" t="s">
        <v>7310</v>
      </c>
      <c r="U2069" t="s">
        <v>17748</v>
      </c>
      <c r="V2069" t="s">
        <v>17749</v>
      </c>
    </row>
    <row r="2070" spans="1:22">
      <c r="A2070">
        <f>COUNTIF($B$2:B2070,buscaDEPOT!$L$4)</f>
        <v>2</v>
      </c>
      <c r="B2070" t="s">
        <v>6842</v>
      </c>
      <c r="C2070" t="s">
        <v>17533</v>
      </c>
      <c r="D2070" t="s">
        <v>7319</v>
      </c>
      <c r="E2070" t="s">
        <v>7320</v>
      </c>
      <c r="F2070" t="s">
        <v>10812</v>
      </c>
      <c r="G2070" t="s">
        <v>10812</v>
      </c>
      <c r="P2070" t="s">
        <v>17750</v>
      </c>
      <c r="Q2070" t="s">
        <v>17751</v>
      </c>
      <c r="S2070" t="s">
        <v>17752</v>
      </c>
      <c r="T2070" t="s">
        <v>7323</v>
      </c>
      <c r="U2070" t="s">
        <v>17753</v>
      </c>
      <c r="V2070" t="s">
        <v>17754</v>
      </c>
    </row>
    <row r="2071" spans="1:22">
      <c r="A2071">
        <f>COUNTIF($B$2:B2071,buscaDEPOT!$L$4)</f>
        <v>2</v>
      </c>
      <c r="B2071" t="s">
        <v>6842</v>
      </c>
      <c r="C2071" t="s">
        <v>17533</v>
      </c>
      <c r="D2071" t="s">
        <v>7410</v>
      </c>
      <c r="E2071" t="s">
        <v>7411</v>
      </c>
      <c r="F2071" t="s">
        <v>10812</v>
      </c>
      <c r="G2071" t="s">
        <v>10812</v>
      </c>
      <c r="P2071" t="s">
        <v>7413</v>
      </c>
      <c r="S2071" t="s">
        <v>7412</v>
      </c>
      <c r="T2071" t="s">
        <v>7414</v>
      </c>
      <c r="U2071" t="s">
        <v>17755</v>
      </c>
      <c r="V2071" t="s">
        <v>7416</v>
      </c>
    </row>
    <row r="2072" spans="1:22">
      <c r="A2072">
        <f>COUNTIF($B$2:B2072,buscaDEPOT!$L$4)</f>
        <v>2</v>
      </c>
      <c r="B2072" t="s">
        <v>6842</v>
      </c>
      <c r="C2072" t="s">
        <v>17533</v>
      </c>
      <c r="D2072" t="s">
        <v>17756</v>
      </c>
      <c r="E2072" t="s">
        <v>17757</v>
      </c>
      <c r="P2072" t="s">
        <v>17699</v>
      </c>
      <c r="S2072" t="s">
        <v>17699</v>
      </c>
      <c r="T2072" t="s">
        <v>17700</v>
      </c>
      <c r="U2072" t="s">
        <v>17758</v>
      </c>
      <c r="V2072" t="s">
        <v>17759</v>
      </c>
    </row>
    <row r="2073" spans="1:22">
      <c r="A2073">
        <f>COUNTIF($B$2:B2073,buscaDEPOT!$L$4)</f>
        <v>2</v>
      </c>
      <c r="B2073" t="s">
        <v>6842</v>
      </c>
      <c r="C2073" t="s">
        <v>17533</v>
      </c>
      <c r="D2073" t="s">
        <v>17760</v>
      </c>
      <c r="E2073" t="s">
        <v>17761</v>
      </c>
      <c r="P2073" t="s">
        <v>17762</v>
      </c>
      <c r="S2073" t="s">
        <v>17699</v>
      </c>
      <c r="T2073" t="s">
        <v>17700</v>
      </c>
      <c r="U2073" t="s">
        <v>17763</v>
      </c>
      <c r="V2073" t="s">
        <v>17764</v>
      </c>
    </row>
    <row r="2074" spans="1:22">
      <c r="A2074">
        <f>COUNTIF($B$2:B2074,buscaDEPOT!$L$4)</f>
        <v>2</v>
      </c>
      <c r="B2074" t="s">
        <v>6842</v>
      </c>
      <c r="C2074" t="s">
        <v>17533</v>
      </c>
      <c r="D2074" t="s">
        <v>17765</v>
      </c>
      <c r="E2074" t="s">
        <v>17766</v>
      </c>
      <c r="P2074" t="s">
        <v>17767</v>
      </c>
      <c r="S2074" t="s">
        <v>7255</v>
      </c>
      <c r="T2074" t="s">
        <v>17574</v>
      </c>
      <c r="U2074" t="s">
        <v>17768</v>
      </c>
      <c r="V2074" t="s">
        <v>17769</v>
      </c>
    </row>
    <row r="2075" spans="1:22">
      <c r="A2075">
        <f>COUNTIF($B$2:B2075,buscaDEPOT!$L$4)</f>
        <v>2</v>
      </c>
      <c r="B2075" t="s">
        <v>6842</v>
      </c>
      <c r="C2075" t="s">
        <v>17533</v>
      </c>
      <c r="D2075" t="s">
        <v>17770</v>
      </c>
      <c r="E2075" t="s">
        <v>17771</v>
      </c>
      <c r="P2075" t="s">
        <v>17772</v>
      </c>
      <c r="S2075" t="s">
        <v>7205</v>
      </c>
      <c r="T2075" t="s">
        <v>7207</v>
      </c>
      <c r="U2075" t="s">
        <v>17773</v>
      </c>
      <c r="V2075" t="s">
        <v>17774</v>
      </c>
    </row>
    <row r="2076" spans="1:22">
      <c r="A2076">
        <f>COUNTIF($B$2:B2076,buscaDEPOT!$L$4)</f>
        <v>2</v>
      </c>
      <c r="B2076" t="s">
        <v>6842</v>
      </c>
      <c r="C2076" t="s">
        <v>17533</v>
      </c>
      <c r="D2076" t="s">
        <v>17775</v>
      </c>
      <c r="E2076" t="s">
        <v>17776</v>
      </c>
      <c r="P2076" t="s">
        <v>17777</v>
      </c>
      <c r="S2076" t="s">
        <v>7314</v>
      </c>
      <c r="T2076" t="s">
        <v>2479</v>
      </c>
      <c r="U2076" t="s">
        <v>17778</v>
      </c>
      <c r="V2076" t="s">
        <v>17779</v>
      </c>
    </row>
    <row r="2077" spans="1:22">
      <c r="A2077">
        <f>COUNTIF($B$2:B2077,buscaDEPOT!$L$4)</f>
        <v>2</v>
      </c>
      <c r="B2077" t="s">
        <v>6842</v>
      </c>
      <c r="C2077" t="s">
        <v>17533</v>
      </c>
      <c r="D2077" t="s">
        <v>17780</v>
      </c>
      <c r="E2077" t="s">
        <v>17781</v>
      </c>
      <c r="P2077" t="s">
        <v>17782</v>
      </c>
      <c r="Q2077" t="s">
        <v>17783</v>
      </c>
      <c r="S2077" t="s">
        <v>648</v>
      </c>
      <c r="T2077" t="s">
        <v>6853</v>
      </c>
      <c r="U2077" t="s">
        <v>17784</v>
      </c>
      <c r="V2077" t="s">
        <v>17785</v>
      </c>
    </row>
    <row r="2078" spans="1:22">
      <c r="A2078">
        <f>COUNTIF($B$2:B2078,buscaDEPOT!$L$4)</f>
        <v>2</v>
      </c>
      <c r="B2078" t="s">
        <v>6842</v>
      </c>
      <c r="C2078" t="s">
        <v>17533</v>
      </c>
      <c r="D2078" t="s">
        <v>17786</v>
      </c>
      <c r="E2078" t="s">
        <v>17787</v>
      </c>
      <c r="L2078" t="s">
        <v>10812</v>
      </c>
      <c r="M2078" t="s">
        <v>10812</v>
      </c>
      <c r="O2078" t="s">
        <v>10812</v>
      </c>
      <c r="P2078" t="s">
        <v>6846</v>
      </c>
      <c r="S2078" t="s">
        <v>6845</v>
      </c>
      <c r="T2078" t="s">
        <v>17788</v>
      </c>
      <c r="U2078" t="s">
        <v>17789</v>
      </c>
      <c r="V2078" t="s">
        <v>17790</v>
      </c>
    </row>
    <row r="2079" spans="1:22">
      <c r="A2079">
        <f>COUNTIF($B$2:B2079,buscaDEPOT!$L$4)</f>
        <v>2</v>
      </c>
      <c r="B2079" t="s">
        <v>6842</v>
      </c>
      <c r="C2079" t="s">
        <v>17533</v>
      </c>
      <c r="D2079" t="s">
        <v>17791</v>
      </c>
      <c r="E2079" t="s">
        <v>17792</v>
      </c>
      <c r="L2079" t="s">
        <v>10812</v>
      </c>
      <c r="M2079" t="s">
        <v>10812</v>
      </c>
      <c r="O2079" t="s">
        <v>10812</v>
      </c>
      <c r="P2079" t="s">
        <v>17793</v>
      </c>
      <c r="Q2079" t="s">
        <v>17783</v>
      </c>
      <c r="S2079" t="s">
        <v>6910</v>
      </c>
      <c r="T2079" t="s">
        <v>6912</v>
      </c>
      <c r="U2079" t="s">
        <v>7214</v>
      </c>
      <c r="V2079" t="s">
        <v>7215</v>
      </c>
    </row>
    <row r="2080" spans="1:22">
      <c r="A2080">
        <f>COUNTIF($B$2:B2080,buscaDEPOT!$L$4)</f>
        <v>2</v>
      </c>
      <c r="B2080" t="s">
        <v>6842</v>
      </c>
      <c r="C2080" t="s">
        <v>17533</v>
      </c>
      <c r="D2080" t="s">
        <v>17794</v>
      </c>
      <c r="E2080" t="s">
        <v>17795</v>
      </c>
      <c r="P2080" t="s">
        <v>17796</v>
      </c>
      <c r="S2080" t="s">
        <v>17797</v>
      </c>
      <c r="T2080" t="s">
        <v>17798</v>
      </c>
      <c r="U2080" t="s">
        <v>17799</v>
      </c>
      <c r="V2080" t="s">
        <v>17800</v>
      </c>
    </row>
    <row r="2081" spans="1:22">
      <c r="A2081">
        <f>COUNTIF($B$2:B2081,buscaDEPOT!$L$4)</f>
        <v>2</v>
      </c>
      <c r="B2081" t="s">
        <v>6842</v>
      </c>
      <c r="C2081" t="s">
        <v>17533</v>
      </c>
      <c r="D2081" t="s">
        <v>7177</v>
      </c>
      <c r="E2081" t="s">
        <v>7178</v>
      </c>
      <c r="F2081" t="s">
        <v>10812</v>
      </c>
      <c r="G2081" t="s">
        <v>10812</v>
      </c>
      <c r="O2081" t="s">
        <v>10812</v>
      </c>
      <c r="P2081" t="s">
        <v>17801</v>
      </c>
      <c r="Q2081" t="s">
        <v>17802</v>
      </c>
      <c r="S2081" t="s">
        <v>7179</v>
      </c>
      <c r="T2081" t="s">
        <v>7182</v>
      </c>
      <c r="U2081" t="s">
        <v>17803</v>
      </c>
      <c r="V2081" t="s">
        <v>17803</v>
      </c>
    </row>
    <row r="2082" spans="1:22">
      <c r="A2082">
        <f>COUNTIF($B$2:B2082,buscaDEPOT!$L$4)</f>
        <v>2</v>
      </c>
      <c r="B2082" t="s">
        <v>6842</v>
      </c>
      <c r="C2082" t="s">
        <v>17533</v>
      </c>
      <c r="D2082" t="s">
        <v>7002</v>
      </c>
      <c r="E2082" t="s">
        <v>7003</v>
      </c>
      <c r="F2082" t="s">
        <v>10812</v>
      </c>
      <c r="G2082" t="s">
        <v>10812</v>
      </c>
      <c r="O2082" t="s">
        <v>10812</v>
      </c>
      <c r="P2082" t="s">
        <v>17804</v>
      </c>
      <c r="Q2082" t="s">
        <v>17805</v>
      </c>
      <c r="S2082" t="s">
        <v>7003</v>
      </c>
      <c r="T2082" t="s">
        <v>7006</v>
      </c>
      <c r="U2082" t="s">
        <v>17806</v>
      </c>
      <c r="V2082" t="s">
        <v>17806</v>
      </c>
    </row>
    <row r="2083" spans="1:22">
      <c r="A2083">
        <f>COUNTIF($B$2:B2083,buscaDEPOT!$L$4)</f>
        <v>2</v>
      </c>
      <c r="B2083" t="s">
        <v>6842</v>
      </c>
      <c r="C2083" t="s">
        <v>17533</v>
      </c>
      <c r="D2083" t="s">
        <v>6969</v>
      </c>
      <c r="E2083" t="s">
        <v>6970</v>
      </c>
      <c r="F2083" t="s">
        <v>10812</v>
      </c>
      <c r="G2083" t="s">
        <v>10812</v>
      </c>
      <c r="O2083" t="s">
        <v>10812</v>
      </c>
      <c r="P2083" t="s">
        <v>6972</v>
      </c>
      <c r="Q2083" t="s">
        <v>6973</v>
      </c>
      <c r="S2083" t="s">
        <v>6971</v>
      </c>
      <c r="T2083" t="s">
        <v>6974</v>
      </c>
      <c r="U2083" t="s">
        <v>17807</v>
      </c>
      <c r="V2083" t="s">
        <v>17808</v>
      </c>
    </row>
    <row r="2084" spans="1:22">
      <c r="A2084">
        <f>COUNTIF($B$2:B2084,buscaDEPOT!$L$4)</f>
        <v>2</v>
      </c>
      <c r="B2084" t="s">
        <v>6842</v>
      </c>
      <c r="C2084" t="s">
        <v>17533</v>
      </c>
      <c r="D2084" t="s">
        <v>6961</v>
      </c>
      <c r="E2084" t="s">
        <v>6962</v>
      </c>
      <c r="F2084" t="s">
        <v>10812</v>
      </c>
      <c r="G2084" t="s">
        <v>10812</v>
      </c>
      <c r="O2084" t="s">
        <v>10812</v>
      </c>
      <c r="P2084" t="s">
        <v>6964</v>
      </c>
      <c r="Q2084" t="s">
        <v>6965</v>
      </c>
      <c r="S2084" t="s">
        <v>17809</v>
      </c>
      <c r="T2084" t="s">
        <v>6966</v>
      </c>
      <c r="U2084" t="s">
        <v>6967</v>
      </c>
      <c r="V2084" t="s">
        <v>6968</v>
      </c>
    </row>
    <row r="2085" spans="1:22">
      <c r="A2085">
        <f>COUNTIF($B$2:B2085,buscaDEPOT!$L$4)</f>
        <v>2</v>
      </c>
      <c r="B2085" t="s">
        <v>6842</v>
      </c>
      <c r="C2085" t="s">
        <v>17533</v>
      </c>
      <c r="D2085" t="s">
        <v>17810</v>
      </c>
      <c r="E2085" t="s">
        <v>17811</v>
      </c>
      <c r="P2085" t="s">
        <v>17812</v>
      </c>
      <c r="S2085" t="s">
        <v>17813</v>
      </c>
      <c r="T2085" t="s">
        <v>17814</v>
      </c>
      <c r="U2085" t="s">
        <v>17815</v>
      </c>
      <c r="V2085" t="s">
        <v>17816</v>
      </c>
    </row>
    <row r="2086" spans="1:22">
      <c r="A2086">
        <f>COUNTIF($B$2:B2086,buscaDEPOT!$L$4)</f>
        <v>2</v>
      </c>
      <c r="B2086" t="s">
        <v>6842</v>
      </c>
      <c r="C2086" t="s">
        <v>17533</v>
      </c>
      <c r="D2086" t="s">
        <v>6955</v>
      </c>
      <c r="E2086" t="s">
        <v>6956</v>
      </c>
      <c r="F2086" t="s">
        <v>10812</v>
      </c>
      <c r="G2086" t="s">
        <v>10812</v>
      </c>
      <c r="O2086" t="s">
        <v>10812</v>
      </c>
      <c r="P2086" t="s">
        <v>17817</v>
      </c>
      <c r="S2086" t="s">
        <v>6956</v>
      </c>
      <c r="T2086" t="s">
        <v>6958</v>
      </c>
      <c r="U2086" t="s">
        <v>17818</v>
      </c>
      <c r="V2086" t="s">
        <v>17819</v>
      </c>
    </row>
    <row r="2087" spans="1:22">
      <c r="A2087">
        <f>COUNTIF($B$2:B2087,buscaDEPOT!$L$4)</f>
        <v>2</v>
      </c>
      <c r="B2087" t="s">
        <v>6842</v>
      </c>
      <c r="C2087" t="s">
        <v>17533</v>
      </c>
      <c r="D2087" t="s">
        <v>17820</v>
      </c>
      <c r="E2087" t="s">
        <v>17821</v>
      </c>
      <c r="I2087" t="s">
        <v>10812</v>
      </c>
      <c r="N2087" t="s">
        <v>10812</v>
      </c>
      <c r="P2087" t="s">
        <v>17822</v>
      </c>
      <c r="S2087" t="s">
        <v>17823</v>
      </c>
      <c r="T2087" t="s">
        <v>17824</v>
      </c>
      <c r="U2087" t="s">
        <v>17825</v>
      </c>
      <c r="V2087" t="s">
        <v>17826</v>
      </c>
    </row>
    <row r="2088" spans="1:22">
      <c r="A2088">
        <f>COUNTIF($B$2:B2088,buscaDEPOT!$L$4)</f>
        <v>2</v>
      </c>
      <c r="B2088" t="s">
        <v>6842</v>
      </c>
      <c r="C2088" t="s">
        <v>17533</v>
      </c>
      <c r="D2088" t="s">
        <v>6947</v>
      </c>
      <c r="E2088" t="s">
        <v>6948</v>
      </c>
      <c r="F2088" t="s">
        <v>10812</v>
      </c>
      <c r="G2088" t="s">
        <v>10812</v>
      </c>
      <c r="O2088" t="s">
        <v>10812</v>
      </c>
      <c r="P2088" t="s">
        <v>17827</v>
      </c>
      <c r="Q2088" t="s">
        <v>17828</v>
      </c>
      <c r="S2088" t="s">
        <v>6949</v>
      </c>
      <c r="T2088" t="s">
        <v>6952</v>
      </c>
      <c r="U2088" t="s">
        <v>17829</v>
      </c>
      <c r="V2088" t="s">
        <v>17830</v>
      </c>
    </row>
    <row r="2089" spans="1:22">
      <c r="A2089">
        <f>COUNTIF($B$2:B2089,buscaDEPOT!$L$4)</f>
        <v>2</v>
      </c>
      <c r="B2089" t="s">
        <v>6842</v>
      </c>
      <c r="C2089" t="s">
        <v>17533</v>
      </c>
      <c r="D2089" t="s">
        <v>6940</v>
      </c>
      <c r="E2089" t="s">
        <v>6941</v>
      </c>
      <c r="F2089" t="s">
        <v>10812</v>
      </c>
      <c r="G2089" t="s">
        <v>10812</v>
      </c>
      <c r="H2089" t="s">
        <v>10812</v>
      </c>
      <c r="P2089" t="s">
        <v>6943</v>
      </c>
      <c r="S2089" t="s">
        <v>6942</v>
      </c>
      <c r="T2089" t="s">
        <v>6944</v>
      </c>
      <c r="U2089" t="s">
        <v>6945</v>
      </c>
      <c r="V2089" t="s">
        <v>6946</v>
      </c>
    </row>
    <row r="2090" spans="1:22">
      <c r="A2090">
        <f>COUNTIF($B$2:B2090,buscaDEPOT!$L$4)</f>
        <v>2</v>
      </c>
      <c r="B2090" t="s">
        <v>6842</v>
      </c>
      <c r="C2090" t="s">
        <v>17533</v>
      </c>
      <c r="D2090" t="s">
        <v>6934</v>
      </c>
      <c r="E2090" t="s">
        <v>6935</v>
      </c>
      <c r="F2090" t="s">
        <v>10812</v>
      </c>
      <c r="G2090" t="s">
        <v>10812</v>
      </c>
      <c r="O2090" t="s">
        <v>10812</v>
      </c>
      <c r="P2090" t="s">
        <v>17831</v>
      </c>
      <c r="S2090" t="s">
        <v>6935</v>
      </c>
      <c r="T2090" t="s">
        <v>6937</v>
      </c>
      <c r="U2090" t="s">
        <v>17832</v>
      </c>
      <c r="V2090" t="s">
        <v>17833</v>
      </c>
    </row>
    <row r="2091" spans="1:22">
      <c r="A2091">
        <f>COUNTIF($B$2:B2091,buscaDEPOT!$L$4)</f>
        <v>2</v>
      </c>
      <c r="B2091" t="s">
        <v>6842</v>
      </c>
      <c r="C2091" t="s">
        <v>17533</v>
      </c>
      <c r="D2091" t="s">
        <v>6928</v>
      </c>
      <c r="E2091" t="s">
        <v>6929</v>
      </c>
      <c r="F2091" t="s">
        <v>10812</v>
      </c>
      <c r="G2091" t="s">
        <v>10812</v>
      </c>
      <c r="P2091" t="s">
        <v>17834</v>
      </c>
      <c r="S2091" t="s">
        <v>6929</v>
      </c>
      <c r="T2091" t="s">
        <v>6931</v>
      </c>
      <c r="U2091" t="s">
        <v>17835</v>
      </c>
      <c r="V2091" t="s">
        <v>17836</v>
      </c>
    </row>
    <row r="2092" spans="1:22">
      <c r="A2092">
        <f>COUNTIF($B$2:B2092,buscaDEPOT!$L$4)</f>
        <v>2</v>
      </c>
      <c r="B2092" t="s">
        <v>6842</v>
      </c>
      <c r="C2092" t="s">
        <v>17533</v>
      </c>
      <c r="D2092" t="s">
        <v>6922</v>
      </c>
      <c r="E2092" t="s">
        <v>6923</v>
      </c>
      <c r="F2092" t="s">
        <v>10812</v>
      </c>
      <c r="G2092" t="s">
        <v>10812</v>
      </c>
      <c r="O2092" t="s">
        <v>10812</v>
      </c>
      <c r="P2092" t="s">
        <v>17837</v>
      </c>
      <c r="Q2092" t="s">
        <v>17838</v>
      </c>
      <c r="S2092" t="s">
        <v>6923</v>
      </c>
      <c r="T2092" t="s">
        <v>6925</v>
      </c>
      <c r="U2092" t="s">
        <v>17839</v>
      </c>
      <c r="V2092" t="s">
        <v>17840</v>
      </c>
    </row>
    <row r="2093" spans="1:22">
      <c r="A2093">
        <f>COUNTIF($B$2:B2093,buscaDEPOT!$L$4)</f>
        <v>2</v>
      </c>
      <c r="B2093" t="s">
        <v>6842</v>
      </c>
      <c r="C2093" t="s">
        <v>17533</v>
      </c>
      <c r="D2093" t="s">
        <v>6844</v>
      </c>
      <c r="E2093" t="s">
        <v>6845</v>
      </c>
      <c r="F2093" t="s">
        <v>10812</v>
      </c>
      <c r="G2093" t="s">
        <v>10812</v>
      </c>
      <c r="O2093" t="s">
        <v>10812</v>
      </c>
      <c r="P2093" t="s">
        <v>6846</v>
      </c>
      <c r="S2093" t="s">
        <v>6845</v>
      </c>
      <c r="T2093" t="s">
        <v>6847</v>
      </c>
      <c r="U2093" t="s">
        <v>6848</v>
      </c>
      <c r="V2093" t="s">
        <v>6849</v>
      </c>
    </row>
    <row r="2094" spans="1:22">
      <c r="A2094">
        <f>COUNTIF($B$2:B2094,buscaDEPOT!$L$4)</f>
        <v>2</v>
      </c>
      <c r="B2094" t="s">
        <v>6842</v>
      </c>
      <c r="C2094" t="s">
        <v>17533</v>
      </c>
      <c r="D2094" t="s">
        <v>6909</v>
      </c>
      <c r="E2094" t="s">
        <v>6910</v>
      </c>
      <c r="F2094" t="s">
        <v>10812</v>
      </c>
      <c r="G2094" t="s">
        <v>10812</v>
      </c>
      <c r="P2094" t="s">
        <v>17841</v>
      </c>
      <c r="S2094" t="s">
        <v>6910</v>
      </c>
      <c r="T2094" t="s">
        <v>6912</v>
      </c>
      <c r="U2094" t="s">
        <v>7214</v>
      </c>
      <c r="V2094" t="s">
        <v>7215</v>
      </c>
    </row>
    <row r="2095" spans="1:22">
      <c r="A2095">
        <f>COUNTIF($B$2:B2095,buscaDEPOT!$L$4)</f>
        <v>2</v>
      </c>
      <c r="B2095" t="s">
        <v>6842</v>
      </c>
      <c r="C2095" t="s">
        <v>17533</v>
      </c>
      <c r="D2095" t="s">
        <v>6977</v>
      </c>
      <c r="E2095" t="s">
        <v>6978</v>
      </c>
      <c r="F2095" t="s">
        <v>10812</v>
      </c>
      <c r="G2095" t="s">
        <v>10812</v>
      </c>
      <c r="P2095" t="s">
        <v>17842</v>
      </c>
      <c r="S2095" t="s">
        <v>17843</v>
      </c>
      <c r="T2095" t="s">
        <v>6981</v>
      </c>
      <c r="U2095" t="s">
        <v>6982</v>
      </c>
      <c r="V2095" t="s">
        <v>6983</v>
      </c>
    </row>
    <row r="2096" spans="1:22">
      <c r="A2096">
        <f>COUNTIF($B$2:B2096,buscaDEPOT!$L$4)</f>
        <v>2</v>
      </c>
      <c r="B2096" t="s">
        <v>6842</v>
      </c>
      <c r="C2096" t="s">
        <v>17533</v>
      </c>
      <c r="D2096" t="s">
        <v>6902</v>
      </c>
      <c r="E2096" t="s">
        <v>6903</v>
      </c>
      <c r="F2096" t="s">
        <v>10812</v>
      </c>
      <c r="G2096" t="s">
        <v>10812</v>
      </c>
      <c r="P2096" t="s">
        <v>6904</v>
      </c>
      <c r="Q2096" t="s">
        <v>6905</v>
      </c>
      <c r="S2096" t="s">
        <v>6903</v>
      </c>
      <c r="T2096" t="s">
        <v>6906</v>
      </c>
      <c r="U2096" t="s">
        <v>17844</v>
      </c>
      <c r="V2096" t="s">
        <v>17845</v>
      </c>
    </row>
    <row r="2097" spans="1:22">
      <c r="A2097">
        <f>COUNTIF($B$2:B2097,buscaDEPOT!$L$4)</f>
        <v>2</v>
      </c>
      <c r="B2097" t="s">
        <v>6842</v>
      </c>
      <c r="C2097" t="s">
        <v>17533</v>
      </c>
      <c r="D2097" t="s">
        <v>6895</v>
      </c>
      <c r="E2097" t="s">
        <v>6896</v>
      </c>
      <c r="F2097" t="s">
        <v>10812</v>
      </c>
      <c r="G2097" t="s">
        <v>10812</v>
      </c>
      <c r="O2097" t="s">
        <v>10812</v>
      </c>
      <c r="P2097" t="s">
        <v>6898</v>
      </c>
      <c r="S2097" t="s">
        <v>6897</v>
      </c>
      <c r="T2097" t="s">
        <v>6899</v>
      </c>
      <c r="U2097" t="s">
        <v>6900</v>
      </c>
      <c r="V2097" t="s">
        <v>6901</v>
      </c>
    </row>
    <row r="2098" spans="1:22">
      <c r="A2098">
        <f>COUNTIF($B$2:B2098,buscaDEPOT!$L$4)</f>
        <v>2</v>
      </c>
      <c r="B2098" t="s">
        <v>6842</v>
      </c>
      <c r="C2098" t="s">
        <v>17533</v>
      </c>
      <c r="D2098" t="s">
        <v>6889</v>
      </c>
      <c r="E2098" t="s">
        <v>6890</v>
      </c>
      <c r="F2098" t="s">
        <v>10812</v>
      </c>
      <c r="G2098" t="s">
        <v>10812</v>
      </c>
      <c r="P2098" t="s">
        <v>6891</v>
      </c>
      <c r="Q2098" t="s">
        <v>6892</v>
      </c>
      <c r="S2098" t="s">
        <v>6890</v>
      </c>
      <c r="T2098" t="s">
        <v>5650</v>
      </c>
      <c r="U2098" t="s">
        <v>17846</v>
      </c>
      <c r="V2098" t="s">
        <v>6894</v>
      </c>
    </row>
    <row r="2099" spans="1:22">
      <c r="A2099">
        <f>COUNTIF($B$2:B2099,buscaDEPOT!$L$4)</f>
        <v>2</v>
      </c>
      <c r="B2099" t="s">
        <v>6842</v>
      </c>
      <c r="C2099" t="s">
        <v>17533</v>
      </c>
      <c r="D2099" t="s">
        <v>6883</v>
      </c>
      <c r="E2099" t="s">
        <v>6884</v>
      </c>
      <c r="F2099" t="s">
        <v>10812</v>
      </c>
      <c r="G2099" t="s">
        <v>10812</v>
      </c>
      <c r="O2099" t="s">
        <v>10812</v>
      </c>
      <c r="P2099" t="s">
        <v>6885</v>
      </c>
      <c r="Q2099" t="s">
        <v>17847</v>
      </c>
      <c r="S2099" t="s">
        <v>6884</v>
      </c>
      <c r="T2099" t="s">
        <v>6886</v>
      </c>
      <c r="U2099" t="s">
        <v>17848</v>
      </c>
      <c r="V2099" t="s">
        <v>17849</v>
      </c>
    </row>
    <row r="2100" spans="1:22">
      <c r="A2100">
        <f>COUNTIF($B$2:B2100,buscaDEPOT!$L$4)</f>
        <v>2</v>
      </c>
      <c r="B2100" t="s">
        <v>6842</v>
      </c>
      <c r="C2100" t="s">
        <v>17533</v>
      </c>
      <c r="D2100" t="s">
        <v>6877</v>
      </c>
      <c r="E2100" t="s">
        <v>6878</v>
      </c>
      <c r="F2100" t="s">
        <v>10812</v>
      </c>
      <c r="G2100" t="s">
        <v>10812</v>
      </c>
      <c r="P2100" t="s">
        <v>17850</v>
      </c>
      <c r="S2100" t="s">
        <v>6878</v>
      </c>
      <c r="T2100" t="s">
        <v>6880</v>
      </c>
      <c r="U2100" t="s">
        <v>17851</v>
      </c>
      <c r="V2100" t="s">
        <v>17852</v>
      </c>
    </row>
    <row r="2101" spans="1:22">
      <c r="A2101">
        <f>COUNTIF($B$2:B2101,buscaDEPOT!$L$4)</f>
        <v>2</v>
      </c>
      <c r="B2101" t="s">
        <v>6842</v>
      </c>
      <c r="C2101" t="s">
        <v>17533</v>
      </c>
      <c r="D2101" t="s">
        <v>6870</v>
      </c>
      <c r="E2101" t="s">
        <v>6871</v>
      </c>
      <c r="F2101" t="s">
        <v>10812</v>
      </c>
      <c r="G2101" t="s">
        <v>10812</v>
      </c>
      <c r="P2101" t="s">
        <v>6873</v>
      </c>
      <c r="S2101" t="s">
        <v>6872</v>
      </c>
      <c r="T2101" t="s">
        <v>6874</v>
      </c>
      <c r="U2101" t="s">
        <v>17853</v>
      </c>
      <c r="V2101" t="s">
        <v>17854</v>
      </c>
    </row>
    <row r="2102" spans="1:22">
      <c r="A2102">
        <f>COUNTIF($B$2:B2102,buscaDEPOT!$L$4)</f>
        <v>2</v>
      </c>
      <c r="B2102" t="s">
        <v>6842</v>
      </c>
      <c r="C2102" t="s">
        <v>17533</v>
      </c>
      <c r="D2102" t="s">
        <v>6863</v>
      </c>
      <c r="E2102" t="s">
        <v>6864</v>
      </c>
      <c r="F2102" t="s">
        <v>10812</v>
      </c>
      <c r="G2102" t="s">
        <v>10812</v>
      </c>
      <c r="O2102" t="s">
        <v>10812</v>
      </c>
      <c r="P2102" t="s">
        <v>6866</v>
      </c>
      <c r="S2102" t="s">
        <v>6865</v>
      </c>
      <c r="T2102" t="s">
        <v>6867</v>
      </c>
      <c r="U2102" t="s">
        <v>17855</v>
      </c>
      <c r="V2102" t="s">
        <v>17856</v>
      </c>
    </row>
    <row r="2103" spans="1:22">
      <c r="A2103">
        <f>COUNTIF($B$2:B2103,buscaDEPOT!$L$4)</f>
        <v>2</v>
      </c>
      <c r="B2103" t="s">
        <v>6842</v>
      </c>
      <c r="C2103" t="s">
        <v>17533</v>
      </c>
      <c r="D2103" t="s">
        <v>6856</v>
      </c>
      <c r="E2103" t="s">
        <v>6857</v>
      </c>
      <c r="F2103" t="s">
        <v>10812</v>
      </c>
      <c r="G2103" t="s">
        <v>10812</v>
      </c>
      <c r="O2103" t="s">
        <v>10812</v>
      </c>
      <c r="P2103" t="s">
        <v>6859</v>
      </c>
      <c r="S2103" t="s">
        <v>6858</v>
      </c>
      <c r="T2103" t="s">
        <v>6860</v>
      </c>
      <c r="U2103" t="s">
        <v>17857</v>
      </c>
      <c r="V2103" t="s">
        <v>17858</v>
      </c>
    </row>
    <row r="2104" spans="1:22">
      <c r="A2104">
        <f>COUNTIF($B$2:B2104,buscaDEPOT!$L$4)</f>
        <v>2</v>
      </c>
      <c r="B2104" t="s">
        <v>6842</v>
      </c>
      <c r="C2104" t="s">
        <v>17533</v>
      </c>
      <c r="D2104" t="s">
        <v>6850</v>
      </c>
      <c r="E2104" t="s">
        <v>6851</v>
      </c>
      <c r="F2104" t="s">
        <v>10812</v>
      </c>
      <c r="G2104" t="s">
        <v>10812</v>
      </c>
      <c r="P2104" t="s">
        <v>17859</v>
      </c>
      <c r="S2104" t="s">
        <v>648</v>
      </c>
      <c r="T2104" t="s">
        <v>6853</v>
      </c>
      <c r="U2104" t="s">
        <v>17860</v>
      </c>
      <c r="V2104" t="s">
        <v>17861</v>
      </c>
    </row>
    <row r="2105" spans="1:22">
      <c r="A2105">
        <f>COUNTIF($B$2:B2105,buscaDEPOT!$L$4)</f>
        <v>2</v>
      </c>
      <c r="B2105" t="s">
        <v>6842</v>
      </c>
      <c r="C2105" t="s">
        <v>17533</v>
      </c>
      <c r="D2105" t="s">
        <v>7054</v>
      </c>
      <c r="E2105" t="s">
        <v>7055</v>
      </c>
      <c r="F2105" t="s">
        <v>10812</v>
      </c>
      <c r="G2105" t="s">
        <v>10812</v>
      </c>
      <c r="O2105" t="s">
        <v>10812</v>
      </c>
      <c r="P2105" t="s">
        <v>17862</v>
      </c>
      <c r="S2105" t="s">
        <v>7055</v>
      </c>
      <c r="T2105" t="s">
        <v>7057</v>
      </c>
      <c r="U2105" t="s">
        <v>17863</v>
      </c>
      <c r="V2105" t="s">
        <v>17864</v>
      </c>
    </row>
    <row r="2106" spans="1:22">
      <c r="A2106">
        <f>COUNTIF($B$2:B2106,buscaDEPOT!$L$4)</f>
        <v>2</v>
      </c>
      <c r="B2106" t="s">
        <v>6842</v>
      </c>
      <c r="C2106" t="s">
        <v>17533</v>
      </c>
      <c r="D2106" t="s">
        <v>7041</v>
      </c>
      <c r="E2106" t="s">
        <v>17865</v>
      </c>
      <c r="F2106" t="s">
        <v>10812</v>
      </c>
      <c r="G2106" t="s">
        <v>10812</v>
      </c>
      <c r="O2106" t="s">
        <v>10812</v>
      </c>
      <c r="P2106" t="s">
        <v>7043</v>
      </c>
      <c r="Q2106" t="s">
        <v>17866</v>
      </c>
      <c r="S2106" t="s">
        <v>648</v>
      </c>
      <c r="T2106" t="s">
        <v>6853</v>
      </c>
      <c r="U2106" t="s">
        <v>17867</v>
      </c>
      <c r="V2106" t="s">
        <v>17868</v>
      </c>
    </row>
    <row r="2107" spans="1:22">
      <c r="A2107">
        <f>COUNTIF($B$2:B2107,buscaDEPOT!$L$4)</f>
        <v>2</v>
      </c>
      <c r="B2107" t="s">
        <v>6842</v>
      </c>
      <c r="C2107" t="s">
        <v>17533</v>
      </c>
      <c r="D2107" t="s">
        <v>7029</v>
      </c>
      <c r="E2107" t="s">
        <v>7030</v>
      </c>
      <c r="F2107" t="s">
        <v>10812</v>
      </c>
      <c r="G2107" t="s">
        <v>10812</v>
      </c>
      <c r="O2107" t="s">
        <v>10812</v>
      </c>
      <c r="P2107" t="s">
        <v>17869</v>
      </c>
      <c r="S2107" t="s">
        <v>17870</v>
      </c>
      <c r="T2107" t="s">
        <v>7032</v>
      </c>
      <c r="U2107" t="s">
        <v>17597</v>
      </c>
      <c r="V2107" t="s">
        <v>17598</v>
      </c>
    </row>
    <row r="2108" spans="1:22">
      <c r="A2108">
        <f>COUNTIF($B$2:B2108,buscaDEPOT!$L$4)</f>
        <v>2</v>
      </c>
      <c r="B2108" t="s">
        <v>6842</v>
      </c>
      <c r="C2108" t="s">
        <v>17533</v>
      </c>
      <c r="D2108" t="s">
        <v>7114</v>
      </c>
      <c r="E2108" t="s">
        <v>7115</v>
      </c>
      <c r="F2108" t="s">
        <v>10812</v>
      </c>
      <c r="G2108" t="s">
        <v>10812</v>
      </c>
      <c r="O2108" t="s">
        <v>10812</v>
      </c>
      <c r="P2108" t="s">
        <v>7116</v>
      </c>
      <c r="Q2108" t="s">
        <v>7117</v>
      </c>
      <c r="S2108" t="s">
        <v>7024</v>
      </c>
      <c r="T2108" t="s">
        <v>7118</v>
      </c>
      <c r="U2108" t="s">
        <v>17871</v>
      </c>
      <c r="V2108" t="s">
        <v>17872</v>
      </c>
    </row>
    <row r="2109" spans="1:22">
      <c r="A2109">
        <f>COUNTIF($B$2:B2109,buscaDEPOT!$L$4)</f>
        <v>2</v>
      </c>
      <c r="B2109" t="s">
        <v>6842</v>
      </c>
      <c r="C2109" t="s">
        <v>17533</v>
      </c>
      <c r="D2109" t="s">
        <v>6915</v>
      </c>
      <c r="E2109" t="s">
        <v>6916</v>
      </c>
      <c r="F2109" t="s">
        <v>10812</v>
      </c>
      <c r="G2109" t="s">
        <v>10812</v>
      </c>
      <c r="O2109" t="s">
        <v>10812</v>
      </c>
      <c r="P2109" t="s">
        <v>6917</v>
      </c>
      <c r="Q2109" t="s">
        <v>6918</v>
      </c>
      <c r="S2109" t="s">
        <v>6916</v>
      </c>
      <c r="T2109" t="s">
        <v>6919</v>
      </c>
      <c r="U2109" t="s">
        <v>17873</v>
      </c>
      <c r="V2109" t="s">
        <v>17874</v>
      </c>
    </row>
    <row r="2110" spans="1:22">
      <c r="A2110">
        <f>COUNTIF($B$2:B2110,buscaDEPOT!$L$4)</f>
        <v>2</v>
      </c>
      <c r="B2110" t="s">
        <v>6842</v>
      </c>
      <c r="C2110" t="s">
        <v>17533</v>
      </c>
      <c r="D2110" t="s">
        <v>7107</v>
      </c>
      <c r="E2110" t="s">
        <v>7108</v>
      </c>
      <c r="F2110" t="s">
        <v>10812</v>
      </c>
      <c r="G2110" t="s">
        <v>10812</v>
      </c>
      <c r="O2110" t="s">
        <v>10812</v>
      </c>
      <c r="P2110" t="s">
        <v>7110</v>
      </c>
      <c r="S2110" t="s">
        <v>7109</v>
      </c>
      <c r="T2110" t="s">
        <v>7111</v>
      </c>
      <c r="U2110" t="s">
        <v>7112</v>
      </c>
      <c r="V2110" t="s">
        <v>7113</v>
      </c>
    </row>
    <row r="2111" spans="1:22">
      <c r="A2111">
        <f>COUNTIF($B$2:B2111,buscaDEPOT!$L$4)</f>
        <v>2</v>
      </c>
      <c r="B2111" t="s">
        <v>6842</v>
      </c>
      <c r="C2111" t="s">
        <v>17533</v>
      </c>
      <c r="D2111" t="s">
        <v>17875</v>
      </c>
      <c r="E2111" t="s">
        <v>17876</v>
      </c>
      <c r="P2111" t="s">
        <v>17877</v>
      </c>
      <c r="S2111" t="s">
        <v>17699</v>
      </c>
      <c r="T2111" t="s">
        <v>17700</v>
      </c>
      <c r="U2111" t="s">
        <v>17878</v>
      </c>
      <c r="V2111" t="s">
        <v>17879</v>
      </c>
    </row>
    <row r="2112" spans="1:22">
      <c r="A2112">
        <f>COUNTIF($B$2:B2112,buscaDEPOT!$L$4)</f>
        <v>2</v>
      </c>
      <c r="B2112" t="s">
        <v>6842</v>
      </c>
      <c r="C2112" t="s">
        <v>17533</v>
      </c>
      <c r="D2112" t="s">
        <v>17880</v>
      </c>
      <c r="E2112" t="s">
        <v>17881</v>
      </c>
      <c r="I2112" t="s">
        <v>10812</v>
      </c>
      <c r="N2112" t="s">
        <v>10812</v>
      </c>
      <c r="P2112" t="s">
        <v>17882</v>
      </c>
      <c r="Q2112" t="s">
        <v>17883</v>
      </c>
      <c r="S2112" t="s">
        <v>17884</v>
      </c>
      <c r="T2112" t="s">
        <v>17885</v>
      </c>
      <c r="U2112" t="s">
        <v>17886</v>
      </c>
      <c r="V2112" t="s">
        <v>17887</v>
      </c>
    </row>
    <row r="2113" spans="1:22">
      <c r="A2113">
        <f>COUNTIF($B$2:B2113,buscaDEPOT!$L$4)</f>
        <v>2</v>
      </c>
      <c r="B2113" t="s">
        <v>6842</v>
      </c>
      <c r="C2113" t="s">
        <v>17533</v>
      </c>
      <c r="D2113" t="s">
        <v>7100</v>
      </c>
      <c r="E2113" t="s">
        <v>7101</v>
      </c>
      <c r="F2113" t="s">
        <v>10812</v>
      </c>
      <c r="G2113" t="s">
        <v>10812</v>
      </c>
      <c r="O2113" t="s">
        <v>10812</v>
      </c>
      <c r="P2113" t="s">
        <v>7103</v>
      </c>
      <c r="S2113" t="s">
        <v>7102</v>
      </c>
      <c r="T2113" t="s">
        <v>7104</v>
      </c>
      <c r="U2113" t="s">
        <v>17888</v>
      </c>
      <c r="V2113" t="s">
        <v>17889</v>
      </c>
    </row>
    <row r="2114" spans="1:22">
      <c r="A2114">
        <f>COUNTIF($B$2:B2114,buscaDEPOT!$L$4)</f>
        <v>2</v>
      </c>
      <c r="B2114" t="s">
        <v>6842</v>
      </c>
      <c r="C2114" t="s">
        <v>17533</v>
      </c>
      <c r="D2114" t="s">
        <v>7093</v>
      </c>
      <c r="E2114" t="s">
        <v>7094</v>
      </c>
      <c r="F2114" t="s">
        <v>10812</v>
      </c>
      <c r="G2114" t="s">
        <v>10812</v>
      </c>
      <c r="O2114" t="s">
        <v>10812</v>
      </c>
      <c r="P2114" t="s">
        <v>17890</v>
      </c>
      <c r="S2114" t="s">
        <v>7095</v>
      </c>
      <c r="T2114" t="s">
        <v>7097</v>
      </c>
      <c r="U2114" t="s">
        <v>17891</v>
      </c>
      <c r="V2114" t="s">
        <v>17892</v>
      </c>
    </row>
    <row r="2115" spans="1:22">
      <c r="A2115">
        <f>COUNTIF($B$2:B2115,buscaDEPOT!$L$4)</f>
        <v>2</v>
      </c>
      <c r="B2115" t="s">
        <v>6842</v>
      </c>
      <c r="C2115" t="s">
        <v>17533</v>
      </c>
      <c r="D2115" t="s">
        <v>7087</v>
      </c>
      <c r="E2115" t="s">
        <v>7088</v>
      </c>
      <c r="F2115" t="s">
        <v>10812</v>
      </c>
      <c r="G2115" t="s">
        <v>10812</v>
      </c>
      <c r="O2115" t="s">
        <v>10812</v>
      </c>
      <c r="P2115" t="s">
        <v>7089</v>
      </c>
      <c r="S2115" t="s">
        <v>7088</v>
      </c>
      <c r="T2115" t="s">
        <v>7090</v>
      </c>
      <c r="U2115" t="s">
        <v>7091</v>
      </c>
      <c r="V2115" t="s">
        <v>7092</v>
      </c>
    </row>
    <row r="2116" spans="1:22">
      <c r="A2116">
        <f>COUNTIF($B$2:B2116,buscaDEPOT!$L$4)</f>
        <v>2</v>
      </c>
      <c r="B2116" t="s">
        <v>6842</v>
      </c>
      <c r="C2116" t="s">
        <v>17533</v>
      </c>
      <c r="D2116" t="s">
        <v>7080</v>
      </c>
      <c r="E2116" t="s">
        <v>7081</v>
      </c>
      <c r="F2116" t="s">
        <v>10812</v>
      </c>
      <c r="G2116" t="s">
        <v>10812</v>
      </c>
      <c r="O2116" t="s">
        <v>10812</v>
      </c>
      <c r="P2116" t="s">
        <v>7082</v>
      </c>
      <c r="Q2116" t="s">
        <v>7083</v>
      </c>
      <c r="S2116" t="s">
        <v>7081</v>
      </c>
      <c r="T2116" t="s">
        <v>7084</v>
      </c>
      <c r="U2116" t="s">
        <v>17893</v>
      </c>
      <c r="V2116" t="s">
        <v>17894</v>
      </c>
    </row>
    <row r="2117" spans="1:22">
      <c r="A2117">
        <f>COUNTIF($B$2:B2117,buscaDEPOT!$L$4)</f>
        <v>2</v>
      </c>
      <c r="B2117" t="s">
        <v>6842</v>
      </c>
      <c r="C2117" t="s">
        <v>17533</v>
      </c>
      <c r="D2117" t="s">
        <v>17895</v>
      </c>
      <c r="E2117" t="s">
        <v>17896</v>
      </c>
      <c r="I2117" t="s">
        <v>10812</v>
      </c>
      <c r="P2117" t="s">
        <v>7076</v>
      </c>
      <c r="S2117" t="s">
        <v>7075</v>
      </c>
      <c r="T2117" t="s">
        <v>7077</v>
      </c>
      <c r="U2117" t="s">
        <v>7078</v>
      </c>
      <c r="V2117" t="s">
        <v>7079</v>
      </c>
    </row>
    <row r="2118" spans="1:22">
      <c r="A2118">
        <f>COUNTIF($B$2:B2118,buscaDEPOT!$L$4)</f>
        <v>2</v>
      </c>
      <c r="B2118" t="s">
        <v>6842</v>
      </c>
      <c r="C2118" t="s">
        <v>17533</v>
      </c>
      <c r="D2118" t="s">
        <v>7073</v>
      </c>
      <c r="E2118" t="s">
        <v>7074</v>
      </c>
      <c r="F2118" t="s">
        <v>10812</v>
      </c>
      <c r="G2118" t="s">
        <v>10812</v>
      </c>
      <c r="P2118" t="s">
        <v>7076</v>
      </c>
      <c r="S2118" t="s">
        <v>7075</v>
      </c>
      <c r="T2118" t="s">
        <v>7077</v>
      </c>
      <c r="U2118" t="s">
        <v>7078</v>
      </c>
      <c r="V2118" t="s">
        <v>7079</v>
      </c>
    </row>
    <row r="2119" spans="1:22">
      <c r="A2119">
        <f>COUNTIF($B$2:B2119,buscaDEPOT!$L$4)</f>
        <v>2</v>
      </c>
      <c r="B2119" t="s">
        <v>6842</v>
      </c>
      <c r="C2119" t="s">
        <v>17533</v>
      </c>
      <c r="D2119" t="s">
        <v>7035</v>
      </c>
      <c r="E2119" t="s">
        <v>7036</v>
      </c>
      <c r="F2119" t="s">
        <v>10812</v>
      </c>
      <c r="G2119" t="s">
        <v>10812</v>
      </c>
      <c r="P2119" t="s">
        <v>7038</v>
      </c>
      <c r="S2119" t="s">
        <v>7037</v>
      </c>
      <c r="T2119" t="s">
        <v>17897</v>
      </c>
      <c r="U2119" t="s">
        <v>17898</v>
      </c>
      <c r="V2119" t="s">
        <v>17899</v>
      </c>
    </row>
    <row r="2120" spans="1:22">
      <c r="A2120">
        <f>COUNTIF($B$2:B2120,buscaDEPOT!$L$4)</f>
        <v>2</v>
      </c>
      <c r="B2120" t="s">
        <v>6842</v>
      </c>
      <c r="C2120" t="s">
        <v>17533</v>
      </c>
      <c r="D2120" t="s">
        <v>7066</v>
      </c>
      <c r="E2120" t="s">
        <v>7067</v>
      </c>
      <c r="F2120" t="s">
        <v>10812</v>
      </c>
      <c r="G2120" t="s">
        <v>10812</v>
      </c>
      <c r="O2120" t="s">
        <v>10812</v>
      </c>
      <c r="P2120" t="s">
        <v>17900</v>
      </c>
      <c r="S2120" t="s">
        <v>7068</v>
      </c>
      <c r="T2120" t="s">
        <v>7070</v>
      </c>
      <c r="U2120" t="s">
        <v>7071</v>
      </c>
      <c r="V2120" t="s">
        <v>7072</v>
      </c>
    </row>
    <row r="2121" spans="1:22">
      <c r="A2121">
        <f>COUNTIF($B$2:B2121,buscaDEPOT!$L$4)</f>
        <v>2</v>
      </c>
      <c r="B2121" t="s">
        <v>6842</v>
      </c>
      <c r="C2121" t="s">
        <v>17533</v>
      </c>
      <c r="D2121" t="s">
        <v>17901</v>
      </c>
      <c r="E2121" t="s">
        <v>17902</v>
      </c>
      <c r="L2121" t="s">
        <v>10812</v>
      </c>
      <c r="M2121" t="s">
        <v>10812</v>
      </c>
      <c r="O2121" t="s">
        <v>10812</v>
      </c>
      <c r="P2121" t="s">
        <v>17903</v>
      </c>
      <c r="S2121" t="s">
        <v>7061</v>
      </c>
      <c r="T2121" t="s">
        <v>7063</v>
      </c>
      <c r="U2121" t="s">
        <v>17904</v>
      </c>
      <c r="V2121" t="s">
        <v>17905</v>
      </c>
    </row>
    <row r="2122" spans="1:22">
      <c r="A2122">
        <f>COUNTIF($B$2:B2122,buscaDEPOT!$L$4)</f>
        <v>2</v>
      </c>
      <c r="B2122" t="s">
        <v>6842</v>
      </c>
      <c r="C2122" t="s">
        <v>17533</v>
      </c>
      <c r="D2122" t="s">
        <v>7060</v>
      </c>
      <c r="E2122" t="s">
        <v>7061</v>
      </c>
      <c r="F2122" t="s">
        <v>10812</v>
      </c>
      <c r="G2122" t="s">
        <v>10812</v>
      </c>
      <c r="O2122" t="s">
        <v>10812</v>
      </c>
      <c r="P2122" t="s">
        <v>17906</v>
      </c>
      <c r="S2122" t="s">
        <v>7061</v>
      </c>
      <c r="T2122" t="s">
        <v>7063</v>
      </c>
      <c r="U2122" t="s">
        <v>17907</v>
      </c>
      <c r="V2122" t="s">
        <v>17908</v>
      </c>
    </row>
    <row r="2123" spans="1:22">
      <c r="A2123">
        <f>COUNTIF($B$2:B2123,buscaDEPOT!$L$4)</f>
        <v>2</v>
      </c>
      <c r="B2123" t="s">
        <v>6842</v>
      </c>
      <c r="C2123" t="s">
        <v>17533</v>
      </c>
      <c r="D2123" t="s">
        <v>6984</v>
      </c>
      <c r="E2123" t="s">
        <v>6985</v>
      </c>
      <c r="F2123" t="s">
        <v>10812</v>
      </c>
      <c r="G2123" t="s">
        <v>10812</v>
      </c>
      <c r="O2123" t="s">
        <v>10812</v>
      </c>
      <c r="P2123" t="s">
        <v>6986</v>
      </c>
      <c r="S2123" t="s">
        <v>6985</v>
      </c>
      <c r="T2123" t="s">
        <v>6987</v>
      </c>
      <c r="U2123" t="s">
        <v>6988</v>
      </c>
      <c r="V2123" t="s">
        <v>6989</v>
      </c>
    </row>
    <row r="2124" spans="1:22">
      <c r="A2124">
        <f>COUNTIF($B$2:B2124,buscaDEPOT!$L$4)</f>
        <v>2</v>
      </c>
      <c r="B2124" t="s">
        <v>6842</v>
      </c>
      <c r="C2124" t="s">
        <v>17533</v>
      </c>
      <c r="D2124" t="s">
        <v>7047</v>
      </c>
      <c r="E2124" t="s">
        <v>7048</v>
      </c>
      <c r="F2124" t="s">
        <v>10812</v>
      </c>
      <c r="G2124" t="s">
        <v>10812</v>
      </c>
      <c r="P2124" t="s">
        <v>17909</v>
      </c>
      <c r="Q2124" t="s">
        <v>17910</v>
      </c>
      <c r="S2124" t="s">
        <v>7048</v>
      </c>
      <c r="T2124" t="s">
        <v>7051</v>
      </c>
      <c r="U2124" t="s">
        <v>17911</v>
      </c>
      <c r="V2124" t="s">
        <v>17912</v>
      </c>
    </row>
    <row r="2125" spans="1:22">
      <c r="A2125">
        <f>COUNTIF($B$2:B2125,buscaDEPOT!$L$4)</f>
        <v>2</v>
      </c>
      <c r="B2125" t="s">
        <v>6842</v>
      </c>
      <c r="C2125" t="s">
        <v>17533</v>
      </c>
      <c r="D2125" t="s">
        <v>7121</v>
      </c>
      <c r="E2125" t="s">
        <v>7122</v>
      </c>
      <c r="F2125" t="s">
        <v>10812</v>
      </c>
      <c r="G2125" t="s">
        <v>10812</v>
      </c>
      <c r="O2125" t="s">
        <v>10812</v>
      </c>
      <c r="P2125" t="s">
        <v>17913</v>
      </c>
      <c r="S2125" t="s">
        <v>7123</v>
      </c>
      <c r="T2125" t="s">
        <v>7125</v>
      </c>
      <c r="U2125" t="s">
        <v>17914</v>
      </c>
      <c r="V2125" t="s">
        <v>17915</v>
      </c>
    </row>
    <row r="2126" spans="1:22">
      <c r="A2126">
        <f>COUNTIF($B$2:B2126,buscaDEPOT!$L$4)</f>
        <v>2</v>
      </c>
      <c r="B2126" t="s">
        <v>7466</v>
      </c>
      <c r="C2126" t="s">
        <v>17916</v>
      </c>
      <c r="D2126" t="s">
        <v>7468</v>
      </c>
      <c r="E2126" t="s">
        <v>7469</v>
      </c>
      <c r="F2126" t="s">
        <v>10812</v>
      </c>
      <c r="G2126" t="s">
        <v>10812</v>
      </c>
      <c r="P2126" t="s">
        <v>17917</v>
      </c>
      <c r="Q2126" t="s">
        <v>17918</v>
      </c>
      <c r="R2126" t="s">
        <v>17919</v>
      </c>
      <c r="S2126" t="s">
        <v>17920</v>
      </c>
      <c r="U2126" t="s">
        <v>17921</v>
      </c>
      <c r="V2126" t="s">
        <v>17922</v>
      </c>
    </row>
    <row r="2127" spans="1:22">
      <c r="A2127">
        <f>COUNTIF($B$2:B2127,buscaDEPOT!$L$4)</f>
        <v>2</v>
      </c>
      <c r="B2127" t="s">
        <v>7466</v>
      </c>
      <c r="C2127" t="s">
        <v>17916</v>
      </c>
      <c r="D2127" t="s">
        <v>7474</v>
      </c>
      <c r="E2127" t="s">
        <v>7479</v>
      </c>
      <c r="F2127" t="s">
        <v>10812</v>
      </c>
      <c r="G2127" t="s">
        <v>10812</v>
      </c>
      <c r="O2127" t="s">
        <v>10812</v>
      </c>
      <c r="P2127" t="s">
        <v>17917</v>
      </c>
      <c r="Q2127" t="s">
        <v>17918</v>
      </c>
      <c r="R2127" t="s">
        <v>17919</v>
      </c>
      <c r="S2127" t="s">
        <v>7480</v>
      </c>
      <c r="U2127" t="s">
        <v>17921</v>
      </c>
      <c r="V2127" t="s">
        <v>17922</v>
      </c>
    </row>
    <row r="2128" spans="1:22">
      <c r="A2128">
        <f>COUNTIF($B$2:B2128,buscaDEPOT!$L$4)</f>
        <v>2</v>
      </c>
      <c r="B2128" t="s">
        <v>7466</v>
      </c>
      <c r="C2128" t="s">
        <v>17916</v>
      </c>
      <c r="D2128" t="s">
        <v>7475</v>
      </c>
      <c r="E2128" t="s">
        <v>7476</v>
      </c>
      <c r="F2128" t="s">
        <v>10812</v>
      </c>
      <c r="G2128" t="s">
        <v>10812</v>
      </c>
      <c r="P2128" t="s">
        <v>17923</v>
      </c>
      <c r="Q2128" t="s">
        <v>17919</v>
      </c>
      <c r="R2128" t="s">
        <v>17924</v>
      </c>
      <c r="S2128" t="s">
        <v>17924</v>
      </c>
      <c r="U2128" t="s">
        <v>12471</v>
      </c>
      <c r="V2128" t="s">
        <v>12471</v>
      </c>
    </row>
    <row r="2129" spans="1:22">
      <c r="A2129">
        <f>COUNTIF($B$2:B2129,buscaDEPOT!$L$4)</f>
        <v>2</v>
      </c>
      <c r="B2129" t="s">
        <v>7485</v>
      </c>
      <c r="C2129" t="s">
        <v>17925</v>
      </c>
      <c r="D2129" t="s">
        <v>8855</v>
      </c>
      <c r="E2129" t="s">
        <v>17926</v>
      </c>
      <c r="I2129" t="s">
        <v>10812</v>
      </c>
      <c r="P2129" t="s">
        <v>17927</v>
      </c>
      <c r="S2129" t="s">
        <v>7489</v>
      </c>
      <c r="T2129" t="s">
        <v>17928</v>
      </c>
      <c r="U2129" t="s">
        <v>17929</v>
      </c>
      <c r="V2129" t="s">
        <v>17929</v>
      </c>
    </row>
    <row r="2130" spans="1:22">
      <c r="A2130">
        <f>COUNTIF($B$2:B2130,buscaDEPOT!$L$4)</f>
        <v>2</v>
      </c>
      <c r="B2130" t="s">
        <v>7485</v>
      </c>
      <c r="C2130" t="s">
        <v>17925</v>
      </c>
      <c r="D2130" t="s">
        <v>7487</v>
      </c>
      <c r="E2130" t="s">
        <v>7488</v>
      </c>
      <c r="F2130" t="s">
        <v>10812</v>
      </c>
      <c r="G2130" t="s">
        <v>10812</v>
      </c>
      <c r="O2130" t="s">
        <v>10812</v>
      </c>
      <c r="P2130" t="s">
        <v>7490</v>
      </c>
      <c r="Q2130" t="s">
        <v>7491</v>
      </c>
      <c r="S2130" t="s">
        <v>7489</v>
      </c>
      <c r="T2130" t="s">
        <v>7492</v>
      </c>
      <c r="U2130" t="s">
        <v>17930</v>
      </c>
      <c r="V2130" t="s">
        <v>17931</v>
      </c>
    </row>
    <row r="2131" spans="1:22">
      <c r="A2131">
        <f>COUNTIF($B$2:B2131,buscaDEPOT!$L$4)</f>
        <v>2</v>
      </c>
      <c r="B2131" t="s">
        <v>7495</v>
      </c>
      <c r="C2131" t="s">
        <v>17932</v>
      </c>
      <c r="D2131" t="s">
        <v>17933</v>
      </c>
      <c r="E2131" t="s">
        <v>17934</v>
      </c>
      <c r="I2131" t="s">
        <v>10812</v>
      </c>
      <c r="P2131" t="s">
        <v>17934</v>
      </c>
      <c r="S2131" t="s">
        <v>17935</v>
      </c>
      <c r="U2131" t="s">
        <v>8317</v>
      </c>
      <c r="V2131" t="s">
        <v>8317</v>
      </c>
    </row>
    <row r="2132" spans="1:22">
      <c r="A2132">
        <f>COUNTIF($B$2:B2132,buscaDEPOT!$L$4)</f>
        <v>2</v>
      </c>
      <c r="B2132" t="s">
        <v>7495</v>
      </c>
      <c r="C2132" t="s">
        <v>17932</v>
      </c>
      <c r="D2132" t="s">
        <v>17936</v>
      </c>
      <c r="E2132" t="s">
        <v>17937</v>
      </c>
      <c r="P2132" t="s">
        <v>17938</v>
      </c>
      <c r="Q2132" t="s">
        <v>17939</v>
      </c>
      <c r="S2132" t="s">
        <v>17940</v>
      </c>
      <c r="T2132" t="s">
        <v>17941</v>
      </c>
      <c r="U2132" t="s">
        <v>17942</v>
      </c>
      <c r="V2132" t="s">
        <v>17943</v>
      </c>
    </row>
    <row r="2133" spans="1:22">
      <c r="A2133">
        <f>COUNTIF($B$2:B2133,buscaDEPOT!$L$4)</f>
        <v>2</v>
      </c>
      <c r="B2133" t="s">
        <v>7495</v>
      </c>
      <c r="C2133" t="s">
        <v>17932</v>
      </c>
      <c r="D2133" t="s">
        <v>17944</v>
      </c>
      <c r="E2133" t="s">
        <v>17945</v>
      </c>
      <c r="I2133" t="s">
        <v>10812</v>
      </c>
      <c r="P2133" t="s">
        <v>17946</v>
      </c>
      <c r="Q2133" t="s">
        <v>17947</v>
      </c>
      <c r="S2133" t="s">
        <v>17948</v>
      </c>
      <c r="T2133" t="s">
        <v>17949</v>
      </c>
      <c r="U2133" t="s">
        <v>17950</v>
      </c>
      <c r="V2133" t="s">
        <v>17951</v>
      </c>
    </row>
    <row r="2134" spans="1:22">
      <c r="A2134">
        <f>COUNTIF($B$2:B2134,buscaDEPOT!$L$4)</f>
        <v>2</v>
      </c>
      <c r="B2134" t="s">
        <v>7495</v>
      </c>
      <c r="C2134" t="s">
        <v>17932</v>
      </c>
      <c r="D2134" t="s">
        <v>17952</v>
      </c>
      <c r="E2134" t="s">
        <v>17953</v>
      </c>
      <c r="I2134" t="s">
        <v>10812</v>
      </c>
      <c r="K2134" t="s">
        <v>10812</v>
      </c>
      <c r="N2134" t="s">
        <v>10812</v>
      </c>
      <c r="O2134" t="s">
        <v>10812</v>
      </c>
      <c r="P2134" t="s">
        <v>17954</v>
      </c>
      <c r="Q2134" t="s">
        <v>17955</v>
      </c>
      <c r="S2134" t="s">
        <v>17956</v>
      </c>
      <c r="T2134" t="s">
        <v>7502</v>
      </c>
      <c r="U2134" t="s">
        <v>17957</v>
      </c>
      <c r="V2134" t="s">
        <v>17958</v>
      </c>
    </row>
    <row r="2135" spans="1:22">
      <c r="A2135">
        <f>COUNTIF($B$2:B2135,buscaDEPOT!$L$4)</f>
        <v>2</v>
      </c>
      <c r="B2135" t="s">
        <v>7495</v>
      </c>
      <c r="C2135" t="s">
        <v>17932</v>
      </c>
      <c r="D2135" t="s">
        <v>7505</v>
      </c>
      <c r="E2135" t="s">
        <v>7506</v>
      </c>
      <c r="F2135" t="s">
        <v>10812</v>
      </c>
      <c r="G2135" t="s">
        <v>10812</v>
      </c>
      <c r="K2135" t="s">
        <v>10812</v>
      </c>
      <c r="N2135" t="s">
        <v>10812</v>
      </c>
      <c r="O2135" t="s">
        <v>10812</v>
      </c>
      <c r="P2135" t="s">
        <v>7507</v>
      </c>
      <c r="Q2135" t="s">
        <v>7508</v>
      </c>
      <c r="S2135" t="s">
        <v>7506</v>
      </c>
      <c r="T2135" t="s">
        <v>7509</v>
      </c>
      <c r="U2135" t="s">
        <v>17959</v>
      </c>
      <c r="V2135" t="s">
        <v>17960</v>
      </c>
    </row>
    <row r="2136" spans="1:22">
      <c r="A2136">
        <f>COUNTIF($B$2:B2136,buscaDEPOT!$L$4)</f>
        <v>2</v>
      </c>
      <c r="B2136" t="s">
        <v>7495</v>
      </c>
      <c r="C2136" t="s">
        <v>17932</v>
      </c>
      <c r="D2136" t="s">
        <v>7497</v>
      </c>
      <c r="E2136" t="s">
        <v>7498</v>
      </c>
      <c r="F2136" t="s">
        <v>10812</v>
      </c>
      <c r="G2136" t="s">
        <v>10812</v>
      </c>
      <c r="K2136" t="s">
        <v>10812</v>
      </c>
      <c r="N2136" t="s">
        <v>10812</v>
      </c>
      <c r="O2136" t="s">
        <v>10812</v>
      </c>
      <c r="P2136" t="s">
        <v>7500</v>
      </c>
      <c r="Q2136" t="s">
        <v>17961</v>
      </c>
      <c r="S2136" t="s">
        <v>7499</v>
      </c>
      <c r="T2136" t="s">
        <v>7502</v>
      </c>
      <c r="U2136" t="s">
        <v>17962</v>
      </c>
      <c r="V2136" t="s">
        <v>17963</v>
      </c>
    </row>
    <row r="2137" spans="1:22">
      <c r="A2137">
        <f>COUNTIF($B$2:B2137,buscaDEPOT!$L$4)</f>
        <v>2</v>
      </c>
      <c r="B2137" t="s">
        <v>7512</v>
      </c>
      <c r="C2137" t="s">
        <v>17964</v>
      </c>
      <c r="D2137" t="s">
        <v>7514</v>
      </c>
      <c r="E2137" t="s">
        <v>17965</v>
      </c>
      <c r="F2137" t="s">
        <v>10812</v>
      </c>
      <c r="G2137" t="s">
        <v>10812</v>
      </c>
      <c r="O2137" t="s">
        <v>10812</v>
      </c>
      <c r="P2137" t="s">
        <v>17966</v>
      </c>
      <c r="Q2137" t="s">
        <v>17967</v>
      </c>
      <c r="R2137" t="s">
        <v>17968</v>
      </c>
      <c r="S2137" t="s">
        <v>7516</v>
      </c>
      <c r="T2137" t="s">
        <v>6853</v>
      </c>
      <c r="U2137" t="s">
        <v>17969</v>
      </c>
      <c r="V2137" t="s">
        <v>11020</v>
      </c>
    </row>
    <row r="2138" spans="1:22">
      <c r="A2138">
        <f>COUNTIF($B$2:B2138,buscaDEPOT!$L$4)</f>
        <v>2</v>
      </c>
      <c r="B2138" t="s">
        <v>7512</v>
      </c>
      <c r="C2138" t="s">
        <v>17964</v>
      </c>
      <c r="D2138" t="s">
        <v>7532</v>
      </c>
      <c r="E2138" t="s">
        <v>7533</v>
      </c>
      <c r="F2138" t="s">
        <v>10812</v>
      </c>
      <c r="G2138" t="s">
        <v>10812</v>
      </c>
      <c r="P2138" t="s">
        <v>17970</v>
      </c>
      <c r="Q2138" t="s">
        <v>17971</v>
      </c>
      <c r="R2138" t="s">
        <v>17972</v>
      </c>
      <c r="S2138" t="s">
        <v>7533</v>
      </c>
      <c r="U2138" t="s">
        <v>17973</v>
      </c>
      <c r="V2138" t="s">
        <v>17974</v>
      </c>
    </row>
    <row r="2139" spans="1:22">
      <c r="A2139">
        <f>COUNTIF($B$2:B2139,buscaDEPOT!$L$4)</f>
        <v>2</v>
      </c>
      <c r="B2139" t="s">
        <v>7512</v>
      </c>
      <c r="C2139" t="s">
        <v>17964</v>
      </c>
      <c r="D2139" t="s">
        <v>7527</v>
      </c>
      <c r="E2139" t="s">
        <v>17975</v>
      </c>
      <c r="I2139" t="s">
        <v>10812</v>
      </c>
      <c r="P2139" t="s">
        <v>17976</v>
      </c>
      <c r="Q2139" t="s">
        <v>17977</v>
      </c>
      <c r="R2139" t="s">
        <v>17978</v>
      </c>
      <c r="S2139" t="s">
        <v>17979</v>
      </c>
      <c r="U2139" t="s">
        <v>17980</v>
      </c>
      <c r="V2139" t="s">
        <v>17981</v>
      </c>
    </row>
    <row r="2140" spans="1:22">
      <c r="A2140">
        <f>COUNTIF($B$2:B2140,buscaDEPOT!$L$4)</f>
        <v>2</v>
      </c>
      <c r="B2140" t="s">
        <v>7539</v>
      </c>
      <c r="C2140" t="s">
        <v>17982</v>
      </c>
      <c r="D2140" t="s">
        <v>7549</v>
      </c>
      <c r="E2140" t="s">
        <v>7543</v>
      </c>
      <c r="F2140" t="s">
        <v>10812</v>
      </c>
      <c r="G2140" t="s">
        <v>10812</v>
      </c>
      <c r="O2140" t="s">
        <v>10812</v>
      </c>
      <c r="P2140" t="s">
        <v>7544</v>
      </c>
      <c r="S2140" t="s">
        <v>7543</v>
      </c>
      <c r="T2140" t="s">
        <v>7546</v>
      </c>
      <c r="U2140" t="s">
        <v>17983</v>
      </c>
      <c r="V2140" t="s">
        <v>17984</v>
      </c>
    </row>
    <row r="2141" spans="1:22">
      <c r="A2141">
        <f>COUNTIF($B$2:B2141,buscaDEPOT!$L$4)</f>
        <v>2</v>
      </c>
      <c r="B2141" t="s">
        <v>7539</v>
      </c>
      <c r="C2141" t="s">
        <v>17982</v>
      </c>
      <c r="D2141" t="s">
        <v>7541</v>
      </c>
      <c r="E2141" t="s">
        <v>7542</v>
      </c>
      <c r="F2141" t="s">
        <v>10812</v>
      </c>
      <c r="G2141" t="s">
        <v>10812</v>
      </c>
      <c r="P2141" t="s">
        <v>7544</v>
      </c>
      <c r="S2141" t="s">
        <v>7543</v>
      </c>
      <c r="T2141" t="s">
        <v>7546</v>
      </c>
      <c r="U2141" t="s">
        <v>17983</v>
      </c>
      <c r="V2141" t="s">
        <v>17984</v>
      </c>
    </row>
    <row r="2142" spans="1:22">
      <c r="A2142">
        <f>COUNTIF($B$2:B2142,buscaDEPOT!$L$4)</f>
        <v>2</v>
      </c>
      <c r="B2142" t="s">
        <v>7552</v>
      </c>
      <c r="C2142" t="s">
        <v>17985</v>
      </c>
      <c r="D2142" t="s">
        <v>7554</v>
      </c>
      <c r="E2142" t="s">
        <v>7555</v>
      </c>
      <c r="F2142" t="s">
        <v>10812</v>
      </c>
      <c r="G2142" t="s">
        <v>10812</v>
      </c>
      <c r="P2142" t="s">
        <v>7557</v>
      </c>
      <c r="S2142" t="s">
        <v>7556</v>
      </c>
      <c r="U2142" t="s">
        <v>17986</v>
      </c>
      <c r="V2142" t="s">
        <v>17987</v>
      </c>
    </row>
    <row r="2143" spans="1:22">
      <c r="A2143">
        <f>COUNTIF($B$2:B2143,buscaDEPOT!$L$4)</f>
        <v>2</v>
      </c>
      <c r="B2143" t="s">
        <v>7560</v>
      </c>
      <c r="C2143" t="s">
        <v>17988</v>
      </c>
      <c r="D2143" t="s">
        <v>7568</v>
      </c>
      <c r="E2143" t="s">
        <v>7564</v>
      </c>
      <c r="F2143" t="s">
        <v>10812</v>
      </c>
      <c r="G2143" t="s">
        <v>10812</v>
      </c>
      <c r="P2143" t="s">
        <v>7570</v>
      </c>
      <c r="Q2143" t="s">
        <v>7571</v>
      </c>
      <c r="S2143" t="s">
        <v>7569</v>
      </c>
      <c r="U2143" t="s">
        <v>7572</v>
      </c>
      <c r="V2143" t="s">
        <v>7573</v>
      </c>
    </row>
    <row r="2144" spans="1:22">
      <c r="A2144">
        <f>COUNTIF($B$2:B2144,buscaDEPOT!$L$4)</f>
        <v>2</v>
      </c>
      <c r="B2144" t="s">
        <v>7560</v>
      </c>
      <c r="C2144" t="s">
        <v>17988</v>
      </c>
      <c r="D2144" t="s">
        <v>7562</v>
      </c>
      <c r="E2144" t="s">
        <v>7563</v>
      </c>
      <c r="F2144" t="s">
        <v>10812</v>
      </c>
      <c r="G2144" t="s">
        <v>10812</v>
      </c>
      <c r="P2144" t="s">
        <v>17989</v>
      </c>
      <c r="Q2144" t="s">
        <v>17990</v>
      </c>
      <c r="S2144" t="s">
        <v>17991</v>
      </c>
      <c r="U2144" t="s">
        <v>17992</v>
      </c>
      <c r="V2144" t="s">
        <v>17992</v>
      </c>
    </row>
    <row r="2145" spans="1:22">
      <c r="A2145">
        <f>COUNTIF($B$2:B2145,buscaDEPOT!$L$4)</f>
        <v>2</v>
      </c>
      <c r="B2145" t="s">
        <v>7574</v>
      </c>
      <c r="C2145" t="s">
        <v>17993</v>
      </c>
      <c r="D2145" t="s">
        <v>17994</v>
      </c>
      <c r="E2145" t="s">
        <v>17995</v>
      </c>
      <c r="P2145" t="s">
        <v>17996</v>
      </c>
      <c r="Q2145" t="s">
        <v>17997</v>
      </c>
      <c r="R2145" t="s">
        <v>17998</v>
      </c>
      <c r="S2145" t="s">
        <v>17999</v>
      </c>
      <c r="T2145" t="s">
        <v>18000</v>
      </c>
      <c r="U2145" t="s">
        <v>18001</v>
      </c>
      <c r="V2145" t="s">
        <v>18002</v>
      </c>
    </row>
    <row r="2146" spans="1:22">
      <c r="A2146">
        <f>COUNTIF($B$2:B2146,buscaDEPOT!$L$4)</f>
        <v>2</v>
      </c>
      <c r="B2146" t="s">
        <v>7574</v>
      </c>
      <c r="C2146" t="s">
        <v>17993</v>
      </c>
      <c r="D2146" t="s">
        <v>7615</v>
      </c>
      <c r="E2146" t="s">
        <v>7616</v>
      </c>
      <c r="F2146" t="s">
        <v>10812</v>
      </c>
      <c r="G2146" t="s">
        <v>10812</v>
      </c>
      <c r="P2146" t="s">
        <v>18003</v>
      </c>
      <c r="Q2146" t="s">
        <v>18004</v>
      </c>
      <c r="S2146" t="s">
        <v>18005</v>
      </c>
      <c r="T2146" t="s">
        <v>7620</v>
      </c>
      <c r="U2146" t="s">
        <v>18006</v>
      </c>
      <c r="V2146" t="s">
        <v>18007</v>
      </c>
    </row>
    <row r="2147" spans="1:22">
      <c r="A2147">
        <f>COUNTIF($B$2:B2147,buscaDEPOT!$L$4)</f>
        <v>2</v>
      </c>
      <c r="B2147" t="s">
        <v>7574</v>
      </c>
      <c r="C2147" t="s">
        <v>17993</v>
      </c>
      <c r="D2147" t="s">
        <v>18008</v>
      </c>
      <c r="E2147" t="s">
        <v>18009</v>
      </c>
      <c r="P2147" t="s">
        <v>18010</v>
      </c>
      <c r="Q2147" t="s">
        <v>18011</v>
      </c>
      <c r="R2147" t="s">
        <v>17998</v>
      </c>
      <c r="S2147" t="s">
        <v>17999</v>
      </c>
      <c r="T2147" t="s">
        <v>18012</v>
      </c>
      <c r="U2147" t="s">
        <v>18013</v>
      </c>
      <c r="V2147" t="s">
        <v>18014</v>
      </c>
    </row>
    <row r="2148" spans="1:22">
      <c r="A2148">
        <f>COUNTIF($B$2:B2148,buscaDEPOT!$L$4)</f>
        <v>2</v>
      </c>
      <c r="B2148" t="s">
        <v>7574</v>
      </c>
      <c r="C2148" t="s">
        <v>17993</v>
      </c>
      <c r="D2148" t="s">
        <v>7599</v>
      </c>
      <c r="E2148" t="s">
        <v>7600</v>
      </c>
      <c r="F2148" t="s">
        <v>10812</v>
      </c>
      <c r="G2148" t="s">
        <v>10812</v>
      </c>
      <c r="P2148" t="s">
        <v>18015</v>
      </c>
      <c r="Q2148" t="s">
        <v>18016</v>
      </c>
      <c r="S2148" t="s">
        <v>7600</v>
      </c>
      <c r="T2148" t="s">
        <v>7603</v>
      </c>
      <c r="U2148" t="s">
        <v>18017</v>
      </c>
      <c r="V2148" t="s">
        <v>18018</v>
      </c>
    </row>
    <row r="2149" spans="1:22">
      <c r="A2149">
        <f>COUNTIF($B$2:B2149,buscaDEPOT!$L$4)</f>
        <v>2</v>
      </c>
      <c r="B2149" t="s">
        <v>7574</v>
      </c>
      <c r="C2149" t="s">
        <v>17993</v>
      </c>
      <c r="D2149" t="s">
        <v>7592</v>
      </c>
      <c r="E2149" t="s">
        <v>7593</v>
      </c>
      <c r="F2149" t="s">
        <v>10812</v>
      </c>
      <c r="G2149" t="s">
        <v>10812</v>
      </c>
      <c r="P2149" t="s">
        <v>18019</v>
      </c>
      <c r="Q2149" t="s">
        <v>7595</v>
      </c>
      <c r="S2149" t="s">
        <v>7593</v>
      </c>
      <c r="T2149" t="s">
        <v>7596</v>
      </c>
      <c r="U2149" t="s">
        <v>18020</v>
      </c>
      <c r="V2149" t="s">
        <v>18021</v>
      </c>
    </row>
    <row r="2150" spans="1:22">
      <c r="A2150">
        <f>COUNTIF($B$2:B2150,buscaDEPOT!$L$4)</f>
        <v>2</v>
      </c>
      <c r="B2150" t="s">
        <v>7574</v>
      </c>
      <c r="C2150" t="s">
        <v>17993</v>
      </c>
      <c r="D2150" t="s">
        <v>18022</v>
      </c>
      <c r="E2150" t="s">
        <v>18023</v>
      </c>
      <c r="P2150" t="s">
        <v>18024</v>
      </c>
      <c r="Q2150" t="s">
        <v>18025</v>
      </c>
      <c r="S2150" t="s">
        <v>18026</v>
      </c>
      <c r="T2150" t="s">
        <v>18027</v>
      </c>
      <c r="U2150" t="s">
        <v>18028</v>
      </c>
      <c r="V2150" t="s">
        <v>18029</v>
      </c>
    </row>
    <row r="2151" spans="1:22">
      <c r="A2151">
        <f>COUNTIF($B$2:B2151,buscaDEPOT!$L$4)</f>
        <v>2</v>
      </c>
      <c r="B2151" t="s">
        <v>7574</v>
      </c>
      <c r="C2151" t="s">
        <v>17993</v>
      </c>
      <c r="D2151" t="s">
        <v>18030</v>
      </c>
      <c r="E2151" t="s">
        <v>18031</v>
      </c>
      <c r="I2151" t="s">
        <v>10812</v>
      </c>
      <c r="P2151" t="s">
        <v>18032</v>
      </c>
      <c r="Q2151" t="s">
        <v>7588</v>
      </c>
      <c r="S2151" t="s">
        <v>7608</v>
      </c>
      <c r="T2151" t="s">
        <v>18033</v>
      </c>
      <c r="U2151" t="s">
        <v>18034</v>
      </c>
      <c r="V2151" t="s">
        <v>18035</v>
      </c>
    </row>
    <row r="2152" spans="1:22">
      <c r="A2152">
        <f>COUNTIF($B$2:B2152,buscaDEPOT!$L$4)</f>
        <v>2</v>
      </c>
      <c r="B2152" t="s">
        <v>7574</v>
      </c>
      <c r="C2152" t="s">
        <v>17993</v>
      </c>
      <c r="D2152" t="s">
        <v>18036</v>
      </c>
      <c r="E2152" t="s">
        <v>18037</v>
      </c>
      <c r="P2152" t="s">
        <v>18038</v>
      </c>
      <c r="Q2152" t="s">
        <v>18039</v>
      </c>
      <c r="S2152" t="s">
        <v>18026</v>
      </c>
      <c r="T2152" t="s">
        <v>7640</v>
      </c>
      <c r="U2152" t="s">
        <v>18040</v>
      </c>
      <c r="V2152" t="s">
        <v>18041</v>
      </c>
    </row>
    <row r="2153" spans="1:22">
      <c r="A2153">
        <f>COUNTIF($B$2:B2153,buscaDEPOT!$L$4)</f>
        <v>2</v>
      </c>
      <c r="B2153" t="s">
        <v>7574</v>
      </c>
      <c r="C2153" t="s">
        <v>17993</v>
      </c>
      <c r="D2153" t="s">
        <v>18042</v>
      </c>
      <c r="E2153" t="s">
        <v>18043</v>
      </c>
      <c r="I2153" t="s">
        <v>10812</v>
      </c>
      <c r="P2153" t="s">
        <v>18044</v>
      </c>
      <c r="Q2153" t="s">
        <v>18045</v>
      </c>
      <c r="S2153" t="s">
        <v>7577</v>
      </c>
      <c r="T2153" t="s">
        <v>2344</v>
      </c>
      <c r="U2153" t="s">
        <v>18046</v>
      </c>
      <c r="V2153" t="s">
        <v>18047</v>
      </c>
    </row>
    <row r="2154" spans="1:22">
      <c r="A2154">
        <f>COUNTIF($B$2:B2154,buscaDEPOT!$L$4)</f>
        <v>2</v>
      </c>
      <c r="B2154" t="s">
        <v>7574</v>
      </c>
      <c r="C2154" t="s">
        <v>17993</v>
      </c>
      <c r="D2154" t="s">
        <v>18048</v>
      </c>
      <c r="E2154" t="s">
        <v>18049</v>
      </c>
      <c r="P2154" t="s">
        <v>18050</v>
      </c>
      <c r="Q2154" t="s">
        <v>18051</v>
      </c>
      <c r="R2154" t="s">
        <v>18052</v>
      </c>
      <c r="S2154" t="s">
        <v>7577</v>
      </c>
      <c r="T2154" t="s">
        <v>18053</v>
      </c>
      <c r="U2154" t="s">
        <v>18054</v>
      </c>
      <c r="V2154" t="s">
        <v>18055</v>
      </c>
    </row>
    <row r="2155" spans="1:22">
      <c r="A2155">
        <f>COUNTIF($B$2:B2155,buscaDEPOT!$L$4)</f>
        <v>2</v>
      </c>
      <c r="B2155" t="s">
        <v>7574</v>
      </c>
      <c r="C2155" t="s">
        <v>17993</v>
      </c>
      <c r="D2155" t="s">
        <v>7576</v>
      </c>
      <c r="E2155" t="s">
        <v>7577</v>
      </c>
      <c r="F2155" t="s">
        <v>10812</v>
      </c>
      <c r="G2155" t="s">
        <v>10812</v>
      </c>
      <c r="O2155" t="s">
        <v>10812</v>
      </c>
      <c r="P2155" t="s">
        <v>18056</v>
      </c>
      <c r="Q2155" t="s">
        <v>18052</v>
      </c>
      <c r="S2155" t="s">
        <v>7577</v>
      </c>
      <c r="T2155" t="s">
        <v>18057</v>
      </c>
      <c r="U2155" t="s">
        <v>18058</v>
      </c>
      <c r="V2155" t="s">
        <v>18059</v>
      </c>
    </row>
    <row r="2156" spans="1:22">
      <c r="A2156">
        <f>COUNTIF($B$2:B2156,buscaDEPOT!$L$4)</f>
        <v>2</v>
      </c>
      <c r="B2156" t="s">
        <v>7574</v>
      </c>
      <c r="C2156" t="s">
        <v>17993</v>
      </c>
      <c r="D2156" t="s">
        <v>7583</v>
      </c>
      <c r="E2156" t="s">
        <v>18060</v>
      </c>
      <c r="O2156" t="s">
        <v>10812</v>
      </c>
      <c r="P2156" t="s">
        <v>18061</v>
      </c>
      <c r="Q2156" t="s">
        <v>18062</v>
      </c>
      <c r="R2156" t="s">
        <v>18063</v>
      </c>
      <c r="S2156" t="s">
        <v>18026</v>
      </c>
      <c r="T2156" t="s">
        <v>18064</v>
      </c>
      <c r="U2156" t="s">
        <v>18065</v>
      </c>
      <c r="V2156" t="s">
        <v>18066</v>
      </c>
    </row>
    <row r="2157" spans="1:22">
      <c r="A2157">
        <f>COUNTIF($B$2:B2157,buscaDEPOT!$L$4)</f>
        <v>2</v>
      </c>
      <c r="B2157" t="s">
        <v>7574</v>
      </c>
      <c r="C2157" t="s">
        <v>17993</v>
      </c>
      <c r="D2157" t="s">
        <v>7623</v>
      </c>
      <c r="E2157" t="s">
        <v>7624</v>
      </c>
      <c r="F2157" t="s">
        <v>10812</v>
      </c>
      <c r="G2157" t="s">
        <v>10812</v>
      </c>
      <c r="P2157" t="s">
        <v>18067</v>
      </c>
      <c r="Q2157" t="s">
        <v>18068</v>
      </c>
      <c r="S2157" t="s">
        <v>7608</v>
      </c>
      <c r="T2157" t="s">
        <v>7627</v>
      </c>
      <c r="U2157" t="s">
        <v>18069</v>
      </c>
      <c r="V2157" t="s">
        <v>18070</v>
      </c>
    </row>
    <row r="2158" spans="1:22">
      <c r="A2158">
        <f>COUNTIF($B$2:B2158,buscaDEPOT!$L$4)</f>
        <v>2</v>
      </c>
      <c r="B2158" t="s">
        <v>7574</v>
      </c>
      <c r="C2158" t="s">
        <v>17993</v>
      </c>
      <c r="D2158" t="s">
        <v>7606</v>
      </c>
      <c r="E2158" t="s">
        <v>7607</v>
      </c>
      <c r="F2158" t="s">
        <v>10812</v>
      </c>
      <c r="G2158" t="s">
        <v>10812</v>
      </c>
      <c r="O2158" t="s">
        <v>10812</v>
      </c>
      <c r="P2158" t="s">
        <v>18071</v>
      </c>
      <c r="Q2158" t="s">
        <v>18072</v>
      </c>
      <c r="R2158" t="s">
        <v>18073</v>
      </c>
      <c r="S2158" t="s">
        <v>7608</v>
      </c>
      <c r="T2158" t="s">
        <v>7612</v>
      </c>
      <c r="U2158" t="s">
        <v>18074</v>
      </c>
      <c r="V2158" t="s">
        <v>18075</v>
      </c>
    </row>
    <row r="2159" spans="1:22">
      <c r="A2159">
        <f>COUNTIF($B$2:B2159,buscaDEPOT!$L$4)</f>
        <v>2</v>
      </c>
      <c r="B2159" t="s">
        <v>7574</v>
      </c>
      <c r="C2159" t="s">
        <v>17993</v>
      </c>
      <c r="D2159" t="s">
        <v>7584</v>
      </c>
      <c r="E2159" t="s">
        <v>7585</v>
      </c>
      <c r="F2159" t="s">
        <v>10812</v>
      </c>
      <c r="G2159" t="s">
        <v>10812</v>
      </c>
      <c r="O2159" t="s">
        <v>10812</v>
      </c>
      <c r="P2159" t="s">
        <v>18076</v>
      </c>
      <c r="Q2159" t="s">
        <v>7588</v>
      </c>
      <c r="S2159" t="s">
        <v>7586</v>
      </c>
      <c r="T2159" t="s">
        <v>7589</v>
      </c>
      <c r="U2159" t="s">
        <v>18077</v>
      </c>
      <c r="V2159" t="s">
        <v>18078</v>
      </c>
    </row>
    <row r="2160" spans="1:22">
      <c r="A2160">
        <f>COUNTIF($B$2:B2160,buscaDEPOT!$L$4)</f>
        <v>2</v>
      </c>
      <c r="B2160" t="s">
        <v>7574</v>
      </c>
      <c r="C2160" t="s">
        <v>17993</v>
      </c>
      <c r="D2160" t="s">
        <v>7638</v>
      </c>
      <c r="E2160" t="s">
        <v>7608</v>
      </c>
      <c r="F2160" t="s">
        <v>10812</v>
      </c>
      <c r="G2160" t="s">
        <v>10812</v>
      </c>
      <c r="O2160" t="s">
        <v>10812</v>
      </c>
      <c r="P2160" t="s">
        <v>18038</v>
      </c>
      <c r="Q2160" t="s">
        <v>7588</v>
      </c>
      <c r="S2160" t="s">
        <v>7608</v>
      </c>
      <c r="T2160" t="s">
        <v>7640</v>
      </c>
      <c r="U2160" t="s">
        <v>18079</v>
      </c>
      <c r="V2160" t="s">
        <v>18080</v>
      </c>
    </row>
    <row r="2161" spans="1:22">
      <c r="A2161">
        <f>COUNTIF($B$2:B2161,buscaDEPOT!$L$4)</f>
        <v>2</v>
      </c>
      <c r="B2161" t="s">
        <v>7574</v>
      </c>
      <c r="C2161" t="s">
        <v>17993</v>
      </c>
      <c r="D2161" t="s">
        <v>7630</v>
      </c>
      <c r="E2161" t="s">
        <v>18081</v>
      </c>
      <c r="F2161" t="s">
        <v>10812</v>
      </c>
      <c r="G2161" t="s">
        <v>10812</v>
      </c>
      <c r="P2161" t="s">
        <v>18082</v>
      </c>
      <c r="Q2161" t="s">
        <v>18083</v>
      </c>
      <c r="R2161" t="s">
        <v>18084</v>
      </c>
      <c r="S2161" t="s">
        <v>18085</v>
      </c>
      <c r="T2161" t="s">
        <v>7635</v>
      </c>
      <c r="U2161" t="s">
        <v>18086</v>
      </c>
      <c r="V2161" t="s">
        <v>18087</v>
      </c>
    </row>
    <row r="2162" spans="1:22">
      <c r="A2162">
        <f>COUNTIF($B$2:B2162,buscaDEPOT!$L$4)</f>
        <v>2</v>
      </c>
      <c r="B2162" t="s">
        <v>7574</v>
      </c>
      <c r="C2162" t="s">
        <v>17993</v>
      </c>
      <c r="D2162" t="s">
        <v>18088</v>
      </c>
      <c r="E2162" t="s">
        <v>18089</v>
      </c>
      <c r="P2162" t="s">
        <v>18090</v>
      </c>
      <c r="Q2162" t="s">
        <v>18091</v>
      </c>
      <c r="R2162" t="s">
        <v>18092</v>
      </c>
      <c r="S2162" t="s">
        <v>18026</v>
      </c>
      <c r="T2162" t="s">
        <v>18027</v>
      </c>
      <c r="U2162" t="s">
        <v>18093</v>
      </c>
      <c r="V2162" t="s">
        <v>18094</v>
      </c>
    </row>
    <row r="2163" spans="1:22">
      <c r="A2163">
        <f>COUNTIF($B$2:B2163,buscaDEPOT!$L$4)</f>
        <v>2</v>
      </c>
      <c r="B2163" t="s">
        <v>7643</v>
      </c>
      <c r="C2163" t="s">
        <v>18095</v>
      </c>
      <c r="D2163" t="s">
        <v>7645</v>
      </c>
      <c r="E2163" t="s">
        <v>7646</v>
      </c>
      <c r="F2163" t="s">
        <v>10812</v>
      </c>
      <c r="G2163" t="s">
        <v>10812</v>
      </c>
      <c r="O2163" t="s">
        <v>10812</v>
      </c>
      <c r="P2163" t="s">
        <v>7648</v>
      </c>
      <c r="Q2163" t="s">
        <v>7649</v>
      </c>
      <c r="R2163" t="s">
        <v>7650</v>
      </c>
      <c r="S2163" t="s">
        <v>7647</v>
      </c>
      <c r="T2163" t="s">
        <v>7651</v>
      </c>
      <c r="U2163" t="s">
        <v>18096</v>
      </c>
      <c r="V2163" t="s">
        <v>18097</v>
      </c>
    </row>
    <row r="2164" spans="1:22">
      <c r="A2164">
        <f>COUNTIF($B$2:B2164,buscaDEPOT!$L$4)</f>
        <v>2</v>
      </c>
      <c r="B2164" t="s">
        <v>7643</v>
      </c>
      <c r="C2164" t="s">
        <v>18095</v>
      </c>
      <c r="D2164" t="s">
        <v>18098</v>
      </c>
      <c r="E2164" t="s">
        <v>18099</v>
      </c>
      <c r="I2164" t="s">
        <v>10812</v>
      </c>
      <c r="P2164" t="s">
        <v>18100</v>
      </c>
      <c r="Q2164" t="s">
        <v>18101</v>
      </c>
      <c r="R2164" t="s">
        <v>18102</v>
      </c>
      <c r="S2164" t="s">
        <v>18103</v>
      </c>
      <c r="T2164" t="s">
        <v>18104</v>
      </c>
      <c r="U2164" t="s">
        <v>18096</v>
      </c>
      <c r="V2164" t="s">
        <v>18097</v>
      </c>
    </row>
    <row r="2165" spans="1:22">
      <c r="A2165">
        <f>COUNTIF($B$2:B2165,buscaDEPOT!$L$4)</f>
        <v>2</v>
      </c>
      <c r="B2165" t="s">
        <v>7654</v>
      </c>
      <c r="C2165" t="s">
        <v>18105</v>
      </c>
      <c r="D2165" t="s">
        <v>7656</v>
      </c>
      <c r="E2165" t="s">
        <v>7657</v>
      </c>
      <c r="F2165" t="s">
        <v>10812</v>
      </c>
      <c r="G2165" t="s">
        <v>10812</v>
      </c>
      <c r="O2165" t="s">
        <v>10812</v>
      </c>
      <c r="P2165" t="s">
        <v>18106</v>
      </c>
      <c r="Q2165" t="s">
        <v>18107</v>
      </c>
      <c r="R2165" t="s">
        <v>18108</v>
      </c>
      <c r="S2165" t="s">
        <v>18109</v>
      </c>
      <c r="U2165" t="s">
        <v>18110</v>
      </c>
      <c r="V2165" t="s">
        <v>18111</v>
      </c>
    </row>
    <row r="2166" spans="1:22">
      <c r="A2166">
        <f>COUNTIF($B$2:B2166,buscaDEPOT!$L$4)</f>
        <v>2</v>
      </c>
      <c r="B2166" t="s">
        <v>7663</v>
      </c>
      <c r="C2166" t="s">
        <v>18112</v>
      </c>
      <c r="D2166" t="s">
        <v>7675</v>
      </c>
      <c r="E2166" t="s">
        <v>18113</v>
      </c>
      <c r="F2166" t="s">
        <v>10812</v>
      </c>
      <c r="G2166" t="s">
        <v>10812</v>
      </c>
      <c r="P2166" t="s">
        <v>18114</v>
      </c>
      <c r="Q2166" t="s">
        <v>18115</v>
      </c>
      <c r="S2166" t="s">
        <v>18113</v>
      </c>
      <c r="T2166" t="s">
        <v>7679</v>
      </c>
      <c r="U2166" t="s">
        <v>18116</v>
      </c>
      <c r="V2166" t="s">
        <v>18117</v>
      </c>
    </row>
    <row r="2167" spans="1:22">
      <c r="A2167">
        <f>COUNTIF($B$2:B2167,buscaDEPOT!$L$4)</f>
        <v>2</v>
      </c>
      <c r="B2167" t="s">
        <v>7663</v>
      </c>
      <c r="C2167" t="s">
        <v>18112</v>
      </c>
      <c r="D2167" t="s">
        <v>7665</v>
      </c>
      <c r="E2167" t="s">
        <v>7666</v>
      </c>
      <c r="F2167" t="s">
        <v>10812</v>
      </c>
      <c r="G2167" t="s">
        <v>10812</v>
      </c>
      <c r="O2167" t="s">
        <v>10812</v>
      </c>
      <c r="P2167" t="s">
        <v>7667</v>
      </c>
      <c r="S2167" t="s">
        <v>7666</v>
      </c>
      <c r="T2167" t="s">
        <v>7668</v>
      </c>
      <c r="U2167" t="s">
        <v>18118</v>
      </c>
      <c r="V2167" t="s">
        <v>18119</v>
      </c>
    </row>
    <row r="2168" spans="1:22">
      <c r="A2168">
        <f>COUNTIF($B$2:B2168,buscaDEPOT!$L$4)</f>
        <v>2</v>
      </c>
      <c r="B2168" t="s">
        <v>7663</v>
      </c>
      <c r="C2168" t="s">
        <v>18112</v>
      </c>
      <c r="D2168" t="s">
        <v>7671</v>
      </c>
      <c r="E2168" t="s">
        <v>7672</v>
      </c>
      <c r="F2168" t="s">
        <v>10812</v>
      </c>
      <c r="G2168" t="s">
        <v>10812</v>
      </c>
      <c r="P2168" t="s">
        <v>7667</v>
      </c>
      <c r="S2168" t="s">
        <v>7666</v>
      </c>
      <c r="T2168" t="s">
        <v>7668</v>
      </c>
      <c r="U2168" t="s">
        <v>18118</v>
      </c>
      <c r="V2168" t="s">
        <v>18119</v>
      </c>
    </row>
    <row r="2169" spans="1:22">
      <c r="A2169">
        <f>COUNTIF($B$2:B2169,buscaDEPOT!$L$4)</f>
        <v>2</v>
      </c>
      <c r="B2169" t="s">
        <v>7682</v>
      </c>
      <c r="C2169" t="s">
        <v>18120</v>
      </c>
      <c r="D2169" t="s">
        <v>7690</v>
      </c>
      <c r="E2169" t="s">
        <v>7691</v>
      </c>
      <c r="F2169" t="s">
        <v>10812</v>
      </c>
      <c r="G2169" t="s">
        <v>10812</v>
      </c>
      <c r="P2169" t="s">
        <v>7692</v>
      </c>
      <c r="Q2169" t="s">
        <v>7693</v>
      </c>
      <c r="S2169" t="s">
        <v>7691</v>
      </c>
      <c r="U2169" t="s">
        <v>7694</v>
      </c>
      <c r="V2169" t="s">
        <v>7695</v>
      </c>
    </row>
    <row r="2170" spans="1:22">
      <c r="A2170">
        <f>COUNTIF($B$2:B2170,buscaDEPOT!$L$4)</f>
        <v>2</v>
      </c>
      <c r="B2170" t="s">
        <v>7682</v>
      </c>
      <c r="C2170" t="s">
        <v>18120</v>
      </c>
      <c r="D2170" t="s">
        <v>7684</v>
      </c>
      <c r="E2170" t="s">
        <v>7685</v>
      </c>
      <c r="F2170" t="s">
        <v>10812</v>
      </c>
      <c r="G2170" t="s">
        <v>10812</v>
      </c>
      <c r="P2170" t="s">
        <v>18121</v>
      </c>
      <c r="Q2170" t="s">
        <v>7687</v>
      </c>
      <c r="R2170" t="s">
        <v>7688</v>
      </c>
      <c r="S2170" t="s">
        <v>7685</v>
      </c>
      <c r="U2170" t="s">
        <v>18122</v>
      </c>
      <c r="V2170" t="s">
        <v>18122</v>
      </c>
    </row>
    <row r="2171" spans="1:22">
      <c r="A2171">
        <f>COUNTIF($B$2:B2171,buscaDEPOT!$L$4)</f>
        <v>2</v>
      </c>
      <c r="B2171" t="s">
        <v>7697</v>
      </c>
      <c r="C2171" t="s">
        <v>18123</v>
      </c>
      <c r="D2171" t="s">
        <v>7699</v>
      </c>
      <c r="E2171" t="s">
        <v>7700</v>
      </c>
      <c r="F2171" t="s">
        <v>10812</v>
      </c>
      <c r="G2171" t="s">
        <v>10812</v>
      </c>
      <c r="P2171" t="s">
        <v>18124</v>
      </c>
      <c r="Q2171" t="s">
        <v>18125</v>
      </c>
      <c r="R2171" t="s">
        <v>18126</v>
      </c>
      <c r="S2171" t="s">
        <v>7700</v>
      </c>
      <c r="U2171" t="s">
        <v>18127</v>
      </c>
      <c r="V2171" t="s">
        <v>18127</v>
      </c>
    </row>
    <row r="2172" spans="1:22">
      <c r="A2172">
        <f>COUNTIF($B$2:B2172,buscaDEPOT!$L$4)</f>
        <v>2</v>
      </c>
      <c r="B2172" t="s">
        <v>7705</v>
      </c>
      <c r="C2172" t="s">
        <v>18128</v>
      </c>
      <c r="D2172" t="s">
        <v>79</v>
      </c>
      <c r="E2172" t="s">
        <v>7706</v>
      </c>
      <c r="F2172" t="s">
        <v>10812</v>
      </c>
      <c r="G2172" t="s">
        <v>10812</v>
      </c>
      <c r="O2172" t="s">
        <v>10812</v>
      </c>
      <c r="P2172" t="s">
        <v>7570</v>
      </c>
      <c r="Q2172" t="s">
        <v>7571</v>
      </c>
      <c r="S2172" t="s">
        <v>75</v>
      </c>
      <c r="U2172" t="s">
        <v>7707</v>
      </c>
      <c r="V2172" t="s">
        <v>7708</v>
      </c>
    </row>
    <row r="2173" spans="1:22">
      <c r="A2173">
        <f>COUNTIF($B$2:B2173,buscaDEPOT!$L$4)</f>
        <v>2</v>
      </c>
      <c r="B2173" t="s">
        <v>7709</v>
      </c>
      <c r="C2173" t="s">
        <v>18129</v>
      </c>
      <c r="D2173" t="s">
        <v>7711</v>
      </c>
      <c r="E2173" t="s">
        <v>2304</v>
      </c>
      <c r="F2173" t="s">
        <v>10812</v>
      </c>
      <c r="G2173" t="s">
        <v>10812</v>
      </c>
      <c r="N2173" t="s">
        <v>10812</v>
      </c>
      <c r="P2173" t="s">
        <v>2305</v>
      </c>
      <c r="S2173" t="s">
        <v>2304</v>
      </c>
      <c r="T2173" t="s">
        <v>2307</v>
      </c>
      <c r="U2173" t="s">
        <v>12444</v>
      </c>
      <c r="V2173" t="s">
        <v>12445</v>
      </c>
    </row>
    <row r="2174" spans="1:22">
      <c r="A2174">
        <f>COUNTIF($B$2:B2174,buscaDEPOT!$L$4)</f>
        <v>2</v>
      </c>
      <c r="B2174" t="s">
        <v>7714</v>
      </c>
      <c r="C2174" t="s">
        <v>18130</v>
      </c>
      <c r="D2174" t="s">
        <v>7724</v>
      </c>
      <c r="E2174" t="s">
        <v>7718</v>
      </c>
      <c r="F2174" t="s">
        <v>10812</v>
      </c>
      <c r="G2174" t="s">
        <v>10812</v>
      </c>
      <c r="P2174" t="s">
        <v>18131</v>
      </c>
      <c r="Q2174" t="s">
        <v>18132</v>
      </c>
      <c r="S2174" t="s">
        <v>7718</v>
      </c>
      <c r="U2174" t="s">
        <v>18133</v>
      </c>
      <c r="V2174" t="s">
        <v>18134</v>
      </c>
    </row>
    <row r="2175" spans="1:22">
      <c r="A2175">
        <f>COUNTIF($B$2:B2175,buscaDEPOT!$L$4)</f>
        <v>2</v>
      </c>
      <c r="B2175" t="s">
        <v>7714</v>
      </c>
      <c r="C2175" t="s">
        <v>18130</v>
      </c>
      <c r="D2175" t="s">
        <v>7725</v>
      </c>
      <c r="E2175" t="s">
        <v>7726</v>
      </c>
      <c r="F2175" t="s">
        <v>10812</v>
      </c>
      <c r="G2175" t="s">
        <v>10812</v>
      </c>
      <c r="P2175" t="s">
        <v>18135</v>
      </c>
      <c r="Q2175" t="s">
        <v>7728</v>
      </c>
      <c r="R2175" t="s">
        <v>7729</v>
      </c>
      <c r="S2175" t="s">
        <v>7727</v>
      </c>
      <c r="U2175" t="s">
        <v>18136</v>
      </c>
      <c r="V2175" t="s">
        <v>18137</v>
      </c>
    </row>
    <row r="2176" spans="1:22">
      <c r="A2176">
        <f>COUNTIF($B$2:B2176,buscaDEPOT!$L$4)</f>
        <v>2</v>
      </c>
      <c r="B2176" t="s">
        <v>7714</v>
      </c>
      <c r="C2176" t="s">
        <v>18130</v>
      </c>
      <c r="D2176" t="s">
        <v>7716</v>
      </c>
      <c r="E2176" t="s">
        <v>7717</v>
      </c>
      <c r="F2176" t="s">
        <v>10812</v>
      </c>
      <c r="G2176" t="s">
        <v>10812</v>
      </c>
      <c r="P2176" t="s">
        <v>18131</v>
      </c>
      <c r="Q2176" t="s">
        <v>18138</v>
      </c>
      <c r="R2176" t="s">
        <v>7721</v>
      </c>
      <c r="S2176" t="s">
        <v>7718</v>
      </c>
      <c r="U2176" t="s">
        <v>18133</v>
      </c>
      <c r="V2176" t="s">
        <v>18134</v>
      </c>
    </row>
    <row r="2177" spans="1:22">
      <c r="A2177">
        <f>COUNTIF($B$2:B2177,buscaDEPOT!$L$4)</f>
        <v>2</v>
      </c>
      <c r="B2177" t="s">
        <v>7734</v>
      </c>
      <c r="C2177" t="s">
        <v>18139</v>
      </c>
      <c r="D2177" t="s">
        <v>7736</v>
      </c>
      <c r="E2177" t="s">
        <v>7737</v>
      </c>
      <c r="F2177" t="s">
        <v>10812</v>
      </c>
      <c r="G2177" t="s">
        <v>10812</v>
      </c>
      <c r="O2177" t="s">
        <v>10812</v>
      </c>
      <c r="P2177" t="s">
        <v>18140</v>
      </c>
      <c r="Q2177" t="s">
        <v>18141</v>
      </c>
      <c r="S2177" t="s">
        <v>18142</v>
      </c>
      <c r="U2177" t="s">
        <v>18143</v>
      </c>
      <c r="V2177" t="s">
        <v>18143</v>
      </c>
    </row>
    <row r="2178" spans="1:22">
      <c r="A2178">
        <f>COUNTIF($B$2:B2178,buscaDEPOT!$L$4)</f>
        <v>2</v>
      </c>
      <c r="B2178" t="s">
        <v>7743</v>
      </c>
      <c r="C2178" t="s">
        <v>18144</v>
      </c>
      <c r="D2178" t="s">
        <v>7745</v>
      </c>
      <c r="E2178" t="s">
        <v>7746</v>
      </c>
      <c r="F2178" t="s">
        <v>10812</v>
      </c>
      <c r="G2178" t="s">
        <v>10812</v>
      </c>
      <c r="P2178" t="s">
        <v>18145</v>
      </c>
      <c r="Q2178" t="s">
        <v>18146</v>
      </c>
      <c r="S2178" t="s">
        <v>18147</v>
      </c>
      <c r="U2178" t="s">
        <v>18148</v>
      </c>
      <c r="V2178" t="s">
        <v>18149</v>
      </c>
    </row>
    <row r="2179" spans="1:22">
      <c r="A2179">
        <f>COUNTIF($B$2:B2179,buscaDEPOT!$L$4)</f>
        <v>2</v>
      </c>
      <c r="B2179" t="s">
        <v>7751</v>
      </c>
      <c r="C2179" t="s">
        <v>18150</v>
      </c>
      <c r="D2179" t="s">
        <v>7753</v>
      </c>
      <c r="E2179" t="s">
        <v>7754</v>
      </c>
      <c r="F2179" t="s">
        <v>10812</v>
      </c>
      <c r="G2179" t="s">
        <v>10812</v>
      </c>
      <c r="O2179" t="s">
        <v>10812</v>
      </c>
      <c r="P2179" t="s">
        <v>7756</v>
      </c>
      <c r="S2179" t="s">
        <v>18151</v>
      </c>
      <c r="T2179" t="s">
        <v>7757</v>
      </c>
      <c r="U2179" t="s">
        <v>18152</v>
      </c>
      <c r="V2179" t="s">
        <v>18153</v>
      </c>
    </row>
    <row r="2180" spans="1:22">
      <c r="A2180">
        <f>COUNTIF($B$2:B2180,buscaDEPOT!$L$4)</f>
        <v>2</v>
      </c>
      <c r="B2180" t="s">
        <v>7751</v>
      </c>
      <c r="C2180" t="s">
        <v>18150</v>
      </c>
      <c r="D2180" t="s">
        <v>7760</v>
      </c>
      <c r="E2180" t="s">
        <v>7761</v>
      </c>
      <c r="F2180" t="s">
        <v>10812</v>
      </c>
      <c r="G2180" t="s">
        <v>10812</v>
      </c>
      <c r="N2180" t="s">
        <v>10812</v>
      </c>
      <c r="O2180" t="s">
        <v>10812</v>
      </c>
      <c r="P2180" t="s">
        <v>7762</v>
      </c>
      <c r="S2180" t="s">
        <v>7761</v>
      </c>
      <c r="T2180" t="s">
        <v>7763</v>
      </c>
      <c r="U2180" t="s">
        <v>18154</v>
      </c>
      <c r="V2180" t="s">
        <v>18155</v>
      </c>
    </row>
    <row r="2181" spans="1:22">
      <c r="A2181">
        <f>COUNTIF($B$2:B2181,buscaDEPOT!$L$4)</f>
        <v>2</v>
      </c>
      <c r="B2181" t="s">
        <v>7766</v>
      </c>
      <c r="C2181" t="s">
        <v>18156</v>
      </c>
      <c r="D2181" t="s">
        <v>18157</v>
      </c>
      <c r="E2181" t="s">
        <v>18158</v>
      </c>
      <c r="P2181" t="s">
        <v>18159</v>
      </c>
      <c r="S2181" t="s">
        <v>18160</v>
      </c>
      <c r="T2181" t="s">
        <v>18161</v>
      </c>
      <c r="U2181" t="s">
        <v>1716</v>
      </c>
      <c r="V2181" t="s">
        <v>1716</v>
      </c>
    </row>
    <row r="2182" spans="1:22">
      <c r="A2182">
        <f>COUNTIF($B$2:B2182,buscaDEPOT!$L$4)</f>
        <v>2</v>
      </c>
      <c r="B2182" t="s">
        <v>7766</v>
      </c>
      <c r="C2182" t="s">
        <v>18156</v>
      </c>
      <c r="D2182" t="s">
        <v>1543</v>
      </c>
      <c r="E2182" t="s">
        <v>7767</v>
      </c>
      <c r="F2182" t="s">
        <v>10812</v>
      </c>
      <c r="G2182" t="s">
        <v>10812</v>
      </c>
      <c r="O2182" t="s">
        <v>10812</v>
      </c>
      <c r="P2182" t="s">
        <v>18162</v>
      </c>
      <c r="S2182" t="s">
        <v>1538</v>
      </c>
      <c r="T2182" t="s">
        <v>7769</v>
      </c>
      <c r="U2182" t="s">
        <v>18163</v>
      </c>
      <c r="V2182" t="s">
        <v>7771</v>
      </c>
    </row>
    <row r="2183" spans="1:22">
      <c r="A2183">
        <f>COUNTIF($B$2:B2183,buscaDEPOT!$L$4)</f>
        <v>2</v>
      </c>
      <c r="B2183" t="s">
        <v>7766</v>
      </c>
      <c r="C2183" t="s">
        <v>18156</v>
      </c>
      <c r="D2183" t="s">
        <v>18164</v>
      </c>
      <c r="E2183" t="s">
        <v>18165</v>
      </c>
    </row>
    <row r="2184" spans="1:22">
      <c r="A2184">
        <f>COUNTIF($B$2:B2184,buscaDEPOT!$L$4)</f>
        <v>2</v>
      </c>
      <c r="B2184" t="s">
        <v>7766</v>
      </c>
      <c r="C2184" t="s">
        <v>18156</v>
      </c>
      <c r="D2184" t="s">
        <v>18166</v>
      </c>
      <c r="E2184" t="s">
        <v>18167</v>
      </c>
      <c r="O2184" t="s">
        <v>10812</v>
      </c>
      <c r="P2184" t="s">
        <v>18162</v>
      </c>
      <c r="S2184" t="s">
        <v>11534</v>
      </c>
      <c r="T2184" t="s">
        <v>18168</v>
      </c>
      <c r="U2184" t="s">
        <v>18163</v>
      </c>
      <c r="V2184" t="s">
        <v>7771</v>
      </c>
    </row>
    <row r="2185" spans="1:22">
      <c r="A2185">
        <f>COUNTIF($B$2:B2185,buscaDEPOT!$L$4)</f>
        <v>2</v>
      </c>
      <c r="B2185" t="s">
        <v>7766</v>
      </c>
      <c r="C2185" t="s">
        <v>18156</v>
      </c>
      <c r="D2185" t="s">
        <v>18169</v>
      </c>
      <c r="E2185" t="s">
        <v>18170</v>
      </c>
      <c r="O2185" t="s">
        <v>10812</v>
      </c>
      <c r="P2185" t="s">
        <v>18171</v>
      </c>
      <c r="S2185" t="s">
        <v>11534</v>
      </c>
      <c r="T2185" t="s">
        <v>7769</v>
      </c>
      <c r="U2185" t="s">
        <v>18163</v>
      </c>
      <c r="V2185" t="s">
        <v>7771</v>
      </c>
    </row>
    <row r="2186" spans="1:22">
      <c r="A2186">
        <f>COUNTIF($B$2:B2186,buscaDEPOT!$L$4)</f>
        <v>2</v>
      </c>
      <c r="B2186" t="s">
        <v>7766</v>
      </c>
      <c r="C2186" t="s">
        <v>18156</v>
      </c>
      <c r="D2186" t="s">
        <v>18172</v>
      </c>
      <c r="E2186" t="s">
        <v>18173</v>
      </c>
      <c r="O2186" t="s">
        <v>10812</v>
      </c>
      <c r="P2186" t="s">
        <v>18171</v>
      </c>
      <c r="S2186" t="s">
        <v>11534</v>
      </c>
      <c r="T2186" t="s">
        <v>7769</v>
      </c>
      <c r="U2186" t="s">
        <v>18163</v>
      </c>
      <c r="V2186" t="s">
        <v>7771</v>
      </c>
    </row>
    <row r="2187" spans="1:22">
      <c r="A2187">
        <f>COUNTIF($B$2:B2187,buscaDEPOT!$L$4)</f>
        <v>2</v>
      </c>
      <c r="B2187" t="s">
        <v>7766</v>
      </c>
      <c r="C2187" t="s">
        <v>18156</v>
      </c>
      <c r="D2187" t="s">
        <v>18174</v>
      </c>
      <c r="E2187" t="s">
        <v>18175</v>
      </c>
      <c r="P2187" t="s">
        <v>18171</v>
      </c>
      <c r="S2187" t="s">
        <v>11534</v>
      </c>
      <c r="T2187" t="s">
        <v>7769</v>
      </c>
      <c r="U2187" t="s">
        <v>18163</v>
      </c>
      <c r="V2187" t="s">
        <v>7771</v>
      </c>
    </row>
    <row r="2188" spans="1:22">
      <c r="A2188">
        <f>COUNTIF($B$2:B2188,buscaDEPOT!$L$4)</f>
        <v>2</v>
      </c>
      <c r="B2188" t="s">
        <v>7766</v>
      </c>
      <c r="C2188" t="s">
        <v>18156</v>
      </c>
      <c r="D2188" t="s">
        <v>18176</v>
      </c>
      <c r="E2188" t="s">
        <v>18177</v>
      </c>
      <c r="O2188" t="s">
        <v>10812</v>
      </c>
      <c r="P2188" t="s">
        <v>18178</v>
      </c>
      <c r="S2188" t="s">
        <v>11534</v>
      </c>
      <c r="T2188" t="s">
        <v>7769</v>
      </c>
      <c r="U2188" t="s">
        <v>18163</v>
      </c>
      <c r="V2188" t="s">
        <v>7771</v>
      </c>
    </row>
    <row r="2189" spans="1:22">
      <c r="A2189">
        <f>COUNTIF($B$2:B2189,buscaDEPOT!$L$4)</f>
        <v>2</v>
      </c>
      <c r="B2189" t="s">
        <v>7772</v>
      </c>
      <c r="C2189" t="s">
        <v>18179</v>
      </c>
      <c r="D2189" t="s">
        <v>7774</v>
      </c>
      <c r="E2189" t="s">
        <v>7775</v>
      </c>
      <c r="F2189" t="s">
        <v>10812</v>
      </c>
      <c r="G2189" t="s">
        <v>10812</v>
      </c>
      <c r="N2189" t="s">
        <v>10812</v>
      </c>
      <c r="O2189" t="s">
        <v>10812</v>
      </c>
      <c r="P2189" t="s">
        <v>7777</v>
      </c>
      <c r="S2189" t="s">
        <v>7776</v>
      </c>
      <c r="T2189" t="s">
        <v>7778</v>
      </c>
      <c r="U2189" t="s">
        <v>18180</v>
      </c>
      <c r="V2189" t="s">
        <v>18181</v>
      </c>
    </row>
    <row r="2190" spans="1:22">
      <c r="A2190">
        <f>COUNTIF($B$2:B2190,buscaDEPOT!$L$4)</f>
        <v>2</v>
      </c>
      <c r="B2190" t="s">
        <v>7781</v>
      </c>
      <c r="C2190" t="s">
        <v>18182</v>
      </c>
      <c r="D2190" t="s">
        <v>7794</v>
      </c>
      <c r="E2190" t="s">
        <v>7795</v>
      </c>
      <c r="F2190" t="s">
        <v>10812</v>
      </c>
      <c r="G2190" t="s">
        <v>10812</v>
      </c>
      <c r="P2190" t="s">
        <v>18183</v>
      </c>
      <c r="Q2190" t="s">
        <v>18183</v>
      </c>
      <c r="R2190" t="s">
        <v>18184</v>
      </c>
      <c r="S2190" t="s">
        <v>18185</v>
      </c>
      <c r="U2190" t="s">
        <v>18186</v>
      </c>
      <c r="V2190" t="s">
        <v>18187</v>
      </c>
    </row>
    <row r="2191" spans="1:22">
      <c r="A2191">
        <f>COUNTIF($B$2:B2191,buscaDEPOT!$L$4)</f>
        <v>2</v>
      </c>
      <c r="B2191" t="s">
        <v>7781</v>
      </c>
      <c r="C2191" t="s">
        <v>18182</v>
      </c>
      <c r="D2191" t="s">
        <v>7789</v>
      </c>
      <c r="E2191" t="s">
        <v>7790</v>
      </c>
      <c r="P2191" t="s">
        <v>18188</v>
      </c>
      <c r="S2191" t="s">
        <v>7790</v>
      </c>
      <c r="U2191" t="s">
        <v>18189</v>
      </c>
      <c r="V2191" t="s">
        <v>18190</v>
      </c>
    </row>
    <row r="2192" spans="1:22">
      <c r="A2192">
        <f>COUNTIF($B$2:B2192,buscaDEPOT!$L$4)</f>
        <v>2</v>
      </c>
      <c r="B2192" t="s">
        <v>7781</v>
      </c>
      <c r="C2192" t="s">
        <v>18182</v>
      </c>
      <c r="D2192" t="s">
        <v>7783</v>
      </c>
      <c r="E2192" t="s">
        <v>7784</v>
      </c>
      <c r="F2192" t="s">
        <v>10812</v>
      </c>
      <c r="G2192" t="s">
        <v>10812</v>
      </c>
      <c r="P2192" t="s">
        <v>18191</v>
      </c>
      <c r="Q2192" t="s">
        <v>18192</v>
      </c>
      <c r="R2192" t="s">
        <v>18193</v>
      </c>
      <c r="S2192" t="s">
        <v>18194</v>
      </c>
      <c r="U2192" t="s">
        <v>18195</v>
      </c>
      <c r="V2192" t="s">
        <v>18196</v>
      </c>
    </row>
    <row r="2193" spans="1:22">
      <c r="A2193">
        <f>COUNTIF($B$2:B2193,buscaDEPOT!$L$4)</f>
        <v>2</v>
      </c>
      <c r="B2193" t="s">
        <v>7800</v>
      </c>
      <c r="C2193" t="s">
        <v>18197</v>
      </c>
      <c r="D2193" t="s">
        <v>7833</v>
      </c>
      <c r="E2193" t="s">
        <v>7834</v>
      </c>
      <c r="F2193" t="s">
        <v>10812</v>
      </c>
      <c r="G2193" t="s">
        <v>10812</v>
      </c>
      <c r="P2193" t="s">
        <v>12524</v>
      </c>
      <c r="S2193" t="s">
        <v>18198</v>
      </c>
      <c r="U2193" t="s">
        <v>18199</v>
      </c>
      <c r="V2193" t="s">
        <v>18200</v>
      </c>
    </row>
    <row r="2194" spans="1:22">
      <c r="A2194">
        <f>COUNTIF($B$2:B2194,buscaDEPOT!$L$4)</f>
        <v>2</v>
      </c>
      <c r="B2194" t="s">
        <v>7800</v>
      </c>
      <c r="C2194" t="s">
        <v>18197</v>
      </c>
      <c r="D2194" t="s">
        <v>7807</v>
      </c>
      <c r="E2194" t="s">
        <v>7810</v>
      </c>
      <c r="F2194" t="s">
        <v>10812</v>
      </c>
      <c r="G2194" t="s">
        <v>10812</v>
      </c>
      <c r="O2194" t="s">
        <v>10812</v>
      </c>
      <c r="P2194" t="s">
        <v>18201</v>
      </c>
      <c r="Q2194" t="s">
        <v>18202</v>
      </c>
      <c r="R2194" t="s">
        <v>18203</v>
      </c>
      <c r="S2194" t="s">
        <v>7810</v>
      </c>
      <c r="T2194" t="s">
        <v>7830</v>
      </c>
      <c r="U2194" t="s">
        <v>18204</v>
      </c>
      <c r="V2194" t="s">
        <v>18205</v>
      </c>
    </row>
    <row r="2195" spans="1:22">
      <c r="A2195">
        <f>COUNTIF($B$2:B2195,buscaDEPOT!$L$4)</f>
        <v>2</v>
      </c>
      <c r="B2195" t="s">
        <v>7800</v>
      </c>
      <c r="C2195" t="s">
        <v>18197</v>
      </c>
      <c r="D2195" t="s">
        <v>18206</v>
      </c>
      <c r="E2195" t="s">
        <v>18207</v>
      </c>
      <c r="I2195" t="s">
        <v>10812</v>
      </c>
      <c r="O2195" t="s">
        <v>10812</v>
      </c>
      <c r="P2195" t="s">
        <v>18208</v>
      </c>
      <c r="S2195" t="s">
        <v>7810</v>
      </c>
      <c r="T2195" t="s">
        <v>7840</v>
      </c>
      <c r="U2195" t="s">
        <v>18209</v>
      </c>
      <c r="V2195" t="s">
        <v>18209</v>
      </c>
    </row>
    <row r="2196" spans="1:22">
      <c r="A2196">
        <f>COUNTIF($B$2:B2196,buscaDEPOT!$L$4)</f>
        <v>2</v>
      </c>
      <c r="B2196" t="s">
        <v>7800</v>
      </c>
      <c r="C2196" t="s">
        <v>18197</v>
      </c>
      <c r="D2196" t="s">
        <v>18210</v>
      </c>
      <c r="E2196" t="s">
        <v>18211</v>
      </c>
      <c r="L2196" t="s">
        <v>10812</v>
      </c>
      <c r="M2196" t="s">
        <v>10812</v>
      </c>
      <c r="P2196" t="s">
        <v>18212</v>
      </c>
      <c r="S2196" t="s">
        <v>7810</v>
      </c>
      <c r="T2196" t="s">
        <v>7840</v>
      </c>
      <c r="U2196" t="s">
        <v>18213</v>
      </c>
      <c r="V2196" t="s">
        <v>18213</v>
      </c>
    </row>
    <row r="2197" spans="1:22">
      <c r="A2197">
        <f>COUNTIF($B$2:B2197,buscaDEPOT!$L$4)</f>
        <v>2</v>
      </c>
      <c r="B2197" t="s">
        <v>7800</v>
      </c>
      <c r="C2197" t="s">
        <v>18197</v>
      </c>
      <c r="D2197" t="s">
        <v>7824</v>
      </c>
      <c r="E2197" t="s">
        <v>7825</v>
      </c>
      <c r="F2197" t="s">
        <v>10812</v>
      </c>
      <c r="G2197" t="s">
        <v>10812</v>
      </c>
      <c r="P2197" t="s">
        <v>2495</v>
      </c>
      <c r="S2197" t="s">
        <v>7825</v>
      </c>
      <c r="T2197" t="s">
        <v>3261</v>
      </c>
      <c r="U2197" t="s">
        <v>18214</v>
      </c>
      <c r="V2197" t="s">
        <v>18215</v>
      </c>
    </row>
    <row r="2198" spans="1:22">
      <c r="A2198">
        <f>COUNTIF($B$2:B2198,buscaDEPOT!$L$4)</f>
        <v>2</v>
      </c>
      <c r="B2198" t="s">
        <v>7800</v>
      </c>
      <c r="C2198" t="s">
        <v>18197</v>
      </c>
      <c r="D2198" t="s">
        <v>7821</v>
      </c>
      <c r="E2198" t="s">
        <v>7822</v>
      </c>
      <c r="F2198" t="s">
        <v>10812</v>
      </c>
      <c r="G2198" t="s">
        <v>10812</v>
      </c>
      <c r="P2198" t="s">
        <v>2495</v>
      </c>
      <c r="S2198" t="s">
        <v>7822</v>
      </c>
      <c r="T2198" t="s">
        <v>7804</v>
      </c>
      <c r="U2198" t="s">
        <v>18214</v>
      </c>
      <c r="V2198" t="s">
        <v>18216</v>
      </c>
    </row>
    <row r="2199" spans="1:22">
      <c r="A2199">
        <f>COUNTIF($B$2:B2199,buscaDEPOT!$L$4)</f>
        <v>2</v>
      </c>
      <c r="B2199" t="s">
        <v>7800</v>
      </c>
      <c r="C2199" t="s">
        <v>18197</v>
      </c>
      <c r="D2199" t="s">
        <v>7802</v>
      </c>
      <c r="E2199" t="s">
        <v>7803</v>
      </c>
      <c r="F2199" t="s">
        <v>10812</v>
      </c>
      <c r="G2199" t="s">
        <v>10812</v>
      </c>
      <c r="P2199" t="s">
        <v>2495</v>
      </c>
      <c r="S2199" t="s">
        <v>7803</v>
      </c>
      <c r="T2199" t="s">
        <v>7804</v>
      </c>
      <c r="U2199" t="s">
        <v>18214</v>
      </c>
      <c r="V2199" t="s">
        <v>18216</v>
      </c>
    </row>
    <row r="2200" spans="1:22">
      <c r="A2200">
        <f>COUNTIF($B$2:B2200,buscaDEPOT!$L$4)</f>
        <v>2</v>
      </c>
      <c r="B2200" t="s">
        <v>7800</v>
      </c>
      <c r="C2200" t="s">
        <v>18197</v>
      </c>
      <c r="D2200" t="s">
        <v>7808</v>
      </c>
      <c r="E2200" t="s">
        <v>7809</v>
      </c>
      <c r="F2200" t="s">
        <v>10812</v>
      </c>
      <c r="G2200" t="s">
        <v>10812</v>
      </c>
      <c r="P2200" t="s">
        <v>7811</v>
      </c>
      <c r="S2200" t="s">
        <v>7810</v>
      </c>
      <c r="T2200" t="s">
        <v>7812</v>
      </c>
      <c r="U2200" t="s">
        <v>18217</v>
      </c>
      <c r="V2200" t="s">
        <v>18218</v>
      </c>
    </row>
    <row r="2201" spans="1:22">
      <c r="A2201">
        <f>COUNTIF($B$2:B2201,buscaDEPOT!$L$4)</f>
        <v>2</v>
      </c>
      <c r="B2201" t="s">
        <v>7800</v>
      </c>
      <c r="C2201" t="s">
        <v>18197</v>
      </c>
      <c r="D2201" t="s">
        <v>18219</v>
      </c>
      <c r="E2201" t="s">
        <v>18220</v>
      </c>
      <c r="N2201" t="s">
        <v>10812</v>
      </c>
      <c r="P2201" t="s">
        <v>18221</v>
      </c>
      <c r="S2201" t="s">
        <v>18222</v>
      </c>
      <c r="T2201" t="s">
        <v>7818</v>
      </c>
      <c r="U2201" t="s">
        <v>18223</v>
      </c>
      <c r="V2201" t="s">
        <v>18223</v>
      </c>
    </row>
    <row r="2202" spans="1:22">
      <c r="A2202">
        <f>COUNTIF($B$2:B2202,buscaDEPOT!$L$4)</f>
        <v>2</v>
      </c>
      <c r="B2202" t="s">
        <v>7800</v>
      </c>
      <c r="C2202" t="s">
        <v>18197</v>
      </c>
      <c r="D2202" t="s">
        <v>7837</v>
      </c>
      <c r="E2202" t="s">
        <v>7838</v>
      </c>
      <c r="F2202" t="s">
        <v>10812</v>
      </c>
      <c r="G2202" t="s">
        <v>10812</v>
      </c>
      <c r="P2202" t="s">
        <v>7839</v>
      </c>
      <c r="S2202" t="s">
        <v>7810</v>
      </c>
      <c r="T2202" t="s">
        <v>7840</v>
      </c>
      <c r="U2202" t="s">
        <v>7841</v>
      </c>
      <c r="V2202" t="s">
        <v>7842</v>
      </c>
    </row>
    <row r="2203" spans="1:22">
      <c r="A2203">
        <f>COUNTIF($B$2:B2203,buscaDEPOT!$L$4)</f>
        <v>2</v>
      </c>
      <c r="B2203" t="s">
        <v>7800</v>
      </c>
      <c r="C2203" t="s">
        <v>18197</v>
      </c>
      <c r="D2203" t="s">
        <v>7815</v>
      </c>
      <c r="E2203" t="s">
        <v>7816</v>
      </c>
      <c r="F2203" t="s">
        <v>10812</v>
      </c>
      <c r="G2203" t="s">
        <v>10812</v>
      </c>
      <c r="P2203" t="s">
        <v>18224</v>
      </c>
      <c r="S2203" t="s">
        <v>18225</v>
      </c>
      <c r="T2203" t="s">
        <v>7818</v>
      </c>
      <c r="U2203" t="s">
        <v>18226</v>
      </c>
      <c r="V2203" t="s">
        <v>18227</v>
      </c>
    </row>
    <row r="2204" spans="1:22">
      <c r="A2204">
        <f>COUNTIF($B$2:B2204,buscaDEPOT!$L$4)</f>
        <v>2</v>
      </c>
      <c r="B2204" t="s">
        <v>7843</v>
      </c>
      <c r="C2204" t="s">
        <v>18228</v>
      </c>
      <c r="D2204" t="s">
        <v>7845</v>
      </c>
      <c r="E2204" t="s">
        <v>18229</v>
      </c>
      <c r="F2204" t="s">
        <v>10812</v>
      </c>
      <c r="G2204" t="s">
        <v>10812</v>
      </c>
      <c r="P2204" t="s">
        <v>7847</v>
      </c>
      <c r="Q2204" t="s">
        <v>4642</v>
      </c>
      <c r="R2204" t="s">
        <v>7848</v>
      </c>
      <c r="S2204" t="s">
        <v>4221</v>
      </c>
      <c r="T2204" t="s">
        <v>4217</v>
      </c>
      <c r="U2204" t="s">
        <v>14510</v>
      </c>
      <c r="V2204" t="s">
        <v>14511</v>
      </c>
    </row>
    <row r="2205" spans="1:22">
      <c r="A2205">
        <f>COUNTIF($B$2:B2205,buscaDEPOT!$L$4)</f>
        <v>2</v>
      </c>
      <c r="B2205" t="s">
        <v>7851</v>
      </c>
      <c r="C2205" t="s">
        <v>18230</v>
      </c>
      <c r="D2205" t="s">
        <v>7860</v>
      </c>
      <c r="E2205" t="s">
        <v>7855</v>
      </c>
      <c r="F2205" t="s">
        <v>10812</v>
      </c>
      <c r="G2205" t="s">
        <v>10812</v>
      </c>
      <c r="O2205" t="s">
        <v>10812</v>
      </c>
      <c r="P2205" t="s">
        <v>18231</v>
      </c>
      <c r="S2205" t="s">
        <v>7855</v>
      </c>
      <c r="T2205" t="s">
        <v>7857</v>
      </c>
      <c r="U2205" t="s">
        <v>7861</v>
      </c>
      <c r="V2205" t="s">
        <v>7862</v>
      </c>
    </row>
    <row r="2206" spans="1:22">
      <c r="A2206">
        <f>COUNTIF($B$2:B2206,buscaDEPOT!$L$4)</f>
        <v>2</v>
      </c>
      <c r="B2206" t="s">
        <v>7851</v>
      </c>
      <c r="C2206" t="s">
        <v>18230</v>
      </c>
      <c r="D2206" t="s">
        <v>7853</v>
      </c>
      <c r="E2206" t="s">
        <v>7854</v>
      </c>
      <c r="F2206" t="s">
        <v>10812</v>
      </c>
      <c r="G2206" t="s">
        <v>10812</v>
      </c>
      <c r="P2206" t="s">
        <v>18231</v>
      </c>
      <c r="S2206" t="s">
        <v>7855</v>
      </c>
      <c r="T2206" t="s">
        <v>7857</v>
      </c>
      <c r="U2206" t="s">
        <v>7858</v>
      </c>
      <c r="V2206" t="s">
        <v>7859</v>
      </c>
    </row>
    <row r="2207" spans="1:22">
      <c r="A2207">
        <f>COUNTIF($B$2:B2207,buscaDEPOT!$L$4)</f>
        <v>2</v>
      </c>
      <c r="B2207" t="s">
        <v>7863</v>
      </c>
      <c r="C2207" t="s">
        <v>18232</v>
      </c>
      <c r="D2207" t="s">
        <v>7865</v>
      </c>
      <c r="E2207" t="s">
        <v>18233</v>
      </c>
      <c r="F2207" t="s">
        <v>10812</v>
      </c>
      <c r="G2207" t="s">
        <v>10812</v>
      </c>
      <c r="P2207" t="s">
        <v>18234</v>
      </c>
      <c r="S2207" t="s">
        <v>18233</v>
      </c>
      <c r="T2207" t="s">
        <v>7868</v>
      </c>
      <c r="U2207" t="s">
        <v>18235</v>
      </c>
      <c r="V2207" t="s">
        <v>18236</v>
      </c>
    </row>
    <row r="2208" spans="1:22">
      <c r="A2208">
        <f>COUNTIF($B$2:B2208,buscaDEPOT!$L$4)</f>
        <v>2</v>
      </c>
      <c r="B2208" t="s">
        <v>7871</v>
      </c>
      <c r="C2208" t="s">
        <v>18237</v>
      </c>
      <c r="D2208" t="s">
        <v>7873</v>
      </c>
      <c r="E2208" t="s">
        <v>18238</v>
      </c>
      <c r="F2208" t="s">
        <v>10812</v>
      </c>
      <c r="G2208" t="s">
        <v>10812</v>
      </c>
      <c r="P2208" t="s">
        <v>18239</v>
      </c>
      <c r="S2208" t="s">
        <v>18240</v>
      </c>
      <c r="U2208" t="s">
        <v>11635</v>
      </c>
      <c r="V2208" t="s">
        <v>11636</v>
      </c>
    </row>
    <row r="2209" spans="1:22">
      <c r="A2209">
        <f>COUNTIF($B$2:B2209,buscaDEPOT!$L$4)</f>
        <v>2</v>
      </c>
      <c r="B2209" t="s">
        <v>7876</v>
      </c>
      <c r="C2209" t="s">
        <v>18241</v>
      </c>
      <c r="D2209" t="s">
        <v>7878</v>
      </c>
      <c r="E2209" t="s">
        <v>7879</v>
      </c>
      <c r="F2209" t="s">
        <v>10812</v>
      </c>
      <c r="G2209" t="s">
        <v>10812</v>
      </c>
      <c r="P2209" t="s">
        <v>18242</v>
      </c>
      <c r="Q2209" t="s">
        <v>18243</v>
      </c>
      <c r="S2209" t="s">
        <v>18244</v>
      </c>
      <c r="U2209" t="s">
        <v>18245</v>
      </c>
      <c r="V2209" t="s">
        <v>18246</v>
      </c>
    </row>
    <row r="2210" spans="1:22">
      <c r="A2210">
        <f>COUNTIF($B$2:B2210,buscaDEPOT!$L$4)</f>
        <v>2</v>
      </c>
      <c r="B2210" t="s">
        <v>7876</v>
      </c>
      <c r="C2210" t="s">
        <v>18241</v>
      </c>
      <c r="D2210" t="s">
        <v>7885</v>
      </c>
      <c r="E2210" t="s">
        <v>7880</v>
      </c>
      <c r="F2210" t="s">
        <v>10812</v>
      </c>
      <c r="G2210" t="s">
        <v>10812</v>
      </c>
      <c r="O2210" t="s">
        <v>10812</v>
      </c>
      <c r="P2210" t="s">
        <v>7882</v>
      </c>
      <c r="S2210" t="s">
        <v>7880</v>
      </c>
      <c r="T2210" t="s">
        <v>7886</v>
      </c>
      <c r="U2210" t="s">
        <v>18247</v>
      </c>
      <c r="V2210" t="s">
        <v>18248</v>
      </c>
    </row>
    <row r="2211" spans="1:22">
      <c r="A2211">
        <f>COUNTIF($B$2:B2211,buscaDEPOT!$L$4)</f>
        <v>2</v>
      </c>
      <c r="B2211" t="s">
        <v>7887</v>
      </c>
      <c r="C2211" t="s">
        <v>18249</v>
      </c>
      <c r="D2211" t="s">
        <v>7889</v>
      </c>
      <c r="E2211" t="s">
        <v>7890</v>
      </c>
      <c r="F2211" t="s">
        <v>10812</v>
      </c>
      <c r="G2211" t="s">
        <v>10812</v>
      </c>
      <c r="P2211" t="s">
        <v>18250</v>
      </c>
      <c r="Q2211" t="s">
        <v>18251</v>
      </c>
      <c r="R2211" t="s">
        <v>18252</v>
      </c>
      <c r="S2211" t="s">
        <v>18253</v>
      </c>
      <c r="U2211" t="s">
        <v>14498</v>
      </c>
      <c r="V2211" t="s">
        <v>14499</v>
      </c>
    </row>
    <row r="2212" spans="1:22">
      <c r="A2212">
        <f>COUNTIF($B$2:B2212,buscaDEPOT!$L$4)</f>
        <v>2</v>
      </c>
      <c r="B2212" t="s">
        <v>7896</v>
      </c>
      <c r="C2212" t="s">
        <v>18254</v>
      </c>
      <c r="D2212" t="s">
        <v>7898</v>
      </c>
      <c r="E2212" t="s">
        <v>7899</v>
      </c>
      <c r="F2212" t="s">
        <v>10812</v>
      </c>
      <c r="G2212" t="s">
        <v>10812</v>
      </c>
      <c r="P2212" t="s">
        <v>7901</v>
      </c>
      <c r="S2212" t="s">
        <v>7900</v>
      </c>
      <c r="T2212" t="s">
        <v>90</v>
      </c>
      <c r="U2212" t="s">
        <v>18255</v>
      </c>
      <c r="V2212" t="s">
        <v>18256</v>
      </c>
    </row>
    <row r="2213" spans="1:22">
      <c r="A2213">
        <f>COUNTIF($B$2:B2213,buscaDEPOT!$L$4)</f>
        <v>2</v>
      </c>
      <c r="B2213" t="s">
        <v>7896</v>
      </c>
      <c r="C2213" t="s">
        <v>18254</v>
      </c>
      <c r="D2213" t="s">
        <v>7904</v>
      </c>
      <c r="E2213" t="s">
        <v>7900</v>
      </c>
      <c r="F2213" t="s">
        <v>10812</v>
      </c>
      <c r="G2213" t="s">
        <v>10812</v>
      </c>
      <c r="H2213" t="s">
        <v>10812</v>
      </c>
      <c r="P2213" t="s">
        <v>18257</v>
      </c>
      <c r="S2213" t="s">
        <v>7900</v>
      </c>
      <c r="T2213" t="s">
        <v>90</v>
      </c>
      <c r="U2213" t="s">
        <v>18258</v>
      </c>
      <c r="V2213" t="s">
        <v>18259</v>
      </c>
    </row>
    <row r="2214" spans="1:22">
      <c r="A2214">
        <f>COUNTIF($B$2:B2214,buscaDEPOT!$L$4)</f>
        <v>2</v>
      </c>
      <c r="B2214" t="s">
        <v>7908</v>
      </c>
      <c r="C2214" t="s">
        <v>18260</v>
      </c>
      <c r="D2214" t="s">
        <v>7910</v>
      </c>
      <c r="E2214" t="s">
        <v>7911</v>
      </c>
      <c r="F2214" t="s">
        <v>10812</v>
      </c>
      <c r="G2214" t="s">
        <v>10812</v>
      </c>
      <c r="O2214" t="s">
        <v>10812</v>
      </c>
      <c r="P2214" t="s">
        <v>7912</v>
      </c>
      <c r="Q2214" t="s">
        <v>7913</v>
      </c>
      <c r="R2214" t="s">
        <v>7914</v>
      </c>
      <c r="S2214" t="s">
        <v>7911</v>
      </c>
      <c r="U2214" t="s">
        <v>18261</v>
      </c>
      <c r="V2214" t="s">
        <v>18261</v>
      </c>
    </row>
    <row r="2215" spans="1:22">
      <c r="A2215">
        <f>COUNTIF($B$2:B2215,buscaDEPOT!$L$4)</f>
        <v>2</v>
      </c>
      <c r="B2215" t="s">
        <v>7908</v>
      </c>
      <c r="C2215" t="s">
        <v>18260</v>
      </c>
      <c r="D2215" t="s">
        <v>7916</v>
      </c>
      <c r="E2215" t="s">
        <v>18262</v>
      </c>
      <c r="F2215" t="s">
        <v>10812</v>
      </c>
      <c r="G2215" t="s">
        <v>10812</v>
      </c>
      <c r="P2215" t="s">
        <v>7912</v>
      </c>
      <c r="Q2215" t="s">
        <v>7913</v>
      </c>
      <c r="R2215" t="s">
        <v>7914</v>
      </c>
      <c r="S2215" t="s">
        <v>18263</v>
      </c>
      <c r="U2215" t="s">
        <v>18261</v>
      </c>
      <c r="V2215" t="s">
        <v>18261</v>
      </c>
    </row>
    <row r="2216" spans="1:22">
      <c r="A2216">
        <f>COUNTIF($B$2:B2216,buscaDEPOT!$L$4)</f>
        <v>2</v>
      </c>
      <c r="B2216" t="s">
        <v>7918</v>
      </c>
      <c r="C2216" t="s">
        <v>18264</v>
      </c>
      <c r="D2216" t="s">
        <v>7920</v>
      </c>
      <c r="E2216" t="s">
        <v>7921</v>
      </c>
      <c r="F2216" t="s">
        <v>10812</v>
      </c>
      <c r="G2216" t="s">
        <v>10812</v>
      </c>
      <c r="P2216" t="s">
        <v>18265</v>
      </c>
      <c r="Q2216" t="s">
        <v>18266</v>
      </c>
      <c r="R2216" t="s">
        <v>7924</v>
      </c>
      <c r="S2216" t="s">
        <v>7921</v>
      </c>
      <c r="T2216" t="s">
        <v>7925</v>
      </c>
      <c r="U2216" t="s">
        <v>18267</v>
      </c>
      <c r="V2216" t="s">
        <v>18268</v>
      </c>
    </row>
    <row r="2217" spans="1:22">
      <c r="A2217">
        <f>COUNTIF($B$2:B2217,buscaDEPOT!$L$4)</f>
        <v>2</v>
      </c>
      <c r="B2217" t="s">
        <v>7928</v>
      </c>
      <c r="C2217" t="s">
        <v>18269</v>
      </c>
      <c r="D2217" t="s">
        <v>7939</v>
      </c>
      <c r="E2217" t="s">
        <v>7932</v>
      </c>
      <c r="F2217" t="s">
        <v>10812</v>
      </c>
      <c r="G2217" t="s">
        <v>10812</v>
      </c>
      <c r="P2217" t="s">
        <v>18270</v>
      </c>
      <c r="Q2217" t="s">
        <v>18271</v>
      </c>
      <c r="R2217" t="s">
        <v>18272</v>
      </c>
      <c r="S2217" t="s">
        <v>7932</v>
      </c>
      <c r="T2217" t="s">
        <v>7936</v>
      </c>
      <c r="U2217" t="s">
        <v>18273</v>
      </c>
      <c r="V2217" t="s">
        <v>18274</v>
      </c>
    </row>
    <row r="2218" spans="1:22">
      <c r="A2218">
        <f>COUNTIF($B$2:B2218,buscaDEPOT!$L$4)</f>
        <v>2</v>
      </c>
      <c r="B2218" t="s">
        <v>7928</v>
      </c>
      <c r="C2218" t="s">
        <v>18269</v>
      </c>
      <c r="D2218" t="s">
        <v>7930</v>
      </c>
      <c r="E2218" t="s">
        <v>7931</v>
      </c>
      <c r="F2218" t="s">
        <v>10812</v>
      </c>
      <c r="G2218" t="s">
        <v>10812</v>
      </c>
      <c r="P2218" t="s">
        <v>18270</v>
      </c>
      <c r="Q2218" t="s">
        <v>18271</v>
      </c>
      <c r="R2218" t="s">
        <v>18272</v>
      </c>
      <c r="S2218" t="s">
        <v>7932</v>
      </c>
      <c r="T2218" t="s">
        <v>7936</v>
      </c>
      <c r="U2218" t="s">
        <v>18273</v>
      </c>
      <c r="V2218" t="s">
        <v>18274</v>
      </c>
    </row>
    <row r="2219" spans="1:22">
      <c r="A2219">
        <f>COUNTIF($B$2:B2219,buscaDEPOT!$L$4)</f>
        <v>2</v>
      </c>
      <c r="B2219" t="s">
        <v>7940</v>
      </c>
      <c r="C2219" t="s">
        <v>18275</v>
      </c>
      <c r="D2219" t="s">
        <v>7942</v>
      </c>
      <c r="E2219" t="s">
        <v>7943</v>
      </c>
      <c r="F2219" t="s">
        <v>10812</v>
      </c>
      <c r="G2219" t="s">
        <v>10812</v>
      </c>
      <c r="P2219" t="s">
        <v>18276</v>
      </c>
      <c r="Q2219" t="s">
        <v>18277</v>
      </c>
      <c r="R2219" t="s">
        <v>18278</v>
      </c>
      <c r="S2219" t="s">
        <v>5845</v>
      </c>
      <c r="U2219" t="s">
        <v>7947</v>
      </c>
      <c r="V2219" t="s">
        <v>7948</v>
      </c>
    </row>
    <row r="2220" spans="1:22">
      <c r="A2220">
        <f>COUNTIF($B$2:B2220,buscaDEPOT!$L$4)</f>
        <v>2</v>
      </c>
      <c r="B2220" t="s">
        <v>7949</v>
      </c>
      <c r="C2220" t="s">
        <v>18279</v>
      </c>
      <c r="D2220" t="s">
        <v>7954</v>
      </c>
      <c r="E2220" t="s">
        <v>7955</v>
      </c>
      <c r="F2220" t="s">
        <v>10812</v>
      </c>
      <c r="G2220" t="s">
        <v>10812</v>
      </c>
      <c r="P2220" t="s">
        <v>18280</v>
      </c>
      <c r="Q2220" t="s">
        <v>18251</v>
      </c>
      <c r="R2220" t="s">
        <v>18281</v>
      </c>
      <c r="S2220" t="s">
        <v>18282</v>
      </c>
      <c r="U2220" t="s">
        <v>18283</v>
      </c>
      <c r="V2220" t="s">
        <v>18284</v>
      </c>
    </row>
    <row r="2221" spans="1:22">
      <c r="A2221">
        <f>COUNTIF($B$2:B2221,buscaDEPOT!$L$4)</f>
        <v>2</v>
      </c>
      <c r="B2221" t="s">
        <v>7949</v>
      </c>
      <c r="C2221" t="s">
        <v>18279</v>
      </c>
      <c r="D2221" t="s">
        <v>7951</v>
      </c>
      <c r="E2221" t="s">
        <v>7952</v>
      </c>
      <c r="F2221" t="s">
        <v>10812</v>
      </c>
      <c r="G2221" t="s">
        <v>10812</v>
      </c>
      <c r="P2221" t="s">
        <v>18285</v>
      </c>
      <c r="Q2221" t="s">
        <v>18286</v>
      </c>
      <c r="R2221" t="s">
        <v>18287</v>
      </c>
      <c r="S2221" t="s">
        <v>18288</v>
      </c>
      <c r="U2221" t="s">
        <v>18289</v>
      </c>
      <c r="V2221" t="s">
        <v>7895</v>
      </c>
    </row>
    <row r="2222" spans="1:22">
      <c r="A2222">
        <f>COUNTIF($B$2:B2222,buscaDEPOT!$L$4)</f>
        <v>2</v>
      </c>
      <c r="B2222" t="s">
        <v>7956</v>
      </c>
      <c r="C2222" t="s">
        <v>18290</v>
      </c>
      <c r="D2222" t="s">
        <v>7958</v>
      </c>
      <c r="E2222" t="s">
        <v>7959</v>
      </c>
      <c r="F2222" t="s">
        <v>10812</v>
      </c>
      <c r="G2222" t="s">
        <v>10812</v>
      </c>
      <c r="O2222" t="s">
        <v>10812</v>
      </c>
      <c r="P2222" t="s">
        <v>7961</v>
      </c>
      <c r="S2222" t="s">
        <v>7960</v>
      </c>
      <c r="T2222" t="s">
        <v>7962</v>
      </c>
      <c r="U2222" t="s">
        <v>18291</v>
      </c>
      <c r="V2222" t="s">
        <v>18292</v>
      </c>
    </row>
    <row r="2223" spans="1:22">
      <c r="A2223">
        <f>COUNTIF($B$2:B2223,buscaDEPOT!$L$4)</f>
        <v>2</v>
      </c>
      <c r="B2223" t="s">
        <v>7965</v>
      </c>
      <c r="C2223" t="s">
        <v>18293</v>
      </c>
      <c r="D2223" t="s">
        <v>7967</v>
      </c>
      <c r="E2223" t="s">
        <v>7968</v>
      </c>
      <c r="F2223" t="s">
        <v>10812</v>
      </c>
      <c r="G2223" t="s">
        <v>10812</v>
      </c>
      <c r="P2223" t="s">
        <v>7969</v>
      </c>
      <c r="S2223" t="s">
        <v>7968</v>
      </c>
      <c r="U2223" t="s">
        <v>18294</v>
      </c>
      <c r="V2223" t="s">
        <v>18295</v>
      </c>
    </row>
    <row r="2224" spans="1:22">
      <c r="A2224">
        <f>COUNTIF($B$2:B2224,buscaDEPOT!$L$4)</f>
        <v>2</v>
      </c>
      <c r="B2224" t="s">
        <v>7965</v>
      </c>
      <c r="C2224" t="s">
        <v>18293</v>
      </c>
      <c r="D2224" t="s">
        <v>7972</v>
      </c>
      <c r="E2224" t="s">
        <v>7973</v>
      </c>
      <c r="F2224" t="s">
        <v>10812</v>
      </c>
      <c r="G2224" t="s">
        <v>10812</v>
      </c>
      <c r="O2224" t="s">
        <v>10812</v>
      </c>
      <c r="P2224" t="s">
        <v>18296</v>
      </c>
      <c r="Q2224" t="s">
        <v>7975</v>
      </c>
      <c r="S2224" t="s">
        <v>7973</v>
      </c>
      <c r="U2224" t="s">
        <v>18297</v>
      </c>
      <c r="V2224" t="s">
        <v>18298</v>
      </c>
    </row>
    <row r="2225" spans="1:22">
      <c r="A2225">
        <f>COUNTIF($B$2:B2225,buscaDEPOT!$L$4)</f>
        <v>2</v>
      </c>
      <c r="B2225" t="s">
        <v>7978</v>
      </c>
      <c r="C2225" t="s">
        <v>18299</v>
      </c>
      <c r="D2225" t="s">
        <v>7980</v>
      </c>
      <c r="E2225" t="s">
        <v>7979</v>
      </c>
      <c r="F2225" t="s">
        <v>10812</v>
      </c>
      <c r="G2225" t="s">
        <v>10812</v>
      </c>
      <c r="P2225" t="s">
        <v>83</v>
      </c>
      <c r="S2225" t="s">
        <v>75</v>
      </c>
      <c r="U2225" t="s">
        <v>77</v>
      </c>
      <c r="V2225" t="s">
        <v>78</v>
      </c>
    </row>
    <row r="2226" spans="1:22">
      <c r="A2226">
        <f>COUNTIF($B$2:B2226,buscaDEPOT!$L$4)</f>
        <v>2</v>
      </c>
      <c r="B2226" t="s">
        <v>7982</v>
      </c>
      <c r="C2226" t="s">
        <v>18300</v>
      </c>
      <c r="D2226" t="s">
        <v>7984</v>
      </c>
      <c r="E2226" t="s">
        <v>7983</v>
      </c>
      <c r="F2226" t="s">
        <v>10812</v>
      </c>
      <c r="G2226" t="s">
        <v>10812</v>
      </c>
      <c r="O2226" t="s">
        <v>10812</v>
      </c>
      <c r="P2226" t="s">
        <v>18301</v>
      </c>
      <c r="Q2226" t="s">
        <v>7987</v>
      </c>
      <c r="S2226" t="s">
        <v>7985</v>
      </c>
      <c r="T2226" t="s">
        <v>7988</v>
      </c>
      <c r="U2226" t="s">
        <v>18302</v>
      </c>
      <c r="V2226" t="s">
        <v>18303</v>
      </c>
    </row>
    <row r="2227" spans="1:22">
      <c r="A2227">
        <f>COUNTIF($B$2:B2227,buscaDEPOT!$L$4)</f>
        <v>2</v>
      </c>
      <c r="B2227" t="s">
        <v>7991</v>
      </c>
      <c r="C2227" t="s">
        <v>18304</v>
      </c>
      <c r="D2227" t="s">
        <v>7993</v>
      </c>
      <c r="E2227" t="s">
        <v>7994</v>
      </c>
      <c r="F2227" t="s">
        <v>10812</v>
      </c>
      <c r="G2227" t="s">
        <v>10812</v>
      </c>
      <c r="P2227" t="s">
        <v>18305</v>
      </c>
      <c r="Q2227" t="s">
        <v>18306</v>
      </c>
      <c r="S2227" t="s">
        <v>7994</v>
      </c>
      <c r="U2227" t="s">
        <v>18307</v>
      </c>
      <c r="V2227" t="s">
        <v>18307</v>
      </c>
    </row>
    <row r="2228" spans="1:22">
      <c r="A2228">
        <f>COUNTIF($B$2:B2228,buscaDEPOT!$L$4)</f>
        <v>2</v>
      </c>
      <c r="B2228" t="s">
        <v>7999</v>
      </c>
      <c r="C2228" t="s">
        <v>18308</v>
      </c>
      <c r="D2228" t="s">
        <v>8001</v>
      </c>
      <c r="E2228" t="s">
        <v>8002</v>
      </c>
      <c r="F2228" t="s">
        <v>10812</v>
      </c>
      <c r="G2228" t="s">
        <v>10812</v>
      </c>
      <c r="P2228" t="s">
        <v>18309</v>
      </c>
      <c r="Q2228" t="s">
        <v>18310</v>
      </c>
      <c r="R2228" t="s">
        <v>18311</v>
      </c>
      <c r="S2228" t="s">
        <v>8003</v>
      </c>
      <c r="U2228" t="s">
        <v>18312</v>
      </c>
      <c r="V2228" t="s">
        <v>18313</v>
      </c>
    </row>
    <row r="2229" spans="1:22">
      <c r="A2229">
        <f>COUNTIF($B$2:B2229,buscaDEPOT!$L$4)</f>
        <v>2</v>
      </c>
      <c r="B2229" t="s">
        <v>8008</v>
      </c>
      <c r="C2229" t="s">
        <v>18314</v>
      </c>
      <c r="D2229" t="s">
        <v>8016</v>
      </c>
      <c r="E2229" t="s">
        <v>8017</v>
      </c>
      <c r="F2229" t="s">
        <v>10812</v>
      </c>
      <c r="G2229" t="s">
        <v>10812</v>
      </c>
      <c r="P2229" t="s">
        <v>18315</v>
      </c>
      <c r="Q2229" t="s">
        <v>18316</v>
      </c>
      <c r="R2229" t="s">
        <v>18317</v>
      </c>
      <c r="S2229" t="s">
        <v>1699</v>
      </c>
      <c r="U2229" t="s">
        <v>18318</v>
      </c>
      <c r="V2229" t="s">
        <v>1716</v>
      </c>
    </row>
    <row r="2230" spans="1:22">
      <c r="A2230">
        <f>COUNTIF($B$2:B2230,buscaDEPOT!$L$4)</f>
        <v>2</v>
      </c>
      <c r="B2230" t="s">
        <v>8008</v>
      </c>
      <c r="C2230" t="s">
        <v>18314</v>
      </c>
      <c r="D2230" t="s">
        <v>8010</v>
      </c>
      <c r="E2230" t="s">
        <v>8011</v>
      </c>
      <c r="F2230" t="s">
        <v>10812</v>
      </c>
      <c r="G2230" t="s">
        <v>10812</v>
      </c>
      <c r="P2230" t="s">
        <v>18319</v>
      </c>
      <c r="Q2230" t="s">
        <v>18320</v>
      </c>
      <c r="R2230" t="s">
        <v>18316</v>
      </c>
      <c r="S2230" t="s">
        <v>18321</v>
      </c>
      <c r="U2230" t="s">
        <v>18318</v>
      </c>
      <c r="V2230" t="s">
        <v>1716</v>
      </c>
    </row>
    <row r="2231" spans="1:22">
      <c r="A2231">
        <f>COUNTIF($B$2:B2231,buscaDEPOT!$L$4)</f>
        <v>2</v>
      </c>
      <c r="B2231" t="s">
        <v>8008</v>
      </c>
      <c r="C2231" t="s">
        <v>18314</v>
      </c>
      <c r="D2231" t="s">
        <v>8019</v>
      </c>
      <c r="E2231" t="s">
        <v>8020</v>
      </c>
      <c r="F2231" t="s">
        <v>10812</v>
      </c>
      <c r="G2231" t="s">
        <v>10812</v>
      </c>
      <c r="P2231" t="s">
        <v>18322</v>
      </c>
      <c r="Q2231" t="s">
        <v>18323</v>
      </c>
      <c r="S2231" t="s">
        <v>18324</v>
      </c>
      <c r="U2231" t="s">
        <v>18325</v>
      </c>
      <c r="V2231" t="s">
        <v>18326</v>
      </c>
    </row>
    <row r="2232" spans="1:22">
      <c r="A2232">
        <f>COUNTIF($B$2:B2232,buscaDEPOT!$L$4)</f>
        <v>2</v>
      </c>
      <c r="B2232" t="s">
        <v>8025</v>
      </c>
      <c r="C2232" t="s">
        <v>18327</v>
      </c>
      <c r="D2232" t="s">
        <v>8078</v>
      </c>
      <c r="E2232" t="s">
        <v>18328</v>
      </c>
      <c r="H2232" t="s">
        <v>10812</v>
      </c>
      <c r="P2232" t="s">
        <v>18329</v>
      </c>
      <c r="Q2232" t="s">
        <v>18330</v>
      </c>
      <c r="S2232" t="s">
        <v>18331</v>
      </c>
      <c r="T2232" t="s">
        <v>8083</v>
      </c>
      <c r="U2232" t="s">
        <v>18332</v>
      </c>
      <c r="V2232" t="s">
        <v>18332</v>
      </c>
    </row>
    <row r="2233" spans="1:22">
      <c r="A2233">
        <f>COUNTIF($B$2:B2233,buscaDEPOT!$L$4)</f>
        <v>2</v>
      </c>
      <c r="B2233" t="s">
        <v>8025</v>
      </c>
      <c r="C2233" t="s">
        <v>18327</v>
      </c>
      <c r="D2233" t="s">
        <v>8074</v>
      </c>
      <c r="E2233" t="s">
        <v>3682</v>
      </c>
      <c r="F2233" t="s">
        <v>10812</v>
      </c>
      <c r="G2233" t="s">
        <v>10812</v>
      </c>
      <c r="P2233" t="s">
        <v>18333</v>
      </c>
      <c r="Q2233" t="s">
        <v>18334</v>
      </c>
      <c r="R2233" t="s">
        <v>18335</v>
      </c>
      <c r="S2233" t="s">
        <v>18336</v>
      </c>
      <c r="T2233" t="s">
        <v>8055</v>
      </c>
      <c r="U2233" t="s">
        <v>18337</v>
      </c>
      <c r="V2233" t="s">
        <v>18338</v>
      </c>
    </row>
    <row r="2234" spans="1:22">
      <c r="A2234">
        <f>COUNTIF($B$2:B2234,buscaDEPOT!$L$4)</f>
        <v>2</v>
      </c>
      <c r="B2234" t="s">
        <v>8025</v>
      </c>
      <c r="C2234" t="s">
        <v>18327</v>
      </c>
      <c r="D2234" t="s">
        <v>8066</v>
      </c>
      <c r="E2234" t="s">
        <v>18339</v>
      </c>
      <c r="F2234" t="s">
        <v>10812</v>
      </c>
      <c r="G2234" t="s">
        <v>10812</v>
      </c>
      <c r="O2234" t="s">
        <v>10812</v>
      </c>
      <c r="P2234" t="s">
        <v>18340</v>
      </c>
      <c r="Q2234" t="s">
        <v>18341</v>
      </c>
      <c r="R2234" t="s">
        <v>18342</v>
      </c>
      <c r="S2234" t="s">
        <v>18343</v>
      </c>
      <c r="T2234" t="s">
        <v>8072</v>
      </c>
      <c r="U2234" t="s">
        <v>18344</v>
      </c>
      <c r="V2234" t="s">
        <v>18344</v>
      </c>
    </row>
    <row r="2235" spans="1:22">
      <c r="A2235">
        <f>COUNTIF($B$2:B2235,buscaDEPOT!$L$4)</f>
        <v>2</v>
      </c>
      <c r="B2235" t="s">
        <v>8025</v>
      </c>
      <c r="C2235" t="s">
        <v>18327</v>
      </c>
      <c r="D2235" t="s">
        <v>8035</v>
      </c>
      <c r="E2235" t="s">
        <v>18345</v>
      </c>
      <c r="F2235" t="s">
        <v>10812</v>
      </c>
      <c r="G2235" t="s">
        <v>10812</v>
      </c>
      <c r="O2235" t="s">
        <v>10812</v>
      </c>
      <c r="P2235" t="s">
        <v>18346</v>
      </c>
      <c r="Q2235" t="s">
        <v>18347</v>
      </c>
      <c r="R2235" t="s">
        <v>8050</v>
      </c>
      <c r="S2235" t="s">
        <v>18348</v>
      </c>
      <c r="T2235" t="s">
        <v>8055</v>
      </c>
      <c r="U2235" t="s">
        <v>18349</v>
      </c>
      <c r="V2235" t="s">
        <v>18349</v>
      </c>
    </row>
    <row r="2236" spans="1:22">
      <c r="A2236">
        <f>COUNTIF($B$2:B2236,buscaDEPOT!$L$4)</f>
        <v>2</v>
      </c>
      <c r="B2236" t="s">
        <v>8025</v>
      </c>
      <c r="C2236" t="s">
        <v>18327</v>
      </c>
      <c r="D2236" t="s">
        <v>8057</v>
      </c>
      <c r="E2236" t="s">
        <v>8058</v>
      </c>
      <c r="F2236" t="s">
        <v>10812</v>
      </c>
      <c r="G2236" t="s">
        <v>10812</v>
      </c>
      <c r="P2236" t="s">
        <v>8060</v>
      </c>
      <c r="Q2236" t="s">
        <v>18350</v>
      </c>
      <c r="S2236" t="s">
        <v>18336</v>
      </c>
      <c r="T2236" t="s">
        <v>8055</v>
      </c>
      <c r="U2236" t="s">
        <v>18351</v>
      </c>
      <c r="V2236" t="s">
        <v>18352</v>
      </c>
    </row>
    <row r="2237" spans="1:22">
      <c r="A2237">
        <f>COUNTIF($B$2:B2237,buscaDEPOT!$L$4)</f>
        <v>2</v>
      </c>
      <c r="B2237" t="s">
        <v>8025</v>
      </c>
      <c r="C2237" t="s">
        <v>18327</v>
      </c>
      <c r="D2237" t="s">
        <v>8052</v>
      </c>
      <c r="E2237" t="s">
        <v>8053</v>
      </c>
      <c r="F2237" t="s">
        <v>10812</v>
      </c>
      <c r="G2237" t="s">
        <v>10812</v>
      </c>
      <c r="P2237" t="s">
        <v>18335</v>
      </c>
      <c r="S2237" t="s">
        <v>8053</v>
      </c>
      <c r="T2237" t="s">
        <v>8055</v>
      </c>
      <c r="U2237" t="s">
        <v>8056</v>
      </c>
      <c r="V2237" t="s">
        <v>8056</v>
      </c>
    </row>
    <row r="2238" spans="1:22">
      <c r="A2238">
        <f>COUNTIF($B$2:B2238,buscaDEPOT!$L$4)</f>
        <v>2</v>
      </c>
      <c r="B2238" t="s">
        <v>8025</v>
      </c>
      <c r="C2238" t="s">
        <v>18327</v>
      </c>
      <c r="D2238" t="s">
        <v>8045</v>
      </c>
      <c r="E2238" t="s">
        <v>18353</v>
      </c>
      <c r="F2238" t="s">
        <v>10812</v>
      </c>
      <c r="G2238" t="s">
        <v>10812</v>
      </c>
      <c r="O2238" t="s">
        <v>10812</v>
      </c>
      <c r="P2238" t="s">
        <v>18354</v>
      </c>
      <c r="Q2238" t="s">
        <v>18355</v>
      </c>
      <c r="S2238" t="s">
        <v>18356</v>
      </c>
      <c r="T2238" t="s">
        <v>8050</v>
      </c>
      <c r="U2238" t="s">
        <v>18349</v>
      </c>
      <c r="V2238" t="s">
        <v>18349</v>
      </c>
    </row>
    <row r="2239" spans="1:22">
      <c r="A2239">
        <f>COUNTIF($B$2:B2239,buscaDEPOT!$L$4)</f>
        <v>2</v>
      </c>
      <c r="B2239" t="s">
        <v>8025</v>
      </c>
      <c r="C2239" t="s">
        <v>18327</v>
      </c>
      <c r="D2239" t="s">
        <v>8036</v>
      </c>
      <c r="E2239" t="s">
        <v>18357</v>
      </c>
      <c r="F2239" t="s">
        <v>10812</v>
      </c>
      <c r="G2239" t="s">
        <v>10812</v>
      </c>
      <c r="O2239" t="s">
        <v>10812</v>
      </c>
      <c r="P2239" t="s">
        <v>18358</v>
      </c>
      <c r="Q2239" t="s">
        <v>18359</v>
      </c>
      <c r="R2239" t="s">
        <v>18360</v>
      </c>
      <c r="S2239" t="s">
        <v>18361</v>
      </c>
      <c r="T2239" t="s">
        <v>8042</v>
      </c>
      <c r="U2239" t="s">
        <v>18362</v>
      </c>
      <c r="V2239" t="s">
        <v>18363</v>
      </c>
    </row>
    <row r="2240" spans="1:22">
      <c r="A2240">
        <f>COUNTIF($B$2:B2240,buscaDEPOT!$L$4)</f>
        <v>2</v>
      </c>
      <c r="B2240" t="s">
        <v>8025</v>
      </c>
      <c r="C2240" t="s">
        <v>18327</v>
      </c>
      <c r="D2240" t="s">
        <v>18364</v>
      </c>
      <c r="E2240" t="s">
        <v>18365</v>
      </c>
      <c r="I2240" t="s">
        <v>10812</v>
      </c>
      <c r="P2240" t="s">
        <v>18366</v>
      </c>
      <c r="S2240" t="s">
        <v>18365</v>
      </c>
      <c r="U2240" t="s">
        <v>18367</v>
      </c>
      <c r="V2240" t="s">
        <v>18367</v>
      </c>
    </row>
    <row r="2241" spans="1:22">
      <c r="A2241">
        <f>COUNTIF($B$2:B2241,buscaDEPOT!$L$4)</f>
        <v>2</v>
      </c>
      <c r="B2241" t="s">
        <v>8025</v>
      </c>
      <c r="C2241" t="s">
        <v>18327</v>
      </c>
      <c r="D2241" t="s">
        <v>8027</v>
      </c>
      <c r="E2241" t="s">
        <v>18368</v>
      </c>
      <c r="F2241" t="s">
        <v>10812</v>
      </c>
      <c r="G2241" t="s">
        <v>10812</v>
      </c>
      <c r="O2241" t="s">
        <v>10812</v>
      </c>
      <c r="P2241" t="s">
        <v>18369</v>
      </c>
      <c r="Q2241" t="s">
        <v>18370</v>
      </c>
      <c r="R2241" t="s">
        <v>18371</v>
      </c>
      <c r="S2241" t="s">
        <v>18372</v>
      </c>
      <c r="T2241" t="s">
        <v>8033</v>
      </c>
      <c r="U2241" t="s">
        <v>18373</v>
      </c>
      <c r="V2241" t="s">
        <v>18373</v>
      </c>
    </row>
    <row r="2242" spans="1:22">
      <c r="A2242">
        <f>COUNTIF($B$2:B2242,buscaDEPOT!$L$4)</f>
        <v>2</v>
      </c>
      <c r="B2242" t="s">
        <v>8086</v>
      </c>
      <c r="C2242" t="s">
        <v>18374</v>
      </c>
      <c r="D2242" t="s">
        <v>18375</v>
      </c>
      <c r="E2242" t="s">
        <v>18376</v>
      </c>
    </row>
    <row r="2243" spans="1:22">
      <c r="A2243">
        <f>COUNTIF($B$2:B2243,buscaDEPOT!$L$4)</f>
        <v>2</v>
      </c>
      <c r="B2243" t="s">
        <v>8086</v>
      </c>
      <c r="C2243" t="s">
        <v>18374</v>
      </c>
      <c r="D2243" t="s">
        <v>8159</v>
      </c>
      <c r="E2243" t="s">
        <v>8090</v>
      </c>
      <c r="F2243" t="s">
        <v>10812</v>
      </c>
      <c r="G2243" t="s">
        <v>10812</v>
      </c>
      <c r="P2243" t="s">
        <v>8160</v>
      </c>
      <c r="Q2243" t="s">
        <v>8161</v>
      </c>
      <c r="S2243" t="s">
        <v>8090</v>
      </c>
      <c r="T2243" t="s">
        <v>1496</v>
      </c>
      <c r="U2243" t="s">
        <v>8162</v>
      </c>
      <c r="V2243" t="s">
        <v>8163</v>
      </c>
    </row>
    <row r="2244" spans="1:22">
      <c r="A2244">
        <f>COUNTIF($B$2:B2244,buscaDEPOT!$L$4)</f>
        <v>2</v>
      </c>
      <c r="B2244" t="s">
        <v>8086</v>
      </c>
      <c r="C2244" t="s">
        <v>18374</v>
      </c>
      <c r="D2244" t="s">
        <v>8151</v>
      </c>
      <c r="E2244" t="s">
        <v>8152</v>
      </c>
      <c r="F2244" t="s">
        <v>10812</v>
      </c>
      <c r="G2244" t="s">
        <v>10812</v>
      </c>
      <c r="P2244" t="s">
        <v>18377</v>
      </c>
      <c r="Q2244" t="s">
        <v>8154</v>
      </c>
      <c r="R2244" t="s">
        <v>8155</v>
      </c>
      <c r="S2244" t="s">
        <v>8152</v>
      </c>
      <c r="T2244" t="s">
        <v>8156</v>
      </c>
      <c r="U2244" t="s">
        <v>8157</v>
      </c>
      <c r="V2244" t="s">
        <v>8158</v>
      </c>
    </row>
    <row r="2245" spans="1:22">
      <c r="A2245">
        <f>COUNTIF($B$2:B2245,buscaDEPOT!$L$4)</f>
        <v>2</v>
      </c>
      <c r="B2245" t="s">
        <v>8086</v>
      </c>
      <c r="C2245" t="s">
        <v>18374</v>
      </c>
      <c r="D2245" t="s">
        <v>8144</v>
      </c>
      <c r="E2245" t="s">
        <v>8145</v>
      </c>
      <c r="F2245" t="s">
        <v>10812</v>
      </c>
      <c r="G2245" t="s">
        <v>10812</v>
      </c>
      <c r="O2245" t="s">
        <v>10812</v>
      </c>
      <c r="P2245" t="s">
        <v>18378</v>
      </c>
      <c r="Q2245" t="s">
        <v>18379</v>
      </c>
      <c r="S2245" t="s">
        <v>18380</v>
      </c>
      <c r="T2245" t="s">
        <v>8148</v>
      </c>
      <c r="U2245" t="s">
        <v>8149</v>
      </c>
      <c r="V2245" t="s">
        <v>8150</v>
      </c>
    </row>
    <row r="2246" spans="1:22">
      <c r="A2246">
        <f>COUNTIF($B$2:B2246,buscaDEPOT!$L$4)</f>
        <v>2</v>
      </c>
      <c r="B2246" t="s">
        <v>8086</v>
      </c>
      <c r="C2246" t="s">
        <v>18374</v>
      </c>
      <c r="D2246" t="s">
        <v>8137</v>
      </c>
      <c r="E2246" t="s">
        <v>8138</v>
      </c>
      <c r="F2246" t="s">
        <v>10812</v>
      </c>
      <c r="G2246" t="s">
        <v>10812</v>
      </c>
      <c r="O2246" t="s">
        <v>10812</v>
      </c>
      <c r="P2246" t="s">
        <v>8139</v>
      </c>
      <c r="Q2246" t="s">
        <v>8140</v>
      </c>
      <c r="S2246" t="s">
        <v>8138</v>
      </c>
      <c r="T2246" t="s">
        <v>8141</v>
      </c>
      <c r="U2246" t="s">
        <v>8142</v>
      </c>
      <c r="V2246" t="s">
        <v>8143</v>
      </c>
    </row>
    <row r="2247" spans="1:22">
      <c r="A2247">
        <f>COUNTIF($B$2:B2247,buscaDEPOT!$L$4)</f>
        <v>2</v>
      </c>
      <c r="B2247" t="s">
        <v>8086</v>
      </c>
      <c r="C2247" t="s">
        <v>18374</v>
      </c>
      <c r="D2247" t="s">
        <v>8128</v>
      </c>
      <c r="E2247" t="s">
        <v>8129</v>
      </c>
      <c r="F2247" t="s">
        <v>10812</v>
      </c>
      <c r="G2247" t="s">
        <v>10812</v>
      </c>
      <c r="O2247" t="s">
        <v>10812</v>
      </c>
      <c r="P2247" t="s">
        <v>8131</v>
      </c>
      <c r="Q2247" t="s">
        <v>18381</v>
      </c>
      <c r="R2247" t="s">
        <v>8133</v>
      </c>
      <c r="S2247" t="s">
        <v>8130</v>
      </c>
      <c r="T2247" t="s">
        <v>8134</v>
      </c>
      <c r="U2247" t="s">
        <v>8135</v>
      </c>
      <c r="V2247" t="s">
        <v>8136</v>
      </c>
    </row>
    <row r="2248" spans="1:22">
      <c r="A2248">
        <f>COUNTIF($B$2:B2248,buscaDEPOT!$L$4)</f>
        <v>2</v>
      </c>
      <c r="B2248" t="s">
        <v>8086</v>
      </c>
      <c r="C2248" t="s">
        <v>18374</v>
      </c>
      <c r="D2248" t="s">
        <v>8120</v>
      </c>
      <c r="E2248" t="s">
        <v>8121</v>
      </c>
      <c r="F2248" t="s">
        <v>10812</v>
      </c>
      <c r="G2248" t="s">
        <v>10812</v>
      </c>
      <c r="P2248" t="s">
        <v>18382</v>
      </c>
      <c r="Q2248" t="s">
        <v>18383</v>
      </c>
      <c r="R2248" t="s">
        <v>18384</v>
      </c>
      <c r="S2248" t="s">
        <v>8121</v>
      </c>
      <c r="T2248" t="s">
        <v>8125</v>
      </c>
      <c r="U2248" t="s">
        <v>8095</v>
      </c>
      <c r="V2248" t="s">
        <v>8096</v>
      </c>
    </row>
    <row r="2249" spans="1:22">
      <c r="A2249">
        <f>COUNTIF($B$2:B2249,buscaDEPOT!$L$4)</f>
        <v>2</v>
      </c>
      <c r="B2249" t="s">
        <v>8086</v>
      </c>
      <c r="C2249" t="s">
        <v>18374</v>
      </c>
      <c r="D2249" t="s">
        <v>8088</v>
      </c>
      <c r="E2249" t="s">
        <v>18385</v>
      </c>
      <c r="F2249" t="s">
        <v>10812</v>
      </c>
      <c r="G2249" t="s">
        <v>10812</v>
      </c>
      <c r="P2249" t="s">
        <v>8091</v>
      </c>
      <c r="Q2249" t="s">
        <v>8092</v>
      </c>
      <c r="R2249" t="s">
        <v>8093</v>
      </c>
      <c r="S2249" t="s">
        <v>18386</v>
      </c>
      <c r="T2249" t="s">
        <v>8094</v>
      </c>
      <c r="U2249" t="s">
        <v>8095</v>
      </c>
      <c r="V2249" t="s">
        <v>8096</v>
      </c>
    </row>
    <row r="2250" spans="1:22">
      <c r="A2250">
        <f>COUNTIF($B$2:B2250,buscaDEPOT!$L$4)</f>
        <v>2</v>
      </c>
      <c r="B2250" t="s">
        <v>8086</v>
      </c>
      <c r="C2250" t="s">
        <v>18374</v>
      </c>
      <c r="D2250" t="s">
        <v>18387</v>
      </c>
      <c r="E2250" t="s">
        <v>18388</v>
      </c>
      <c r="P2250" t="s">
        <v>18389</v>
      </c>
      <c r="Q2250" t="s">
        <v>18390</v>
      </c>
      <c r="R2250" t="s">
        <v>18391</v>
      </c>
      <c r="S2250" t="s">
        <v>18392</v>
      </c>
      <c r="T2250" t="s">
        <v>3905</v>
      </c>
      <c r="U2250" t="s">
        <v>12485</v>
      </c>
      <c r="V2250" t="s">
        <v>12485</v>
      </c>
    </row>
    <row r="2251" spans="1:22">
      <c r="A2251">
        <f>COUNTIF($B$2:B2251,buscaDEPOT!$L$4)</f>
        <v>2</v>
      </c>
      <c r="B2251" t="s">
        <v>8086</v>
      </c>
      <c r="C2251" t="s">
        <v>18374</v>
      </c>
      <c r="D2251" t="s">
        <v>18393</v>
      </c>
      <c r="E2251" t="s">
        <v>18394</v>
      </c>
      <c r="P2251" t="s">
        <v>18395</v>
      </c>
      <c r="Q2251" t="s">
        <v>18396</v>
      </c>
      <c r="S2251" t="s">
        <v>18397</v>
      </c>
      <c r="T2251" t="s">
        <v>18398</v>
      </c>
      <c r="U2251" t="s">
        <v>18399</v>
      </c>
      <c r="V2251" t="s">
        <v>18400</v>
      </c>
    </row>
    <row r="2252" spans="1:22">
      <c r="A2252">
        <f>COUNTIF($B$2:B2252,buscaDEPOT!$L$4)</f>
        <v>2</v>
      </c>
      <c r="B2252" t="s">
        <v>8086</v>
      </c>
      <c r="C2252" t="s">
        <v>18374</v>
      </c>
      <c r="D2252" t="s">
        <v>1702</v>
      </c>
      <c r="E2252" t="s">
        <v>18401</v>
      </c>
      <c r="P2252" t="s">
        <v>18402</v>
      </c>
      <c r="Q2252" t="s">
        <v>18403</v>
      </c>
      <c r="S2252" t="s">
        <v>18404</v>
      </c>
      <c r="T2252" t="s">
        <v>18405</v>
      </c>
      <c r="U2252" t="s">
        <v>18406</v>
      </c>
      <c r="V2252" t="s">
        <v>18407</v>
      </c>
    </row>
    <row r="2253" spans="1:22">
      <c r="A2253">
        <f>COUNTIF($B$2:B2253,buscaDEPOT!$L$4)</f>
        <v>2</v>
      </c>
      <c r="B2253" t="s">
        <v>8086</v>
      </c>
      <c r="C2253" t="s">
        <v>18374</v>
      </c>
      <c r="D2253" t="s">
        <v>18408</v>
      </c>
      <c r="E2253" t="s">
        <v>18409</v>
      </c>
      <c r="P2253" t="s">
        <v>18410</v>
      </c>
      <c r="S2253" t="s">
        <v>18411</v>
      </c>
      <c r="U2253" t="s">
        <v>18406</v>
      </c>
      <c r="V2253" t="s">
        <v>18412</v>
      </c>
    </row>
    <row r="2254" spans="1:22">
      <c r="A2254">
        <f>COUNTIF($B$2:B2254,buscaDEPOT!$L$4)</f>
        <v>2</v>
      </c>
      <c r="B2254" t="s">
        <v>8086</v>
      </c>
      <c r="C2254" t="s">
        <v>18374</v>
      </c>
      <c r="D2254" t="s">
        <v>18413</v>
      </c>
      <c r="E2254" t="s">
        <v>18414</v>
      </c>
      <c r="I2254" t="s">
        <v>10812</v>
      </c>
      <c r="O2254" t="s">
        <v>10812</v>
      </c>
      <c r="P2254" t="s">
        <v>18415</v>
      </c>
      <c r="Q2254" t="s">
        <v>18416</v>
      </c>
      <c r="R2254" t="s">
        <v>18417</v>
      </c>
      <c r="S2254" t="s">
        <v>18418</v>
      </c>
      <c r="T2254" t="s">
        <v>3905</v>
      </c>
      <c r="U2254" t="s">
        <v>18419</v>
      </c>
      <c r="V2254" t="s">
        <v>18420</v>
      </c>
    </row>
    <row r="2255" spans="1:22">
      <c r="A2255">
        <f>COUNTIF($B$2:B2255,buscaDEPOT!$L$4)</f>
        <v>2</v>
      </c>
      <c r="B2255" t="s">
        <v>8086</v>
      </c>
      <c r="C2255" t="s">
        <v>18374</v>
      </c>
      <c r="D2255" t="s">
        <v>8113</v>
      </c>
      <c r="E2255" t="s">
        <v>8114</v>
      </c>
      <c r="F2255" t="s">
        <v>10812</v>
      </c>
      <c r="G2255" t="s">
        <v>10812</v>
      </c>
      <c r="O2255" t="s">
        <v>10812</v>
      </c>
      <c r="P2255" t="s">
        <v>18421</v>
      </c>
      <c r="Q2255" t="s">
        <v>18422</v>
      </c>
      <c r="S2255" t="s">
        <v>8115</v>
      </c>
      <c r="T2255" t="s">
        <v>1503</v>
      </c>
      <c r="U2255" t="s">
        <v>18423</v>
      </c>
      <c r="V2255" t="s">
        <v>18424</v>
      </c>
    </row>
    <row r="2256" spans="1:22">
      <c r="A2256">
        <f>COUNTIF($B$2:B2256,buscaDEPOT!$L$4)</f>
        <v>2</v>
      </c>
      <c r="B2256" t="s">
        <v>8086</v>
      </c>
      <c r="C2256" t="s">
        <v>18374</v>
      </c>
      <c r="D2256" t="s">
        <v>18425</v>
      </c>
      <c r="E2256" t="s">
        <v>18426</v>
      </c>
      <c r="P2256" t="s">
        <v>18427</v>
      </c>
      <c r="Q2256" t="s">
        <v>18428</v>
      </c>
      <c r="S2256" t="s">
        <v>18411</v>
      </c>
      <c r="T2256" t="s">
        <v>18429</v>
      </c>
      <c r="U2256" t="s">
        <v>12485</v>
      </c>
      <c r="V2256" t="s">
        <v>12485</v>
      </c>
    </row>
    <row r="2257" spans="1:22">
      <c r="A2257">
        <f>COUNTIF($B$2:B2257,buscaDEPOT!$L$4)</f>
        <v>2</v>
      </c>
      <c r="B2257" t="s">
        <v>8086</v>
      </c>
      <c r="C2257" t="s">
        <v>18374</v>
      </c>
      <c r="D2257" t="s">
        <v>8164</v>
      </c>
      <c r="E2257" t="s">
        <v>8165</v>
      </c>
      <c r="F2257" t="s">
        <v>10812</v>
      </c>
      <c r="G2257" t="s">
        <v>10812</v>
      </c>
      <c r="P2257" t="s">
        <v>8166</v>
      </c>
      <c r="Q2257" t="s">
        <v>8167</v>
      </c>
      <c r="S2257" t="s">
        <v>8165</v>
      </c>
      <c r="T2257" t="s">
        <v>4637</v>
      </c>
      <c r="U2257" t="s">
        <v>8168</v>
      </c>
      <c r="V2257" t="s">
        <v>18430</v>
      </c>
    </row>
    <row r="2258" spans="1:22">
      <c r="A2258">
        <f>COUNTIF($B$2:B2258,buscaDEPOT!$L$4)</f>
        <v>2</v>
      </c>
      <c r="B2258" t="s">
        <v>8086</v>
      </c>
      <c r="C2258" t="s">
        <v>18374</v>
      </c>
      <c r="D2258" t="s">
        <v>18431</v>
      </c>
      <c r="E2258" t="s">
        <v>8099</v>
      </c>
      <c r="I2258" t="s">
        <v>10812</v>
      </c>
      <c r="O2258" t="s">
        <v>10812</v>
      </c>
      <c r="P2258" t="s">
        <v>18432</v>
      </c>
      <c r="Q2258" t="s">
        <v>18433</v>
      </c>
      <c r="R2258" t="s">
        <v>18434</v>
      </c>
      <c r="S2258" t="s">
        <v>8099</v>
      </c>
      <c r="T2258" t="s">
        <v>8102</v>
      </c>
      <c r="U2258" t="s">
        <v>18435</v>
      </c>
      <c r="V2258" t="s">
        <v>18436</v>
      </c>
    </row>
    <row r="2259" spans="1:22">
      <c r="A2259">
        <f>COUNTIF($B$2:B2259,buscaDEPOT!$L$4)</f>
        <v>2</v>
      </c>
      <c r="B2259" t="s">
        <v>8086</v>
      </c>
      <c r="C2259" t="s">
        <v>18374</v>
      </c>
      <c r="D2259" t="s">
        <v>8105</v>
      </c>
      <c r="E2259" t="s">
        <v>8106</v>
      </c>
      <c r="F2259" t="s">
        <v>10812</v>
      </c>
      <c r="G2259" t="s">
        <v>10812</v>
      </c>
      <c r="O2259" t="s">
        <v>10812</v>
      </c>
      <c r="P2259" t="s">
        <v>18437</v>
      </c>
      <c r="Q2259" t="s">
        <v>18438</v>
      </c>
      <c r="R2259" t="s">
        <v>18439</v>
      </c>
      <c r="S2259" t="s">
        <v>18440</v>
      </c>
      <c r="U2259" t="s">
        <v>18441</v>
      </c>
      <c r="V2259" t="s">
        <v>18442</v>
      </c>
    </row>
    <row r="2260" spans="1:22">
      <c r="A2260">
        <f>COUNTIF($B$2:B2260,buscaDEPOT!$L$4)</f>
        <v>2</v>
      </c>
      <c r="B2260" t="s">
        <v>8086</v>
      </c>
      <c r="C2260" t="s">
        <v>18374</v>
      </c>
      <c r="D2260" t="s">
        <v>8097</v>
      </c>
      <c r="E2260" t="s">
        <v>18443</v>
      </c>
      <c r="F2260" t="s">
        <v>10812</v>
      </c>
      <c r="G2260" t="s">
        <v>10812</v>
      </c>
      <c r="O2260" t="s">
        <v>10812</v>
      </c>
      <c r="P2260" t="s">
        <v>18444</v>
      </c>
      <c r="Q2260" t="s">
        <v>18445</v>
      </c>
      <c r="S2260" t="s">
        <v>18446</v>
      </c>
      <c r="T2260" t="s">
        <v>8102</v>
      </c>
      <c r="U2260" t="s">
        <v>18447</v>
      </c>
      <c r="V2260" t="s">
        <v>18448</v>
      </c>
    </row>
    <row r="2261" spans="1:22">
      <c r="A2261">
        <f>COUNTIF($B$2:B2261,buscaDEPOT!$L$4)</f>
        <v>2</v>
      </c>
      <c r="B2261" t="s">
        <v>8169</v>
      </c>
      <c r="C2261" t="s">
        <v>18449</v>
      </c>
      <c r="D2261" t="s">
        <v>8171</v>
      </c>
      <c r="E2261" t="s">
        <v>8172</v>
      </c>
      <c r="F2261" t="s">
        <v>10812</v>
      </c>
      <c r="G2261" t="s">
        <v>10812</v>
      </c>
      <c r="P2261" t="s">
        <v>18450</v>
      </c>
      <c r="Q2261" t="s">
        <v>18451</v>
      </c>
      <c r="R2261" t="s">
        <v>18452</v>
      </c>
      <c r="S2261" t="s">
        <v>18453</v>
      </c>
      <c r="U2261" t="s">
        <v>18454</v>
      </c>
      <c r="V2261" t="s">
        <v>18454</v>
      </c>
    </row>
    <row r="2262" spans="1:22">
      <c r="A2262">
        <f>COUNTIF($B$2:B2262,buscaDEPOT!$L$4)</f>
        <v>2</v>
      </c>
      <c r="B2262" t="s">
        <v>8169</v>
      </c>
      <c r="C2262" t="s">
        <v>18449</v>
      </c>
      <c r="D2262" t="s">
        <v>8177</v>
      </c>
      <c r="E2262" t="s">
        <v>8178</v>
      </c>
      <c r="F2262" t="s">
        <v>10812</v>
      </c>
      <c r="G2262" t="s">
        <v>10812</v>
      </c>
      <c r="P2262" t="s">
        <v>18455</v>
      </c>
      <c r="Q2262" t="s">
        <v>18456</v>
      </c>
      <c r="R2262" t="s">
        <v>18457</v>
      </c>
      <c r="S2262" t="s">
        <v>8172</v>
      </c>
      <c r="U2262" t="s">
        <v>18454</v>
      </c>
      <c r="V2262" t="s">
        <v>18454</v>
      </c>
    </row>
    <row r="2263" spans="1:22">
      <c r="A2263">
        <f>COUNTIF($B$2:B2263,buscaDEPOT!$L$4)</f>
        <v>2</v>
      </c>
      <c r="B2263" t="s">
        <v>8182</v>
      </c>
      <c r="C2263" t="s">
        <v>18458</v>
      </c>
      <c r="D2263" t="s">
        <v>8184</v>
      </c>
      <c r="E2263" t="s">
        <v>8185</v>
      </c>
      <c r="F2263" t="s">
        <v>10812</v>
      </c>
      <c r="G2263" t="s">
        <v>10812</v>
      </c>
      <c r="O2263" t="s">
        <v>10812</v>
      </c>
      <c r="P2263" t="s">
        <v>18459</v>
      </c>
      <c r="Q2263" t="s">
        <v>18460</v>
      </c>
      <c r="R2263" t="s">
        <v>18461</v>
      </c>
      <c r="S2263" t="s">
        <v>8185</v>
      </c>
      <c r="U2263" t="s">
        <v>18462</v>
      </c>
      <c r="V2263" t="s">
        <v>18463</v>
      </c>
    </row>
    <row r="2264" spans="1:22">
      <c r="A2264">
        <f>COUNTIF($B$2:B2264,buscaDEPOT!$L$4)</f>
        <v>2</v>
      </c>
      <c r="B2264" t="s">
        <v>8182</v>
      </c>
      <c r="C2264" t="s">
        <v>18458</v>
      </c>
      <c r="D2264" t="s">
        <v>8191</v>
      </c>
      <c r="E2264" t="s">
        <v>18464</v>
      </c>
      <c r="F2264" t="s">
        <v>10812</v>
      </c>
      <c r="G2264" t="s">
        <v>10812</v>
      </c>
      <c r="P2264" t="s">
        <v>18465</v>
      </c>
      <c r="S2264" t="s">
        <v>18464</v>
      </c>
      <c r="U2264" t="s">
        <v>18466</v>
      </c>
      <c r="V2264" t="s">
        <v>18466</v>
      </c>
    </row>
    <row r="2265" spans="1:22">
      <c r="A2265">
        <f>COUNTIF($B$2:B2265,buscaDEPOT!$L$4)</f>
        <v>2</v>
      </c>
      <c r="B2265" t="s">
        <v>8195</v>
      </c>
      <c r="C2265" t="s">
        <v>18467</v>
      </c>
      <c r="D2265" t="s">
        <v>8197</v>
      </c>
      <c r="E2265" t="s">
        <v>8198</v>
      </c>
      <c r="F2265" t="s">
        <v>10812</v>
      </c>
      <c r="G2265" t="s">
        <v>10812</v>
      </c>
      <c r="P2265" t="s">
        <v>8200</v>
      </c>
      <c r="Q2265" t="s">
        <v>8201</v>
      </c>
      <c r="S2265" t="s">
        <v>8199</v>
      </c>
      <c r="T2265" t="s">
        <v>8202</v>
      </c>
      <c r="U2265" t="s">
        <v>18468</v>
      </c>
      <c r="V2265" t="s">
        <v>8204</v>
      </c>
    </row>
    <row r="2266" spans="1:22">
      <c r="A2266">
        <f>COUNTIF($B$2:B2266,buscaDEPOT!$L$4)</f>
        <v>2</v>
      </c>
      <c r="B2266" t="s">
        <v>8205</v>
      </c>
      <c r="C2266" t="s">
        <v>18469</v>
      </c>
      <c r="D2266" t="s">
        <v>8207</v>
      </c>
      <c r="E2266" t="s">
        <v>8208</v>
      </c>
      <c r="F2266" t="s">
        <v>10812</v>
      </c>
      <c r="G2266" t="s">
        <v>10812</v>
      </c>
      <c r="O2266" t="s">
        <v>10812</v>
      </c>
      <c r="P2266" t="s">
        <v>18470</v>
      </c>
      <c r="Q2266" t="s">
        <v>18471</v>
      </c>
      <c r="S2266" t="s">
        <v>8208</v>
      </c>
      <c r="U2266" t="s">
        <v>18472</v>
      </c>
      <c r="V2266" t="s">
        <v>18473</v>
      </c>
    </row>
    <row r="2267" spans="1:22">
      <c r="A2267">
        <f>COUNTIF($B$2:B2267,buscaDEPOT!$L$4)</f>
        <v>2</v>
      </c>
      <c r="B2267" t="s">
        <v>8212</v>
      </c>
      <c r="C2267" t="s">
        <v>18474</v>
      </c>
      <c r="D2267" t="s">
        <v>8214</v>
      </c>
      <c r="E2267" t="s">
        <v>8213</v>
      </c>
      <c r="F2267" t="s">
        <v>10812</v>
      </c>
      <c r="G2267" t="s">
        <v>10812</v>
      </c>
      <c r="P2267" t="s">
        <v>18475</v>
      </c>
      <c r="S2267" t="s">
        <v>18476</v>
      </c>
      <c r="U2267" t="s">
        <v>18477</v>
      </c>
      <c r="V2267" t="s">
        <v>18478</v>
      </c>
    </row>
    <row r="2268" spans="1:22">
      <c r="A2268">
        <f>COUNTIF($B$2:B2268,buscaDEPOT!$L$4)</f>
        <v>2</v>
      </c>
      <c r="B2268" t="s">
        <v>8218</v>
      </c>
      <c r="C2268" t="s">
        <v>18479</v>
      </c>
      <c r="D2268" t="s">
        <v>8228</v>
      </c>
      <c r="E2268" t="s">
        <v>8222</v>
      </c>
      <c r="F2268" t="s">
        <v>10812</v>
      </c>
      <c r="G2268" t="s">
        <v>10812</v>
      </c>
      <c r="P2268" t="s">
        <v>18480</v>
      </c>
      <c r="Q2268" t="s">
        <v>18481</v>
      </c>
      <c r="S2268" t="s">
        <v>8222</v>
      </c>
      <c r="U2268" t="s">
        <v>18482</v>
      </c>
      <c r="V2268" t="s">
        <v>18482</v>
      </c>
    </row>
    <row r="2269" spans="1:22">
      <c r="A2269">
        <f>COUNTIF($B$2:B2269,buscaDEPOT!$L$4)</f>
        <v>2</v>
      </c>
      <c r="B2269" t="s">
        <v>8218</v>
      </c>
      <c r="C2269" t="s">
        <v>18479</v>
      </c>
      <c r="D2269" t="s">
        <v>8220</v>
      </c>
      <c r="E2269" t="s">
        <v>8221</v>
      </c>
      <c r="F2269" t="s">
        <v>10812</v>
      </c>
      <c r="G2269" t="s">
        <v>10812</v>
      </c>
      <c r="P2269" t="s">
        <v>18483</v>
      </c>
      <c r="Q2269" t="s">
        <v>18481</v>
      </c>
      <c r="R2269" t="s">
        <v>8222</v>
      </c>
      <c r="S2269" t="s">
        <v>8222</v>
      </c>
      <c r="U2269" t="s">
        <v>18484</v>
      </c>
      <c r="V2269" t="s">
        <v>18484</v>
      </c>
    </row>
    <row r="2270" spans="1:22">
      <c r="A2270">
        <f>COUNTIF($B$2:B2270,buscaDEPOT!$L$4)</f>
        <v>2</v>
      </c>
      <c r="B2270" t="s">
        <v>8232</v>
      </c>
      <c r="C2270" t="s">
        <v>18485</v>
      </c>
      <c r="D2270" t="s">
        <v>8240</v>
      </c>
      <c r="E2270" t="s">
        <v>8236</v>
      </c>
      <c r="F2270" t="s">
        <v>10812</v>
      </c>
      <c r="G2270" t="s">
        <v>10812</v>
      </c>
      <c r="O2270" t="s">
        <v>10812</v>
      </c>
      <c r="P2270" t="s">
        <v>18486</v>
      </c>
      <c r="S2270" t="s">
        <v>8236</v>
      </c>
      <c r="U2270" t="s">
        <v>18487</v>
      </c>
      <c r="V2270" t="s">
        <v>18488</v>
      </c>
    </row>
    <row r="2271" spans="1:22">
      <c r="A2271">
        <f>COUNTIF($B$2:B2271,buscaDEPOT!$L$4)</f>
        <v>2</v>
      </c>
      <c r="B2271" t="s">
        <v>8232</v>
      </c>
      <c r="C2271" t="s">
        <v>18485</v>
      </c>
      <c r="D2271" t="s">
        <v>8234</v>
      </c>
      <c r="E2271" t="s">
        <v>8235</v>
      </c>
      <c r="F2271" t="s">
        <v>10812</v>
      </c>
      <c r="G2271" t="s">
        <v>10812</v>
      </c>
      <c r="P2271" t="s">
        <v>18489</v>
      </c>
      <c r="Q2271" t="s">
        <v>18490</v>
      </c>
      <c r="R2271" t="s">
        <v>18491</v>
      </c>
      <c r="S2271" t="s">
        <v>18492</v>
      </c>
      <c r="U2271" t="s">
        <v>12471</v>
      </c>
      <c r="V2271" t="s">
        <v>12471</v>
      </c>
    </row>
    <row r="2272" spans="1:22">
      <c r="A2272">
        <f>COUNTIF($B$2:B2272,buscaDEPOT!$L$4)</f>
        <v>2</v>
      </c>
      <c r="B2272" t="s">
        <v>8245</v>
      </c>
      <c r="C2272" t="s">
        <v>18493</v>
      </c>
      <c r="D2272" t="s">
        <v>18494</v>
      </c>
      <c r="E2272" t="s">
        <v>18495</v>
      </c>
      <c r="P2272" t="s">
        <v>10989</v>
      </c>
      <c r="S2272" t="s">
        <v>10989</v>
      </c>
      <c r="U2272" t="s">
        <v>12291</v>
      </c>
      <c r="V2272" t="s">
        <v>12291</v>
      </c>
    </row>
    <row r="2273" spans="1:22">
      <c r="A2273">
        <f>COUNTIF($B$2:B2273,buscaDEPOT!$L$4)</f>
        <v>2</v>
      </c>
      <c r="B2273" t="s">
        <v>8245</v>
      </c>
      <c r="C2273" t="s">
        <v>18493</v>
      </c>
      <c r="D2273" t="s">
        <v>18496</v>
      </c>
      <c r="E2273" t="s">
        <v>18497</v>
      </c>
      <c r="I2273" t="s">
        <v>10812</v>
      </c>
      <c r="K2273" t="s">
        <v>10812</v>
      </c>
      <c r="P2273" t="s">
        <v>18498</v>
      </c>
      <c r="Q2273" t="s">
        <v>18499</v>
      </c>
      <c r="S2273" t="s">
        <v>18500</v>
      </c>
      <c r="T2273" t="s">
        <v>18501</v>
      </c>
      <c r="U2273" t="s">
        <v>18502</v>
      </c>
      <c r="V2273" t="s">
        <v>18503</v>
      </c>
    </row>
    <row r="2274" spans="1:22">
      <c r="A2274">
        <f>COUNTIF($B$2:B2274,buscaDEPOT!$L$4)</f>
        <v>2</v>
      </c>
      <c r="B2274" t="s">
        <v>8245</v>
      </c>
      <c r="C2274" t="s">
        <v>18493</v>
      </c>
      <c r="D2274" t="s">
        <v>8266</v>
      </c>
      <c r="E2274" t="s">
        <v>8267</v>
      </c>
      <c r="F2274" t="s">
        <v>10812</v>
      </c>
      <c r="G2274" t="s">
        <v>10812</v>
      </c>
      <c r="O2274" t="s">
        <v>10812</v>
      </c>
      <c r="P2274" t="s">
        <v>8268</v>
      </c>
      <c r="S2274" t="s">
        <v>8255</v>
      </c>
      <c r="T2274" t="s">
        <v>8269</v>
      </c>
      <c r="U2274" t="s">
        <v>8270</v>
      </c>
      <c r="V2274" t="s">
        <v>8271</v>
      </c>
    </row>
    <row r="2275" spans="1:22">
      <c r="A2275">
        <f>COUNTIF($B$2:B2275,buscaDEPOT!$L$4)</f>
        <v>2</v>
      </c>
      <c r="B2275" t="s">
        <v>8245</v>
      </c>
      <c r="C2275" t="s">
        <v>18493</v>
      </c>
      <c r="D2275" t="s">
        <v>18504</v>
      </c>
      <c r="E2275" t="s">
        <v>18505</v>
      </c>
      <c r="P2275" t="s">
        <v>18506</v>
      </c>
      <c r="S2275" t="s">
        <v>18507</v>
      </c>
      <c r="T2275" t="s">
        <v>18508</v>
      </c>
      <c r="U2275" t="s">
        <v>12485</v>
      </c>
      <c r="V2275" t="s">
        <v>12485</v>
      </c>
    </row>
    <row r="2276" spans="1:22">
      <c r="A2276">
        <f>COUNTIF($B$2:B2276,buscaDEPOT!$L$4)</f>
        <v>2</v>
      </c>
      <c r="B2276" t="s">
        <v>8245</v>
      </c>
      <c r="C2276" t="s">
        <v>18493</v>
      </c>
      <c r="D2276" t="s">
        <v>8251</v>
      </c>
      <c r="E2276" t="s">
        <v>8251</v>
      </c>
      <c r="N2276" t="s">
        <v>10812</v>
      </c>
      <c r="P2276" t="s">
        <v>10989</v>
      </c>
      <c r="S2276" t="s">
        <v>10989</v>
      </c>
      <c r="U2276" t="s">
        <v>10989</v>
      </c>
      <c r="V2276" t="s">
        <v>10989</v>
      </c>
    </row>
    <row r="2277" spans="1:22">
      <c r="A2277">
        <f>COUNTIF($B$2:B2277,buscaDEPOT!$L$4)</f>
        <v>2</v>
      </c>
      <c r="B2277" t="s">
        <v>8245</v>
      </c>
      <c r="C2277" t="s">
        <v>18493</v>
      </c>
      <c r="D2277" t="s">
        <v>8253</v>
      </c>
      <c r="E2277" t="s">
        <v>18509</v>
      </c>
      <c r="F2277" t="s">
        <v>10812</v>
      </c>
      <c r="G2277" t="s">
        <v>10812</v>
      </c>
      <c r="O2277" t="s">
        <v>10812</v>
      </c>
      <c r="P2277" t="s">
        <v>18510</v>
      </c>
      <c r="S2277" t="s">
        <v>18511</v>
      </c>
      <c r="T2277" t="s">
        <v>8257</v>
      </c>
      <c r="U2277" t="s">
        <v>18512</v>
      </c>
      <c r="V2277" t="s">
        <v>18513</v>
      </c>
    </row>
    <row r="2278" spans="1:22">
      <c r="A2278">
        <f>COUNTIF($B$2:B2278,buscaDEPOT!$L$4)</f>
        <v>2</v>
      </c>
      <c r="B2278" t="s">
        <v>8245</v>
      </c>
      <c r="C2278" t="s">
        <v>18493</v>
      </c>
      <c r="D2278" t="s">
        <v>8247</v>
      </c>
      <c r="E2278" t="s">
        <v>18514</v>
      </c>
      <c r="N2278" t="s">
        <v>10812</v>
      </c>
      <c r="P2278" t="s">
        <v>10989</v>
      </c>
      <c r="S2278" t="s">
        <v>10989</v>
      </c>
      <c r="U2278" t="s">
        <v>10989</v>
      </c>
      <c r="V2278" t="s">
        <v>10989</v>
      </c>
    </row>
    <row r="2279" spans="1:22">
      <c r="A2279">
        <f>COUNTIF($B$2:B2279,buscaDEPOT!$L$4)</f>
        <v>2</v>
      </c>
      <c r="B2279" t="s">
        <v>8245</v>
      </c>
      <c r="C2279" t="s">
        <v>18493</v>
      </c>
      <c r="D2279" t="s">
        <v>18515</v>
      </c>
      <c r="E2279" t="s">
        <v>18516</v>
      </c>
      <c r="O2279" t="s">
        <v>10812</v>
      </c>
      <c r="P2279" t="s">
        <v>18517</v>
      </c>
      <c r="Q2279" t="s">
        <v>18518</v>
      </c>
      <c r="R2279" t="s">
        <v>18519</v>
      </c>
      <c r="S2279" t="s">
        <v>18520</v>
      </c>
      <c r="T2279" t="s">
        <v>18521</v>
      </c>
      <c r="U2279" t="s">
        <v>18522</v>
      </c>
      <c r="V2279" t="s">
        <v>11512</v>
      </c>
    </row>
    <row r="2280" spans="1:22">
      <c r="A2280">
        <f>COUNTIF($B$2:B2280,buscaDEPOT!$L$4)</f>
        <v>2</v>
      </c>
      <c r="B2280" t="s">
        <v>8245</v>
      </c>
      <c r="C2280" t="s">
        <v>18493</v>
      </c>
      <c r="D2280" t="s">
        <v>18523</v>
      </c>
      <c r="E2280" t="s">
        <v>18524</v>
      </c>
      <c r="O2280" t="s">
        <v>10812</v>
      </c>
      <c r="P2280" t="s">
        <v>18517</v>
      </c>
      <c r="Q2280" t="s">
        <v>18518</v>
      </c>
      <c r="R2280" t="s">
        <v>18519</v>
      </c>
      <c r="S2280" t="s">
        <v>18520</v>
      </c>
      <c r="T2280" t="s">
        <v>18521</v>
      </c>
      <c r="U2280" t="s">
        <v>18525</v>
      </c>
      <c r="V2280" t="s">
        <v>11512</v>
      </c>
    </row>
    <row r="2281" spans="1:22">
      <c r="A2281">
        <f>COUNTIF($B$2:B2281,buscaDEPOT!$L$4)</f>
        <v>2</v>
      </c>
      <c r="B2281" t="s">
        <v>8245</v>
      </c>
      <c r="C2281" t="s">
        <v>18493</v>
      </c>
      <c r="D2281" t="s">
        <v>18526</v>
      </c>
      <c r="E2281" t="s">
        <v>18527</v>
      </c>
      <c r="O2281" t="s">
        <v>10812</v>
      </c>
      <c r="P2281" t="s">
        <v>18517</v>
      </c>
      <c r="Q2281" t="s">
        <v>18518</v>
      </c>
      <c r="R2281" t="s">
        <v>18519</v>
      </c>
      <c r="S2281" t="s">
        <v>18520</v>
      </c>
      <c r="T2281" t="s">
        <v>18521</v>
      </c>
      <c r="U2281" t="s">
        <v>18522</v>
      </c>
      <c r="V2281" t="s">
        <v>11512</v>
      </c>
    </row>
    <row r="2282" spans="1:22">
      <c r="A2282">
        <f>COUNTIF($B$2:B2282,buscaDEPOT!$L$4)</f>
        <v>2</v>
      </c>
      <c r="B2282" t="s">
        <v>8245</v>
      </c>
      <c r="C2282" t="s">
        <v>18493</v>
      </c>
      <c r="D2282" t="s">
        <v>18528</v>
      </c>
      <c r="E2282" t="s">
        <v>18529</v>
      </c>
      <c r="O2282" t="s">
        <v>10812</v>
      </c>
      <c r="P2282" t="s">
        <v>18517</v>
      </c>
      <c r="Q2282" t="s">
        <v>18518</v>
      </c>
      <c r="R2282" t="s">
        <v>18519</v>
      </c>
      <c r="S2282" t="s">
        <v>18520</v>
      </c>
      <c r="T2282" t="s">
        <v>18530</v>
      </c>
      <c r="U2282" t="s">
        <v>18522</v>
      </c>
      <c r="V2282" t="s">
        <v>11512</v>
      </c>
    </row>
    <row r="2283" spans="1:22">
      <c r="A2283">
        <f>COUNTIF($B$2:B2283,buscaDEPOT!$L$4)</f>
        <v>2</v>
      </c>
      <c r="B2283" t="s">
        <v>8245</v>
      </c>
      <c r="C2283" t="s">
        <v>18493</v>
      </c>
      <c r="D2283" t="s">
        <v>18531</v>
      </c>
      <c r="E2283" t="s">
        <v>18532</v>
      </c>
      <c r="O2283" t="s">
        <v>10812</v>
      </c>
      <c r="P2283" t="s">
        <v>18517</v>
      </c>
      <c r="Q2283" t="s">
        <v>18518</v>
      </c>
      <c r="R2283" t="s">
        <v>18519</v>
      </c>
      <c r="S2283" t="s">
        <v>18520</v>
      </c>
      <c r="T2283" t="s">
        <v>18521</v>
      </c>
      <c r="U2283" t="s">
        <v>18522</v>
      </c>
      <c r="V2283" t="s">
        <v>11512</v>
      </c>
    </row>
    <row r="2284" spans="1:22">
      <c r="A2284">
        <f>COUNTIF($B$2:B2284,buscaDEPOT!$L$4)</f>
        <v>2</v>
      </c>
      <c r="B2284" t="s">
        <v>8245</v>
      </c>
      <c r="C2284" t="s">
        <v>18493</v>
      </c>
      <c r="D2284" t="s">
        <v>18533</v>
      </c>
      <c r="E2284" t="s">
        <v>18534</v>
      </c>
      <c r="N2284" t="s">
        <v>10812</v>
      </c>
      <c r="P2284" t="s">
        <v>18535</v>
      </c>
      <c r="S2284" t="s">
        <v>18534</v>
      </c>
      <c r="T2284" t="s">
        <v>18536</v>
      </c>
      <c r="U2284" t="s">
        <v>18537</v>
      </c>
      <c r="V2284" t="s">
        <v>11512</v>
      </c>
    </row>
    <row r="2285" spans="1:22">
      <c r="A2285">
        <f>COUNTIF($B$2:B2285,buscaDEPOT!$L$4)</f>
        <v>2</v>
      </c>
      <c r="B2285" t="s">
        <v>8245</v>
      </c>
      <c r="C2285" t="s">
        <v>18493</v>
      </c>
      <c r="D2285" t="s">
        <v>18538</v>
      </c>
      <c r="E2285" t="s">
        <v>18539</v>
      </c>
      <c r="N2285" t="s">
        <v>10812</v>
      </c>
      <c r="P2285" t="s">
        <v>18540</v>
      </c>
      <c r="S2285" t="s">
        <v>18511</v>
      </c>
      <c r="T2285" t="s">
        <v>18541</v>
      </c>
      <c r="U2285" t="s">
        <v>18542</v>
      </c>
      <c r="V2285" t="s">
        <v>18543</v>
      </c>
    </row>
    <row r="2286" spans="1:22">
      <c r="A2286">
        <f>COUNTIF($B$2:B2286,buscaDEPOT!$L$4)</f>
        <v>2</v>
      </c>
      <c r="B2286" t="s">
        <v>8245</v>
      </c>
      <c r="C2286" t="s">
        <v>18493</v>
      </c>
      <c r="D2286" t="s">
        <v>18544</v>
      </c>
      <c r="E2286" t="s">
        <v>18545</v>
      </c>
      <c r="P2286" t="s">
        <v>18546</v>
      </c>
      <c r="S2286" t="s">
        <v>8255</v>
      </c>
      <c r="T2286" t="s">
        <v>18547</v>
      </c>
      <c r="U2286" t="s">
        <v>18548</v>
      </c>
      <c r="V2286" t="s">
        <v>11512</v>
      </c>
    </row>
    <row r="2287" spans="1:22">
      <c r="A2287">
        <f>COUNTIF($B$2:B2287,buscaDEPOT!$L$4)</f>
        <v>2</v>
      </c>
      <c r="B2287" t="s">
        <v>8245</v>
      </c>
      <c r="C2287" t="s">
        <v>18493</v>
      </c>
      <c r="D2287" t="s">
        <v>8272</v>
      </c>
      <c r="E2287" t="s">
        <v>18549</v>
      </c>
      <c r="P2287" t="s">
        <v>18550</v>
      </c>
      <c r="S2287" t="s">
        <v>18551</v>
      </c>
      <c r="T2287" t="s">
        <v>8276</v>
      </c>
      <c r="U2287" t="s">
        <v>18552</v>
      </c>
      <c r="V2287" t="s">
        <v>18552</v>
      </c>
    </row>
    <row r="2288" spans="1:22">
      <c r="A2288">
        <f>COUNTIF($B$2:B2288,buscaDEPOT!$L$4)</f>
        <v>2</v>
      </c>
      <c r="B2288" t="s">
        <v>8245</v>
      </c>
      <c r="C2288" t="s">
        <v>18493</v>
      </c>
      <c r="D2288" t="s">
        <v>8279</v>
      </c>
      <c r="E2288" t="s">
        <v>8299</v>
      </c>
      <c r="F2288" t="s">
        <v>10812</v>
      </c>
      <c r="G2288" t="s">
        <v>10812</v>
      </c>
      <c r="O2288" t="s">
        <v>10812</v>
      </c>
      <c r="P2288" t="s">
        <v>8300</v>
      </c>
      <c r="S2288" t="s">
        <v>8299</v>
      </c>
      <c r="T2288" t="s">
        <v>8301</v>
      </c>
      <c r="U2288" t="s">
        <v>8302</v>
      </c>
      <c r="V2288" t="s">
        <v>8303</v>
      </c>
    </row>
    <row r="2289" spans="1:22">
      <c r="A2289">
        <f>COUNTIF($B$2:B2289,buscaDEPOT!$L$4)</f>
        <v>2</v>
      </c>
      <c r="B2289" t="s">
        <v>8245</v>
      </c>
      <c r="C2289" t="s">
        <v>18493</v>
      </c>
      <c r="D2289" t="s">
        <v>18553</v>
      </c>
      <c r="E2289" t="s">
        <v>18554</v>
      </c>
      <c r="N2289" t="s">
        <v>10812</v>
      </c>
      <c r="P2289" t="s">
        <v>18555</v>
      </c>
      <c r="Q2289" t="s">
        <v>18556</v>
      </c>
      <c r="S2289" t="s">
        <v>18511</v>
      </c>
      <c r="T2289" t="s">
        <v>18541</v>
      </c>
      <c r="U2289" t="s">
        <v>18557</v>
      </c>
      <c r="V2289" t="s">
        <v>18558</v>
      </c>
    </row>
    <row r="2290" spans="1:22">
      <c r="A2290">
        <f>COUNTIF($B$2:B2290,buscaDEPOT!$L$4)</f>
        <v>2</v>
      </c>
      <c r="B2290" t="s">
        <v>8245</v>
      </c>
      <c r="C2290" t="s">
        <v>18493</v>
      </c>
      <c r="D2290" t="s">
        <v>18559</v>
      </c>
      <c r="E2290" t="s">
        <v>18560</v>
      </c>
      <c r="P2290" t="s">
        <v>18561</v>
      </c>
      <c r="S2290" t="s">
        <v>16539</v>
      </c>
      <c r="T2290" t="s">
        <v>18562</v>
      </c>
      <c r="U2290" t="s">
        <v>18513</v>
      </c>
      <c r="V2290" t="s">
        <v>18513</v>
      </c>
    </row>
    <row r="2291" spans="1:22">
      <c r="A2291">
        <f>COUNTIF($B$2:B2291,buscaDEPOT!$L$4)</f>
        <v>2</v>
      </c>
      <c r="B2291" t="s">
        <v>8245</v>
      </c>
      <c r="C2291" t="s">
        <v>18493</v>
      </c>
      <c r="D2291" t="s">
        <v>18563</v>
      </c>
      <c r="E2291" t="s">
        <v>18564</v>
      </c>
      <c r="P2291" t="s">
        <v>18565</v>
      </c>
      <c r="S2291" t="s">
        <v>18566</v>
      </c>
      <c r="T2291" t="s">
        <v>18567</v>
      </c>
      <c r="U2291" t="s">
        <v>18568</v>
      </c>
      <c r="V2291" t="s">
        <v>18569</v>
      </c>
    </row>
    <row r="2292" spans="1:22">
      <c r="A2292">
        <f>COUNTIF($B$2:B2292,buscaDEPOT!$L$4)</f>
        <v>2</v>
      </c>
      <c r="B2292" t="s">
        <v>8245</v>
      </c>
      <c r="C2292" t="s">
        <v>18493</v>
      </c>
      <c r="D2292" t="s">
        <v>18570</v>
      </c>
      <c r="E2292" t="s">
        <v>18571</v>
      </c>
      <c r="O2292" t="s">
        <v>10812</v>
      </c>
      <c r="P2292" t="s">
        <v>18517</v>
      </c>
      <c r="S2292" t="s">
        <v>15494</v>
      </c>
      <c r="T2292" t="s">
        <v>18521</v>
      </c>
      <c r="U2292" t="s">
        <v>18572</v>
      </c>
      <c r="V2292" t="s">
        <v>18513</v>
      </c>
    </row>
    <row r="2293" spans="1:22">
      <c r="A2293">
        <f>COUNTIF($B$2:B2293,buscaDEPOT!$L$4)</f>
        <v>2</v>
      </c>
      <c r="B2293" t="s">
        <v>8245</v>
      </c>
      <c r="C2293" t="s">
        <v>18493</v>
      </c>
      <c r="D2293" t="s">
        <v>8280</v>
      </c>
      <c r="E2293" t="s">
        <v>8281</v>
      </c>
      <c r="F2293" t="s">
        <v>10812</v>
      </c>
      <c r="G2293" t="s">
        <v>10812</v>
      </c>
      <c r="P2293" t="s">
        <v>8283</v>
      </c>
      <c r="Q2293" t="s">
        <v>18573</v>
      </c>
      <c r="S2293" t="s">
        <v>8282</v>
      </c>
      <c r="T2293" t="s">
        <v>18574</v>
      </c>
      <c r="U2293" t="s">
        <v>8302</v>
      </c>
      <c r="V2293" t="s">
        <v>8303</v>
      </c>
    </row>
    <row r="2294" spans="1:22">
      <c r="A2294">
        <f>COUNTIF($B$2:B2294,buscaDEPOT!$L$4)</f>
        <v>2</v>
      </c>
      <c r="B2294" t="s">
        <v>8245</v>
      </c>
      <c r="C2294" t="s">
        <v>18493</v>
      </c>
      <c r="D2294" t="s">
        <v>18575</v>
      </c>
      <c r="E2294" t="s">
        <v>18576</v>
      </c>
      <c r="P2294" t="s">
        <v>18565</v>
      </c>
      <c r="S2294" t="s">
        <v>18566</v>
      </c>
      <c r="T2294" t="s">
        <v>18567</v>
      </c>
      <c r="U2294" t="s">
        <v>18568</v>
      </c>
      <c r="V2294" t="s">
        <v>18577</v>
      </c>
    </row>
    <row r="2295" spans="1:22">
      <c r="A2295">
        <f>COUNTIF($B$2:B2295,buscaDEPOT!$L$4)</f>
        <v>2</v>
      </c>
      <c r="B2295" t="s">
        <v>8245</v>
      </c>
      <c r="C2295" t="s">
        <v>18493</v>
      </c>
      <c r="D2295" t="s">
        <v>18578</v>
      </c>
      <c r="E2295" t="s">
        <v>18579</v>
      </c>
      <c r="P2295" t="s">
        <v>18580</v>
      </c>
      <c r="Q2295" t="s">
        <v>18581</v>
      </c>
      <c r="R2295" t="s">
        <v>18582</v>
      </c>
      <c r="S2295" t="s">
        <v>18583</v>
      </c>
      <c r="T2295" t="s">
        <v>18567</v>
      </c>
      <c r="U2295" t="s">
        <v>18584</v>
      </c>
      <c r="V2295" t="s">
        <v>11512</v>
      </c>
    </row>
    <row r="2296" spans="1:22">
      <c r="A2296">
        <f>COUNTIF($B$2:B2296,buscaDEPOT!$L$4)</f>
        <v>2</v>
      </c>
      <c r="B2296" t="s">
        <v>8245</v>
      </c>
      <c r="C2296" t="s">
        <v>18493</v>
      </c>
      <c r="D2296" t="s">
        <v>18585</v>
      </c>
      <c r="E2296" t="s">
        <v>18586</v>
      </c>
      <c r="P2296" t="s">
        <v>11509</v>
      </c>
      <c r="S2296" t="s">
        <v>11516</v>
      </c>
      <c r="T2296" t="s">
        <v>1560</v>
      </c>
      <c r="U2296" t="s">
        <v>18587</v>
      </c>
      <c r="V2296" t="s">
        <v>18588</v>
      </c>
    </row>
    <row r="2297" spans="1:22">
      <c r="A2297">
        <f>COUNTIF($B$2:B2297,buscaDEPOT!$L$4)</f>
        <v>2</v>
      </c>
      <c r="B2297" t="s">
        <v>8245</v>
      </c>
      <c r="C2297" t="s">
        <v>18493</v>
      </c>
      <c r="D2297" t="s">
        <v>8288</v>
      </c>
      <c r="E2297" t="s">
        <v>18589</v>
      </c>
      <c r="F2297" t="s">
        <v>10812</v>
      </c>
      <c r="G2297" t="s">
        <v>10812</v>
      </c>
      <c r="P2297" t="s">
        <v>18590</v>
      </c>
      <c r="S2297" t="s">
        <v>18589</v>
      </c>
      <c r="T2297" t="s">
        <v>8291</v>
      </c>
      <c r="U2297" t="s">
        <v>18591</v>
      </c>
      <c r="V2297" t="s">
        <v>18592</v>
      </c>
    </row>
    <row r="2298" spans="1:22">
      <c r="A2298">
        <f>COUNTIF($B$2:B2298,buscaDEPOT!$L$4)</f>
        <v>2</v>
      </c>
      <c r="B2298" t="s">
        <v>8245</v>
      </c>
      <c r="C2298" t="s">
        <v>18493</v>
      </c>
      <c r="D2298" t="s">
        <v>18593</v>
      </c>
      <c r="E2298" t="s">
        <v>18594</v>
      </c>
      <c r="N2298" t="s">
        <v>10812</v>
      </c>
      <c r="P2298" t="s">
        <v>18517</v>
      </c>
      <c r="S2298" t="s">
        <v>18595</v>
      </c>
      <c r="T2298" t="s">
        <v>18521</v>
      </c>
      <c r="U2298" t="s">
        <v>18596</v>
      </c>
      <c r="V2298" t="s">
        <v>18597</v>
      </c>
    </row>
    <row r="2299" spans="1:22">
      <c r="A2299">
        <f>COUNTIF($B$2:B2299,buscaDEPOT!$L$4)</f>
        <v>2</v>
      </c>
      <c r="B2299" t="s">
        <v>8245</v>
      </c>
      <c r="C2299" t="s">
        <v>18493</v>
      </c>
      <c r="D2299" t="s">
        <v>18598</v>
      </c>
      <c r="E2299" t="s">
        <v>18599</v>
      </c>
      <c r="P2299" t="s">
        <v>18600</v>
      </c>
      <c r="Q2299" t="s">
        <v>18601</v>
      </c>
      <c r="R2299" t="s">
        <v>18602</v>
      </c>
      <c r="S2299" t="s">
        <v>18511</v>
      </c>
      <c r="T2299" t="s">
        <v>8269</v>
      </c>
      <c r="U2299" t="s">
        <v>18603</v>
      </c>
      <c r="V2299" t="s">
        <v>18604</v>
      </c>
    </row>
    <row r="2300" spans="1:22">
      <c r="A2300">
        <f>COUNTIF($B$2:B2300,buscaDEPOT!$L$4)</f>
        <v>2</v>
      </c>
      <c r="B2300" t="s">
        <v>8245</v>
      </c>
      <c r="C2300" t="s">
        <v>18493</v>
      </c>
      <c r="D2300" t="s">
        <v>18605</v>
      </c>
      <c r="E2300" t="s">
        <v>18606</v>
      </c>
      <c r="N2300" t="s">
        <v>10812</v>
      </c>
      <c r="P2300" t="s">
        <v>18607</v>
      </c>
      <c r="S2300" t="s">
        <v>8295</v>
      </c>
      <c r="T2300" t="s">
        <v>18608</v>
      </c>
      <c r="U2300" t="s">
        <v>18609</v>
      </c>
      <c r="V2300" t="s">
        <v>13212</v>
      </c>
    </row>
    <row r="2301" spans="1:22">
      <c r="A2301">
        <f>COUNTIF($B$2:B2301,buscaDEPOT!$L$4)</f>
        <v>2</v>
      </c>
      <c r="B2301" t="s">
        <v>8245</v>
      </c>
      <c r="C2301" t="s">
        <v>18493</v>
      </c>
      <c r="D2301" t="s">
        <v>18610</v>
      </c>
      <c r="E2301" t="s">
        <v>18611</v>
      </c>
      <c r="N2301" t="s">
        <v>10812</v>
      </c>
      <c r="P2301" t="s">
        <v>18612</v>
      </c>
      <c r="S2301" t="s">
        <v>5311</v>
      </c>
      <c r="T2301" t="s">
        <v>18613</v>
      </c>
      <c r="U2301" t="s">
        <v>18614</v>
      </c>
      <c r="V2301" t="s">
        <v>13212</v>
      </c>
    </row>
    <row r="2302" spans="1:22">
      <c r="A2302">
        <f>COUNTIF($B$2:B2302,buscaDEPOT!$L$4)</f>
        <v>2</v>
      </c>
      <c r="B2302" t="s">
        <v>8245</v>
      </c>
      <c r="C2302" t="s">
        <v>18493</v>
      </c>
      <c r="D2302" t="s">
        <v>18615</v>
      </c>
      <c r="E2302" t="s">
        <v>18616</v>
      </c>
      <c r="N2302" t="s">
        <v>10812</v>
      </c>
      <c r="P2302" t="s">
        <v>18617</v>
      </c>
      <c r="S2302" t="s">
        <v>15494</v>
      </c>
      <c r="T2302" t="s">
        <v>18618</v>
      </c>
      <c r="U2302" t="s">
        <v>18619</v>
      </c>
      <c r="V2302" t="s">
        <v>18620</v>
      </c>
    </row>
    <row r="2303" spans="1:22">
      <c r="A2303">
        <f>COUNTIF($B$2:B2303,buscaDEPOT!$L$4)</f>
        <v>2</v>
      </c>
      <c r="B2303" t="s">
        <v>8245</v>
      </c>
      <c r="C2303" t="s">
        <v>18493</v>
      </c>
      <c r="D2303" t="s">
        <v>8294</v>
      </c>
      <c r="E2303" t="s">
        <v>18621</v>
      </c>
      <c r="F2303" t="s">
        <v>10812</v>
      </c>
      <c r="G2303" t="s">
        <v>10812</v>
      </c>
      <c r="O2303" t="s">
        <v>10812</v>
      </c>
      <c r="P2303" t="s">
        <v>18622</v>
      </c>
      <c r="S2303" t="s">
        <v>18621</v>
      </c>
      <c r="T2303" t="s">
        <v>8297</v>
      </c>
      <c r="U2303" t="s">
        <v>18623</v>
      </c>
      <c r="V2303" t="s">
        <v>18513</v>
      </c>
    </row>
    <row r="2304" spans="1:22">
      <c r="A2304">
        <f>COUNTIF($B$2:B2304,buscaDEPOT!$L$4)</f>
        <v>2</v>
      </c>
      <c r="B2304" t="s">
        <v>8245</v>
      </c>
      <c r="C2304" t="s">
        <v>18493</v>
      </c>
      <c r="D2304" t="s">
        <v>8259</v>
      </c>
      <c r="E2304" t="s">
        <v>18624</v>
      </c>
      <c r="M2304" t="s">
        <v>10812</v>
      </c>
      <c r="P2304" t="s">
        <v>8256</v>
      </c>
      <c r="S2304" t="s">
        <v>8255</v>
      </c>
      <c r="T2304" t="s">
        <v>8257</v>
      </c>
      <c r="U2304" t="s">
        <v>8270</v>
      </c>
      <c r="V2304" t="s">
        <v>18625</v>
      </c>
    </row>
    <row r="2305" spans="1:22">
      <c r="A2305">
        <f>COUNTIF($B$2:B2305,buscaDEPOT!$L$4)</f>
        <v>2</v>
      </c>
      <c r="B2305" t="s">
        <v>8245</v>
      </c>
      <c r="C2305" t="s">
        <v>18493</v>
      </c>
      <c r="D2305" t="s">
        <v>18626</v>
      </c>
      <c r="E2305" t="s">
        <v>18627</v>
      </c>
      <c r="N2305" t="s">
        <v>10812</v>
      </c>
      <c r="P2305" t="s">
        <v>8268</v>
      </c>
      <c r="S2305" t="s">
        <v>8255</v>
      </c>
      <c r="T2305" t="s">
        <v>8269</v>
      </c>
      <c r="U2305" t="s">
        <v>18548</v>
      </c>
      <c r="V2305" t="s">
        <v>18628</v>
      </c>
    </row>
    <row r="2306" spans="1:22">
      <c r="A2306">
        <f>COUNTIF($B$2:B2306,buscaDEPOT!$L$4)</f>
        <v>2</v>
      </c>
      <c r="B2306" t="s">
        <v>8245</v>
      </c>
      <c r="C2306" t="s">
        <v>18493</v>
      </c>
      <c r="D2306" t="s">
        <v>18629</v>
      </c>
      <c r="E2306" t="s">
        <v>18630</v>
      </c>
      <c r="N2306" t="s">
        <v>10812</v>
      </c>
      <c r="P2306" t="s">
        <v>18631</v>
      </c>
      <c r="S2306" t="s">
        <v>15555</v>
      </c>
      <c r="T2306" t="s">
        <v>18632</v>
      </c>
      <c r="U2306" t="s">
        <v>11061</v>
      </c>
      <c r="V2306" t="s">
        <v>11061</v>
      </c>
    </row>
    <row r="2307" spans="1:22">
      <c r="A2307">
        <f>COUNTIF($B$2:B2307,buscaDEPOT!$L$4)</f>
        <v>2</v>
      </c>
      <c r="B2307" t="s">
        <v>8245</v>
      </c>
      <c r="C2307" t="s">
        <v>18493</v>
      </c>
      <c r="D2307" t="s">
        <v>18633</v>
      </c>
      <c r="E2307" t="s">
        <v>18634</v>
      </c>
      <c r="N2307" t="s">
        <v>10812</v>
      </c>
      <c r="P2307" t="s">
        <v>18635</v>
      </c>
      <c r="S2307" t="s">
        <v>18636</v>
      </c>
      <c r="T2307" t="s">
        <v>18637</v>
      </c>
      <c r="U2307" t="s">
        <v>11061</v>
      </c>
      <c r="V2307" t="s">
        <v>11061</v>
      </c>
    </row>
    <row r="2308" spans="1:22">
      <c r="A2308">
        <f>COUNTIF($B$2:B2308,buscaDEPOT!$L$4)</f>
        <v>2</v>
      </c>
      <c r="B2308" t="s">
        <v>8245</v>
      </c>
      <c r="C2308" t="s">
        <v>18493</v>
      </c>
      <c r="D2308" t="s">
        <v>18638</v>
      </c>
      <c r="E2308" t="s">
        <v>18639</v>
      </c>
      <c r="N2308" t="s">
        <v>10812</v>
      </c>
      <c r="P2308" t="s">
        <v>18640</v>
      </c>
      <c r="S2308" t="s">
        <v>18641</v>
      </c>
      <c r="T2308" t="s">
        <v>18642</v>
      </c>
      <c r="U2308" t="s">
        <v>11061</v>
      </c>
      <c r="V2308" t="s">
        <v>11061</v>
      </c>
    </row>
    <row r="2309" spans="1:22">
      <c r="A2309">
        <f>COUNTIF($B$2:B2309,buscaDEPOT!$L$4)</f>
        <v>2</v>
      </c>
      <c r="B2309" t="s">
        <v>8245</v>
      </c>
      <c r="C2309" t="s">
        <v>18493</v>
      </c>
      <c r="D2309" t="s">
        <v>8293</v>
      </c>
      <c r="E2309" t="s">
        <v>8311</v>
      </c>
      <c r="F2309" t="s">
        <v>10812</v>
      </c>
      <c r="G2309" t="s">
        <v>10812</v>
      </c>
      <c r="O2309" t="s">
        <v>10812</v>
      </c>
      <c r="P2309" t="s">
        <v>8313</v>
      </c>
      <c r="S2309" t="s">
        <v>8312</v>
      </c>
      <c r="T2309" t="s">
        <v>8314</v>
      </c>
      <c r="U2309" t="s">
        <v>18643</v>
      </c>
      <c r="V2309" t="s">
        <v>18644</v>
      </c>
    </row>
    <row r="2310" spans="1:22">
      <c r="A2310">
        <f>COUNTIF($B$2:B2310,buscaDEPOT!$L$4)</f>
        <v>2</v>
      </c>
      <c r="B2310" t="s">
        <v>8245</v>
      </c>
      <c r="C2310" t="s">
        <v>18493</v>
      </c>
      <c r="D2310" t="s">
        <v>8304</v>
      </c>
      <c r="E2310" t="s">
        <v>8305</v>
      </c>
      <c r="F2310" t="s">
        <v>10812</v>
      </c>
      <c r="G2310" t="s">
        <v>10812</v>
      </c>
      <c r="O2310" t="s">
        <v>10812</v>
      </c>
      <c r="P2310" t="s">
        <v>8307</v>
      </c>
      <c r="S2310" t="s">
        <v>8306</v>
      </c>
      <c r="T2310" t="s">
        <v>8308</v>
      </c>
      <c r="U2310" t="s">
        <v>8309</v>
      </c>
      <c r="V2310" t="s">
        <v>8310</v>
      </c>
    </row>
    <row r="2311" spans="1:22">
      <c r="A2311">
        <f>COUNTIF($B$2:B2311,buscaDEPOT!$L$4)</f>
        <v>2</v>
      </c>
      <c r="B2311" t="s">
        <v>8245</v>
      </c>
      <c r="C2311" t="s">
        <v>18493</v>
      </c>
      <c r="D2311" t="s">
        <v>18645</v>
      </c>
      <c r="E2311" t="s">
        <v>18646</v>
      </c>
      <c r="O2311" t="s">
        <v>10812</v>
      </c>
      <c r="P2311" t="s">
        <v>18647</v>
      </c>
      <c r="S2311" t="s">
        <v>18648</v>
      </c>
      <c r="T2311" t="s">
        <v>18649</v>
      </c>
      <c r="U2311" t="s">
        <v>18650</v>
      </c>
      <c r="V2311" t="s">
        <v>18650</v>
      </c>
    </row>
    <row r="2312" spans="1:22">
      <c r="A2312">
        <f>COUNTIF($B$2:B2312,buscaDEPOT!$L$4)</f>
        <v>2</v>
      </c>
      <c r="B2312" t="s">
        <v>8245</v>
      </c>
      <c r="C2312" t="s">
        <v>18493</v>
      </c>
      <c r="D2312" t="s">
        <v>18651</v>
      </c>
      <c r="E2312" t="s">
        <v>18652</v>
      </c>
      <c r="P2312" t="s">
        <v>18517</v>
      </c>
      <c r="Q2312" t="s">
        <v>18518</v>
      </c>
      <c r="R2312" t="s">
        <v>18653</v>
      </c>
      <c r="S2312" t="s">
        <v>18520</v>
      </c>
      <c r="T2312" t="s">
        <v>18521</v>
      </c>
      <c r="U2312" t="s">
        <v>18654</v>
      </c>
      <c r="V2312" t="s">
        <v>18655</v>
      </c>
    </row>
    <row r="2313" spans="1:22">
      <c r="A2313">
        <f>COUNTIF($B$2:B2313,buscaDEPOT!$L$4)</f>
        <v>2</v>
      </c>
      <c r="B2313" t="s">
        <v>8245</v>
      </c>
      <c r="C2313" t="s">
        <v>18493</v>
      </c>
      <c r="D2313" t="s">
        <v>18656</v>
      </c>
      <c r="E2313" t="s">
        <v>18657</v>
      </c>
      <c r="O2313" t="s">
        <v>10812</v>
      </c>
      <c r="P2313" t="s">
        <v>18658</v>
      </c>
      <c r="S2313" t="s">
        <v>18659</v>
      </c>
      <c r="T2313" t="s">
        <v>18660</v>
      </c>
      <c r="U2313" t="s">
        <v>18661</v>
      </c>
      <c r="V2313" t="s">
        <v>11512</v>
      </c>
    </row>
    <row r="2314" spans="1:22">
      <c r="A2314">
        <f>COUNTIF($B$2:B2314,buscaDEPOT!$L$4)</f>
        <v>2</v>
      </c>
      <c r="B2314" t="s">
        <v>8245</v>
      </c>
      <c r="C2314" t="s">
        <v>18493</v>
      </c>
      <c r="D2314" t="s">
        <v>18662</v>
      </c>
      <c r="E2314" t="s">
        <v>18663</v>
      </c>
      <c r="O2314" t="s">
        <v>10812</v>
      </c>
      <c r="P2314" t="s">
        <v>18664</v>
      </c>
      <c r="S2314" t="s">
        <v>18665</v>
      </c>
      <c r="T2314" t="s">
        <v>18666</v>
      </c>
      <c r="U2314" t="s">
        <v>18667</v>
      </c>
      <c r="V2314" t="s">
        <v>11512</v>
      </c>
    </row>
    <row r="2315" spans="1:22">
      <c r="A2315">
        <f>COUNTIF($B$2:B2315,buscaDEPOT!$L$4)</f>
        <v>2</v>
      </c>
      <c r="B2315" t="s">
        <v>8245</v>
      </c>
      <c r="C2315" t="s">
        <v>18493</v>
      </c>
      <c r="D2315" t="s">
        <v>18668</v>
      </c>
      <c r="E2315" t="s">
        <v>18669</v>
      </c>
      <c r="O2315" t="s">
        <v>10812</v>
      </c>
      <c r="P2315" t="s">
        <v>18670</v>
      </c>
      <c r="S2315" t="s">
        <v>18671</v>
      </c>
      <c r="T2315" t="s">
        <v>18672</v>
      </c>
      <c r="U2315" t="s">
        <v>18673</v>
      </c>
      <c r="V2315" t="s">
        <v>11512</v>
      </c>
    </row>
    <row r="2316" spans="1:22">
      <c r="A2316">
        <f>COUNTIF($B$2:B2316,buscaDEPOT!$L$4)</f>
        <v>2</v>
      </c>
      <c r="B2316" t="s">
        <v>8245</v>
      </c>
      <c r="C2316" t="s">
        <v>18493</v>
      </c>
      <c r="D2316" t="s">
        <v>18674</v>
      </c>
      <c r="E2316" t="s">
        <v>18675</v>
      </c>
      <c r="O2316" t="s">
        <v>10812</v>
      </c>
      <c r="P2316" t="s">
        <v>18676</v>
      </c>
      <c r="S2316" t="s">
        <v>18677</v>
      </c>
      <c r="T2316" t="s">
        <v>18678</v>
      </c>
      <c r="U2316" t="s">
        <v>18679</v>
      </c>
      <c r="V2316" t="s">
        <v>11512</v>
      </c>
    </row>
    <row r="2317" spans="1:22">
      <c r="A2317">
        <f>COUNTIF($B$2:B2317,buscaDEPOT!$L$4)</f>
        <v>2</v>
      </c>
      <c r="B2317" t="s">
        <v>8245</v>
      </c>
      <c r="C2317" t="s">
        <v>18493</v>
      </c>
      <c r="D2317" t="s">
        <v>18680</v>
      </c>
      <c r="E2317" t="s">
        <v>18681</v>
      </c>
      <c r="O2317" t="s">
        <v>10812</v>
      </c>
      <c r="P2317" t="s">
        <v>18682</v>
      </c>
      <c r="S2317" t="s">
        <v>18683</v>
      </c>
      <c r="T2317" t="s">
        <v>18684</v>
      </c>
      <c r="U2317" t="s">
        <v>18685</v>
      </c>
      <c r="V2317" t="s">
        <v>11512</v>
      </c>
    </row>
    <row r="2318" spans="1:22">
      <c r="A2318">
        <f>COUNTIF($B$2:B2318,buscaDEPOT!$L$4)</f>
        <v>2</v>
      </c>
      <c r="B2318" t="s">
        <v>8245</v>
      </c>
      <c r="C2318" t="s">
        <v>18493</v>
      </c>
      <c r="D2318" t="s">
        <v>18686</v>
      </c>
      <c r="E2318" t="s">
        <v>18687</v>
      </c>
      <c r="O2318" t="s">
        <v>10812</v>
      </c>
      <c r="P2318" t="s">
        <v>18688</v>
      </c>
      <c r="S2318" t="s">
        <v>18689</v>
      </c>
      <c r="T2318" t="s">
        <v>18690</v>
      </c>
      <c r="U2318" t="s">
        <v>18691</v>
      </c>
      <c r="V2318" t="s">
        <v>11512</v>
      </c>
    </row>
    <row r="2319" spans="1:22">
      <c r="A2319">
        <f>COUNTIF($B$2:B2319,buscaDEPOT!$L$4)</f>
        <v>2</v>
      </c>
      <c r="B2319" t="s">
        <v>8245</v>
      </c>
      <c r="C2319" t="s">
        <v>18493</v>
      </c>
      <c r="D2319" t="s">
        <v>18692</v>
      </c>
      <c r="E2319" t="s">
        <v>18693</v>
      </c>
      <c r="O2319" t="s">
        <v>10812</v>
      </c>
      <c r="P2319" t="s">
        <v>18694</v>
      </c>
      <c r="S2319" t="s">
        <v>18695</v>
      </c>
      <c r="T2319" t="s">
        <v>11512</v>
      </c>
      <c r="U2319" t="s">
        <v>18696</v>
      </c>
      <c r="V2319" t="s">
        <v>11512</v>
      </c>
    </row>
    <row r="2320" spans="1:22">
      <c r="A2320">
        <f>COUNTIF($B$2:B2320,buscaDEPOT!$L$4)</f>
        <v>2</v>
      </c>
      <c r="B2320" t="s">
        <v>8245</v>
      </c>
      <c r="C2320" t="s">
        <v>18493</v>
      </c>
      <c r="D2320" t="s">
        <v>18697</v>
      </c>
      <c r="E2320" t="s">
        <v>18698</v>
      </c>
      <c r="O2320" t="s">
        <v>10812</v>
      </c>
      <c r="P2320" t="s">
        <v>18699</v>
      </c>
      <c r="S2320" t="s">
        <v>18700</v>
      </c>
      <c r="T2320" t="s">
        <v>18701</v>
      </c>
      <c r="U2320" t="s">
        <v>18702</v>
      </c>
      <c r="V2320" t="s">
        <v>11512</v>
      </c>
    </row>
    <row r="2321" spans="1:22">
      <c r="A2321">
        <f>COUNTIF($B$2:B2321,buscaDEPOT!$L$4)</f>
        <v>2</v>
      </c>
      <c r="B2321" t="s">
        <v>8245</v>
      </c>
      <c r="C2321" t="s">
        <v>18493</v>
      </c>
      <c r="D2321" t="s">
        <v>18703</v>
      </c>
      <c r="E2321" t="s">
        <v>18704</v>
      </c>
      <c r="O2321" t="s">
        <v>10812</v>
      </c>
      <c r="P2321" t="s">
        <v>18705</v>
      </c>
      <c r="S2321" t="s">
        <v>15494</v>
      </c>
      <c r="T2321" t="s">
        <v>18706</v>
      </c>
      <c r="U2321" t="s">
        <v>18707</v>
      </c>
      <c r="V2321" t="s">
        <v>11512</v>
      </c>
    </row>
    <row r="2322" spans="1:22">
      <c r="A2322">
        <f>COUNTIF($B$2:B2322,buscaDEPOT!$L$4)</f>
        <v>2</v>
      </c>
      <c r="B2322" t="s">
        <v>8245</v>
      </c>
      <c r="C2322" t="s">
        <v>18493</v>
      </c>
      <c r="D2322" t="s">
        <v>18708</v>
      </c>
      <c r="E2322" t="s">
        <v>18709</v>
      </c>
      <c r="O2322" t="s">
        <v>10812</v>
      </c>
      <c r="P2322" t="s">
        <v>18710</v>
      </c>
      <c r="S2322" t="s">
        <v>18665</v>
      </c>
      <c r="U2322" t="s">
        <v>18667</v>
      </c>
      <c r="V2322" t="s">
        <v>18513</v>
      </c>
    </row>
    <row r="2323" spans="1:22">
      <c r="A2323">
        <f>COUNTIF($B$2:B2323,buscaDEPOT!$L$4)</f>
        <v>2</v>
      </c>
      <c r="B2323" t="s">
        <v>8245</v>
      </c>
      <c r="C2323" t="s">
        <v>18493</v>
      </c>
      <c r="D2323" t="s">
        <v>8260</v>
      </c>
      <c r="E2323" t="s">
        <v>8261</v>
      </c>
      <c r="F2323" t="s">
        <v>10812</v>
      </c>
      <c r="G2323" t="s">
        <v>10812</v>
      </c>
      <c r="O2323" t="s">
        <v>10812</v>
      </c>
      <c r="P2323" t="s">
        <v>8262</v>
      </c>
      <c r="S2323" t="s">
        <v>8261</v>
      </c>
      <c r="T2323" t="s">
        <v>8263</v>
      </c>
      <c r="U2323" t="s">
        <v>8264</v>
      </c>
      <c r="V2323" t="s">
        <v>8265</v>
      </c>
    </row>
    <row r="2324" spans="1:22">
      <c r="A2324">
        <f>COUNTIF($B$2:B2324,buscaDEPOT!$L$4)</f>
        <v>2</v>
      </c>
      <c r="B2324" t="s">
        <v>8317</v>
      </c>
      <c r="C2324" t="s">
        <v>18711</v>
      </c>
      <c r="D2324" t="s">
        <v>8319</v>
      </c>
      <c r="E2324" t="s">
        <v>8320</v>
      </c>
      <c r="F2324" t="s">
        <v>10812</v>
      </c>
      <c r="G2324" t="s">
        <v>10812</v>
      </c>
      <c r="P2324" t="s">
        <v>18712</v>
      </c>
      <c r="S2324" t="s">
        <v>18713</v>
      </c>
      <c r="T2324" t="s">
        <v>8323</v>
      </c>
      <c r="U2324" t="s">
        <v>18714</v>
      </c>
      <c r="V2324" t="s">
        <v>18715</v>
      </c>
    </row>
    <row r="2325" spans="1:22">
      <c r="A2325">
        <f>COUNTIF($B$2:B2325,buscaDEPOT!$L$4)</f>
        <v>2</v>
      </c>
      <c r="B2325" t="s">
        <v>8317</v>
      </c>
      <c r="C2325" t="s">
        <v>18711</v>
      </c>
      <c r="D2325" t="s">
        <v>18716</v>
      </c>
      <c r="E2325" t="s">
        <v>18717</v>
      </c>
      <c r="N2325" t="s">
        <v>10812</v>
      </c>
      <c r="P2325" t="s">
        <v>18718</v>
      </c>
      <c r="Q2325" t="s">
        <v>18719</v>
      </c>
      <c r="S2325" t="s">
        <v>18720</v>
      </c>
      <c r="T2325" t="s">
        <v>18721</v>
      </c>
      <c r="U2325" t="s">
        <v>11020</v>
      </c>
      <c r="V2325" t="s">
        <v>11020</v>
      </c>
    </row>
    <row r="2326" spans="1:22">
      <c r="A2326">
        <f>COUNTIF($B$2:B2326,buscaDEPOT!$L$4)</f>
        <v>2</v>
      </c>
      <c r="B2326" t="s">
        <v>8317</v>
      </c>
      <c r="C2326" t="s">
        <v>18711</v>
      </c>
      <c r="D2326" t="s">
        <v>18722</v>
      </c>
      <c r="E2326" t="s">
        <v>18723</v>
      </c>
      <c r="N2326" t="s">
        <v>10812</v>
      </c>
      <c r="P2326" t="s">
        <v>18724</v>
      </c>
      <c r="Q2326" t="s">
        <v>18725</v>
      </c>
      <c r="R2326" t="s">
        <v>18726</v>
      </c>
      <c r="S2326" t="s">
        <v>18727</v>
      </c>
      <c r="T2326" t="s">
        <v>18728</v>
      </c>
      <c r="U2326" t="s">
        <v>18729</v>
      </c>
      <c r="V2326" t="s">
        <v>18730</v>
      </c>
    </row>
    <row r="2327" spans="1:22">
      <c r="A2327">
        <f>COUNTIF($B$2:B2327,buscaDEPOT!$L$4)</f>
        <v>2</v>
      </c>
      <c r="B2327" t="s">
        <v>8317</v>
      </c>
      <c r="C2327" t="s">
        <v>18711</v>
      </c>
      <c r="D2327" t="s">
        <v>8327</v>
      </c>
      <c r="E2327" t="s">
        <v>8328</v>
      </c>
      <c r="F2327" t="s">
        <v>10812</v>
      </c>
      <c r="G2327" t="s">
        <v>10812</v>
      </c>
      <c r="I2327" t="s">
        <v>10812</v>
      </c>
      <c r="P2327" t="s">
        <v>8329</v>
      </c>
      <c r="S2327" t="s">
        <v>8328</v>
      </c>
      <c r="T2327" t="s">
        <v>8330</v>
      </c>
      <c r="U2327" t="s">
        <v>18731</v>
      </c>
      <c r="V2327" t="s">
        <v>18732</v>
      </c>
    </row>
    <row r="2328" spans="1:22">
      <c r="A2328">
        <f>COUNTIF($B$2:B2328,buscaDEPOT!$L$4)</f>
        <v>2</v>
      </c>
      <c r="B2328" t="s">
        <v>8317</v>
      </c>
      <c r="C2328" t="s">
        <v>18711</v>
      </c>
      <c r="D2328" t="s">
        <v>18733</v>
      </c>
      <c r="E2328" t="s">
        <v>18734</v>
      </c>
      <c r="P2328" t="s">
        <v>8336</v>
      </c>
      <c r="S2328" t="s">
        <v>8335</v>
      </c>
      <c r="T2328" t="s">
        <v>8337</v>
      </c>
      <c r="U2328" t="s">
        <v>8338</v>
      </c>
      <c r="V2328" t="s">
        <v>18735</v>
      </c>
    </row>
    <row r="2329" spans="1:22">
      <c r="A2329">
        <f>COUNTIF($B$2:B2329,buscaDEPOT!$L$4)</f>
        <v>2</v>
      </c>
      <c r="B2329" t="s">
        <v>8317</v>
      </c>
      <c r="C2329" t="s">
        <v>18711</v>
      </c>
      <c r="D2329" t="s">
        <v>18736</v>
      </c>
      <c r="E2329" t="s">
        <v>18737</v>
      </c>
      <c r="P2329" t="s">
        <v>18738</v>
      </c>
      <c r="S2329" t="s">
        <v>18739</v>
      </c>
      <c r="T2329" t="s">
        <v>7812</v>
      </c>
      <c r="U2329" t="s">
        <v>18731</v>
      </c>
      <c r="V2329" t="s">
        <v>18740</v>
      </c>
    </row>
    <row r="2330" spans="1:22">
      <c r="A2330">
        <f>COUNTIF($B$2:B2330,buscaDEPOT!$L$4)</f>
        <v>2</v>
      </c>
      <c r="B2330" t="s">
        <v>8317</v>
      </c>
      <c r="C2330" t="s">
        <v>18711</v>
      </c>
      <c r="D2330" t="s">
        <v>8333</v>
      </c>
      <c r="E2330" t="s">
        <v>8334</v>
      </c>
      <c r="F2330" t="s">
        <v>10812</v>
      </c>
      <c r="G2330" t="s">
        <v>10812</v>
      </c>
      <c r="P2330" t="s">
        <v>8336</v>
      </c>
      <c r="S2330" t="s">
        <v>8335</v>
      </c>
      <c r="T2330" t="s">
        <v>8337</v>
      </c>
      <c r="U2330" t="s">
        <v>8338</v>
      </c>
      <c r="V2330" t="s">
        <v>18735</v>
      </c>
    </row>
    <row r="2331" spans="1:22">
      <c r="A2331">
        <f>COUNTIF($B$2:B2331,buscaDEPOT!$L$4)</f>
        <v>2</v>
      </c>
      <c r="B2331" t="s">
        <v>8317</v>
      </c>
      <c r="C2331" t="s">
        <v>18711</v>
      </c>
      <c r="D2331" t="s">
        <v>8339</v>
      </c>
      <c r="E2331" t="s">
        <v>8340</v>
      </c>
      <c r="F2331" t="s">
        <v>10812</v>
      </c>
      <c r="G2331" t="s">
        <v>10812</v>
      </c>
      <c r="P2331" t="s">
        <v>8336</v>
      </c>
      <c r="S2331" t="s">
        <v>8335</v>
      </c>
      <c r="T2331" t="s">
        <v>8337</v>
      </c>
      <c r="U2331" t="s">
        <v>8338</v>
      </c>
      <c r="V2331" t="s">
        <v>18735</v>
      </c>
    </row>
    <row r="2332" spans="1:22">
      <c r="A2332">
        <f>COUNTIF($B$2:B2332,buscaDEPOT!$L$4)</f>
        <v>2</v>
      </c>
      <c r="B2332" t="s">
        <v>8317</v>
      </c>
      <c r="C2332" t="s">
        <v>18711</v>
      </c>
      <c r="D2332" t="s">
        <v>8341</v>
      </c>
      <c r="E2332" t="s">
        <v>8342</v>
      </c>
      <c r="F2332" t="s">
        <v>10812</v>
      </c>
      <c r="G2332" t="s">
        <v>10812</v>
      </c>
      <c r="P2332" t="s">
        <v>8336</v>
      </c>
      <c r="S2332" t="s">
        <v>8335</v>
      </c>
      <c r="T2332" t="s">
        <v>8337</v>
      </c>
      <c r="U2332" t="s">
        <v>8338</v>
      </c>
      <c r="V2332" t="s">
        <v>18735</v>
      </c>
    </row>
    <row r="2333" spans="1:22">
      <c r="A2333">
        <f>COUNTIF($B$2:B2333,buscaDEPOT!$L$4)</f>
        <v>2</v>
      </c>
      <c r="B2333" t="s">
        <v>8317</v>
      </c>
      <c r="C2333" t="s">
        <v>18711</v>
      </c>
      <c r="D2333" t="s">
        <v>18741</v>
      </c>
      <c r="E2333" t="s">
        <v>18742</v>
      </c>
      <c r="P2333" t="s">
        <v>18743</v>
      </c>
      <c r="S2333" t="s">
        <v>18744</v>
      </c>
      <c r="T2333" t="s">
        <v>8337</v>
      </c>
      <c r="U2333" t="s">
        <v>18745</v>
      </c>
      <c r="V2333" t="s">
        <v>8332</v>
      </c>
    </row>
    <row r="2334" spans="1:22">
      <c r="A2334">
        <f>COUNTIF($B$2:B2334,buscaDEPOT!$L$4)</f>
        <v>2</v>
      </c>
      <c r="B2334" t="s">
        <v>8317</v>
      </c>
      <c r="C2334" t="s">
        <v>18711</v>
      </c>
      <c r="D2334" t="s">
        <v>8326</v>
      </c>
      <c r="E2334" t="s">
        <v>8343</v>
      </c>
      <c r="F2334" t="s">
        <v>10812</v>
      </c>
      <c r="G2334" t="s">
        <v>10812</v>
      </c>
      <c r="O2334" t="s">
        <v>10812</v>
      </c>
      <c r="P2334" t="s">
        <v>18746</v>
      </c>
      <c r="S2334" t="s">
        <v>18747</v>
      </c>
      <c r="T2334" t="s">
        <v>7812</v>
      </c>
      <c r="U2334" t="s">
        <v>18748</v>
      </c>
      <c r="V2334" t="s">
        <v>18749</v>
      </c>
    </row>
    <row r="2335" spans="1:22">
      <c r="A2335">
        <f>COUNTIF($B$2:B2335,buscaDEPOT!$L$4)</f>
        <v>2</v>
      </c>
      <c r="B2335" t="s">
        <v>8317</v>
      </c>
      <c r="C2335" t="s">
        <v>18711</v>
      </c>
      <c r="D2335" t="s">
        <v>8348</v>
      </c>
      <c r="E2335" t="s">
        <v>8349</v>
      </c>
      <c r="F2335" t="s">
        <v>10812</v>
      </c>
      <c r="G2335" t="s">
        <v>10812</v>
      </c>
      <c r="I2335" t="s">
        <v>10812</v>
      </c>
      <c r="P2335" t="s">
        <v>8351</v>
      </c>
      <c r="S2335" t="s">
        <v>8350</v>
      </c>
      <c r="T2335" t="s">
        <v>8352</v>
      </c>
      <c r="U2335" t="s">
        <v>8353</v>
      </c>
      <c r="V2335" t="s">
        <v>8354</v>
      </c>
    </row>
    <row r="2336" spans="1:22">
      <c r="A2336">
        <f>COUNTIF($B$2:B2336,buscaDEPOT!$L$4)</f>
        <v>2</v>
      </c>
      <c r="B2336" t="s">
        <v>8355</v>
      </c>
      <c r="C2336" t="s">
        <v>18750</v>
      </c>
      <c r="D2336" t="s">
        <v>8357</v>
      </c>
      <c r="E2336" t="s">
        <v>8358</v>
      </c>
      <c r="F2336" t="s">
        <v>10812</v>
      </c>
      <c r="G2336" t="s">
        <v>10812</v>
      </c>
      <c r="P2336" t="s">
        <v>18751</v>
      </c>
      <c r="Q2336" t="s">
        <v>8361</v>
      </c>
      <c r="S2336" t="s">
        <v>8359</v>
      </c>
      <c r="U2336" t="s">
        <v>18752</v>
      </c>
      <c r="V2336" t="s">
        <v>18753</v>
      </c>
    </row>
    <row r="2337" spans="1:22">
      <c r="A2337">
        <f>COUNTIF($B$2:B2337,buscaDEPOT!$L$4)</f>
        <v>2</v>
      </c>
      <c r="B2337" t="s">
        <v>8364</v>
      </c>
      <c r="C2337" t="s">
        <v>18754</v>
      </c>
      <c r="D2337" t="s">
        <v>8366</v>
      </c>
      <c r="E2337" t="s">
        <v>8365</v>
      </c>
      <c r="F2337" t="s">
        <v>10812</v>
      </c>
      <c r="G2337" t="s">
        <v>10812</v>
      </c>
      <c r="P2337" t="s">
        <v>18755</v>
      </c>
      <c r="Q2337" t="s">
        <v>18756</v>
      </c>
      <c r="S2337" t="s">
        <v>18757</v>
      </c>
      <c r="U2337" t="s">
        <v>18758</v>
      </c>
      <c r="V2337" t="s">
        <v>18759</v>
      </c>
    </row>
    <row r="2338" spans="1:22">
      <c r="A2338">
        <f>COUNTIF($B$2:B2338,buscaDEPOT!$L$4)</f>
        <v>2</v>
      </c>
      <c r="B2338" t="s">
        <v>8370</v>
      </c>
      <c r="C2338" t="s">
        <v>18760</v>
      </c>
      <c r="D2338" t="s">
        <v>8378</v>
      </c>
      <c r="E2338" t="s">
        <v>8395</v>
      </c>
      <c r="F2338" t="s">
        <v>10812</v>
      </c>
      <c r="G2338" t="s">
        <v>10812</v>
      </c>
      <c r="O2338" t="s">
        <v>10812</v>
      </c>
      <c r="P2338" t="s">
        <v>8407</v>
      </c>
      <c r="Q2338" t="s">
        <v>8408</v>
      </c>
      <c r="S2338" t="s">
        <v>8395</v>
      </c>
      <c r="T2338" t="s">
        <v>8409</v>
      </c>
      <c r="U2338" t="s">
        <v>8410</v>
      </c>
      <c r="V2338" t="s">
        <v>8411</v>
      </c>
    </row>
    <row r="2339" spans="1:22">
      <c r="A2339">
        <f>COUNTIF($B$2:B2339,buscaDEPOT!$L$4)</f>
        <v>2</v>
      </c>
      <c r="B2339" t="s">
        <v>8370</v>
      </c>
      <c r="C2339" t="s">
        <v>18760</v>
      </c>
      <c r="D2339" t="s">
        <v>8393</v>
      </c>
      <c r="E2339" t="s">
        <v>18761</v>
      </c>
      <c r="H2339" t="s">
        <v>10812</v>
      </c>
      <c r="P2339" t="s">
        <v>18762</v>
      </c>
      <c r="Q2339" t="s">
        <v>18763</v>
      </c>
      <c r="S2339" t="s">
        <v>18764</v>
      </c>
      <c r="T2339" t="s">
        <v>8398</v>
      </c>
      <c r="U2339" t="s">
        <v>18765</v>
      </c>
      <c r="V2339" t="s">
        <v>18766</v>
      </c>
    </row>
    <row r="2340" spans="1:22">
      <c r="A2340">
        <f>COUNTIF($B$2:B2340,buscaDEPOT!$L$4)</f>
        <v>2</v>
      </c>
      <c r="B2340" t="s">
        <v>8370</v>
      </c>
      <c r="C2340" t="s">
        <v>18760</v>
      </c>
      <c r="D2340" t="s">
        <v>8446</v>
      </c>
      <c r="E2340" t="s">
        <v>8447</v>
      </c>
      <c r="F2340" t="s">
        <v>10812</v>
      </c>
      <c r="G2340" t="s">
        <v>10812</v>
      </c>
      <c r="P2340" t="s">
        <v>8448</v>
      </c>
      <c r="S2340" t="s">
        <v>8447</v>
      </c>
      <c r="U2340" t="s">
        <v>18767</v>
      </c>
      <c r="V2340" t="s">
        <v>18768</v>
      </c>
    </row>
    <row r="2341" spans="1:22">
      <c r="A2341">
        <f>COUNTIF($B$2:B2341,buscaDEPOT!$L$4)</f>
        <v>2</v>
      </c>
      <c r="B2341" t="s">
        <v>8370</v>
      </c>
      <c r="C2341" t="s">
        <v>18760</v>
      </c>
      <c r="D2341" t="s">
        <v>8426</v>
      </c>
      <c r="E2341" t="s">
        <v>8427</v>
      </c>
      <c r="F2341" t="s">
        <v>10812</v>
      </c>
      <c r="G2341" t="s">
        <v>10812</v>
      </c>
      <c r="H2341" t="s">
        <v>10812</v>
      </c>
      <c r="P2341" t="s">
        <v>8428</v>
      </c>
      <c r="S2341" t="s">
        <v>8427</v>
      </c>
      <c r="U2341" t="s">
        <v>18767</v>
      </c>
      <c r="V2341" t="s">
        <v>18768</v>
      </c>
    </row>
    <row r="2342" spans="1:22">
      <c r="A2342">
        <f>COUNTIF($B$2:B2342,buscaDEPOT!$L$4)</f>
        <v>2</v>
      </c>
      <c r="B2342" t="s">
        <v>8370</v>
      </c>
      <c r="C2342" t="s">
        <v>18760</v>
      </c>
      <c r="D2342" t="s">
        <v>8387</v>
      </c>
      <c r="E2342" t="s">
        <v>8438</v>
      </c>
      <c r="F2342" t="s">
        <v>10812</v>
      </c>
      <c r="G2342" t="s">
        <v>10812</v>
      </c>
      <c r="O2342" t="s">
        <v>10812</v>
      </c>
      <c r="P2342" t="s">
        <v>18769</v>
      </c>
      <c r="Q2342" t="s">
        <v>18770</v>
      </c>
      <c r="S2342" t="s">
        <v>8438</v>
      </c>
      <c r="U2342" t="s">
        <v>18771</v>
      </c>
      <c r="V2342" t="s">
        <v>18772</v>
      </c>
    </row>
    <row r="2343" spans="1:22">
      <c r="A2343">
        <f>COUNTIF($B$2:B2343,buscaDEPOT!$L$4)</f>
        <v>2</v>
      </c>
      <c r="B2343" t="s">
        <v>8370</v>
      </c>
      <c r="C2343" t="s">
        <v>18760</v>
      </c>
      <c r="D2343" t="s">
        <v>8419</v>
      </c>
      <c r="E2343" t="s">
        <v>8420</v>
      </c>
      <c r="F2343" t="s">
        <v>10812</v>
      </c>
      <c r="G2343" t="s">
        <v>10812</v>
      </c>
      <c r="P2343" t="s">
        <v>8421</v>
      </c>
      <c r="S2343" t="s">
        <v>8420</v>
      </c>
      <c r="T2343" t="s">
        <v>18773</v>
      </c>
      <c r="U2343" t="s">
        <v>18774</v>
      </c>
      <c r="V2343" t="s">
        <v>18775</v>
      </c>
    </row>
    <row r="2344" spans="1:22">
      <c r="A2344">
        <f>COUNTIF($B$2:B2344,buscaDEPOT!$L$4)</f>
        <v>2</v>
      </c>
      <c r="B2344" t="s">
        <v>8370</v>
      </c>
      <c r="C2344" t="s">
        <v>18760</v>
      </c>
      <c r="D2344" t="s">
        <v>8459</v>
      </c>
      <c r="E2344" t="s">
        <v>8460</v>
      </c>
      <c r="F2344" t="s">
        <v>10812</v>
      </c>
      <c r="G2344" t="s">
        <v>10812</v>
      </c>
      <c r="P2344" t="s">
        <v>8461</v>
      </c>
      <c r="S2344" t="s">
        <v>8460</v>
      </c>
      <c r="U2344" t="s">
        <v>18776</v>
      </c>
      <c r="V2344" t="s">
        <v>18777</v>
      </c>
    </row>
    <row r="2345" spans="1:22">
      <c r="A2345">
        <f>COUNTIF($B$2:B2345,buscaDEPOT!$L$4)</f>
        <v>2</v>
      </c>
      <c r="B2345" t="s">
        <v>8370</v>
      </c>
      <c r="C2345" t="s">
        <v>18760</v>
      </c>
      <c r="D2345" t="s">
        <v>8456</v>
      </c>
      <c r="E2345" t="s">
        <v>8457</v>
      </c>
      <c r="F2345" t="s">
        <v>10812</v>
      </c>
      <c r="G2345" t="s">
        <v>10812</v>
      </c>
      <c r="P2345" t="s">
        <v>18778</v>
      </c>
      <c r="S2345" t="s">
        <v>8457</v>
      </c>
      <c r="U2345" t="s">
        <v>18776</v>
      </c>
      <c r="V2345" t="s">
        <v>18777</v>
      </c>
    </row>
    <row r="2346" spans="1:22">
      <c r="A2346">
        <f>COUNTIF($B$2:B2346,buscaDEPOT!$L$4)</f>
        <v>2</v>
      </c>
      <c r="B2346" t="s">
        <v>8370</v>
      </c>
      <c r="C2346" t="s">
        <v>18760</v>
      </c>
      <c r="D2346" t="s">
        <v>8453</v>
      </c>
      <c r="E2346" t="s">
        <v>8454</v>
      </c>
      <c r="F2346" t="s">
        <v>10812</v>
      </c>
      <c r="G2346" t="s">
        <v>10812</v>
      </c>
      <c r="P2346" t="s">
        <v>18779</v>
      </c>
      <c r="S2346" t="s">
        <v>8454</v>
      </c>
      <c r="U2346" t="s">
        <v>18776</v>
      </c>
      <c r="V2346" t="s">
        <v>18777</v>
      </c>
    </row>
    <row r="2347" spans="1:22">
      <c r="A2347">
        <f>COUNTIF($B$2:B2347,buscaDEPOT!$L$4)</f>
        <v>2</v>
      </c>
      <c r="B2347" t="s">
        <v>8370</v>
      </c>
      <c r="C2347" t="s">
        <v>18760</v>
      </c>
      <c r="D2347" t="s">
        <v>18780</v>
      </c>
      <c r="E2347" t="s">
        <v>18781</v>
      </c>
      <c r="P2347" t="s">
        <v>18782</v>
      </c>
      <c r="S2347" t="s">
        <v>18764</v>
      </c>
      <c r="T2347" t="s">
        <v>18783</v>
      </c>
      <c r="U2347" t="s">
        <v>18784</v>
      </c>
      <c r="V2347" t="s">
        <v>18785</v>
      </c>
    </row>
    <row r="2348" spans="1:22">
      <c r="A2348">
        <f>COUNTIF($B$2:B2348,buscaDEPOT!$L$4)</f>
        <v>2</v>
      </c>
      <c r="B2348" t="s">
        <v>8370</v>
      </c>
      <c r="C2348" t="s">
        <v>18760</v>
      </c>
      <c r="D2348" t="s">
        <v>8388</v>
      </c>
      <c r="E2348" t="s">
        <v>18786</v>
      </c>
      <c r="F2348" t="s">
        <v>10812</v>
      </c>
      <c r="G2348" t="s">
        <v>10812</v>
      </c>
      <c r="P2348" t="s">
        <v>18787</v>
      </c>
      <c r="S2348" t="s">
        <v>18788</v>
      </c>
      <c r="U2348" t="s">
        <v>18789</v>
      </c>
      <c r="V2348" t="s">
        <v>18789</v>
      </c>
    </row>
    <row r="2349" spans="1:22">
      <c r="A2349">
        <f>COUNTIF($B$2:B2349,buscaDEPOT!$L$4)</f>
        <v>2</v>
      </c>
      <c r="B2349" t="s">
        <v>8370</v>
      </c>
      <c r="C2349" t="s">
        <v>18760</v>
      </c>
      <c r="D2349" t="s">
        <v>8450</v>
      </c>
      <c r="E2349" t="s">
        <v>8390</v>
      </c>
      <c r="F2349" t="s">
        <v>10812</v>
      </c>
      <c r="G2349" t="s">
        <v>10812</v>
      </c>
      <c r="P2349" t="s">
        <v>18790</v>
      </c>
      <c r="Q2349" t="s">
        <v>8452</v>
      </c>
      <c r="S2349" t="s">
        <v>8390</v>
      </c>
      <c r="U2349" t="s">
        <v>18791</v>
      </c>
      <c r="V2349" t="s">
        <v>18792</v>
      </c>
    </row>
    <row r="2350" spans="1:22">
      <c r="A2350">
        <f>COUNTIF($B$2:B2350,buscaDEPOT!$L$4)</f>
        <v>2</v>
      </c>
      <c r="B2350" t="s">
        <v>8370</v>
      </c>
      <c r="C2350" t="s">
        <v>18760</v>
      </c>
      <c r="D2350" t="s">
        <v>8472</v>
      </c>
      <c r="E2350" t="s">
        <v>8473</v>
      </c>
      <c r="F2350" t="s">
        <v>10812</v>
      </c>
      <c r="G2350" t="s">
        <v>10812</v>
      </c>
      <c r="P2350" t="s">
        <v>8474</v>
      </c>
      <c r="S2350" t="s">
        <v>8473</v>
      </c>
      <c r="U2350" t="s">
        <v>18793</v>
      </c>
      <c r="V2350" t="s">
        <v>18794</v>
      </c>
    </row>
    <row r="2351" spans="1:22">
      <c r="A2351">
        <f>COUNTIF($B$2:B2351,buscaDEPOT!$L$4)</f>
        <v>2</v>
      </c>
      <c r="B2351" t="s">
        <v>8370</v>
      </c>
      <c r="C2351" t="s">
        <v>18760</v>
      </c>
      <c r="D2351" t="s">
        <v>8441</v>
      </c>
      <c r="E2351" t="s">
        <v>8442</v>
      </c>
      <c r="F2351" t="s">
        <v>10812</v>
      </c>
      <c r="G2351" t="s">
        <v>10812</v>
      </c>
      <c r="P2351" t="s">
        <v>8444</v>
      </c>
      <c r="Q2351" t="s">
        <v>8445</v>
      </c>
      <c r="S2351" t="s">
        <v>8443</v>
      </c>
      <c r="U2351" t="s">
        <v>18795</v>
      </c>
      <c r="V2351" t="s">
        <v>18796</v>
      </c>
    </row>
    <row r="2352" spans="1:22">
      <c r="A2352">
        <f>COUNTIF($B$2:B2352,buscaDEPOT!$L$4)</f>
        <v>2</v>
      </c>
      <c r="B2352" t="s">
        <v>8370</v>
      </c>
      <c r="C2352" t="s">
        <v>18760</v>
      </c>
      <c r="D2352" t="s">
        <v>8436</v>
      </c>
      <c r="E2352" t="s">
        <v>8437</v>
      </c>
      <c r="F2352" t="s">
        <v>10812</v>
      </c>
      <c r="G2352" t="s">
        <v>10812</v>
      </c>
      <c r="P2352" t="s">
        <v>8439</v>
      </c>
      <c r="S2352" t="s">
        <v>8438</v>
      </c>
      <c r="U2352" t="s">
        <v>18797</v>
      </c>
      <c r="V2352" t="s">
        <v>18798</v>
      </c>
    </row>
    <row r="2353" spans="1:22">
      <c r="A2353">
        <f>COUNTIF($B$2:B2353,buscaDEPOT!$L$4)</f>
        <v>2</v>
      </c>
      <c r="B2353" t="s">
        <v>8370</v>
      </c>
      <c r="C2353" t="s">
        <v>18760</v>
      </c>
      <c r="D2353" t="s">
        <v>8432</v>
      </c>
      <c r="E2353" t="s">
        <v>8433</v>
      </c>
      <c r="F2353" t="s">
        <v>10812</v>
      </c>
      <c r="G2353" t="s">
        <v>10812</v>
      </c>
      <c r="P2353" t="s">
        <v>8434</v>
      </c>
      <c r="Q2353" t="s">
        <v>8435</v>
      </c>
      <c r="S2353" t="s">
        <v>8395</v>
      </c>
      <c r="T2353" t="s">
        <v>18799</v>
      </c>
      <c r="U2353" t="s">
        <v>18800</v>
      </c>
      <c r="V2353" t="s">
        <v>18801</v>
      </c>
    </row>
    <row r="2354" spans="1:22">
      <c r="A2354">
        <f>COUNTIF($B$2:B2354,buscaDEPOT!$L$4)</f>
        <v>2</v>
      </c>
      <c r="B2354" t="s">
        <v>8370</v>
      </c>
      <c r="C2354" t="s">
        <v>18760</v>
      </c>
      <c r="D2354" t="s">
        <v>8430</v>
      </c>
      <c r="E2354" t="s">
        <v>18802</v>
      </c>
      <c r="H2354" t="s">
        <v>10812</v>
      </c>
      <c r="P2354" t="s">
        <v>18762</v>
      </c>
      <c r="Q2354" t="s">
        <v>18763</v>
      </c>
      <c r="S2354" t="s">
        <v>18764</v>
      </c>
      <c r="T2354" t="s">
        <v>8398</v>
      </c>
      <c r="U2354" t="s">
        <v>18776</v>
      </c>
      <c r="V2354" t="s">
        <v>18777</v>
      </c>
    </row>
    <row r="2355" spans="1:22">
      <c r="A2355">
        <f>COUNTIF($B$2:B2355,buscaDEPOT!$L$4)</f>
        <v>2</v>
      </c>
      <c r="B2355" t="s">
        <v>8370</v>
      </c>
      <c r="C2355" t="s">
        <v>18760</v>
      </c>
      <c r="D2355" t="s">
        <v>18803</v>
      </c>
      <c r="E2355" t="s">
        <v>18804</v>
      </c>
      <c r="P2355" t="s">
        <v>18805</v>
      </c>
      <c r="S2355" t="s">
        <v>18764</v>
      </c>
      <c r="T2355" t="s">
        <v>18806</v>
      </c>
      <c r="U2355" t="s">
        <v>18776</v>
      </c>
      <c r="V2355" t="s">
        <v>18807</v>
      </c>
    </row>
    <row r="2356" spans="1:22">
      <c r="A2356">
        <f>COUNTIF($B$2:B2356,buscaDEPOT!$L$4)</f>
        <v>2</v>
      </c>
      <c r="B2356" t="s">
        <v>8370</v>
      </c>
      <c r="C2356" t="s">
        <v>18760</v>
      </c>
      <c r="D2356" t="s">
        <v>18808</v>
      </c>
      <c r="E2356" t="s">
        <v>18809</v>
      </c>
      <c r="P2356" t="s">
        <v>18805</v>
      </c>
      <c r="S2356" t="s">
        <v>18764</v>
      </c>
      <c r="T2356" t="s">
        <v>18806</v>
      </c>
      <c r="U2356" t="s">
        <v>18776</v>
      </c>
      <c r="V2356" t="s">
        <v>18807</v>
      </c>
    </row>
    <row r="2357" spans="1:22">
      <c r="A2357">
        <f>COUNTIF($B$2:B2357,buscaDEPOT!$L$4)</f>
        <v>2</v>
      </c>
      <c r="B2357" t="s">
        <v>8370</v>
      </c>
      <c r="C2357" t="s">
        <v>18760</v>
      </c>
      <c r="D2357" t="s">
        <v>18810</v>
      </c>
      <c r="E2357" t="s">
        <v>18811</v>
      </c>
      <c r="P2357" t="s">
        <v>18782</v>
      </c>
      <c r="S2357" t="s">
        <v>18764</v>
      </c>
      <c r="T2357" t="s">
        <v>18812</v>
      </c>
      <c r="U2357" t="s">
        <v>18776</v>
      </c>
      <c r="V2357" t="s">
        <v>18776</v>
      </c>
    </row>
    <row r="2358" spans="1:22">
      <c r="A2358">
        <f>COUNTIF($B$2:B2358,buscaDEPOT!$L$4)</f>
        <v>2</v>
      </c>
      <c r="B2358" t="s">
        <v>8370</v>
      </c>
      <c r="C2358" t="s">
        <v>18760</v>
      </c>
      <c r="D2358" t="s">
        <v>18813</v>
      </c>
      <c r="E2358" t="s">
        <v>18814</v>
      </c>
      <c r="P2358" t="s">
        <v>18782</v>
      </c>
      <c r="S2358" t="s">
        <v>18764</v>
      </c>
      <c r="T2358" t="s">
        <v>18812</v>
      </c>
      <c r="U2358" t="s">
        <v>18776</v>
      </c>
      <c r="V2358" t="s">
        <v>18807</v>
      </c>
    </row>
    <row r="2359" spans="1:22">
      <c r="A2359">
        <f>COUNTIF($B$2:B2359,buscaDEPOT!$L$4)</f>
        <v>2</v>
      </c>
      <c r="B2359" t="s">
        <v>8370</v>
      </c>
      <c r="C2359" t="s">
        <v>18760</v>
      </c>
      <c r="D2359" t="s">
        <v>18815</v>
      </c>
      <c r="E2359" t="s">
        <v>18816</v>
      </c>
      <c r="N2359" t="s">
        <v>10812</v>
      </c>
      <c r="P2359" t="s">
        <v>18805</v>
      </c>
      <c r="S2359" t="s">
        <v>18764</v>
      </c>
      <c r="T2359" t="s">
        <v>18783</v>
      </c>
      <c r="U2359" t="s">
        <v>18817</v>
      </c>
      <c r="V2359" t="s">
        <v>18818</v>
      </c>
    </row>
    <row r="2360" spans="1:22">
      <c r="A2360">
        <f>COUNTIF($B$2:B2360,buscaDEPOT!$L$4)</f>
        <v>2</v>
      </c>
      <c r="B2360" t="s">
        <v>8370</v>
      </c>
      <c r="C2360" t="s">
        <v>18760</v>
      </c>
      <c r="D2360" t="s">
        <v>18819</v>
      </c>
      <c r="E2360" t="s">
        <v>18820</v>
      </c>
      <c r="P2360" t="s">
        <v>18821</v>
      </c>
      <c r="S2360" t="s">
        <v>18764</v>
      </c>
      <c r="T2360" t="s">
        <v>18783</v>
      </c>
      <c r="U2360" t="s">
        <v>18817</v>
      </c>
      <c r="V2360" t="s">
        <v>18818</v>
      </c>
    </row>
    <row r="2361" spans="1:22">
      <c r="A2361">
        <f>COUNTIF($B$2:B2361,buscaDEPOT!$L$4)</f>
        <v>2</v>
      </c>
      <c r="B2361" t="s">
        <v>8370</v>
      </c>
      <c r="C2361" t="s">
        <v>18760</v>
      </c>
      <c r="D2361" t="s">
        <v>18822</v>
      </c>
      <c r="E2361" t="s">
        <v>18823</v>
      </c>
      <c r="N2361" t="s">
        <v>10812</v>
      </c>
      <c r="P2361" t="s">
        <v>18805</v>
      </c>
      <c r="S2361" t="s">
        <v>18764</v>
      </c>
      <c r="T2361" t="s">
        <v>18783</v>
      </c>
      <c r="U2361" t="s">
        <v>18824</v>
      </c>
      <c r="V2361" t="s">
        <v>18825</v>
      </c>
    </row>
    <row r="2362" spans="1:22">
      <c r="A2362">
        <f>COUNTIF($B$2:B2362,buscaDEPOT!$L$4)</f>
        <v>2</v>
      </c>
      <c r="B2362" t="s">
        <v>8370</v>
      </c>
      <c r="C2362" t="s">
        <v>18760</v>
      </c>
      <c r="D2362" t="s">
        <v>18826</v>
      </c>
      <c r="E2362" t="s">
        <v>18827</v>
      </c>
      <c r="N2362" t="s">
        <v>10812</v>
      </c>
      <c r="P2362" t="s">
        <v>18805</v>
      </c>
      <c r="S2362" t="s">
        <v>18764</v>
      </c>
      <c r="T2362" t="s">
        <v>18783</v>
      </c>
      <c r="U2362" t="s">
        <v>18817</v>
      </c>
      <c r="V2362" t="s">
        <v>18818</v>
      </c>
    </row>
    <row r="2363" spans="1:22">
      <c r="A2363">
        <f>COUNTIF($B$2:B2363,buscaDEPOT!$L$4)</f>
        <v>2</v>
      </c>
      <c r="B2363" t="s">
        <v>8370</v>
      </c>
      <c r="C2363" t="s">
        <v>18760</v>
      </c>
      <c r="D2363" t="s">
        <v>18828</v>
      </c>
      <c r="E2363" t="s">
        <v>18829</v>
      </c>
      <c r="N2363" t="s">
        <v>10812</v>
      </c>
      <c r="P2363" t="s">
        <v>18805</v>
      </c>
      <c r="S2363" t="s">
        <v>18764</v>
      </c>
      <c r="T2363" t="s">
        <v>18783</v>
      </c>
      <c r="U2363" t="s">
        <v>18817</v>
      </c>
      <c r="V2363" t="s">
        <v>18818</v>
      </c>
    </row>
    <row r="2364" spans="1:22">
      <c r="A2364">
        <f>COUNTIF($B$2:B2364,buscaDEPOT!$L$4)</f>
        <v>2</v>
      </c>
      <c r="B2364" t="s">
        <v>8370</v>
      </c>
      <c r="C2364" t="s">
        <v>18760</v>
      </c>
      <c r="D2364" t="s">
        <v>18830</v>
      </c>
      <c r="E2364" t="s">
        <v>18831</v>
      </c>
      <c r="N2364" t="s">
        <v>10812</v>
      </c>
      <c r="P2364" t="s">
        <v>18805</v>
      </c>
      <c r="S2364" t="s">
        <v>18764</v>
      </c>
      <c r="T2364" t="s">
        <v>18783</v>
      </c>
      <c r="U2364" t="s">
        <v>18817</v>
      </c>
      <c r="V2364" t="s">
        <v>18818</v>
      </c>
    </row>
    <row r="2365" spans="1:22">
      <c r="A2365">
        <f>COUNTIF($B$2:B2365,buscaDEPOT!$L$4)</f>
        <v>2</v>
      </c>
      <c r="B2365" t="s">
        <v>8370</v>
      </c>
      <c r="C2365" t="s">
        <v>18760</v>
      </c>
      <c r="D2365" t="s">
        <v>18832</v>
      </c>
      <c r="E2365" t="s">
        <v>18833</v>
      </c>
      <c r="N2365" t="s">
        <v>10812</v>
      </c>
      <c r="P2365" t="s">
        <v>18805</v>
      </c>
      <c r="S2365" t="s">
        <v>18834</v>
      </c>
      <c r="T2365" t="s">
        <v>18783</v>
      </c>
      <c r="U2365" t="s">
        <v>18817</v>
      </c>
      <c r="V2365" t="s">
        <v>18818</v>
      </c>
    </row>
    <row r="2366" spans="1:22">
      <c r="A2366">
        <f>COUNTIF($B$2:B2366,buscaDEPOT!$L$4)</f>
        <v>2</v>
      </c>
      <c r="B2366" t="s">
        <v>8370</v>
      </c>
      <c r="C2366" t="s">
        <v>18760</v>
      </c>
      <c r="D2366" t="s">
        <v>18835</v>
      </c>
      <c r="E2366" t="s">
        <v>18836</v>
      </c>
      <c r="N2366" t="s">
        <v>10812</v>
      </c>
      <c r="P2366" t="s">
        <v>18805</v>
      </c>
      <c r="S2366" t="s">
        <v>18764</v>
      </c>
      <c r="T2366" t="s">
        <v>18783</v>
      </c>
      <c r="U2366" t="s">
        <v>18817</v>
      </c>
      <c r="V2366" t="s">
        <v>18818</v>
      </c>
    </row>
    <row r="2367" spans="1:22">
      <c r="A2367">
        <f>COUNTIF($B$2:B2367,buscaDEPOT!$L$4)</f>
        <v>2</v>
      </c>
      <c r="B2367" t="s">
        <v>8370</v>
      </c>
      <c r="C2367" t="s">
        <v>18760</v>
      </c>
      <c r="D2367" t="s">
        <v>18837</v>
      </c>
      <c r="E2367" t="s">
        <v>18838</v>
      </c>
      <c r="N2367" t="s">
        <v>10812</v>
      </c>
      <c r="P2367" t="s">
        <v>18805</v>
      </c>
      <c r="S2367" t="s">
        <v>18764</v>
      </c>
      <c r="T2367" t="s">
        <v>18783</v>
      </c>
      <c r="U2367" t="s">
        <v>18817</v>
      </c>
      <c r="V2367" t="s">
        <v>18818</v>
      </c>
    </row>
    <row r="2368" spans="1:22">
      <c r="A2368">
        <f>COUNTIF($B$2:B2368,buscaDEPOT!$L$4)</f>
        <v>2</v>
      </c>
      <c r="B2368" t="s">
        <v>8370</v>
      </c>
      <c r="C2368" t="s">
        <v>18760</v>
      </c>
      <c r="D2368" t="s">
        <v>18839</v>
      </c>
      <c r="E2368" t="s">
        <v>18840</v>
      </c>
      <c r="N2368" t="s">
        <v>10812</v>
      </c>
      <c r="P2368" t="s">
        <v>18805</v>
      </c>
      <c r="S2368" t="s">
        <v>18764</v>
      </c>
      <c r="T2368" t="s">
        <v>18783</v>
      </c>
      <c r="U2368" t="s">
        <v>18817</v>
      </c>
      <c r="V2368" t="s">
        <v>18818</v>
      </c>
    </row>
    <row r="2369" spans="1:22">
      <c r="A2369">
        <f>COUNTIF($B$2:B2369,buscaDEPOT!$L$4)</f>
        <v>2</v>
      </c>
      <c r="B2369" t="s">
        <v>8370</v>
      </c>
      <c r="C2369" t="s">
        <v>18760</v>
      </c>
      <c r="D2369" t="s">
        <v>18841</v>
      </c>
      <c r="E2369" t="s">
        <v>18842</v>
      </c>
      <c r="N2369" t="s">
        <v>10812</v>
      </c>
      <c r="P2369" t="s">
        <v>18805</v>
      </c>
      <c r="S2369" t="s">
        <v>18764</v>
      </c>
      <c r="T2369" t="s">
        <v>18783</v>
      </c>
      <c r="U2369" t="s">
        <v>18817</v>
      </c>
      <c r="V2369" t="s">
        <v>18818</v>
      </c>
    </row>
    <row r="2370" spans="1:22">
      <c r="A2370">
        <f>COUNTIF($B$2:B2370,buscaDEPOT!$L$4)</f>
        <v>2</v>
      </c>
      <c r="B2370" t="s">
        <v>8370</v>
      </c>
      <c r="C2370" t="s">
        <v>18760</v>
      </c>
      <c r="D2370" t="s">
        <v>18843</v>
      </c>
      <c r="E2370" t="s">
        <v>18844</v>
      </c>
      <c r="N2370" t="s">
        <v>10812</v>
      </c>
      <c r="P2370" t="s">
        <v>18805</v>
      </c>
      <c r="S2370" t="s">
        <v>18764</v>
      </c>
      <c r="T2370" t="s">
        <v>18783</v>
      </c>
      <c r="U2370" t="s">
        <v>18817</v>
      </c>
      <c r="V2370" t="s">
        <v>18818</v>
      </c>
    </row>
    <row r="2371" spans="1:22">
      <c r="A2371">
        <f>COUNTIF($B$2:B2371,buscaDEPOT!$L$4)</f>
        <v>2</v>
      </c>
      <c r="B2371" t="s">
        <v>8370</v>
      </c>
      <c r="C2371" t="s">
        <v>18760</v>
      </c>
      <c r="D2371" t="s">
        <v>18845</v>
      </c>
      <c r="E2371" t="s">
        <v>18846</v>
      </c>
      <c r="N2371" t="s">
        <v>10812</v>
      </c>
      <c r="P2371" t="s">
        <v>18805</v>
      </c>
      <c r="S2371" t="s">
        <v>18764</v>
      </c>
      <c r="T2371" t="s">
        <v>18783</v>
      </c>
      <c r="U2371" t="s">
        <v>18817</v>
      </c>
      <c r="V2371" t="s">
        <v>18818</v>
      </c>
    </row>
    <row r="2372" spans="1:22">
      <c r="A2372">
        <f>COUNTIF($B$2:B2372,buscaDEPOT!$L$4)</f>
        <v>2</v>
      </c>
      <c r="B2372" t="s">
        <v>8370</v>
      </c>
      <c r="C2372" t="s">
        <v>18760</v>
      </c>
      <c r="D2372" t="s">
        <v>18847</v>
      </c>
      <c r="E2372" t="s">
        <v>18848</v>
      </c>
      <c r="N2372" t="s">
        <v>10812</v>
      </c>
      <c r="P2372" t="s">
        <v>18805</v>
      </c>
      <c r="S2372" t="s">
        <v>18764</v>
      </c>
      <c r="T2372" t="s">
        <v>18783</v>
      </c>
      <c r="U2372" t="s">
        <v>18817</v>
      </c>
      <c r="V2372" t="s">
        <v>18818</v>
      </c>
    </row>
    <row r="2373" spans="1:22">
      <c r="A2373">
        <f>COUNTIF($B$2:B2373,buscaDEPOT!$L$4)</f>
        <v>2</v>
      </c>
      <c r="B2373" t="s">
        <v>8370</v>
      </c>
      <c r="C2373" t="s">
        <v>18760</v>
      </c>
      <c r="D2373" t="s">
        <v>18849</v>
      </c>
      <c r="E2373" t="s">
        <v>18850</v>
      </c>
      <c r="N2373" t="s">
        <v>10812</v>
      </c>
      <c r="P2373" t="s">
        <v>18805</v>
      </c>
      <c r="S2373" t="s">
        <v>18764</v>
      </c>
      <c r="T2373" t="s">
        <v>18783</v>
      </c>
      <c r="U2373" t="s">
        <v>18817</v>
      </c>
      <c r="V2373" t="s">
        <v>18818</v>
      </c>
    </row>
    <row r="2374" spans="1:22">
      <c r="A2374">
        <f>COUNTIF($B$2:B2374,buscaDEPOT!$L$4)</f>
        <v>2</v>
      </c>
      <c r="B2374" t="s">
        <v>8370</v>
      </c>
      <c r="C2374" t="s">
        <v>18760</v>
      </c>
      <c r="D2374" t="s">
        <v>8372</v>
      </c>
      <c r="E2374" t="s">
        <v>8373</v>
      </c>
      <c r="F2374" t="s">
        <v>10812</v>
      </c>
      <c r="G2374" t="s">
        <v>10812</v>
      </c>
      <c r="P2374" t="s">
        <v>8374</v>
      </c>
      <c r="Q2374" t="s">
        <v>8375</v>
      </c>
      <c r="S2374" t="s">
        <v>8373</v>
      </c>
      <c r="U2374" t="s">
        <v>18851</v>
      </c>
      <c r="V2374" t="s">
        <v>18852</v>
      </c>
    </row>
    <row r="2375" spans="1:22">
      <c r="A2375">
        <f>COUNTIF($B$2:B2375,buscaDEPOT!$L$4)</f>
        <v>2</v>
      </c>
      <c r="B2375" t="s">
        <v>8370</v>
      </c>
      <c r="C2375" t="s">
        <v>18760</v>
      </c>
      <c r="D2375" t="s">
        <v>8399</v>
      </c>
      <c r="E2375" t="s">
        <v>8400</v>
      </c>
      <c r="F2375" t="s">
        <v>10812</v>
      </c>
      <c r="G2375" t="s">
        <v>10812</v>
      </c>
      <c r="P2375" t="s">
        <v>8401</v>
      </c>
      <c r="S2375" t="s">
        <v>8400</v>
      </c>
      <c r="U2375" t="s">
        <v>18800</v>
      </c>
      <c r="V2375" t="s">
        <v>18801</v>
      </c>
    </row>
    <row r="2376" spans="1:22">
      <c r="A2376">
        <f>COUNTIF($B$2:B2376,buscaDEPOT!$L$4)</f>
        <v>2</v>
      </c>
      <c r="B2376" t="s">
        <v>8370</v>
      </c>
      <c r="C2376" t="s">
        <v>18760</v>
      </c>
      <c r="D2376" t="s">
        <v>8404</v>
      </c>
      <c r="E2376" t="s">
        <v>8405</v>
      </c>
      <c r="F2376" t="s">
        <v>10812</v>
      </c>
      <c r="G2376" t="s">
        <v>10812</v>
      </c>
      <c r="P2376" t="s">
        <v>8385</v>
      </c>
      <c r="S2376" t="s">
        <v>8405</v>
      </c>
      <c r="U2376" t="s">
        <v>18800</v>
      </c>
      <c r="V2376" t="s">
        <v>18801</v>
      </c>
    </row>
    <row r="2377" spans="1:22">
      <c r="A2377">
        <f>COUNTIF($B$2:B2377,buscaDEPOT!$L$4)</f>
        <v>2</v>
      </c>
      <c r="B2377" t="s">
        <v>8370</v>
      </c>
      <c r="C2377" t="s">
        <v>18760</v>
      </c>
      <c r="D2377" t="s">
        <v>8423</v>
      </c>
      <c r="E2377" t="s">
        <v>8424</v>
      </c>
      <c r="F2377" t="s">
        <v>10812</v>
      </c>
      <c r="G2377" t="s">
        <v>10812</v>
      </c>
      <c r="P2377" t="s">
        <v>18853</v>
      </c>
      <c r="S2377" t="s">
        <v>8424</v>
      </c>
      <c r="T2377" t="s">
        <v>18854</v>
      </c>
      <c r="U2377" t="s">
        <v>18800</v>
      </c>
      <c r="V2377" t="s">
        <v>18801</v>
      </c>
    </row>
    <row r="2378" spans="1:22">
      <c r="A2378">
        <f>COUNTIF($B$2:B2378,buscaDEPOT!$L$4)</f>
        <v>2</v>
      </c>
      <c r="B2378" t="s">
        <v>8370</v>
      </c>
      <c r="C2378" t="s">
        <v>18760</v>
      </c>
      <c r="D2378" t="s">
        <v>8466</v>
      </c>
      <c r="E2378" t="s">
        <v>8467</v>
      </c>
      <c r="F2378" t="s">
        <v>10812</v>
      </c>
      <c r="G2378" t="s">
        <v>10812</v>
      </c>
      <c r="P2378" t="s">
        <v>8468</v>
      </c>
      <c r="S2378" t="s">
        <v>8467</v>
      </c>
      <c r="U2378" t="s">
        <v>18800</v>
      </c>
      <c r="V2378" t="s">
        <v>18801</v>
      </c>
    </row>
    <row r="2379" spans="1:22">
      <c r="A2379">
        <f>COUNTIF($B$2:B2379,buscaDEPOT!$L$4)</f>
        <v>2</v>
      </c>
      <c r="B2379" t="s">
        <v>8370</v>
      </c>
      <c r="C2379" t="s">
        <v>18760</v>
      </c>
      <c r="D2379" t="s">
        <v>8470</v>
      </c>
      <c r="E2379" t="s">
        <v>18855</v>
      </c>
      <c r="H2379" t="s">
        <v>10812</v>
      </c>
      <c r="P2379" t="s">
        <v>18762</v>
      </c>
      <c r="Q2379" t="s">
        <v>18763</v>
      </c>
      <c r="S2379" t="s">
        <v>18764</v>
      </c>
      <c r="T2379" t="s">
        <v>8398</v>
      </c>
      <c r="U2379" t="s">
        <v>18776</v>
      </c>
      <c r="V2379" t="s">
        <v>18777</v>
      </c>
    </row>
    <row r="2380" spans="1:22">
      <c r="A2380">
        <f>COUNTIF($B$2:B2380,buscaDEPOT!$L$4)</f>
        <v>2</v>
      </c>
      <c r="B2380" t="s">
        <v>8370</v>
      </c>
      <c r="C2380" t="s">
        <v>18760</v>
      </c>
      <c r="D2380" t="s">
        <v>8412</v>
      </c>
      <c r="E2380" t="s">
        <v>8413</v>
      </c>
      <c r="F2380" t="s">
        <v>10812</v>
      </c>
      <c r="G2380" t="s">
        <v>10812</v>
      </c>
      <c r="P2380" t="s">
        <v>18856</v>
      </c>
      <c r="Q2380" t="s">
        <v>8415</v>
      </c>
      <c r="S2380" t="s">
        <v>8413</v>
      </c>
      <c r="U2380" t="s">
        <v>18857</v>
      </c>
      <c r="V2380" t="s">
        <v>18858</v>
      </c>
    </row>
    <row r="2381" spans="1:22">
      <c r="A2381">
        <f>COUNTIF($B$2:B2381,buscaDEPOT!$L$4)</f>
        <v>2</v>
      </c>
      <c r="B2381" t="s">
        <v>8370</v>
      </c>
      <c r="C2381" t="s">
        <v>18760</v>
      </c>
      <c r="D2381" t="s">
        <v>8379</v>
      </c>
      <c r="E2381" t="s">
        <v>8380</v>
      </c>
      <c r="F2381" t="s">
        <v>10812</v>
      </c>
      <c r="G2381" t="s">
        <v>10812</v>
      </c>
      <c r="P2381" t="s">
        <v>8381</v>
      </c>
      <c r="S2381" t="s">
        <v>8380</v>
      </c>
      <c r="U2381" t="s">
        <v>18800</v>
      </c>
      <c r="V2381" t="s">
        <v>18801</v>
      </c>
    </row>
    <row r="2382" spans="1:22">
      <c r="A2382">
        <f>COUNTIF($B$2:B2382,buscaDEPOT!$L$4)</f>
        <v>2</v>
      </c>
      <c r="B2382" t="s">
        <v>8370</v>
      </c>
      <c r="C2382" t="s">
        <v>18760</v>
      </c>
      <c r="D2382" t="s">
        <v>18859</v>
      </c>
      <c r="E2382" t="s">
        <v>18860</v>
      </c>
      <c r="P2382" t="s">
        <v>18861</v>
      </c>
      <c r="S2382" t="s">
        <v>8413</v>
      </c>
      <c r="T2382" t="s">
        <v>18862</v>
      </c>
      <c r="U2382" t="s">
        <v>18863</v>
      </c>
      <c r="V2382" t="s">
        <v>18863</v>
      </c>
    </row>
    <row r="2383" spans="1:22">
      <c r="A2383">
        <f>COUNTIF($B$2:B2383,buscaDEPOT!$L$4)</f>
        <v>2</v>
      </c>
      <c r="B2383" t="s">
        <v>8370</v>
      </c>
      <c r="C2383" t="s">
        <v>18760</v>
      </c>
      <c r="D2383" t="s">
        <v>18864</v>
      </c>
      <c r="E2383" t="s">
        <v>18865</v>
      </c>
      <c r="N2383" t="s">
        <v>10812</v>
      </c>
      <c r="P2383" t="s">
        <v>18805</v>
      </c>
      <c r="S2383" t="s">
        <v>18764</v>
      </c>
      <c r="T2383" t="s">
        <v>18783</v>
      </c>
      <c r="U2383" t="s">
        <v>18817</v>
      </c>
      <c r="V2383" t="s">
        <v>18818</v>
      </c>
    </row>
    <row r="2384" spans="1:22">
      <c r="A2384">
        <f>COUNTIF($B$2:B2384,buscaDEPOT!$L$4)</f>
        <v>2</v>
      </c>
      <c r="B2384" t="s">
        <v>8370</v>
      </c>
      <c r="C2384" t="s">
        <v>18760</v>
      </c>
      <c r="D2384" t="s">
        <v>18866</v>
      </c>
      <c r="E2384" t="s">
        <v>18867</v>
      </c>
      <c r="N2384" t="s">
        <v>10812</v>
      </c>
      <c r="P2384" t="s">
        <v>18805</v>
      </c>
      <c r="S2384" t="s">
        <v>8395</v>
      </c>
      <c r="T2384" t="s">
        <v>18783</v>
      </c>
      <c r="U2384" t="s">
        <v>18817</v>
      </c>
      <c r="V2384" t="s">
        <v>18818</v>
      </c>
    </row>
    <row r="2385" spans="1:22">
      <c r="A2385">
        <f>COUNTIF($B$2:B2385,buscaDEPOT!$L$4)</f>
        <v>2</v>
      </c>
      <c r="B2385" t="s">
        <v>8370</v>
      </c>
      <c r="C2385" t="s">
        <v>18760</v>
      </c>
      <c r="D2385" t="s">
        <v>18868</v>
      </c>
      <c r="E2385" t="s">
        <v>18869</v>
      </c>
      <c r="N2385" t="s">
        <v>10812</v>
      </c>
      <c r="P2385" t="s">
        <v>18805</v>
      </c>
      <c r="S2385" t="s">
        <v>8395</v>
      </c>
      <c r="T2385" t="s">
        <v>18783</v>
      </c>
      <c r="U2385" t="s">
        <v>18817</v>
      </c>
      <c r="V2385" t="s">
        <v>18818</v>
      </c>
    </row>
    <row r="2386" spans="1:22">
      <c r="A2386">
        <f>COUNTIF($B$2:B2386,buscaDEPOT!$L$4)</f>
        <v>2</v>
      </c>
      <c r="B2386" t="s">
        <v>8370</v>
      </c>
      <c r="C2386" t="s">
        <v>18760</v>
      </c>
      <c r="D2386" t="s">
        <v>18870</v>
      </c>
      <c r="E2386" t="s">
        <v>18871</v>
      </c>
      <c r="N2386" t="s">
        <v>10812</v>
      </c>
      <c r="P2386" t="s">
        <v>18782</v>
      </c>
      <c r="S2386" t="s">
        <v>18764</v>
      </c>
      <c r="T2386" t="s">
        <v>18872</v>
      </c>
      <c r="U2386" t="s">
        <v>18800</v>
      </c>
      <c r="V2386" t="s">
        <v>18801</v>
      </c>
    </row>
    <row r="2387" spans="1:22">
      <c r="A2387">
        <f>COUNTIF($B$2:B2387,buscaDEPOT!$L$4)</f>
        <v>2</v>
      </c>
      <c r="B2387" t="s">
        <v>8370</v>
      </c>
      <c r="C2387" t="s">
        <v>18760</v>
      </c>
      <c r="D2387" t="s">
        <v>18873</v>
      </c>
      <c r="E2387" t="s">
        <v>18874</v>
      </c>
      <c r="N2387" t="s">
        <v>10812</v>
      </c>
      <c r="P2387" t="s">
        <v>18805</v>
      </c>
      <c r="S2387" t="s">
        <v>18764</v>
      </c>
      <c r="T2387" t="s">
        <v>18783</v>
      </c>
      <c r="U2387" t="s">
        <v>18817</v>
      </c>
      <c r="V2387" t="s">
        <v>18818</v>
      </c>
    </row>
    <row r="2388" spans="1:22">
      <c r="A2388">
        <f>COUNTIF($B$2:B2388,buscaDEPOT!$L$4)</f>
        <v>2</v>
      </c>
      <c r="B2388" t="s">
        <v>8370</v>
      </c>
      <c r="C2388" t="s">
        <v>18760</v>
      </c>
      <c r="D2388" t="s">
        <v>18875</v>
      </c>
      <c r="E2388" t="s">
        <v>18876</v>
      </c>
      <c r="N2388" t="s">
        <v>10812</v>
      </c>
      <c r="P2388" t="s">
        <v>18805</v>
      </c>
      <c r="S2388" t="s">
        <v>8395</v>
      </c>
      <c r="T2388" t="s">
        <v>18783</v>
      </c>
      <c r="U2388" t="s">
        <v>18817</v>
      </c>
      <c r="V2388" t="s">
        <v>18818</v>
      </c>
    </row>
    <row r="2389" spans="1:22">
      <c r="A2389">
        <f>COUNTIF($B$2:B2389,buscaDEPOT!$L$4)</f>
        <v>2</v>
      </c>
      <c r="B2389" t="s">
        <v>8370</v>
      </c>
      <c r="C2389" t="s">
        <v>18760</v>
      </c>
      <c r="D2389" t="s">
        <v>18877</v>
      </c>
      <c r="E2389" t="s">
        <v>18878</v>
      </c>
      <c r="N2389" t="s">
        <v>10812</v>
      </c>
      <c r="P2389" t="s">
        <v>18805</v>
      </c>
      <c r="S2389" t="s">
        <v>8395</v>
      </c>
      <c r="T2389" t="s">
        <v>18783</v>
      </c>
      <c r="U2389" t="s">
        <v>18817</v>
      </c>
      <c r="V2389" t="s">
        <v>18818</v>
      </c>
    </row>
    <row r="2390" spans="1:22">
      <c r="A2390">
        <f>COUNTIF($B$2:B2390,buscaDEPOT!$L$4)</f>
        <v>2</v>
      </c>
      <c r="B2390" t="s">
        <v>8370</v>
      </c>
      <c r="C2390" t="s">
        <v>18760</v>
      </c>
      <c r="D2390" t="s">
        <v>18879</v>
      </c>
      <c r="E2390" t="s">
        <v>18880</v>
      </c>
      <c r="N2390" t="s">
        <v>10812</v>
      </c>
      <c r="P2390" t="s">
        <v>18805</v>
      </c>
      <c r="S2390" t="s">
        <v>18834</v>
      </c>
      <c r="T2390" t="s">
        <v>18783</v>
      </c>
      <c r="U2390" t="s">
        <v>18817</v>
      </c>
      <c r="V2390" t="s">
        <v>18818</v>
      </c>
    </row>
    <row r="2391" spans="1:22">
      <c r="A2391">
        <f>COUNTIF($B$2:B2391,buscaDEPOT!$L$4)</f>
        <v>2</v>
      </c>
      <c r="B2391" t="s">
        <v>8370</v>
      </c>
      <c r="C2391" t="s">
        <v>18760</v>
      </c>
      <c r="D2391" t="s">
        <v>18881</v>
      </c>
      <c r="E2391" t="s">
        <v>18882</v>
      </c>
      <c r="N2391" t="s">
        <v>10812</v>
      </c>
      <c r="P2391" t="s">
        <v>18805</v>
      </c>
      <c r="S2391" t="s">
        <v>18764</v>
      </c>
      <c r="T2391" t="s">
        <v>18783</v>
      </c>
      <c r="U2391" t="s">
        <v>18817</v>
      </c>
      <c r="V2391" t="s">
        <v>18818</v>
      </c>
    </row>
    <row r="2392" spans="1:22">
      <c r="A2392">
        <f>COUNTIF($B$2:B2392,buscaDEPOT!$L$4)</f>
        <v>2</v>
      </c>
      <c r="B2392" t="s">
        <v>8370</v>
      </c>
      <c r="C2392" t="s">
        <v>18760</v>
      </c>
      <c r="D2392" t="s">
        <v>18883</v>
      </c>
      <c r="E2392" t="s">
        <v>18884</v>
      </c>
      <c r="N2392" t="s">
        <v>10812</v>
      </c>
      <c r="P2392" t="s">
        <v>18805</v>
      </c>
      <c r="S2392" t="s">
        <v>8395</v>
      </c>
      <c r="T2392" t="s">
        <v>18783</v>
      </c>
      <c r="U2392" t="s">
        <v>18817</v>
      </c>
      <c r="V2392" t="s">
        <v>18818</v>
      </c>
    </row>
    <row r="2393" spans="1:22">
      <c r="A2393">
        <f>COUNTIF($B$2:B2393,buscaDEPOT!$L$4)</f>
        <v>2</v>
      </c>
      <c r="B2393" t="s">
        <v>8370</v>
      </c>
      <c r="C2393" t="s">
        <v>18760</v>
      </c>
      <c r="D2393" t="s">
        <v>18885</v>
      </c>
      <c r="E2393" t="s">
        <v>18886</v>
      </c>
      <c r="N2393" t="s">
        <v>10812</v>
      </c>
      <c r="P2393" t="s">
        <v>18805</v>
      </c>
      <c r="S2393" t="s">
        <v>18764</v>
      </c>
      <c r="T2393" t="s">
        <v>18783</v>
      </c>
      <c r="U2393" t="s">
        <v>18817</v>
      </c>
      <c r="V2393" t="s">
        <v>18818</v>
      </c>
    </row>
    <row r="2394" spans="1:22">
      <c r="A2394">
        <f>COUNTIF($B$2:B2394,buscaDEPOT!$L$4)</f>
        <v>2</v>
      </c>
      <c r="B2394" t="s">
        <v>8370</v>
      </c>
      <c r="C2394" t="s">
        <v>18760</v>
      </c>
      <c r="D2394" t="s">
        <v>18887</v>
      </c>
      <c r="E2394" t="s">
        <v>18888</v>
      </c>
      <c r="N2394" t="s">
        <v>10812</v>
      </c>
      <c r="P2394" t="s">
        <v>18805</v>
      </c>
      <c r="S2394" t="s">
        <v>18764</v>
      </c>
      <c r="T2394" t="s">
        <v>18872</v>
      </c>
      <c r="U2394" t="s">
        <v>18817</v>
      </c>
      <c r="V2394" t="s">
        <v>18818</v>
      </c>
    </row>
    <row r="2395" spans="1:22">
      <c r="A2395">
        <f>COUNTIF($B$2:B2395,buscaDEPOT!$L$4)</f>
        <v>2</v>
      </c>
      <c r="B2395" t="s">
        <v>8370</v>
      </c>
      <c r="C2395" t="s">
        <v>18760</v>
      </c>
      <c r="D2395" t="s">
        <v>18889</v>
      </c>
      <c r="E2395" t="s">
        <v>18890</v>
      </c>
      <c r="N2395" t="s">
        <v>10812</v>
      </c>
      <c r="P2395" t="s">
        <v>18805</v>
      </c>
      <c r="S2395" t="s">
        <v>18764</v>
      </c>
      <c r="T2395" t="s">
        <v>18783</v>
      </c>
      <c r="U2395" t="s">
        <v>18817</v>
      </c>
      <c r="V2395" t="s">
        <v>18818</v>
      </c>
    </row>
    <row r="2396" spans="1:22">
      <c r="A2396">
        <f>COUNTIF($B$2:B2396,buscaDEPOT!$L$4)</f>
        <v>2</v>
      </c>
      <c r="B2396" t="s">
        <v>8370</v>
      </c>
      <c r="C2396" t="s">
        <v>18760</v>
      </c>
      <c r="D2396" t="s">
        <v>18891</v>
      </c>
      <c r="E2396" t="s">
        <v>18892</v>
      </c>
      <c r="N2396" t="s">
        <v>10812</v>
      </c>
      <c r="P2396" t="s">
        <v>18821</v>
      </c>
      <c r="S2396" t="s">
        <v>18834</v>
      </c>
      <c r="T2396" t="s">
        <v>18783</v>
      </c>
      <c r="U2396" t="s">
        <v>18817</v>
      </c>
      <c r="V2396" t="s">
        <v>18818</v>
      </c>
    </row>
    <row r="2397" spans="1:22">
      <c r="A2397">
        <f>COUNTIF($B$2:B2397,buscaDEPOT!$L$4)</f>
        <v>2</v>
      </c>
      <c r="B2397" t="s">
        <v>8370</v>
      </c>
      <c r="C2397" t="s">
        <v>18760</v>
      </c>
      <c r="D2397" t="s">
        <v>8383</v>
      </c>
      <c r="E2397" t="s">
        <v>8384</v>
      </c>
      <c r="F2397" t="s">
        <v>10812</v>
      </c>
      <c r="G2397" t="s">
        <v>10812</v>
      </c>
      <c r="P2397" t="s">
        <v>8385</v>
      </c>
      <c r="S2397" t="s">
        <v>8384</v>
      </c>
      <c r="U2397" t="s">
        <v>18800</v>
      </c>
      <c r="V2397" t="s">
        <v>18801</v>
      </c>
    </row>
    <row r="2398" spans="1:22">
      <c r="A2398">
        <f>COUNTIF($B$2:B2398,buscaDEPOT!$L$4)</f>
        <v>2</v>
      </c>
      <c r="B2398" t="s">
        <v>8476</v>
      </c>
      <c r="C2398" t="s">
        <v>18893</v>
      </c>
      <c r="D2398" t="s">
        <v>8485</v>
      </c>
      <c r="E2398" t="s">
        <v>8486</v>
      </c>
      <c r="F2398" t="s">
        <v>10812</v>
      </c>
      <c r="G2398" t="s">
        <v>10812</v>
      </c>
      <c r="P2398" t="s">
        <v>18894</v>
      </c>
      <c r="Q2398" t="s">
        <v>18895</v>
      </c>
      <c r="R2398" t="s">
        <v>18896</v>
      </c>
      <c r="S2398" t="s">
        <v>8479</v>
      </c>
      <c r="U2398" t="s">
        <v>18897</v>
      </c>
      <c r="V2398" t="s">
        <v>18898</v>
      </c>
    </row>
    <row r="2399" spans="1:22">
      <c r="A2399">
        <f>COUNTIF($B$2:B2399,buscaDEPOT!$L$4)</f>
        <v>2</v>
      </c>
      <c r="B2399" t="s">
        <v>8476</v>
      </c>
      <c r="C2399" t="s">
        <v>18893</v>
      </c>
      <c r="D2399" t="s">
        <v>8478</v>
      </c>
      <c r="E2399" t="s">
        <v>8479</v>
      </c>
      <c r="F2399" t="s">
        <v>10812</v>
      </c>
      <c r="G2399" t="s">
        <v>10812</v>
      </c>
      <c r="P2399" t="s">
        <v>18894</v>
      </c>
      <c r="Q2399" t="s">
        <v>18899</v>
      </c>
      <c r="R2399" t="s">
        <v>18900</v>
      </c>
      <c r="S2399" t="s">
        <v>8479</v>
      </c>
      <c r="T2399" t="s">
        <v>8482</v>
      </c>
      <c r="U2399" t="s">
        <v>18897</v>
      </c>
      <c r="V2399" t="s">
        <v>18898</v>
      </c>
    </row>
    <row r="2400" spans="1:22">
      <c r="A2400">
        <f>COUNTIF($B$2:B2400,buscaDEPOT!$L$4)</f>
        <v>2</v>
      </c>
      <c r="B2400" t="s">
        <v>8488</v>
      </c>
      <c r="C2400" t="s">
        <v>18901</v>
      </c>
      <c r="D2400" t="s">
        <v>8496</v>
      </c>
      <c r="E2400" t="s">
        <v>8497</v>
      </c>
      <c r="F2400" t="s">
        <v>10812</v>
      </c>
      <c r="G2400" t="s">
        <v>10812</v>
      </c>
      <c r="P2400" t="s">
        <v>18902</v>
      </c>
      <c r="Q2400" t="s">
        <v>18903</v>
      </c>
      <c r="S2400" t="s">
        <v>18904</v>
      </c>
      <c r="U2400" t="s">
        <v>18905</v>
      </c>
      <c r="V2400" t="s">
        <v>18906</v>
      </c>
    </row>
    <row r="2401" spans="1:22">
      <c r="A2401">
        <f>COUNTIF($B$2:B2401,buscaDEPOT!$L$4)</f>
        <v>2</v>
      </c>
      <c r="B2401" t="s">
        <v>8488</v>
      </c>
      <c r="C2401" t="s">
        <v>18901</v>
      </c>
      <c r="D2401" t="s">
        <v>8490</v>
      </c>
      <c r="E2401" t="s">
        <v>8491</v>
      </c>
      <c r="F2401" t="s">
        <v>10812</v>
      </c>
      <c r="G2401" t="s">
        <v>10812</v>
      </c>
      <c r="O2401" t="s">
        <v>10812</v>
      </c>
      <c r="P2401" t="s">
        <v>18902</v>
      </c>
      <c r="Q2401" t="s">
        <v>18903</v>
      </c>
      <c r="S2401" t="s">
        <v>8491</v>
      </c>
      <c r="U2401" t="s">
        <v>18905</v>
      </c>
      <c r="V2401" t="s">
        <v>18906</v>
      </c>
    </row>
    <row r="2402" spans="1:22">
      <c r="A2402">
        <f>COUNTIF($B$2:B2402,buscaDEPOT!$L$4)</f>
        <v>2</v>
      </c>
      <c r="B2402" t="s">
        <v>8501</v>
      </c>
      <c r="C2402" t="s">
        <v>18907</v>
      </c>
      <c r="D2402" t="s">
        <v>8509</v>
      </c>
      <c r="E2402" t="s">
        <v>8505</v>
      </c>
      <c r="F2402" t="s">
        <v>10812</v>
      </c>
      <c r="G2402" t="s">
        <v>10812</v>
      </c>
      <c r="O2402" t="s">
        <v>10812</v>
      </c>
      <c r="P2402" t="s">
        <v>18908</v>
      </c>
      <c r="S2402" t="s">
        <v>18909</v>
      </c>
      <c r="U2402" t="s">
        <v>18910</v>
      </c>
      <c r="V2402" t="s">
        <v>18911</v>
      </c>
    </row>
    <row r="2403" spans="1:22">
      <c r="A2403">
        <f>COUNTIF($B$2:B2403,buscaDEPOT!$L$4)</f>
        <v>2</v>
      </c>
      <c r="B2403" t="s">
        <v>8501</v>
      </c>
      <c r="C2403" t="s">
        <v>18907</v>
      </c>
      <c r="D2403" t="s">
        <v>8503</v>
      </c>
      <c r="E2403" t="s">
        <v>8504</v>
      </c>
      <c r="F2403" t="s">
        <v>10812</v>
      </c>
      <c r="G2403" t="s">
        <v>10812</v>
      </c>
      <c r="P2403" t="s">
        <v>18908</v>
      </c>
      <c r="S2403" t="s">
        <v>18909</v>
      </c>
      <c r="U2403" t="s">
        <v>18910</v>
      </c>
      <c r="V2403" t="s">
        <v>18911</v>
      </c>
    </row>
    <row r="2404" spans="1:22">
      <c r="A2404">
        <f>COUNTIF($B$2:B2404,buscaDEPOT!$L$4)</f>
        <v>2</v>
      </c>
      <c r="B2404" t="s">
        <v>8510</v>
      </c>
      <c r="C2404" t="s">
        <v>18912</v>
      </c>
      <c r="D2404" t="s">
        <v>8512</v>
      </c>
      <c r="E2404" t="s">
        <v>8513</v>
      </c>
      <c r="F2404" t="s">
        <v>10812</v>
      </c>
      <c r="G2404" t="s">
        <v>10812</v>
      </c>
      <c r="P2404" t="s">
        <v>18913</v>
      </c>
      <c r="S2404" t="s">
        <v>18914</v>
      </c>
      <c r="U2404" t="s">
        <v>18915</v>
      </c>
      <c r="V2404" t="s">
        <v>18916</v>
      </c>
    </row>
    <row r="2405" spans="1:22">
      <c r="A2405">
        <f>COUNTIF($B$2:B2405,buscaDEPOT!$L$4)</f>
        <v>2</v>
      </c>
      <c r="B2405" t="s">
        <v>8518</v>
      </c>
      <c r="C2405" t="s">
        <v>18917</v>
      </c>
      <c r="D2405" t="s">
        <v>8577</v>
      </c>
      <c r="E2405" t="s">
        <v>8578</v>
      </c>
      <c r="F2405" t="s">
        <v>10812</v>
      </c>
      <c r="G2405" t="s">
        <v>10812</v>
      </c>
      <c r="P2405" t="s">
        <v>8578</v>
      </c>
      <c r="S2405" t="s">
        <v>8579</v>
      </c>
      <c r="U2405" t="s">
        <v>18918</v>
      </c>
      <c r="V2405" t="s">
        <v>18919</v>
      </c>
    </row>
    <row r="2406" spans="1:22">
      <c r="A2406">
        <f>COUNTIF($B$2:B2406,buscaDEPOT!$L$4)</f>
        <v>2</v>
      </c>
      <c r="B2406" t="s">
        <v>8518</v>
      </c>
      <c r="C2406" t="s">
        <v>18917</v>
      </c>
      <c r="D2406" t="s">
        <v>18920</v>
      </c>
      <c r="E2406" t="s">
        <v>18921</v>
      </c>
      <c r="I2406" t="s">
        <v>10812</v>
      </c>
      <c r="P2406" t="s">
        <v>18922</v>
      </c>
      <c r="S2406" t="s">
        <v>18921</v>
      </c>
      <c r="U2406" t="s">
        <v>18923</v>
      </c>
      <c r="V2406" t="s">
        <v>18924</v>
      </c>
    </row>
    <row r="2407" spans="1:22">
      <c r="A2407">
        <f>COUNTIF($B$2:B2407,buscaDEPOT!$L$4)</f>
        <v>2</v>
      </c>
      <c r="B2407" t="s">
        <v>8518</v>
      </c>
      <c r="C2407" t="s">
        <v>18917</v>
      </c>
      <c r="D2407" t="s">
        <v>18925</v>
      </c>
      <c r="E2407" t="s">
        <v>18926</v>
      </c>
      <c r="I2407" t="s">
        <v>10812</v>
      </c>
      <c r="P2407" t="s">
        <v>18927</v>
      </c>
      <c r="Q2407" t="s">
        <v>18928</v>
      </c>
      <c r="S2407" t="s">
        <v>18926</v>
      </c>
      <c r="U2407" t="s">
        <v>18923</v>
      </c>
      <c r="V2407" t="s">
        <v>18924</v>
      </c>
    </row>
    <row r="2408" spans="1:22">
      <c r="A2408">
        <f>COUNTIF($B$2:B2408,buscaDEPOT!$L$4)</f>
        <v>2</v>
      </c>
      <c r="B2408" t="s">
        <v>8518</v>
      </c>
      <c r="C2408" t="s">
        <v>18917</v>
      </c>
      <c r="D2408" t="s">
        <v>8571</v>
      </c>
      <c r="E2408" t="s">
        <v>8572</v>
      </c>
      <c r="F2408" t="s">
        <v>10812</v>
      </c>
      <c r="G2408" t="s">
        <v>10812</v>
      </c>
      <c r="P2408" t="s">
        <v>8573</v>
      </c>
      <c r="Q2408" t="s">
        <v>8574</v>
      </c>
      <c r="S2408" t="s">
        <v>8572</v>
      </c>
      <c r="U2408" t="s">
        <v>18929</v>
      </c>
      <c r="V2408" t="s">
        <v>18930</v>
      </c>
    </row>
    <row r="2409" spans="1:22">
      <c r="A2409">
        <f>COUNTIF($B$2:B2409,buscaDEPOT!$L$4)</f>
        <v>2</v>
      </c>
      <c r="B2409" t="s">
        <v>8518</v>
      </c>
      <c r="C2409" t="s">
        <v>18917</v>
      </c>
      <c r="D2409" t="s">
        <v>8568</v>
      </c>
      <c r="E2409" t="s">
        <v>8569</v>
      </c>
      <c r="F2409" t="s">
        <v>10812</v>
      </c>
      <c r="G2409" t="s">
        <v>10812</v>
      </c>
      <c r="P2409" t="s">
        <v>8570</v>
      </c>
      <c r="S2409" t="s">
        <v>8569</v>
      </c>
      <c r="U2409" t="s">
        <v>18918</v>
      </c>
      <c r="V2409" t="s">
        <v>18919</v>
      </c>
    </row>
    <row r="2410" spans="1:22">
      <c r="A2410">
        <f>COUNTIF($B$2:B2410,buscaDEPOT!$L$4)</f>
        <v>2</v>
      </c>
      <c r="B2410" t="s">
        <v>8518</v>
      </c>
      <c r="C2410" t="s">
        <v>18917</v>
      </c>
      <c r="D2410" t="s">
        <v>8563</v>
      </c>
      <c r="E2410" t="s">
        <v>8564</v>
      </c>
      <c r="F2410" t="s">
        <v>10812</v>
      </c>
      <c r="G2410" t="s">
        <v>10812</v>
      </c>
      <c r="P2410" t="s">
        <v>8565</v>
      </c>
      <c r="Q2410" t="s">
        <v>8524</v>
      </c>
      <c r="S2410" t="s">
        <v>8564</v>
      </c>
      <c r="U2410" t="s">
        <v>18931</v>
      </c>
      <c r="V2410" t="s">
        <v>18932</v>
      </c>
    </row>
    <row r="2411" spans="1:22">
      <c r="A2411">
        <f>COUNTIF($B$2:B2411,buscaDEPOT!$L$4)</f>
        <v>2</v>
      </c>
      <c r="B2411" t="s">
        <v>8518</v>
      </c>
      <c r="C2411" t="s">
        <v>18917</v>
      </c>
      <c r="D2411" t="s">
        <v>18933</v>
      </c>
      <c r="E2411" t="s">
        <v>18934</v>
      </c>
      <c r="I2411" t="s">
        <v>10812</v>
      </c>
      <c r="P2411" t="s">
        <v>18935</v>
      </c>
      <c r="Q2411" t="s">
        <v>18936</v>
      </c>
      <c r="S2411" t="s">
        <v>18934</v>
      </c>
      <c r="U2411" t="s">
        <v>18923</v>
      </c>
      <c r="V2411" t="s">
        <v>18924</v>
      </c>
    </row>
    <row r="2412" spans="1:22">
      <c r="A2412">
        <f>COUNTIF($B$2:B2412,buscaDEPOT!$L$4)</f>
        <v>2</v>
      </c>
      <c r="B2412" t="s">
        <v>8518</v>
      </c>
      <c r="C2412" t="s">
        <v>18917</v>
      </c>
      <c r="D2412" t="s">
        <v>8560</v>
      </c>
      <c r="E2412" t="s">
        <v>8561</v>
      </c>
      <c r="F2412" t="s">
        <v>10812</v>
      </c>
      <c r="G2412" t="s">
        <v>10812</v>
      </c>
      <c r="P2412" t="s">
        <v>8562</v>
      </c>
      <c r="S2412" t="s">
        <v>8561</v>
      </c>
      <c r="U2412" t="s">
        <v>18918</v>
      </c>
      <c r="V2412" t="s">
        <v>18919</v>
      </c>
    </row>
    <row r="2413" spans="1:22">
      <c r="A2413">
        <f>COUNTIF($B$2:B2413,buscaDEPOT!$L$4)</f>
        <v>2</v>
      </c>
      <c r="B2413" t="s">
        <v>8518</v>
      </c>
      <c r="C2413" t="s">
        <v>18917</v>
      </c>
      <c r="D2413" t="s">
        <v>8556</v>
      </c>
      <c r="E2413" t="s">
        <v>8556</v>
      </c>
      <c r="F2413" t="s">
        <v>10812</v>
      </c>
      <c r="G2413" t="s">
        <v>10812</v>
      </c>
      <c r="P2413" t="s">
        <v>8557</v>
      </c>
      <c r="S2413" t="s">
        <v>8556</v>
      </c>
      <c r="U2413" t="s">
        <v>18937</v>
      </c>
      <c r="V2413" t="s">
        <v>18938</v>
      </c>
    </row>
    <row r="2414" spans="1:22">
      <c r="A2414">
        <f>COUNTIF($B$2:B2414,buscaDEPOT!$L$4)</f>
        <v>2</v>
      </c>
      <c r="B2414" t="s">
        <v>8518</v>
      </c>
      <c r="C2414" t="s">
        <v>18917</v>
      </c>
      <c r="D2414" t="s">
        <v>8550</v>
      </c>
      <c r="E2414" t="s">
        <v>8551</v>
      </c>
      <c r="F2414" t="s">
        <v>10812</v>
      </c>
      <c r="G2414" t="s">
        <v>10812</v>
      </c>
      <c r="P2414" t="s">
        <v>8553</v>
      </c>
      <c r="S2414" t="s">
        <v>8552</v>
      </c>
      <c r="U2414" t="s">
        <v>18939</v>
      </c>
      <c r="V2414" t="s">
        <v>18940</v>
      </c>
    </row>
    <row r="2415" spans="1:22">
      <c r="A2415">
        <f>COUNTIF($B$2:B2415,buscaDEPOT!$L$4)</f>
        <v>2</v>
      </c>
      <c r="B2415" t="s">
        <v>8518</v>
      </c>
      <c r="C2415" t="s">
        <v>18917</v>
      </c>
      <c r="D2415" t="s">
        <v>18941</v>
      </c>
      <c r="E2415" t="s">
        <v>18942</v>
      </c>
      <c r="I2415" t="s">
        <v>10812</v>
      </c>
      <c r="P2415" t="s">
        <v>18943</v>
      </c>
      <c r="S2415" t="s">
        <v>18942</v>
      </c>
      <c r="U2415" t="s">
        <v>18923</v>
      </c>
      <c r="V2415" t="s">
        <v>18924</v>
      </c>
    </row>
    <row r="2416" spans="1:22">
      <c r="A2416">
        <f>COUNTIF($B$2:B2416,buscaDEPOT!$L$4)</f>
        <v>2</v>
      </c>
      <c r="B2416" t="s">
        <v>8518</v>
      </c>
      <c r="C2416" t="s">
        <v>18917</v>
      </c>
      <c r="D2416" t="s">
        <v>18944</v>
      </c>
      <c r="E2416" t="s">
        <v>18945</v>
      </c>
      <c r="I2416" t="s">
        <v>10812</v>
      </c>
      <c r="P2416" t="s">
        <v>18946</v>
      </c>
      <c r="S2416" t="s">
        <v>18945</v>
      </c>
      <c r="U2416" t="s">
        <v>18923</v>
      </c>
      <c r="V2416" t="s">
        <v>18924</v>
      </c>
    </row>
    <row r="2417" spans="1:22">
      <c r="A2417">
        <f>COUNTIF($B$2:B2417,buscaDEPOT!$L$4)</f>
        <v>2</v>
      </c>
      <c r="B2417" t="s">
        <v>8518</v>
      </c>
      <c r="C2417" t="s">
        <v>18917</v>
      </c>
      <c r="D2417" t="s">
        <v>18947</v>
      </c>
      <c r="E2417" t="s">
        <v>18948</v>
      </c>
      <c r="I2417" t="s">
        <v>10812</v>
      </c>
      <c r="P2417" t="s">
        <v>18922</v>
      </c>
      <c r="Q2417" t="s">
        <v>18949</v>
      </c>
      <c r="S2417" t="s">
        <v>18948</v>
      </c>
      <c r="U2417" t="s">
        <v>18923</v>
      </c>
      <c r="V2417" t="s">
        <v>18924</v>
      </c>
    </row>
    <row r="2418" spans="1:22">
      <c r="A2418">
        <f>COUNTIF($B$2:B2418,buscaDEPOT!$L$4)</f>
        <v>2</v>
      </c>
      <c r="B2418" t="s">
        <v>8518</v>
      </c>
      <c r="C2418" t="s">
        <v>18917</v>
      </c>
      <c r="D2418" t="s">
        <v>18950</v>
      </c>
      <c r="E2418" t="s">
        <v>18951</v>
      </c>
      <c r="I2418" t="s">
        <v>10812</v>
      </c>
      <c r="P2418" t="s">
        <v>18952</v>
      </c>
      <c r="Q2418" t="s">
        <v>18953</v>
      </c>
      <c r="S2418" t="s">
        <v>18954</v>
      </c>
      <c r="U2418" t="s">
        <v>18923</v>
      </c>
      <c r="V2418" t="s">
        <v>18924</v>
      </c>
    </row>
    <row r="2419" spans="1:22">
      <c r="A2419">
        <f>COUNTIF($B$2:B2419,buscaDEPOT!$L$4)</f>
        <v>2</v>
      </c>
      <c r="B2419" t="s">
        <v>8518</v>
      </c>
      <c r="C2419" t="s">
        <v>18917</v>
      </c>
      <c r="D2419" t="s">
        <v>18955</v>
      </c>
      <c r="E2419" t="s">
        <v>18956</v>
      </c>
      <c r="I2419" t="s">
        <v>10812</v>
      </c>
      <c r="P2419" t="s">
        <v>18949</v>
      </c>
      <c r="S2419" t="s">
        <v>18956</v>
      </c>
      <c r="U2419" t="s">
        <v>18923</v>
      </c>
      <c r="V2419" t="s">
        <v>18924</v>
      </c>
    </row>
    <row r="2420" spans="1:22">
      <c r="A2420">
        <f>COUNTIF($B$2:B2420,buscaDEPOT!$L$4)</f>
        <v>2</v>
      </c>
      <c r="B2420" t="s">
        <v>8518</v>
      </c>
      <c r="C2420" t="s">
        <v>18917</v>
      </c>
      <c r="D2420" t="s">
        <v>8547</v>
      </c>
      <c r="E2420" t="s">
        <v>8548</v>
      </c>
      <c r="F2420" t="s">
        <v>10812</v>
      </c>
      <c r="G2420" t="s">
        <v>10812</v>
      </c>
      <c r="P2420" t="s">
        <v>8534</v>
      </c>
      <c r="Q2420" t="s">
        <v>8535</v>
      </c>
      <c r="S2420" t="s">
        <v>8533</v>
      </c>
      <c r="U2420" t="s">
        <v>18918</v>
      </c>
      <c r="V2420" t="s">
        <v>18919</v>
      </c>
    </row>
    <row r="2421" spans="1:22">
      <c r="A2421">
        <f>COUNTIF($B$2:B2421,buscaDEPOT!$L$4)</f>
        <v>2</v>
      </c>
      <c r="B2421" t="s">
        <v>8518</v>
      </c>
      <c r="C2421" t="s">
        <v>18917</v>
      </c>
      <c r="D2421" t="s">
        <v>8543</v>
      </c>
      <c r="E2421" t="s">
        <v>8544</v>
      </c>
      <c r="F2421" t="s">
        <v>10812</v>
      </c>
      <c r="G2421" t="s">
        <v>10812</v>
      </c>
      <c r="P2421" t="s">
        <v>18957</v>
      </c>
      <c r="S2421" t="s">
        <v>8533</v>
      </c>
      <c r="U2421" t="s">
        <v>18918</v>
      </c>
      <c r="V2421" t="s">
        <v>18919</v>
      </c>
    </row>
    <row r="2422" spans="1:22">
      <c r="A2422">
        <f>COUNTIF($B$2:B2422,buscaDEPOT!$L$4)</f>
        <v>2</v>
      </c>
      <c r="B2422" t="s">
        <v>8518</v>
      </c>
      <c r="C2422" t="s">
        <v>18917</v>
      </c>
      <c r="D2422" t="s">
        <v>8538</v>
      </c>
      <c r="E2422" t="s">
        <v>8539</v>
      </c>
      <c r="F2422" t="s">
        <v>10812</v>
      </c>
      <c r="G2422" t="s">
        <v>10812</v>
      </c>
      <c r="P2422" t="s">
        <v>8540</v>
      </c>
      <c r="S2422" t="s">
        <v>8539</v>
      </c>
      <c r="U2422" t="s">
        <v>18918</v>
      </c>
      <c r="V2422" t="s">
        <v>18919</v>
      </c>
    </row>
    <row r="2423" spans="1:22">
      <c r="A2423">
        <f>COUNTIF($B$2:B2423,buscaDEPOT!$L$4)</f>
        <v>2</v>
      </c>
      <c r="B2423" t="s">
        <v>8518</v>
      </c>
      <c r="C2423" t="s">
        <v>18917</v>
      </c>
      <c r="D2423" t="s">
        <v>8527</v>
      </c>
      <c r="E2423" t="s">
        <v>8533</v>
      </c>
      <c r="F2423" t="s">
        <v>10812</v>
      </c>
      <c r="G2423" t="s">
        <v>10812</v>
      </c>
      <c r="O2423" t="s">
        <v>10812</v>
      </c>
      <c r="P2423" t="s">
        <v>8534</v>
      </c>
      <c r="Q2423" t="s">
        <v>8535</v>
      </c>
      <c r="S2423" t="s">
        <v>8533</v>
      </c>
      <c r="U2423" t="s">
        <v>8549</v>
      </c>
      <c r="V2423" t="s">
        <v>8537</v>
      </c>
    </row>
    <row r="2424" spans="1:22">
      <c r="A2424">
        <f>COUNTIF($B$2:B2424,buscaDEPOT!$L$4)</f>
        <v>2</v>
      </c>
      <c r="B2424" t="s">
        <v>8518</v>
      </c>
      <c r="C2424" t="s">
        <v>18917</v>
      </c>
      <c r="D2424" t="s">
        <v>8520</v>
      </c>
      <c r="E2424" t="s">
        <v>8521</v>
      </c>
      <c r="F2424" t="s">
        <v>10812</v>
      </c>
      <c r="G2424" t="s">
        <v>10812</v>
      </c>
      <c r="P2424" t="s">
        <v>8523</v>
      </c>
      <c r="Q2424" t="s">
        <v>8524</v>
      </c>
      <c r="S2424" t="s">
        <v>8522</v>
      </c>
      <c r="U2424" t="s">
        <v>18958</v>
      </c>
      <c r="V2424" t="s">
        <v>18959</v>
      </c>
    </row>
    <row r="2425" spans="1:22">
      <c r="A2425">
        <f>COUNTIF($B$2:B2425,buscaDEPOT!$L$4)</f>
        <v>2</v>
      </c>
      <c r="B2425" t="s">
        <v>8518</v>
      </c>
      <c r="C2425" t="s">
        <v>18917</v>
      </c>
      <c r="D2425" t="s">
        <v>8528</v>
      </c>
      <c r="E2425" t="s">
        <v>8529</v>
      </c>
      <c r="F2425" t="s">
        <v>10812</v>
      </c>
      <c r="G2425" t="s">
        <v>10812</v>
      </c>
      <c r="P2425" t="s">
        <v>8530</v>
      </c>
      <c r="S2425" t="s">
        <v>8529</v>
      </c>
      <c r="U2425" t="s">
        <v>18960</v>
      </c>
      <c r="V2425" t="s">
        <v>18961</v>
      </c>
    </row>
    <row r="2426" spans="1:22">
      <c r="A2426">
        <f>COUNTIF($B$2:B2426,buscaDEPOT!$L$4)</f>
        <v>2</v>
      </c>
      <c r="B2426" t="s">
        <v>8518</v>
      </c>
      <c r="C2426" t="s">
        <v>18917</v>
      </c>
      <c r="D2426" t="s">
        <v>18962</v>
      </c>
      <c r="E2426" t="s">
        <v>18963</v>
      </c>
      <c r="I2426" t="s">
        <v>10812</v>
      </c>
      <c r="P2426" t="s">
        <v>18949</v>
      </c>
      <c r="S2426" t="s">
        <v>18963</v>
      </c>
      <c r="U2426" t="s">
        <v>18923</v>
      </c>
      <c r="V2426" t="s">
        <v>18924</v>
      </c>
    </row>
    <row r="2427" spans="1:22">
      <c r="A2427">
        <f>COUNTIF($B$2:B2427,buscaDEPOT!$L$4)</f>
        <v>2</v>
      </c>
      <c r="B2427" t="s">
        <v>8518</v>
      </c>
      <c r="C2427" t="s">
        <v>18917</v>
      </c>
      <c r="D2427" t="s">
        <v>18964</v>
      </c>
      <c r="E2427" t="s">
        <v>18965</v>
      </c>
      <c r="I2427" t="s">
        <v>10812</v>
      </c>
      <c r="P2427" t="s">
        <v>18966</v>
      </c>
      <c r="S2427" t="s">
        <v>18965</v>
      </c>
      <c r="U2427" t="s">
        <v>18923</v>
      </c>
      <c r="V2427" t="s">
        <v>18924</v>
      </c>
    </row>
    <row r="2428" spans="1:22">
      <c r="A2428">
        <f>COUNTIF($B$2:B2428,buscaDEPOT!$L$4)</f>
        <v>2</v>
      </c>
      <c r="B2428" t="s">
        <v>8518</v>
      </c>
      <c r="C2428" t="s">
        <v>18917</v>
      </c>
      <c r="D2428" t="s">
        <v>18967</v>
      </c>
      <c r="E2428" t="s">
        <v>18968</v>
      </c>
      <c r="I2428" t="s">
        <v>10812</v>
      </c>
      <c r="P2428" t="s">
        <v>18969</v>
      </c>
      <c r="S2428" t="s">
        <v>18968</v>
      </c>
      <c r="U2428" t="s">
        <v>18923</v>
      </c>
      <c r="V2428" t="s">
        <v>18924</v>
      </c>
    </row>
    <row r="2429" spans="1:22">
      <c r="A2429">
        <f>COUNTIF($B$2:B2429,buscaDEPOT!$L$4)</f>
        <v>2</v>
      </c>
      <c r="B2429" t="s">
        <v>8518</v>
      </c>
      <c r="C2429" t="s">
        <v>18917</v>
      </c>
      <c r="D2429" t="s">
        <v>8580</v>
      </c>
      <c r="E2429" t="s">
        <v>8581</v>
      </c>
      <c r="F2429" t="s">
        <v>10812</v>
      </c>
      <c r="G2429" t="s">
        <v>10812</v>
      </c>
      <c r="P2429" t="s">
        <v>8582</v>
      </c>
      <c r="S2429" t="s">
        <v>8581</v>
      </c>
      <c r="U2429" t="s">
        <v>18918</v>
      </c>
      <c r="V2429" t="s">
        <v>18919</v>
      </c>
    </row>
    <row r="2430" spans="1:22">
      <c r="A2430">
        <f>COUNTIF($B$2:B2430,buscaDEPOT!$L$4)</f>
        <v>2</v>
      </c>
      <c r="B2430" t="s">
        <v>8583</v>
      </c>
      <c r="C2430" t="s">
        <v>18970</v>
      </c>
      <c r="D2430" t="s">
        <v>8616</v>
      </c>
      <c r="E2430" t="s">
        <v>8617</v>
      </c>
      <c r="F2430" t="s">
        <v>10812</v>
      </c>
      <c r="G2430" t="s">
        <v>10812</v>
      </c>
      <c r="P2430" t="s">
        <v>18971</v>
      </c>
      <c r="Q2430" t="s">
        <v>18972</v>
      </c>
      <c r="S2430" t="s">
        <v>8618</v>
      </c>
      <c r="T2430" t="s">
        <v>8621</v>
      </c>
      <c r="U2430" t="s">
        <v>18973</v>
      </c>
      <c r="V2430" t="s">
        <v>18974</v>
      </c>
    </row>
    <row r="2431" spans="1:22">
      <c r="A2431">
        <f>COUNTIF($B$2:B2431,buscaDEPOT!$L$4)</f>
        <v>2</v>
      </c>
      <c r="B2431" t="s">
        <v>8583</v>
      </c>
      <c r="C2431" t="s">
        <v>18970</v>
      </c>
      <c r="D2431" t="s">
        <v>8592</v>
      </c>
      <c r="E2431" t="s">
        <v>8593</v>
      </c>
      <c r="F2431" t="s">
        <v>10812</v>
      </c>
      <c r="G2431" t="s">
        <v>10812</v>
      </c>
      <c r="N2431" t="s">
        <v>10812</v>
      </c>
      <c r="O2431" t="s">
        <v>10812</v>
      </c>
      <c r="P2431" t="s">
        <v>8594</v>
      </c>
      <c r="Q2431" t="s">
        <v>8589</v>
      </c>
      <c r="R2431" t="s">
        <v>8590</v>
      </c>
      <c r="S2431" t="s">
        <v>8587</v>
      </c>
      <c r="T2431" t="s">
        <v>239</v>
      </c>
      <c r="U2431" t="s">
        <v>18975</v>
      </c>
      <c r="V2431" t="s">
        <v>18976</v>
      </c>
    </row>
    <row r="2432" spans="1:22">
      <c r="A2432">
        <f>COUNTIF($B$2:B2432,buscaDEPOT!$L$4)</f>
        <v>2</v>
      </c>
      <c r="B2432" t="s">
        <v>8583</v>
      </c>
      <c r="C2432" t="s">
        <v>18970</v>
      </c>
      <c r="D2432" t="s">
        <v>8609</v>
      </c>
      <c r="E2432" t="s">
        <v>18977</v>
      </c>
      <c r="F2432" t="s">
        <v>10812</v>
      </c>
      <c r="G2432" t="s">
        <v>10812</v>
      </c>
      <c r="O2432" t="s">
        <v>10812</v>
      </c>
      <c r="P2432" t="s">
        <v>18978</v>
      </c>
      <c r="Q2432" t="s">
        <v>18979</v>
      </c>
      <c r="S2432" t="s">
        <v>8611</v>
      </c>
      <c r="T2432" t="s">
        <v>8614</v>
      </c>
      <c r="U2432" t="s">
        <v>18980</v>
      </c>
      <c r="V2432" t="s">
        <v>18981</v>
      </c>
    </row>
    <row r="2433" spans="1:22">
      <c r="A2433">
        <f>COUNTIF($B$2:B2433,buscaDEPOT!$L$4)</f>
        <v>2</v>
      </c>
      <c r="B2433" t="s">
        <v>8583</v>
      </c>
      <c r="C2433" t="s">
        <v>18970</v>
      </c>
      <c r="D2433" t="s">
        <v>8604</v>
      </c>
      <c r="E2433" t="s">
        <v>18982</v>
      </c>
      <c r="F2433" t="s">
        <v>10812</v>
      </c>
      <c r="G2433" t="s">
        <v>10812</v>
      </c>
      <c r="P2433" t="s">
        <v>18983</v>
      </c>
      <c r="S2433" t="s">
        <v>18982</v>
      </c>
      <c r="U2433" t="s">
        <v>18984</v>
      </c>
      <c r="V2433" t="s">
        <v>18985</v>
      </c>
    </row>
    <row r="2434" spans="1:22">
      <c r="A2434">
        <f>COUNTIF($B$2:B2434,buscaDEPOT!$L$4)</f>
        <v>2</v>
      </c>
      <c r="B2434" t="s">
        <v>8583</v>
      </c>
      <c r="C2434" t="s">
        <v>18970</v>
      </c>
      <c r="D2434" t="s">
        <v>8585</v>
      </c>
      <c r="E2434" t="s">
        <v>18986</v>
      </c>
      <c r="F2434" t="s">
        <v>10812</v>
      </c>
      <c r="G2434" t="s">
        <v>10812</v>
      </c>
      <c r="O2434" t="s">
        <v>10812</v>
      </c>
      <c r="P2434" t="s">
        <v>18987</v>
      </c>
      <c r="Q2434" t="s">
        <v>18988</v>
      </c>
      <c r="R2434" t="s">
        <v>18989</v>
      </c>
      <c r="S2434" t="s">
        <v>18990</v>
      </c>
      <c r="T2434" t="s">
        <v>239</v>
      </c>
      <c r="U2434" t="s">
        <v>18991</v>
      </c>
      <c r="V2434" t="s">
        <v>18992</v>
      </c>
    </row>
    <row r="2435" spans="1:22">
      <c r="A2435">
        <f>COUNTIF($B$2:B2435,buscaDEPOT!$L$4)</f>
        <v>2</v>
      </c>
      <c r="B2435" t="s">
        <v>8583</v>
      </c>
      <c r="C2435" t="s">
        <v>18970</v>
      </c>
      <c r="D2435" t="s">
        <v>8597</v>
      </c>
      <c r="E2435" t="s">
        <v>18993</v>
      </c>
      <c r="F2435" t="s">
        <v>10812</v>
      </c>
      <c r="G2435" t="s">
        <v>10812</v>
      </c>
      <c r="O2435" t="s">
        <v>10812</v>
      </c>
      <c r="P2435" t="s">
        <v>18994</v>
      </c>
      <c r="Q2435" t="s">
        <v>18995</v>
      </c>
      <c r="S2435" t="s">
        <v>18996</v>
      </c>
      <c r="T2435" t="s">
        <v>8602</v>
      </c>
      <c r="U2435" t="s">
        <v>18997</v>
      </c>
      <c r="V2435" t="s">
        <v>18998</v>
      </c>
    </row>
    <row r="2436" spans="1:22">
      <c r="A2436">
        <f>COUNTIF($B$2:B2436,buscaDEPOT!$L$4)</f>
        <v>2</v>
      </c>
      <c r="B2436" t="s">
        <v>8624</v>
      </c>
      <c r="C2436" t="s">
        <v>18999</v>
      </c>
      <c r="D2436" t="s">
        <v>8638</v>
      </c>
      <c r="E2436" t="s">
        <v>19000</v>
      </c>
      <c r="F2436" t="s">
        <v>10812</v>
      </c>
      <c r="G2436" t="s">
        <v>10812</v>
      </c>
      <c r="P2436" t="s">
        <v>19001</v>
      </c>
      <c r="Q2436" t="s">
        <v>19000</v>
      </c>
      <c r="S2436" t="s">
        <v>19000</v>
      </c>
      <c r="U2436" t="s">
        <v>19002</v>
      </c>
      <c r="V2436" t="s">
        <v>19002</v>
      </c>
    </row>
    <row r="2437" spans="1:22">
      <c r="A2437">
        <f>COUNTIF($B$2:B2437,buscaDEPOT!$L$4)</f>
        <v>2</v>
      </c>
      <c r="B2437" t="s">
        <v>8624</v>
      </c>
      <c r="C2437" t="s">
        <v>18999</v>
      </c>
      <c r="D2437" t="s">
        <v>8633</v>
      </c>
      <c r="E2437" t="s">
        <v>8634</v>
      </c>
      <c r="F2437" t="s">
        <v>10812</v>
      </c>
      <c r="G2437" t="s">
        <v>10812</v>
      </c>
      <c r="P2437" t="s">
        <v>19003</v>
      </c>
      <c r="Q2437" t="s">
        <v>19004</v>
      </c>
      <c r="R2437" t="s">
        <v>19005</v>
      </c>
      <c r="S2437" t="s">
        <v>8634</v>
      </c>
      <c r="U2437" t="s">
        <v>19006</v>
      </c>
      <c r="V2437" t="s">
        <v>19006</v>
      </c>
    </row>
    <row r="2438" spans="1:22">
      <c r="A2438">
        <f>COUNTIF($B$2:B2438,buscaDEPOT!$L$4)</f>
        <v>2</v>
      </c>
      <c r="B2438" t="s">
        <v>8624</v>
      </c>
      <c r="C2438" t="s">
        <v>18999</v>
      </c>
      <c r="D2438" t="s">
        <v>8626</v>
      </c>
      <c r="E2438" t="s">
        <v>8627</v>
      </c>
      <c r="F2438" t="s">
        <v>10812</v>
      </c>
      <c r="G2438" t="s">
        <v>10812</v>
      </c>
      <c r="P2438" t="s">
        <v>19007</v>
      </c>
      <c r="Q2438" t="s">
        <v>19008</v>
      </c>
      <c r="R2438" t="s">
        <v>19009</v>
      </c>
      <c r="S2438" t="s">
        <v>8627</v>
      </c>
      <c r="U2438" t="s">
        <v>19010</v>
      </c>
      <c r="V2438" t="s">
        <v>19010</v>
      </c>
    </row>
    <row r="2439" spans="1:22">
      <c r="A2439">
        <f>COUNTIF($B$2:B2439,buscaDEPOT!$L$4)</f>
        <v>2</v>
      </c>
      <c r="B2439" t="s">
        <v>8644</v>
      </c>
      <c r="C2439" t="s">
        <v>19011</v>
      </c>
      <c r="D2439" t="s">
        <v>8781</v>
      </c>
      <c r="E2439" t="s">
        <v>8782</v>
      </c>
      <c r="F2439" t="s">
        <v>10812</v>
      </c>
      <c r="G2439" t="s">
        <v>10812</v>
      </c>
      <c r="O2439" t="s">
        <v>10812</v>
      </c>
      <c r="P2439" t="s">
        <v>8783</v>
      </c>
      <c r="S2439" t="s">
        <v>8782</v>
      </c>
      <c r="T2439" t="s">
        <v>8784</v>
      </c>
      <c r="U2439" t="s">
        <v>8785</v>
      </c>
      <c r="V2439" t="s">
        <v>8786</v>
      </c>
    </row>
    <row r="2440" spans="1:22">
      <c r="A2440">
        <f>COUNTIF($B$2:B2440,buscaDEPOT!$L$4)</f>
        <v>2</v>
      </c>
      <c r="B2440" t="s">
        <v>8644</v>
      </c>
      <c r="C2440" t="s">
        <v>19011</v>
      </c>
      <c r="D2440" t="s">
        <v>8775</v>
      </c>
      <c r="E2440" t="s">
        <v>8776</v>
      </c>
      <c r="F2440" t="s">
        <v>10812</v>
      </c>
      <c r="G2440" t="s">
        <v>10812</v>
      </c>
      <c r="P2440" t="s">
        <v>19012</v>
      </c>
      <c r="S2440" t="s">
        <v>19013</v>
      </c>
      <c r="T2440" t="s">
        <v>8778</v>
      </c>
      <c r="U2440" t="s">
        <v>19014</v>
      </c>
      <c r="V2440" t="s">
        <v>19015</v>
      </c>
    </row>
    <row r="2441" spans="1:22">
      <c r="A2441">
        <f>COUNTIF($B$2:B2441,buscaDEPOT!$L$4)</f>
        <v>2</v>
      </c>
      <c r="B2441" t="s">
        <v>8644</v>
      </c>
      <c r="C2441" t="s">
        <v>19011</v>
      </c>
      <c r="D2441" t="s">
        <v>8769</v>
      </c>
      <c r="E2441" t="s">
        <v>8770</v>
      </c>
      <c r="F2441" t="s">
        <v>10812</v>
      </c>
      <c r="G2441" t="s">
        <v>10812</v>
      </c>
      <c r="I2441" t="s">
        <v>10812</v>
      </c>
      <c r="O2441" t="s">
        <v>10812</v>
      </c>
      <c r="P2441" t="s">
        <v>8771</v>
      </c>
      <c r="S2441" t="s">
        <v>8770</v>
      </c>
      <c r="T2441" t="s">
        <v>8772</v>
      </c>
      <c r="U2441" t="s">
        <v>8773</v>
      </c>
      <c r="V2441" t="s">
        <v>8774</v>
      </c>
    </row>
    <row r="2442" spans="1:22">
      <c r="A2442">
        <f>COUNTIF($B$2:B2442,buscaDEPOT!$L$4)</f>
        <v>2</v>
      </c>
      <c r="B2442" t="s">
        <v>8644</v>
      </c>
      <c r="C2442" t="s">
        <v>19011</v>
      </c>
      <c r="D2442" t="s">
        <v>8763</v>
      </c>
      <c r="E2442" t="s">
        <v>8764</v>
      </c>
      <c r="F2442" t="s">
        <v>10812</v>
      </c>
      <c r="G2442" t="s">
        <v>10812</v>
      </c>
      <c r="P2442" t="s">
        <v>19016</v>
      </c>
      <c r="S2442" t="s">
        <v>19017</v>
      </c>
      <c r="T2442" t="s">
        <v>8766</v>
      </c>
      <c r="U2442" t="s">
        <v>19018</v>
      </c>
      <c r="V2442" t="s">
        <v>19019</v>
      </c>
    </row>
    <row r="2443" spans="1:22">
      <c r="A2443">
        <f>COUNTIF($B$2:B2443,buscaDEPOT!$L$4)</f>
        <v>2</v>
      </c>
      <c r="B2443" t="s">
        <v>8644</v>
      </c>
      <c r="C2443" t="s">
        <v>19011</v>
      </c>
      <c r="D2443" t="s">
        <v>19020</v>
      </c>
      <c r="E2443" t="s">
        <v>19021</v>
      </c>
      <c r="P2443" t="s">
        <v>19022</v>
      </c>
      <c r="S2443" t="s">
        <v>19023</v>
      </c>
      <c r="T2443" t="s">
        <v>19023</v>
      </c>
      <c r="U2443" t="s">
        <v>19024</v>
      </c>
      <c r="V2443" t="s">
        <v>19025</v>
      </c>
    </row>
    <row r="2444" spans="1:22">
      <c r="A2444">
        <f>COUNTIF($B$2:B2444,buscaDEPOT!$L$4)</f>
        <v>2</v>
      </c>
      <c r="B2444" t="s">
        <v>8644</v>
      </c>
      <c r="C2444" t="s">
        <v>19011</v>
      </c>
      <c r="D2444" t="s">
        <v>8757</v>
      </c>
      <c r="E2444" t="s">
        <v>8758</v>
      </c>
      <c r="F2444" t="s">
        <v>10812</v>
      </c>
      <c r="G2444" t="s">
        <v>10812</v>
      </c>
      <c r="P2444" t="s">
        <v>8759</v>
      </c>
      <c r="S2444" t="s">
        <v>8758</v>
      </c>
      <c r="T2444" t="s">
        <v>8760</v>
      </c>
      <c r="U2444" t="s">
        <v>8761</v>
      </c>
      <c r="V2444" t="s">
        <v>8762</v>
      </c>
    </row>
    <row r="2445" spans="1:22">
      <c r="A2445">
        <f>COUNTIF($B$2:B2445,buscaDEPOT!$L$4)</f>
        <v>2</v>
      </c>
      <c r="B2445" t="s">
        <v>8644</v>
      </c>
      <c r="C2445" t="s">
        <v>19011</v>
      </c>
      <c r="D2445" t="s">
        <v>8751</v>
      </c>
      <c r="E2445" t="s">
        <v>8752</v>
      </c>
      <c r="F2445" t="s">
        <v>10812</v>
      </c>
      <c r="G2445" t="s">
        <v>10812</v>
      </c>
      <c r="P2445" t="s">
        <v>8753</v>
      </c>
      <c r="S2445" t="s">
        <v>19026</v>
      </c>
      <c r="T2445" t="s">
        <v>8754</v>
      </c>
      <c r="U2445" t="s">
        <v>19027</v>
      </c>
      <c r="V2445" t="s">
        <v>19028</v>
      </c>
    </row>
    <row r="2446" spans="1:22">
      <c r="A2446">
        <f>COUNTIF($B$2:B2446,buscaDEPOT!$L$4)</f>
        <v>2</v>
      </c>
      <c r="B2446" t="s">
        <v>8644</v>
      </c>
      <c r="C2446" t="s">
        <v>19011</v>
      </c>
      <c r="D2446" t="s">
        <v>8745</v>
      </c>
      <c r="E2446" t="s">
        <v>8746</v>
      </c>
      <c r="F2446" t="s">
        <v>10812</v>
      </c>
      <c r="G2446" t="s">
        <v>10812</v>
      </c>
      <c r="O2446" t="s">
        <v>10812</v>
      </c>
      <c r="P2446" t="s">
        <v>19029</v>
      </c>
      <c r="S2446" t="s">
        <v>8746</v>
      </c>
      <c r="T2446" t="s">
        <v>8748</v>
      </c>
      <c r="U2446" t="s">
        <v>8749</v>
      </c>
      <c r="V2446" t="s">
        <v>8750</v>
      </c>
    </row>
    <row r="2447" spans="1:22">
      <c r="A2447">
        <f>COUNTIF($B$2:B2447,buscaDEPOT!$L$4)</f>
        <v>2</v>
      </c>
      <c r="B2447" t="s">
        <v>8644</v>
      </c>
      <c r="C2447" t="s">
        <v>19011</v>
      </c>
      <c r="D2447" t="s">
        <v>8671</v>
      </c>
      <c r="E2447" t="s">
        <v>19030</v>
      </c>
      <c r="F2447" t="s">
        <v>10812</v>
      </c>
      <c r="G2447" t="s">
        <v>10812</v>
      </c>
      <c r="P2447" t="s">
        <v>19031</v>
      </c>
      <c r="S2447" t="s">
        <v>19032</v>
      </c>
      <c r="T2447" t="s">
        <v>8682</v>
      </c>
      <c r="U2447" t="s">
        <v>19033</v>
      </c>
      <c r="V2447" t="s">
        <v>19034</v>
      </c>
    </row>
    <row r="2448" spans="1:22">
      <c r="A2448">
        <f>COUNTIF($B$2:B2448,buscaDEPOT!$L$4)</f>
        <v>2</v>
      </c>
      <c r="B2448" t="s">
        <v>8644</v>
      </c>
      <c r="C2448" t="s">
        <v>19011</v>
      </c>
      <c r="D2448" t="s">
        <v>19035</v>
      </c>
      <c r="E2448" t="s">
        <v>8680</v>
      </c>
      <c r="F2448" t="s">
        <v>10812</v>
      </c>
      <c r="G2448" t="s">
        <v>10812</v>
      </c>
      <c r="I2448" t="s">
        <v>10812</v>
      </c>
      <c r="O2448" t="s">
        <v>10812</v>
      </c>
      <c r="P2448" t="s">
        <v>19036</v>
      </c>
      <c r="Q2448" t="s">
        <v>19037</v>
      </c>
      <c r="S2448" t="s">
        <v>19038</v>
      </c>
      <c r="T2448" t="s">
        <v>19039</v>
      </c>
      <c r="U2448" t="s">
        <v>19040</v>
      </c>
      <c r="V2448" t="s">
        <v>19041</v>
      </c>
    </row>
    <row r="2449" spans="1:22">
      <c r="A2449">
        <f>COUNTIF($B$2:B2449,buscaDEPOT!$L$4)</f>
        <v>2</v>
      </c>
      <c r="B2449" t="s">
        <v>8644</v>
      </c>
      <c r="C2449" t="s">
        <v>19011</v>
      </c>
      <c r="D2449" t="s">
        <v>8734</v>
      </c>
      <c r="E2449" t="s">
        <v>19042</v>
      </c>
      <c r="F2449" t="s">
        <v>10812</v>
      </c>
      <c r="G2449" t="s">
        <v>10812</v>
      </c>
      <c r="P2449" t="s">
        <v>19043</v>
      </c>
      <c r="S2449" t="s">
        <v>19042</v>
      </c>
      <c r="U2449" t="s">
        <v>19044</v>
      </c>
      <c r="V2449" t="s">
        <v>19045</v>
      </c>
    </row>
    <row r="2450" spans="1:22">
      <c r="A2450">
        <f>COUNTIF($B$2:B2450,buscaDEPOT!$L$4)</f>
        <v>2</v>
      </c>
      <c r="B2450" t="s">
        <v>8644</v>
      </c>
      <c r="C2450" t="s">
        <v>19011</v>
      </c>
      <c r="D2450" t="s">
        <v>8787</v>
      </c>
      <c r="E2450" t="s">
        <v>8788</v>
      </c>
      <c r="F2450" t="s">
        <v>10812</v>
      </c>
      <c r="G2450" t="s">
        <v>10812</v>
      </c>
      <c r="P2450" t="s">
        <v>19046</v>
      </c>
      <c r="S2450" t="s">
        <v>19047</v>
      </c>
      <c r="T2450" t="s">
        <v>8790</v>
      </c>
      <c r="U2450" t="s">
        <v>8791</v>
      </c>
      <c r="V2450" t="s">
        <v>8792</v>
      </c>
    </row>
    <row r="2451" spans="1:22">
      <c r="A2451">
        <f>COUNTIF($B$2:B2451,buscaDEPOT!$L$4)</f>
        <v>2</v>
      </c>
      <c r="B2451" t="s">
        <v>8644</v>
      </c>
      <c r="C2451" t="s">
        <v>19011</v>
      </c>
      <c r="D2451" t="s">
        <v>8721</v>
      </c>
      <c r="E2451" t="s">
        <v>8722</v>
      </c>
      <c r="F2451" t="s">
        <v>10812</v>
      </c>
      <c r="G2451" t="s">
        <v>10812</v>
      </c>
      <c r="P2451" t="s">
        <v>8723</v>
      </c>
      <c r="Q2451" t="s">
        <v>8724</v>
      </c>
      <c r="S2451" t="s">
        <v>8722</v>
      </c>
      <c r="T2451" t="s">
        <v>8725</v>
      </c>
      <c r="U2451" t="s">
        <v>19048</v>
      </c>
      <c r="V2451" t="s">
        <v>19049</v>
      </c>
    </row>
    <row r="2452" spans="1:22">
      <c r="A2452">
        <f>COUNTIF($B$2:B2452,buscaDEPOT!$L$4)</f>
        <v>2</v>
      </c>
      <c r="B2452" t="s">
        <v>8644</v>
      </c>
      <c r="C2452" t="s">
        <v>19011</v>
      </c>
      <c r="D2452" t="s">
        <v>8715</v>
      </c>
      <c r="E2452" t="s">
        <v>8716</v>
      </c>
      <c r="F2452" t="s">
        <v>10812</v>
      </c>
      <c r="G2452" t="s">
        <v>10812</v>
      </c>
      <c r="P2452" t="s">
        <v>8717</v>
      </c>
      <c r="S2452" t="s">
        <v>8716</v>
      </c>
      <c r="T2452" t="s">
        <v>8718</v>
      </c>
      <c r="U2452" t="s">
        <v>8719</v>
      </c>
      <c r="V2452" t="s">
        <v>8720</v>
      </c>
    </row>
    <row r="2453" spans="1:22">
      <c r="A2453">
        <f>COUNTIF($B$2:B2453,buscaDEPOT!$L$4)</f>
        <v>2</v>
      </c>
      <c r="B2453" t="s">
        <v>8644</v>
      </c>
      <c r="C2453" t="s">
        <v>19011</v>
      </c>
      <c r="D2453" t="s">
        <v>19050</v>
      </c>
      <c r="E2453" t="s">
        <v>19051</v>
      </c>
      <c r="N2453" t="s">
        <v>10812</v>
      </c>
      <c r="P2453" t="s">
        <v>1699</v>
      </c>
      <c r="S2453" t="s">
        <v>19052</v>
      </c>
      <c r="T2453" t="s">
        <v>19053</v>
      </c>
      <c r="U2453" t="s">
        <v>19054</v>
      </c>
      <c r="V2453" t="s">
        <v>19054</v>
      </c>
    </row>
    <row r="2454" spans="1:22">
      <c r="A2454">
        <f>COUNTIF($B$2:B2454,buscaDEPOT!$L$4)</f>
        <v>2</v>
      </c>
      <c r="B2454" t="s">
        <v>8644</v>
      </c>
      <c r="C2454" t="s">
        <v>19011</v>
      </c>
      <c r="D2454" t="s">
        <v>8709</v>
      </c>
      <c r="E2454" t="s">
        <v>8710</v>
      </c>
      <c r="F2454" t="s">
        <v>10812</v>
      </c>
      <c r="G2454" t="s">
        <v>10812</v>
      </c>
      <c r="M2454" t="s">
        <v>10812</v>
      </c>
      <c r="O2454" t="s">
        <v>10812</v>
      </c>
      <c r="P2454" t="s">
        <v>8711</v>
      </c>
      <c r="S2454" t="s">
        <v>8710</v>
      </c>
      <c r="T2454" t="s">
        <v>8712</v>
      </c>
      <c r="U2454" t="s">
        <v>8713</v>
      </c>
      <c r="V2454" t="s">
        <v>8714</v>
      </c>
    </row>
    <row r="2455" spans="1:22">
      <c r="A2455">
        <f>COUNTIF($B$2:B2455,buscaDEPOT!$L$4)</f>
        <v>2</v>
      </c>
      <c r="B2455" t="s">
        <v>8644</v>
      </c>
      <c r="C2455" t="s">
        <v>19011</v>
      </c>
      <c r="D2455" t="s">
        <v>8703</v>
      </c>
      <c r="E2455" t="s">
        <v>8704</v>
      </c>
      <c r="F2455" t="s">
        <v>10812</v>
      </c>
      <c r="G2455" t="s">
        <v>10812</v>
      </c>
      <c r="P2455" t="s">
        <v>8705</v>
      </c>
      <c r="S2455" t="s">
        <v>8704</v>
      </c>
      <c r="T2455" t="s">
        <v>8706</v>
      </c>
      <c r="U2455" t="s">
        <v>8707</v>
      </c>
      <c r="V2455" t="s">
        <v>8708</v>
      </c>
    </row>
    <row r="2456" spans="1:22">
      <c r="A2456">
        <f>COUNTIF($B$2:B2456,buscaDEPOT!$L$4)</f>
        <v>2</v>
      </c>
      <c r="B2456" t="s">
        <v>8644</v>
      </c>
      <c r="C2456" t="s">
        <v>19011</v>
      </c>
      <c r="D2456" t="s">
        <v>8697</v>
      </c>
      <c r="E2456" t="s">
        <v>8698</v>
      </c>
      <c r="F2456" t="s">
        <v>10812</v>
      </c>
      <c r="G2456" t="s">
        <v>10812</v>
      </c>
      <c r="P2456" t="s">
        <v>19055</v>
      </c>
      <c r="S2456" t="s">
        <v>8698</v>
      </c>
      <c r="T2456" t="s">
        <v>8700</v>
      </c>
      <c r="U2456" t="s">
        <v>19056</v>
      </c>
      <c r="V2456" t="s">
        <v>19057</v>
      </c>
    </row>
    <row r="2457" spans="1:22">
      <c r="A2457">
        <f>COUNTIF($B$2:B2457,buscaDEPOT!$L$4)</f>
        <v>2</v>
      </c>
      <c r="B2457" t="s">
        <v>8644</v>
      </c>
      <c r="C2457" t="s">
        <v>19011</v>
      </c>
      <c r="D2457" t="s">
        <v>8653</v>
      </c>
      <c r="E2457" t="s">
        <v>8654</v>
      </c>
      <c r="F2457" t="s">
        <v>10812</v>
      </c>
      <c r="G2457" t="s">
        <v>10812</v>
      </c>
      <c r="O2457" t="s">
        <v>10812</v>
      </c>
      <c r="P2457" t="s">
        <v>19058</v>
      </c>
      <c r="S2457" t="s">
        <v>8654</v>
      </c>
      <c r="T2457" t="s">
        <v>8656</v>
      </c>
      <c r="U2457" t="s">
        <v>19059</v>
      </c>
      <c r="V2457" t="s">
        <v>19060</v>
      </c>
    </row>
    <row r="2458" spans="1:22">
      <c r="A2458">
        <f>COUNTIF($B$2:B2458,buscaDEPOT!$L$4)</f>
        <v>2</v>
      </c>
      <c r="B2458" t="s">
        <v>8644</v>
      </c>
      <c r="C2458" t="s">
        <v>19011</v>
      </c>
      <c r="D2458" t="s">
        <v>8691</v>
      </c>
      <c r="E2458" t="s">
        <v>8692</v>
      </c>
      <c r="F2458" t="s">
        <v>10812</v>
      </c>
      <c r="G2458" t="s">
        <v>10812</v>
      </c>
      <c r="O2458" t="s">
        <v>10812</v>
      </c>
      <c r="P2458" t="s">
        <v>19061</v>
      </c>
      <c r="S2458" t="s">
        <v>8692</v>
      </c>
      <c r="T2458" t="s">
        <v>8694</v>
      </c>
      <c r="U2458" t="s">
        <v>8695</v>
      </c>
      <c r="V2458" t="s">
        <v>8696</v>
      </c>
    </row>
    <row r="2459" spans="1:22">
      <c r="A2459">
        <f>COUNTIF($B$2:B2459,buscaDEPOT!$L$4)</f>
        <v>2</v>
      </c>
      <c r="B2459" t="s">
        <v>8644</v>
      </c>
      <c r="C2459" t="s">
        <v>19011</v>
      </c>
      <c r="D2459" t="s">
        <v>8685</v>
      </c>
      <c r="E2459" t="s">
        <v>8686</v>
      </c>
      <c r="F2459" t="s">
        <v>10812</v>
      </c>
      <c r="G2459" t="s">
        <v>10812</v>
      </c>
      <c r="P2459" t="s">
        <v>19062</v>
      </c>
      <c r="S2459" t="s">
        <v>8686</v>
      </c>
      <c r="T2459" t="s">
        <v>8688</v>
      </c>
      <c r="U2459" t="s">
        <v>19063</v>
      </c>
      <c r="V2459" t="s">
        <v>19064</v>
      </c>
    </row>
    <row r="2460" spans="1:22">
      <c r="A2460">
        <f>COUNTIF($B$2:B2460,buscaDEPOT!$L$4)</f>
        <v>2</v>
      </c>
      <c r="B2460" t="s">
        <v>8644</v>
      </c>
      <c r="C2460" t="s">
        <v>19011</v>
      </c>
      <c r="D2460" t="s">
        <v>8810</v>
      </c>
      <c r="E2460" t="s">
        <v>8811</v>
      </c>
      <c r="F2460" t="s">
        <v>10812</v>
      </c>
      <c r="G2460" t="s">
        <v>10812</v>
      </c>
      <c r="P2460" t="s">
        <v>8812</v>
      </c>
      <c r="S2460" t="s">
        <v>8811</v>
      </c>
      <c r="T2460" t="s">
        <v>8813</v>
      </c>
      <c r="U2460" t="s">
        <v>19065</v>
      </c>
      <c r="V2460" t="s">
        <v>19066</v>
      </c>
    </row>
    <row r="2461" spans="1:22">
      <c r="A2461">
        <f>COUNTIF($B$2:B2461,buscaDEPOT!$L$4)</f>
        <v>2</v>
      </c>
      <c r="B2461" t="s">
        <v>8644</v>
      </c>
      <c r="C2461" t="s">
        <v>19011</v>
      </c>
      <c r="D2461" t="s">
        <v>8728</v>
      </c>
      <c r="E2461" t="s">
        <v>8729</v>
      </c>
      <c r="F2461" t="s">
        <v>10812</v>
      </c>
      <c r="G2461" t="s">
        <v>10812</v>
      </c>
      <c r="P2461" t="s">
        <v>19067</v>
      </c>
      <c r="S2461" t="s">
        <v>8729</v>
      </c>
      <c r="T2461" t="s">
        <v>8731</v>
      </c>
      <c r="U2461" t="s">
        <v>19068</v>
      </c>
      <c r="V2461" t="s">
        <v>19069</v>
      </c>
    </row>
    <row r="2462" spans="1:22">
      <c r="A2462">
        <f>COUNTIF($B$2:B2462,buscaDEPOT!$L$4)</f>
        <v>2</v>
      </c>
      <c r="B2462" t="s">
        <v>8644</v>
      </c>
      <c r="C2462" t="s">
        <v>19011</v>
      </c>
      <c r="D2462" t="s">
        <v>8739</v>
      </c>
      <c r="E2462" t="s">
        <v>8740</v>
      </c>
      <c r="F2462" t="s">
        <v>10812</v>
      </c>
      <c r="G2462" t="s">
        <v>10812</v>
      </c>
      <c r="P2462" t="s">
        <v>8741</v>
      </c>
      <c r="S2462" t="s">
        <v>8740</v>
      </c>
      <c r="T2462" t="s">
        <v>8742</v>
      </c>
      <c r="U2462" t="s">
        <v>19070</v>
      </c>
      <c r="V2462" t="s">
        <v>19071</v>
      </c>
    </row>
    <row r="2463" spans="1:22">
      <c r="A2463">
        <f>COUNTIF($B$2:B2463,buscaDEPOT!$L$4)</f>
        <v>2</v>
      </c>
      <c r="B2463" t="s">
        <v>8644</v>
      </c>
      <c r="C2463" t="s">
        <v>19011</v>
      </c>
      <c r="D2463" t="s">
        <v>8803</v>
      </c>
      <c r="E2463" t="s">
        <v>8804</v>
      </c>
      <c r="F2463" t="s">
        <v>10812</v>
      </c>
      <c r="G2463" t="s">
        <v>10812</v>
      </c>
      <c r="O2463" t="s">
        <v>10812</v>
      </c>
      <c r="P2463" t="s">
        <v>8806</v>
      </c>
      <c r="S2463" t="s">
        <v>8805</v>
      </c>
      <c r="T2463" t="s">
        <v>8807</v>
      </c>
      <c r="U2463" t="s">
        <v>19072</v>
      </c>
      <c r="V2463" t="s">
        <v>19073</v>
      </c>
    </row>
    <row r="2464" spans="1:22">
      <c r="A2464">
        <f>COUNTIF($B$2:B2464,buscaDEPOT!$L$4)</f>
        <v>2</v>
      </c>
      <c r="B2464" t="s">
        <v>8644</v>
      </c>
      <c r="C2464" t="s">
        <v>19011</v>
      </c>
      <c r="D2464" t="s">
        <v>19074</v>
      </c>
      <c r="E2464" t="s">
        <v>19075</v>
      </c>
      <c r="N2464" t="s">
        <v>10812</v>
      </c>
      <c r="P2464" t="s">
        <v>19076</v>
      </c>
      <c r="S2464" t="s">
        <v>19077</v>
      </c>
      <c r="T2464" t="s">
        <v>19078</v>
      </c>
      <c r="U2464" t="s">
        <v>19079</v>
      </c>
      <c r="V2464" t="s">
        <v>19080</v>
      </c>
    </row>
    <row r="2465" spans="1:22">
      <c r="A2465">
        <f>COUNTIF($B$2:B2465,buscaDEPOT!$L$4)</f>
        <v>2</v>
      </c>
      <c r="B2465" t="s">
        <v>8644</v>
      </c>
      <c r="C2465" t="s">
        <v>19011</v>
      </c>
      <c r="D2465" t="s">
        <v>8799</v>
      </c>
      <c r="E2465" t="s">
        <v>19081</v>
      </c>
      <c r="F2465" t="s">
        <v>10812</v>
      </c>
      <c r="G2465" t="s">
        <v>10812</v>
      </c>
      <c r="P2465" t="s">
        <v>19082</v>
      </c>
      <c r="S2465" t="s">
        <v>19083</v>
      </c>
      <c r="U2465" t="s">
        <v>19084</v>
      </c>
      <c r="V2465" t="s">
        <v>19085</v>
      </c>
    </row>
    <row r="2466" spans="1:22">
      <c r="A2466">
        <f>COUNTIF($B$2:B2466,buscaDEPOT!$L$4)</f>
        <v>2</v>
      </c>
      <c r="B2466" t="s">
        <v>8644</v>
      </c>
      <c r="C2466" t="s">
        <v>19011</v>
      </c>
      <c r="D2466" t="s">
        <v>8793</v>
      </c>
      <c r="E2466" t="s">
        <v>8794</v>
      </c>
      <c r="F2466" t="s">
        <v>10812</v>
      </c>
      <c r="G2466" t="s">
        <v>10812</v>
      </c>
      <c r="O2466" t="s">
        <v>10812</v>
      </c>
      <c r="P2466" t="s">
        <v>19086</v>
      </c>
      <c r="S2466" t="s">
        <v>8794</v>
      </c>
      <c r="T2466" t="s">
        <v>8796</v>
      </c>
      <c r="U2466" t="s">
        <v>8797</v>
      </c>
      <c r="V2466" t="s">
        <v>8798</v>
      </c>
    </row>
    <row r="2467" spans="1:22">
      <c r="A2467">
        <f>COUNTIF($B$2:B2467,buscaDEPOT!$L$4)</f>
        <v>2</v>
      </c>
      <c r="B2467" t="s">
        <v>8644</v>
      </c>
      <c r="C2467" t="s">
        <v>19011</v>
      </c>
      <c r="D2467" t="s">
        <v>8816</v>
      </c>
      <c r="E2467" t="s">
        <v>8817</v>
      </c>
      <c r="F2467" t="s">
        <v>10812</v>
      </c>
      <c r="G2467" t="s">
        <v>10812</v>
      </c>
      <c r="P2467" t="s">
        <v>19087</v>
      </c>
      <c r="S2467" t="s">
        <v>8817</v>
      </c>
      <c r="T2467" t="s">
        <v>8819</v>
      </c>
      <c r="U2467" t="s">
        <v>8820</v>
      </c>
      <c r="V2467" t="s">
        <v>8821</v>
      </c>
    </row>
    <row r="2468" spans="1:22">
      <c r="A2468">
        <f>COUNTIF($B$2:B2468,buscaDEPOT!$L$4)</f>
        <v>2</v>
      </c>
      <c r="B2468" t="s">
        <v>8644</v>
      </c>
      <c r="C2468" t="s">
        <v>19011</v>
      </c>
      <c r="D2468" t="s">
        <v>19088</v>
      </c>
      <c r="E2468" t="s">
        <v>19089</v>
      </c>
      <c r="L2468" t="s">
        <v>10812</v>
      </c>
      <c r="M2468" t="s">
        <v>10812</v>
      </c>
      <c r="P2468" t="s">
        <v>19090</v>
      </c>
      <c r="S2468" t="s">
        <v>8648</v>
      </c>
      <c r="T2468" t="s">
        <v>8650</v>
      </c>
      <c r="U2468" t="s">
        <v>19091</v>
      </c>
      <c r="V2468" t="s">
        <v>19092</v>
      </c>
    </row>
    <row r="2469" spans="1:22">
      <c r="A2469">
        <f>COUNTIF($B$2:B2469,buscaDEPOT!$L$4)</f>
        <v>2</v>
      </c>
      <c r="B2469" t="s">
        <v>8644</v>
      </c>
      <c r="C2469" t="s">
        <v>19011</v>
      </c>
      <c r="D2469" t="s">
        <v>8646</v>
      </c>
      <c r="E2469" t="s">
        <v>8647</v>
      </c>
      <c r="F2469" t="s">
        <v>10812</v>
      </c>
      <c r="G2469" t="s">
        <v>10812</v>
      </c>
      <c r="I2469" t="s">
        <v>10812</v>
      </c>
      <c r="O2469" t="s">
        <v>10812</v>
      </c>
      <c r="P2469" t="s">
        <v>19093</v>
      </c>
      <c r="S2469" t="s">
        <v>19094</v>
      </c>
      <c r="T2469" t="s">
        <v>8650</v>
      </c>
      <c r="U2469" t="s">
        <v>19095</v>
      </c>
      <c r="V2469" t="s">
        <v>19096</v>
      </c>
    </row>
    <row r="2470" spans="1:22">
      <c r="A2470">
        <f>COUNTIF($B$2:B2470,buscaDEPOT!$L$4)</f>
        <v>2</v>
      </c>
      <c r="B2470" t="s">
        <v>8644</v>
      </c>
      <c r="C2470" t="s">
        <v>19011</v>
      </c>
      <c r="D2470" t="s">
        <v>19097</v>
      </c>
      <c r="E2470" t="s">
        <v>19098</v>
      </c>
      <c r="P2470" t="s">
        <v>19099</v>
      </c>
      <c r="S2470" t="s">
        <v>19052</v>
      </c>
      <c r="T2470" t="s">
        <v>19053</v>
      </c>
      <c r="U2470" t="s">
        <v>19100</v>
      </c>
      <c r="V2470" t="s">
        <v>19101</v>
      </c>
    </row>
    <row r="2471" spans="1:22">
      <c r="A2471">
        <f>COUNTIF($B$2:B2471,buscaDEPOT!$L$4)</f>
        <v>2</v>
      </c>
      <c r="B2471" t="s">
        <v>8644</v>
      </c>
      <c r="C2471" t="s">
        <v>19011</v>
      </c>
      <c r="D2471" t="s">
        <v>8672</v>
      </c>
      <c r="E2471" t="s">
        <v>8673</v>
      </c>
      <c r="F2471" t="s">
        <v>10812</v>
      </c>
      <c r="G2471" t="s">
        <v>10812</v>
      </c>
      <c r="O2471" t="s">
        <v>10812</v>
      </c>
      <c r="P2471" t="s">
        <v>8675</v>
      </c>
      <c r="S2471" t="s">
        <v>8674</v>
      </c>
      <c r="T2471" t="s">
        <v>8676</v>
      </c>
      <c r="U2471" t="s">
        <v>8677</v>
      </c>
      <c r="V2471" t="s">
        <v>8678</v>
      </c>
    </row>
    <row r="2472" spans="1:22">
      <c r="A2472">
        <f>COUNTIF($B$2:B2472,buscaDEPOT!$L$4)</f>
        <v>2</v>
      </c>
      <c r="B2472" t="s">
        <v>8644</v>
      </c>
      <c r="C2472" t="s">
        <v>19011</v>
      </c>
      <c r="D2472" t="s">
        <v>8665</v>
      </c>
      <c r="E2472" t="s">
        <v>8666</v>
      </c>
      <c r="F2472" t="s">
        <v>10812</v>
      </c>
      <c r="G2472" t="s">
        <v>10812</v>
      </c>
      <c r="P2472" t="s">
        <v>19102</v>
      </c>
      <c r="S2472" t="s">
        <v>19103</v>
      </c>
      <c r="T2472" t="s">
        <v>8668</v>
      </c>
      <c r="U2472" t="s">
        <v>19104</v>
      </c>
      <c r="V2472" t="s">
        <v>19105</v>
      </c>
    </row>
    <row r="2473" spans="1:22">
      <c r="A2473">
        <f>COUNTIF($B$2:B2473,buscaDEPOT!$L$4)</f>
        <v>2</v>
      </c>
      <c r="B2473" t="s">
        <v>8644</v>
      </c>
      <c r="C2473" t="s">
        <v>19011</v>
      </c>
      <c r="D2473" t="s">
        <v>8659</v>
      </c>
      <c r="E2473" t="s">
        <v>8660</v>
      </c>
      <c r="F2473" t="s">
        <v>10812</v>
      </c>
      <c r="G2473" t="s">
        <v>10812</v>
      </c>
      <c r="P2473" t="s">
        <v>8661</v>
      </c>
      <c r="S2473" t="s">
        <v>8660</v>
      </c>
      <c r="T2473" t="s">
        <v>8662</v>
      </c>
      <c r="U2473" t="s">
        <v>8773</v>
      </c>
      <c r="V2473" t="s">
        <v>8774</v>
      </c>
    </row>
    <row r="2474" spans="1:22">
      <c r="A2474">
        <f>COUNTIF($B$2:B2474,buscaDEPOT!$L$4)</f>
        <v>2</v>
      </c>
      <c r="B2474" t="s">
        <v>8822</v>
      </c>
      <c r="C2474" t="s">
        <v>19106</v>
      </c>
      <c r="D2474" t="s">
        <v>8824</v>
      </c>
      <c r="E2474" t="s">
        <v>8825</v>
      </c>
      <c r="F2474" t="s">
        <v>10812</v>
      </c>
      <c r="G2474" t="s">
        <v>10812</v>
      </c>
      <c r="O2474" t="s">
        <v>10812</v>
      </c>
      <c r="P2474" t="s">
        <v>19107</v>
      </c>
      <c r="S2474" t="s">
        <v>8826</v>
      </c>
      <c r="T2474" t="s">
        <v>8828</v>
      </c>
      <c r="U2474" t="s">
        <v>19108</v>
      </c>
      <c r="V2474" t="s">
        <v>19108</v>
      </c>
    </row>
    <row r="2475" spans="1:22">
      <c r="A2475">
        <f>COUNTIF($B$2:B2475,buscaDEPOT!$L$4)</f>
        <v>2</v>
      </c>
      <c r="B2475" t="s">
        <v>8830</v>
      </c>
      <c r="C2475" t="s">
        <v>19109</v>
      </c>
      <c r="D2475" t="s">
        <v>8832</v>
      </c>
      <c r="E2475" t="s">
        <v>8833</v>
      </c>
      <c r="F2475" t="s">
        <v>10812</v>
      </c>
      <c r="G2475" t="s">
        <v>10812</v>
      </c>
      <c r="P2475" t="s">
        <v>19110</v>
      </c>
      <c r="Q2475" t="s">
        <v>19111</v>
      </c>
      <c r="R2475" t="s">
        <v>19112</v>
      </c>
      <c r="S2475" t="s">
        <v>19113</v>
      </c>
      <c r="T2475" t="s">
        <v>8838</v>
      </c>
      <c r="U2475" t="s">
        <v>19114</v>
      </c>
      <c r="V2475" t="s">
        <v>19115</v>
      </c>
    </row>
    <row r="2476" spans="1:22">
      <c r="A2476">
        <f>COUNTIF($B$2:B2476,buscaDEPOT!$L$4)</f>
        <v>2</v>
      </c>
      <c r="B2476" t="s">
        <v>8830</v>
      </c>
      <c r="C2476" t="s">
        <v>19109</v>
      </c>
      <c r="D2476" t="s">
        <v>8841</v>
      </c>
      <c r="E2476" t="s">
        <v>137</v>
      </c>
      <c r="F2476" t="s">
        <v>10812</v>
      </c>
      <c r="G2476" t="s">
        <v>10812</v>
      </c>
      <c r="O2476" t="s">
        <v>10812</v>
      </c>
      <c r="P2476" t="s">
        <v>19110</v>
      </c>
      <c r="Q2476" t="s">
        <v>19111</v>
      </c>
      <c r="R2476" t="s">
        <v>19112</v>
      </c>
      <c r="S2476" t="s">
        <v>19116</v>
      </c>
      <c r="T2476" t="s">
        <v>8838</v>
      </c>
      <c r="U2476" t="s">
        <v>19117</v>
      </c>
      <c r="V2476" t="s">
        <v>19118</v>
      </c>
    </row>
    <row r="2477" spans="1:22">
      <c r="A2477">
        <f>COUNTIF($B$2:B2477,buscaDEPOT!$L$4)</f>
        <v>2</v>
      </c>
      <c r="B2477" t="s">
        <v>8844</v>
      </c>
      <c r="C2477" t="s">
        <v>19119</v>
      </c>
      <c r="D2477" t="s">
        <v>8846</v>
      </c>
      <c r="E2477" t="s">
        <v>8847</v>
      </c>
      <c r="F2477" t="s">
        <v>10812</v>
      </c>
      <c r="G2477" t="s">
        <v>10812</v>
      </c>
      <c r="P2477" t="s">
        <v>8849</v>
      </c>
      <c r="Q2477" t="s">
        <v>19120</v>
      </c>
      <c r="R2477" t="s">
        <v>19121</v>
      </c>
      <c r="S2477" t="s">
        <v>8848</v>
      </c>
      <c r="T2477" t="s">
        <v>8852</v>
      </c>
      <c r="U2477" t="s">
        <v>19122</v>
      </c>
      <c r="V2477" t="s">
        <v>19123</v>
      </c>
    </row>
    <row r="2478" spans="1:22">
      <c r="A2478">
        <f>COUNTIF($B$2:B2478,buscaDEPOT!$L$4)</f>
        <v>2</v>
      </c>
      <c r="B2478" t="s">
        <v>8856</v>
      </c>
      <c r="C2478" t="s">
        <v>19124</v>
      </c>
      <c r="D2478" t="s">
        <v>8916</v>
      </c>
      <c r="E2478" t="s">
        <v>8917</v>
      </c>
      <c r="F2478" t="s">
        <v>10812</v>
      </c>
      <c r="G2478" t="s">
        <v>10812</v>
      </c>
      <c r="P2478" t="s">
        <v>8919</v>
      </c>
      <c r="Q2478" t="s">
        <v>19125</v>
      </c>
      <c r="R2478" t="s">
        <v>8921</v>
      </c>
      <c r="S2478" t="s">
        <v>8918</v>
      </c>
      <c r="T2478" t="s">
        <v>8922</v>
      </c>
      <c r="U2478" t="s">
        <v>19126</v>
      </c>
      <c r="V2478" t="s">
        <v>19127</v>
      </c>
    </row>
    <row r="2479" spans="1:22">
      <c r="A2479">
        <f>COUNTIF($B$2:B2479,buscaDEPOT!$L$4)</f>
        <v>2</v>
      </c>
      <c r="B2479" t="s">
        <v>8856</v>
      </c>
      <c r="C2479" t="s">
        <v>19124</v>
      </c>
      <c r="D2479" t="s">
        <v>8867</v>
      </c>
      <c r="E2479" t="s">
        <v>8868</v>
      </c>
      <c r="F2479" t="s">
        <v>10812</v>
      </c>
      <c r="G2479" t="s">
        <v>10812</v>
      </c>
      <c r="P2479" t="s">
        <v>8869</v>
      </c>
      <c r="S2479" t="s">
        <v>8868</v>
      </c>
      <c r="T2479" t="s">
        <v>8870</v>
      </c>
      <c r="U2479" t="s">
        <v>19128</v>
      </c>
      <c r="V2479" t="s">
        <v>19129</v>
      </c>
    </row>
    <row r="2480" spans="1:22">
      <c r="A2480">
        <f>COUNTIF($B$2:B2480,buscaDEPOT!$L$4)</f>
        <v>2</v>
      </c>
      <c r="B2480" t="s">
        <v>8856</v>
      </c>
      <c r="C2480" t="s">
        <v>19124</v>
      </c>
      <c r="D2480" t="s">
        <v>8858</v>
      </c>
      <c r="E2480" t="s">
        <v>8859</v>
      </c>
      <c r="F2480" t="s">
        <v>10812</v>
      </c>
      <c r="G2480" t="s">
        <v>10812</v>
      </c>
      <c r="P2480" t="s">
        <v>8861</v>
      </c>
      <c r="Q2480" t="s">
        <v>19130</v>
      </c>
      <c r="S2480" t="s">
        <v>8860</v>
      </c>
      <c r="T2480" t="s">
        <v>8863</v>
      </c>
      <c r="U2480" t="s">
        <v>19131</v>
      </c>
      <c r="V2480" t="s">
        <v>19132</v>
      </c>
    </row>
    <row r="2481" spans="1:22">
      <c r="A2481">
        <f>COUNTIF($B$2:B2481,buscaDEPOT!$L$4)</f>
        <v>2</v>
      </c>
      <c r="B2481" t="s">
        <v>8856</v>
      </c>
      <c r="C2481" t="s">
        <v>19124</v>
      </c>
      <c r="D2481" t="s">
        <v>8873</v>
      </c>
      <c r="E2481" t="s">
        <v>8874</v>
      </c>
      <c r="F2481" t="s">
        <v>10812</v>
      </c>
      <c r="G2481" t="s">
        <v>10812</v>
      </c>
      <c r="P2481" t="s">
        <v>8876</v>
      </c>
      <c r="S2481" t="s">
        <v>8875</v>
      </c>
      <c r="T2481" t="s">
        <v>8877</v>
      </c>
      <c r="U2481" t="s">
        <v>8878</v>
      </c>
      <c r="V2481" t="s">
        <v>8879</v>
      </c>
    </row>
    <row r="2482" spans="1:22">
      <c r="A2482">
        <f>COUNTIF($B$2:B2482,buscaDEPOT!$L$4)</f>
        <v>2</v>
      </c>
      <c r="B2482" t="s">
        <v>8856</v>
      </c>
      <c r="C2482" t="s">
        <v>19124</v>
      </c>
      <c r="D2482" t="s">
        <v>19133</v>
      </c>
      <c r="E2482" t="s">
        <v>19134</v>
      </c>
      <c r="P2482" t="s">
        <v>19135</v>
      </c>
      <c r="S2482" t="s">
        <v>8881</v>
      </c>
      <c r="T2482" t="s">
        <v>19136</v>
      </c>
      <c r="U2482" t="s">
        <v>19137</v>
      </c>
      <c r="V2482" t="s">
        <v>19138</v>
      </c>
    </row>
    <row r="2483" spans="1:22">
      <c r="A2483">
        <f>COUNTIF($B$2:B2483,buscaDEPOT!$L$4)</f>
        <v>2</v>
      </c>
      <c r="B2483" t="s">
        <v>8856</v>
      </c>
      <c r="C2483" t="s">
        <v>19124</v>
      </c>
      <c r="D2483" t="s">
        <v>8866</v>
      </c>
      <c r="E2483" t="s">
        <v>8880</v>
      </c>
      <c r="F2483" t="s">
        <v>10812</v>
      </c>
      <c r="G2483" t="s">
        <v>10812</v>
      </c>
      <c r="O2483" t="s">
        <v>10812</v>
      </c>
      <c r="P2483" t="s">
        <v>8882</v>
      </c>
      <c r="Q2483" t="s">
        <v>8883</v>
      </c>
      <c r="S2483" t="s">
        <v>8881</v>
      </c>
      <c r="T2483" t="s">
        <v>8884</v>
      </c>
      <c r="U2483" t="s">
        <v>19139</v>
      </c>
      <c r="V2483" t="s">
        <v>19140</v>
      </c>
    </row>
    <row r="2484" spans="1:22">
      <c r="A2484">
        <f>COUNTIF($B$2:B2484,buscaDEPOT!$L$4)</f>
        <v>2</v>
      </c>
      <c r="B2484" t="s">
        <v>8856</v>
      </c>
      <c r="C2484" t="s">
        <v>19124</v>
      </c>
      <c r="D2484" t="s">
        <v>8887</v>
      </c>
      <c r="E2484" t="s">
        <v>8888</v>
      </c>
      <c r="F2484" t="s">
        <v>10812</v>
      </c>
      <c r="G2484" t="s">
        <v>10812</v>
      </c>
      <c r="P2484" t="s">
        <v>8890</v>
      </c>
      <c r="Q2484" t="s">
        <v>19141</v>
      </c>
      <c r="S2484" t="s">
        <v>8889</v>
      </c>
      <c r="T2484" t="s">
        <v>8892</v>
      </c>
      <c r="U2484" t="s">
        <v>19142</v>
      </c>
      <c r="V2484" t="s">
        <v>19142</v>
      </c>
    </row>
    <row r="2485" spans="1:22">
      <c r="A2485">
        <f>COUNTIF($B$2:B2485,buscaDEPOT!$L$4)</f>
        <v>2</v>
      </c>
      <c r="B2485" t="s">
        <v>8856</v>
      </c>
      <c r="C2485" t="s">
        <v>19124</v>
      </c>
      <c r="D2485" t="s">
        <v>8894</v>
      </c>
      <c r="E2485" t="s">
        <v>8895</v>
      </c>
      <c r="F2485" t="s">
        <v>10812</v>
      </c>
      <c r="G2485" t="s">
        <v>10812</v>
      </c>
      <c r="O2485" t="s">
        <v>10812</v>
      </c>
      <c r="P2485" t="s">
        <v>8897</v>
      </c>
      <c r="Q2485" t="s">
        <v>8898</v>
      </c>
      <c r="S2485" t="s">
        <v>8896</v>
      </c>
      <c r="T2485" t="s">
        <v>8899</v>
      </c>
      <c r="U2485" t="s">
        <v>19143</v>
      </c>
      <c r="V2485" t="s">
        <v>19144</v>
      </c>
    </row>
    <row r="2486" spans="1:22">
      <c r="A2486">
        <f>COUNTIF($B$2:B2486,buscaDEPOT!$L$4)</f>
        <v>2</v>
      </c>
      <c r="B2486" t="s">
        <v>8856</v>
      </c>
      <c r="C2486" t="s">
        <v>19124</v>
      </c>
      <c r="D2486" t="s">
        <v>8902</v>
      </c>
      <c r="E2486" t="s">
        <v>8903</v>
      </c>
      <c r="F2486" t="s">
        <v>10812</v>
      </c>
      <c r="G2486" t="s">
        <v>10812</v>
      </c>
      <c r="P2486" t="s">
        <v>8905</v>
      </c>
      <c r="S2486" t="s">
        <v>8904</v>
      </c>
      <c r="T2486" t="s">
        <v>8906</v>
      </c>
      <c r="U2486" t="s">
        <v>8907</v>
      </c>
      <c r="V2486" t="s">
        <v>8908</v>
      </c>
    </row>
    <row r="2487" spans="1:22">
      <c r="A2487">
        <f>COUNTIF($B$2:B2487,buscaDEPOT!$L$4)</f>
        <v>2</v>
      </c>
      <c r="B2487" t="s">
        <v>8856</v>
      </c>
      <c r="C2487" t="s">
        <v>19124</v>
      </c>
      <c r="D2487" t="s">
        <v>8909</v>
      </c>
      <c r="E2487" t="s">
        <v>8910</v>
      </c>
      <c r="F2487" t="s">
        <v>10812</v>
      </c>
      <c r="G2487" t="s">
        <v>10812</v>
      </c>
      <c r="P2487" t="s">
        <v>19145</v>
      </c>
      <c r="Q2487" t="s">
        <v>8912</v>
      </c>
      <c r="S2487" t="s">
        <v>8910</v>
      </c>
      <c r="T2487" t="s">
        <v>8913</v>
      </c>
      <c r="U2487" t="s">
        <v>19146</v>
      </c>
      <c r="V2487" t="s">
        <v>19147</v>
      </c>
    </row>
    <row r="2488" spans="1:22">
      <c r="A2488">
        <f>COUNTIF($B$2:B2488,buscaDEPOT!$L$4)</f>
        <v>2</v>
      </c>
      <c r="B2488" t="s">
        <v>8925</v>
      </c>
      <c r="C2488" t="s">
        <v>19148</v>
      </c>
      <c r="D2488" t="s">
        <v>8927</v>
      </c>
      <c r="E2488" t="s">
        <v>8928</v>
      </c>
      <c r="F2488" t="s">
        <v>10812</v>
      </c>
      <c r="G2488" t="s">
        <v>10812</v>
      </c>
      <c r="P2488" t="s">
        <v>19149</v>
      </c>
      <c r="Q2488" t="s">
        <v>18251</v>
      </c>
      <c r="R2488" t="s">
        <v>16908</v>
      </c>
      <c r="S2488" t="s">
        <v>19150</v>
      </c>
      <c r="U2488" t="s">
        <v>18283</v>
      </c>
      <c r="V2488" t="s">
        <v>18284</v>
      </c>
    </row>
    <row r="2489" spans="1:22">
      <c r="A2489">
        <f>COUNTIF($B$2:B2489,buscaDEPOT!$L$4)</f>
        <v>2</v>
      </c>
      <c r="B2489" t="s">
        <v>8929</v>
      </c>
      <c r="C2489" t="s">
        <v>19151</v>
      </c>
      <c r="D2489" t="s">
        <v>8931</v>
      </c>
      <c r="E2489" t="s">
        <v>8932</v>
      </c>
      <c r="F2489" t="s">
        <v>10812</v>
      </c>
      <c r="G2489" t="s">
        <v>10812</v>
      </c>
      <c r="P2489" t="s">
        <v>19152</v>
      </c>
      <c r="Q2489" t="s">
        <v>19153</v>
      </c>
      <c r="S2489" t="s">
        <v>19154</v>
      </c>
      <c r="U2489" t="s">
        <v>19155</v>
      </c>
      <c r="V2489" t="s">
        <v>19156</v>
      </c>
    </row>
    <row r="2490" spans="1:22">
      <c r="A2490">
        <f>COUNTIF($B$2:B2490,buscaDEPOT!$L$4)</f>
        <v>2</v>
      </c>
      <c r="B2490" t="s">
        <v>8929</v>
      </c>
      <c r="C2490" t="s">
        <v>19151</v>
      </c>
      <c r="D2490" t="s">
        <v>8938</v>
      </c>
      <c r="E2490" t="s">
        <v>8933</v>
      </c>
      <c r="F2490" t="s">
        <v>10812</v>
      </c>
      <c r="G2490" t="s">
        <v>10812</v>
      </c>
      <c r="O2490" t="s">
        <v>10812</v>
      </c>
      <c r="P2490" t="s">
        <v>19152</v>
      </c>
      <c r="Q2490" t="s">
        <v>19153</v>
      </c>
      <c r="S2490" t="s">
        <v>8933</v>
      </c>
      <c r="U2490" t="s">
        <v>19157</v>
      </c>
      <c r="V2490" t="s">
        <v>19158</v>
      </c>
    </row>
    <row r="2491" spans="1:22">
      <c r="A2491">
        <f>COUNTIF($B$2:B2491,buscaDEPOT!$L$4)</f>
        <v>2</v>
      </c>
      <c r="B2491" t="s">
        <v>8939</v>
      </c>
      <c r="C2491" t="s">
        <v>19159</v>
      </c>
      <c r="D2491" t="s">
        <v>8941</v>
      </c>
      <c r="E2491" t="s">
        <v>8942</v>
      </c>
      <c r="F2491" t="s">
        <v>10812</v>
      </c>
      <c r="G2491" t="s">
        <v>10812</v>
      </c>
      <c r="P2491" t="s">
        <v>19160</v>
      </c>
      <c r="Q2491" t="s">
        <v>19161</v>
      </c>
      <c r="R2491" t="s">
        <v>19162</v>
      </c>
      <c r="S2491" t="s">
        <v>8943</v>
      </c>
      <c r="U2491" t="s">
        <v>19163</v>
      </c>
      <c r="V2491" t="s">
        <v>19164</v>
      </c>
    </row>
    <row r="2492" spans="1:22">
      <c r="A2492">
        <f>COUNTIF($B$2:B2492,buscaDEPOT!$L$4)</f>
        <v>2</v>
      </c>
      <c r="B2492" t="s">
        <v>8948</v>
      </c>
      <c r="C2492" t="s">
        <v>19165</v>
      </c>
      <c r="D2492" t="s">
        <v>8950</v>
      </c>
      <c r="E2492" t="s">
        <v>8951</v>
      </c>
      <c r="F2492" t="s">
        <v>10812</v>
      </c>
      <c r="G2492" t="s">
        <v>10812</v>
      </c>
      <c r="O2492" t="s">
        <v>10812</v>
      </c>
      <c r="P2492" t="s">
        <v>19166</v>
      </c>
      <c r="S2492" t="s">
        <v>19167</v>
      </c>
      <c r="T2492" t="s">
        <v>8954</v>
      </c>
      <c r="U2492" t="s">
        <v>19168</v>
      </c>
      <c r="V2492" t="s">
        <v>19169</v>
      </c>
    </row>
    <row r="2493" spans="1:22">
      <c r="A2493">
        <f>COUNTIF($B$2:B2493,buscaDEPOT!$L$4)</f>
        <v>2</v>
      </c>
      <c r="B2493" t="s">
        <v>8957</v>
      </c>
      <c r="C2493" t="s">
        <v>19170</v>
      </c>
      <c r="D2493" t="s">
        <v>8959</v>
      </c>
      <c r="E2493" t="s">
        <v>8960</v>
      </c>
      <c r="F2493" t="s">
        <v>10812</v>
      </c>
      <c r="G2493" t="s">
        <v>10812</v>
      </c>
      <c r="P2493" t="s">
        <v>19171</v>
      </c>
      <c r="S2493" t="s">
        <v>19172</v>
      </c>
      <c r="T2493" t="s">
        <v>8962</v>
      </c>
      <c r="U2493" t="s">
        <v>19173</v>
      </c>
      <c r="V2493" t="s">
        <v>19174</v>
      </c>
    </row>
    <row r="2494" spans="1:22">
      <c r="A2494">
        <f>COUNTIF($B$2:B2494,buscaDEPOT!$L$4)</f>
        <v>2</v>
      </c>
      <c r="B2494" t="s">
        <v>8957</v>
      </c>
      <c r="C2494" t="s">
        <v>19170</v>
      </c>
      <c r="D2494" t="s">
        <v>8966</v>
      </c>
      <c r="E2494" t="s">
        <v>8967</v>
      </c>
      <c r="F2494" t="s">
        <v>10812</v>
      </c>
      <c r="G2494" t="s">
        <v>10812</v>
      </c>
      <c r="N2494" t="s">
        <v>10812</v>
      </c>
      <c r="O2494" t="s">
        <v>10812</v>
      </c>
      <c r="P2494" t="s">
        <v>19175</v>
      </c>
      <c r="S2494" t="s">
        <v>8967</v>
      </c>
      <c r="T2494" t="s">
        <v>8969</v>
      </c>
      <c r="U2494" t="s">
        <v>19176</v>
      </c>
      <c r="V2494" t="s">
        <v>19177</v>
      </c>
    </row>
    <row r="2495" spans="1:22">
      <c r="A2495">
        <f>COUNTIF($B$2:B2495,buscaDEPOT!$L$4)</f>
        <v>2</v>
      </c>
      <c r="B2495" t="s">
        <v>8957</v>
      </c>
      <c r="C2495" t="s">
        <v>19170</v>
      </c>
      <c r="D2495" t="s">
        <v>8972</v>
      </c>
      <c r="E2495" t="s">
        <v>8973</v>
      </c>
      <c r="F2495" t="s">
        <v>10812</v>
      </c>
      <c r="G2495" t="s">
        <v>10812</v>
      </c>
      <c r="N2495" t="s">
        <v>10812</v>
      </c>
      <c r="O2495" t="s">
        <v>10812</v>
      </c>
      <c r="P2495" t="s">
        <v>19178</v>
      </c>
      <c r="Q2495" t="s">
        <v>19179</v>
      </c>
      <c r="S2495" t="s">
        <v>8973</v>
      </c>
      <c r="T2495" t="s">
        <v>8976</v>
      </c>
      <c r="U2495" t="s">
        <v>19180</v>
      </c>
      <c r="V2495" t="s">
        <v>19181</v>
      </c>
    </row>
    <row r="2496" spans="1:22">
      <c r="A2496">
        <f>COUNTIF($B$2:B2496,buscaDEPOT!$L$4)</f>
        <v>2</v>
      </c>
      <c r="B2496" t="s">
        <v>8957</v>
      </c>
      <c r="C2496" t="s">
        <v>19170</v>
      </c>
      <c r="D2496" t="s">
        <v>8979</v>
      </c>
      <c r="E2496" t="s">
        <v>8980</v>
      </c>
      <c r="F2496" t="s">
        <v>10812</v>
      </c>
      <c r="G2496" t="s">
        <v>10812</v>
      </c>
      <c r="N2496" t="s">
        <v>10812</v>
      </c>
      <c r="O2496" t="s">
        <v>10812</v>
      </c>
      <c r="P2496" t="s">
        <v>8982</v>
      </c>
      <c r="S2496" t="s">
        <v>8981</v>
      </c>
      <c r="T2496" t="s">
        <v>8983</v>
      </c>
      <c r="U2496" t="s">
        <v>19182</v>
      </c>
      <c r="V2496" t="s">
        <v>19183</v>
      </c>
    </row>
    <row r="2497" spans="1:22">
      <c r="A2497">
        <f>COUNTIF($B$2:B2497,buscaDEPOT!$L$4)</f>
        <v>2</v>
      </c>
      <c r="B2497" t="s">
        <v>8957</v>
      </c>
      <c r="C2497" t="s">
        <v>19170</v>
      </c>
      <c r="D2497" t="s">
        <v>8965</v>
      </c>
      <c r="E2497" t="s">
        <v>8986</v>
      </c>
      <c r="F2497" t="s">
        <v>10812</v>
      </c>
      <c r="G2497" t="s">
        <v>10812</v>
      </c>
      <c r="N2497" t="s">
        <v>10812</v>
      </c>
      <c r="O2497" t="s">
        <v>10812</v>
      </c>
      <c r="P2497" t="s">
        <v>19184</v>
      </c>
      <c r="S2497" t="s">
        <v>8986</v>
      </c>
      <c r="T2497" t="s">
        <v>8988</v>
      </c>
      <c r="U2497" t="s">
        <v>19185</v>
      </c>
      <c r="V2497" t="s">
        <v>19186</v>
      </c>
    </row>
    <row r="2498" spans="1:22">
      <c r="A2498">
        <f>COUNTIF($B$2:B2498,buscaDEPOT!$L$4)</f>
        <v>2</v>
      </c>
      <c r="B2498" t="s">
        <v>8957</v>
      </c>
      <c r="C2498" t="s">
        <v>19170</v>
      </c>
      <c r="D2498" t="s">
        <v>8991</v>
      </c>
      <c r="E2498" t="s">
        <v>8992</v>
      </c>
      <c r="F2498" t="s">
        <v>10812</v>
      </c>
      <c r="G2498" t="s">
        <v>10812</v>
      </c>
      <c r="I2498" t="s">
        <v>10812</v>
      </c>
      <c r="M2498" t="s">
        <v>10812</v>
      </c>
      <c r="O2498" t="s">
        <v>10812</v>
      </c>
      <c r="P2498" t="s">
        <v>19187</v>
      </c>
      <c r="S2498" t="s">
        <v>19188</v>
      </c>
      <c r="T2498" t="s">
        <v>8995</v>
      </c>
      <c r="U2498" t="s">
        <v>19189</v>
      </c>
      <c r="V2498" t="s">
        <v>19190</v>
      </c>
    </row>
    <row r="2499" spans="1:22">
      <c r="A2499">
        <f>COUNTIF($B$2:B2499,buscaDEPOT!$L$4)</f>
        <v>2</v>
      </c>
      <c r="B2499" t="s">
        <v>8957</v>
      </c>
      <c r="C2499" t="s">
        <v>19170</v>
      </c>
      <c r="D2499" t="s">
        <v>8998</v>
      </c>
      <c r="E2499" t="s">
        <v>8999</v>
      </c>
      <c r="F2499" t="s">
        <v>10812</v>
      </c>
      <c r="G2499" t="s">
        <v>10812</v>
      </c>
      <c r="N2499" t="s">
        <v>10812</v>
      </c>
      <c r="O2499" t="s">
        <v>10812</v>
      </c>
      <c r="P2499" t="s">
        <v>9000</v>
      </c>
      <c r="Q2499" t="s">
        <v>9001</v>
      </c>
      <c r="S2499" t="s">
        <v>8999</v>
      </c>
      <c r="T2499" t="s">
        <v>9002</v>
      </c>
      <c r="U2499" t="s">
        <v>19191</v>
      </c>
      <c r="V2499" t="s">
        <v>19192</v>
      </c>
    </row>
    <row r="2500" spans="1:22">
      <c r="A2500">
        <f>COUNTIF($B$2:B2500,buscaDEPOT!$L$4)</f>
        <v>2</v>
      </c>
      <c r="B2500" t="s">
        <v>8957</v>
      </c>
      <c r="C2500" t="s">
        <v>19170</v>
      </c>
      <c r="D2500" t="s">
        <v>9005</v>
      </c>
      <c r="E2500" t="s">
        <v>9006</v>
      </c>
      <c r="F2500" t="s">
        <v>10812</v>
      </c>
      <c r="G2500" t="s">
        <v>10812</v>
      </c>
      <c r="N2500" t="s">
        <v>10812</v>
      </c>
      <c r="O2500" t="s">
        <v>10812</v>
      </c>
      <c r="P2500" t="s">
        <v>19193</v>
      </c>
      <c r="S2500" t="s">
        <v>19194</v>
      </c>
      <c r="T2500" t="s">
        <v>9009</v>
      </c>
      <c r="U2500" t="s">
        <v>19195</v>
      </c>
      <c r="V2500" t="s">
        <v>19196</v>
      </c>
    </row>
    <row r="2501" spans="1:22">
      <c r="A2501">
        <f>COUNTIF($B$2:B2501,buscaDEPOT!$L$4)</f>
        <v>2</v>
      </c>
      <c r="B2501" t="s">
        <v>8957</v>
      </c>
      <c r="C2501" t="s">
        <v>19170</v>
      </c>
      <c r="D2501" t="s">
        <v>9019</v>
      </c>
      <c r="E2501" t="s">
        <v>9020</v>
      </c>
      <c r="F2501" t="s">
        <v>10812</v>
      </c>
      <c r="G2501" t="s">
        <v>10812</v>
      </c>
      <c r="P2501" t="s">
        <v>19197</v>
      </c>
      <c r="S2501" t="s">
        <v>9020</v>
      </c>
      <c r="T2501" t="s">
        <v>19198</v>
      </c>
      <c r="U2501" t="s">
        <v>9023</v>
      </c>
      <c r="V2501" t="s">
        <v>19199</v>
      </c>
    </row>
    <row r="2502" spans="1:22">
      <c r="A2502">
        <f>COUNTIF($B$2:B2502,buscaDEPOT!$L$4)</f>
        <v>2</v>
      </c>
      <c r="B2502" t="s">
        <v>8957</v>
      </c>
      <c r="C2502" t="s">
        <v>19170</v>
      </c>
      <c r="D2502" t="s">
        <v>9065</v>
      </c>
      <c r="E2502" t="s">
        <v>9066</v>
      </c>
      <c r="F2502" t="s">
        <v>10812</v>
      </c>
      <c r="G2502" t="s">
        <v>10812</v>
      </c>
      <c r="N2502" t="s">
        <v>10812</v>
      </c>
      <c r="O2502" t="s">
        <v>10812</v>
      </c>
      <c r="P2502" t="s">
        <v>9067</v>
      </c>
      <c r="S2502" t="s">
        <v>9066</v>
      </c>
      <c r="T2502" t="s">
        <v>9068</v>
      </c>
      <c r="U2502" t="s">
        <v>9069</v>
      </c>
      <c r="V2502" t="s">
        <v>9070</v>
      </c>
    </row>
    <row r="2503" spans="1:22">
      <c r="A2503">
        <f>COUNTIF($B$2:B2503,buscaDEPOT!$L$4)</f>
        <v>2</v>
      </c>
      <c r="B2503" t="s">
        <v>8957</v>
      </c>
      <c r="C2503" t="s">
        <v>19170</v>
      </c>
      <c r="D2503" t="s">
        <v>9058</v>
      </c>
      <c r="E2503" t="s">
        <v>9059</v>
      </c>
      <c r="F2503" t="s">
        <v>10812</v>
      </c>
      <c r="G2503" t="s">
        <v>10812</v>
      </c>
      <c r="N2503" t="s">
        <v>10812</v>
      </c>
      <c r="O2503" t="s">
        <v>10812</v>
      </c>
      <c r="P2503" t="s">
        <v>19200</v>
      </c>
      <c r="Q2503" t="s">
        <v>19201</v>
      </c>
      <c r="S2503" t="s">
        <v>9059</v>
      </c>
      <c r="T2503" t="s">
        <v>9062</v>
      </c>
      <c r="U2503" t="s">
        <v>19202</v>
      </c>
      <c r="V2503" t="s">
        <v>19203</v>
      </c>
    </row>
    <row r="2504" spans="1:22">
      <c r="A2504">
        <f>COUNTIF($B$2:B2504,buscaDEPOT!$L$4)</f>
        <v>2</v>
      </c>
      <c r="B2504" t="s">
        <v>8957</v>
      </c>
      <c r="C2504" t="s">
        <v>19170</v>
      </c>
      <c r="D2504" t="s">
        <v>19204</v>
      </c>
      <c r="E2504" t="s">
        <v>19205</v>
      </c>
      <c r="I2504" t="s">
        <v>10812</v>
      </c>
      <c r="M2504" t="s">
        <v>10812</v>
      </c>
      <c r="O2504" t="s">
        <v>10812</v>
      </c>
      <c r="P2504" t="s">
        <v>8982</v>
      </c>
      <c r="S2504" t="s">
        <v>8981</v>
      </c>
      <c r="T2504" t="s">
        <v>8983</v>
      </c>
      <c r="U2504" t="s">
        <v>19182</v>
      </c>
      <c r="V2504" t="s">
        <v>19183</v>
      </c>
    </row>
    <row r="2505" spans="1:22">
      <c r="A2505">
        <f>COUNTIF($B$2:B2505,buscaDEPOT!$L$4)</f>
        <v>2</v>
      </c>
      <c r="B2505" t="s">
        <v>8957</v>
      </c>
      <c r="C2505" t="s">
        <v>19170</v>
      </c>
      <c r="D2505" t="s">
        <v>9051</v>
      </c>
      <c r="E2505" t="s">
        <v>9052</v>
      </c>
      <c r="F2505" t="s">
        <v>10812</v>
      </c>
      <c r="G2505" t="s">
        <v>10812</v>
      </c>
      <c r="P2505" t="s">
        <v>19206</v>
      </c>
      <c r="S2505" t="s">
        <v>9053</v>
      </c>
      <c r="T2505" t="s">
        <v>9055</v>
      </c>
      <c r="U2505" t="s">
        <v>9056</v>
      </c>
      <c r="V2505" t="s">
        <v>9057</v>
      </c>
    </row>
    <row r="2506" spans="1:22">
      <c r="A2506">
        <f>COUNTIF($B$2:B2506,buscaDEPOT!$L$4)</f>
        <v>2</v>
      </c>
      <c r="B2506" t="s">
        <v>8957</v>
      </c>
      <c r="C2506" t="s">
        <v>19170</v>
      </c>
      <c r="D2506" t="s">
        <v>9044</v>
      </c>
      <c r="E2506" t="s">
        <v>9045</v>
      </c>
      <c r="F2506" t="s">
        <v>10812</v>
      </c>
      <c r="G2506" t="s">
        <v>10812</v>
      </c>
      <c r="N2506" t="s">
        <v>10812</v>
      </c>
      <c r="O2506" t="s">
        <v>10812</v>
      </c>
      <c r="P2506" t="s">
        <v>19207</v>
      </c>
      <c r="S2506" t="s">
        <v>9046</v>
      </c>
      <c r="T2506" t="s">
        <v>9048</v>
      </c>
      <c r="U2506" t="s">
        <v>19208</v>
      </c>
      <c r="V2506" t="s">
        <v>19209</v>
      </c>
    </row>
    <row r="2507" spans="1:22">
      <c r="A2507">
        <f>COUNTIF($B$2:B2507,buscaDEPOT!$L$4)</f>
        <v>2</v>
      </c>
      <c r="B2507" t="s">
        <v>8957</v>
      </c>
      <c r="C2507" t="s">
        <v>19170</v>
      </c>
      <c r="D2507" t="s">
        <v>19210</v>
      </c>
      <c r="E2507" t="s">
        <v>19211</v>
      </c>
      <c r="P2507" t="s">
        <v>19212</v>
      </c>
      <c r="S2507" t="s">
        <v>19213</v>
      </c>
      <c r="T2507" t="s">
        <v>19214</v>
      </c>
      <c r="U2507" t="s">
        <v>19215</v>
      </c>
      <c r="V2507" t="s">
        <v>19216</v>
      </c>
    </row>
    <row r="2508" spans="1:22">
      <c r="A2508">
        <f>COUNTIF($B$2:B2508,buscaDEPOT!$L$4)</f>
        <v>2</v>
      </c>
      <c r="B2508" t="s">
        <v>8957</v>
      </c>
      <c r="C2508" t="s">
        <v>19170</v>
      </c>
      <c r="D2508" t="s">
        <v>9038</v>
      </c>
      <c r="E2508" t="s">
        <v>9039</v>
      </c>
      <c r="F2508" t="s">
        <v>10812</v>
      </c>
      <c r="G2508" t="s">
        <v>10812</v>
      </c>
      <c r="N2508" t="s">
        <v>10812</v>
      </c>
      <c r="O2508" t="s">
        <v>10812</v>
      </c>
      <c r="P2508" t="s">
        <v>19217</v>
      </c>
      <c r="S2508" t="s">
        <v>9039</v>
      </c>
      <c r="T2508" t="s">
        <v>9041</v>
      </c>
      <c r="U2508" t="s">
        <v>19218</v>
      </c>
      <c r="V2508" t="s">
        <v>19219</v>
      </c>
    </row>
    <row r="2509" spans="1:22">
      <c r="A2509">
        <f>COUNTIF($B$2:B2509,buscaDEPOT!$L$4)</f>
        <v>2</v>
      </c>
      <c r="B2509" t="s">
        <v>8957</v>
      </c>
      <c r="C2509" t="s">
        <v>19170</v>
      </c>
      <c r="D2509" t="s">
        <v>9032</v>
      </c>
      <c r="E2509" t="s">
        <v>9033</v>
      </c>
      <c r="F2509" t="s">
        <v>10812</v>
      </c>
      <c r="G2509" t="s">
        <v>10812</v>
      </c>
      <c r="P2509" t="s">
        <v>19220</v>
      </c>
      <c r="S2509" t="s">
        <v>9033</v>
      </c>
      <c r="T2509" t="s">
        <v>9035</v>
      </c>
      <c r="U2509" t="s">
        <v>9036</v>
      </c>
      <c r="V2509" t="s">
        <v>9037</v>
      </c>
    </row>
    <row r="2510" spans="1:22">
      <c r="A2510">
        <f>COUNTIF($B$2:B2510,buscaDEPOT!$L$4)</f>
        <v>2</v>
      </c>
      <c r="B2510" t="s">
        <v>8957</v>
      </c>
      <c r="C2510" t="s">
        <v>19170</v>
      </c>
      <c r="D2510" t="s">
        <v>9012</v>
      </c>
      <c r="E2510" t="s">
        <v>9013</v>
      </c>
      <c r="F2510" t="s">
        <v>10812</v>
      </c>
      <c r="G2510" t="s">
        <v>10812</v>
      </c>
      <c r="P2510" t="s">
        <v>19221</v>
      </c>
      <c r="S2510" t="s">
        <v>9014</v>
      </c>
      <c r="T2510" t="s">
        <v>9016</v>
      </c>
      <c r="U2510" t="s">
        <v>19222</v>
      </c>
      <c r="V2510" t="s">
        <v>9018</v>
      </c>
    </row>
    <row r="2511" spans="1:22">
      <c r="A2511">
        <f>COUNTIF($B$2:B2511,buscaDEPOT!$L$4)</f>
        <v>2</v>
      </c>
      <c r="B2511" t="s">
        <v>8957</v>
      </c>
      <c r="C2511" t="s">
        <v>19170</v>
      </c>
      <c r="D2511" t="s">
        <v>9025</v>
      </c>
      <c r="E2511" t="s">
        <v>9026</v>
      </c>
      <c r="F2511" t="s">
        <v>10812</v>
      </c>
      <c r="G2511" t="s">
        <v>10812</v>
      </c>
      <c r="I2511" t="s">
        <v>10812</v>
      </c>
      <c r="L2511" t="s">
        <v>10812</v>
      </c>
      <c r="N2511" t="s">
        <v>10812</v>
      </c>
      <c r="O2511" t="s">
        <v>10812</v>
      </c>
      <c r="P2511" t="s">
        <v>19223</v>
      </c>
      <c r="S2511" t="s">
        <v>19224</v>
      </c>
      <c r="T2511" t="s">
        <v>9029</v>
      </c>
      <c r="U2511" t="s">
        <v>19225</v>
      </c>
      <c r="V2511" t="s">
        <v>19226</v>
      </c>
    </row>
    <row r="2512" spans="1:22">
      <c r="A2512">
        <f>COUNTIF($B$2:B2512,buscaDEPOT!$L$4)</f>
        <v>2</v>
      </c>
      <c r="B2512" t="s">
        <v>9071</v>
      </c>
      <c r="C2512" t="s">
        <v>19227</v>
      </c>
      <c r="D2512" t="s">
        <v>9080</v>
      </c>
      <c r="E2512" t="s">
        <v>19228</v>
      </c>
      <c r="F2512" t="s">
        <v>10812</v>
      </c>
      <c r="G2512" t="s">
        <v>10812</v>
      </c>
      <c r="P2512" t="s">
        <v>19229</v>
      </c>
      <c r="S2512" t="s">
        <v>19230</v>
      </c>
      <c r="T2512" t="s">
        <v>9077</v>
      </c>
      <c r="U2512" t="s">
        <v>19231</v>
      </c>
      <c r="V2512" t="s">
        <v>19232</v>
      </c>
    </row>
    <row r="2513" spans="1:22">
      <c r="A2513">
        <f>COUNTIF($B$2:B2513,buscaDEPOT!$L$4)</f>
        <v>2</v>
      </c>
      <c r="B2513" t="s">
        <v>9071</v>
      </c>
      <c r="C2513" t="s">
        <v>19227</v>
      </c>
      <c r="D2513" t="s">
        <v>9073</v>
      </c>
      <c r="E2513" t="s">
        <v>9074</v>
      </c>
      <c r="F2513" t="s">
        <v>10812</v>
      </c>
      <c r="G2513" t="s">
        <v>10812</v>
      </c>
      <c r="P2513" t="s">
        <v>19233</v>
      </c>
      <c r="S2513" t="s">
        <v>19230</v>
      </c>
      <c r="T2513" t="s">
        <v>9077</v>
      </c>
      <c r="U2513" t="s">
        <v>19231</v>
      </c>
      <c r="V2513" t="s">
        <v>19232</v>
      </c>
    </row>
    <row r="2514" spans="1:22">
      <c r="A2514">
        <f>COUNTIF($B$2:B2514,buscaDEPOT!$L$4)</f>
        <v>2</v>
      </c>
      <c r="B2514" t="s">
        <v>9083</v>
      </c>
      <c r="C2514" t="s">
        <v>19234</v>
      </c>
      <c r="D2514" t="s">
        <v>9315</v>
      </c>
      <c r="E2514" t="s">
        <v>19235</v>
      </c>
      <c r="F2514" t="s">
        <v>10812</v>
      </c>
      <c r="G2514" t="s">
        <v>10812</v>
      </c>
      <c r="P2514" t="s">
        <v>19236</v>
      </c>
      <c r="S2514" t="s">
        <v>19235</v>
      </c>
      <c r="T2514" t="s">
        <v>9318</v>
      </c>
      <c r="U2514" t="s">
        <v>19237</v>
      </c>
      <c r="V2514" t="s">
        <v>19237</v>
      </c>
    </row>
    <row r="2515" spans="1:22">
      <c r="A2515">
        <f>COUNTIF($B$2:B2515,buscaDEPOT!$L$4)</f>
        <v>2</v>
      </c>
      <c r="B2515" t="s">
        <v>9083</v>
      </c>
      <c r="C2515" t="s">
        <v>19234</v>
      </c>
      <c r="D2515" t="s">
        <v>9325</v>
      </c>
      <c r="E2515" t="s">
        <v>19238</v>
      </c>
      <c r="F2515" t="s">
        <v>10812</v>
      </c>
      <c r="G2515" t="s">
        <v>10812</v>
      </c>
      <c r="P2515" t="s">
        <v>19239</v>
      </c>
      <c r="S2515" t="s">
        <v>19238</v>
      </c>
      <c r="T2515" t="s">
        <v>9328</v>
      </c>
      <c r="U2515" t="s">
        <v>19240</v>
      </c>
      <c r="V2515" t="s">
        <v>19240</v>
      </c>
    </row>
    <row r="2516" spans="1:22">
      <c r="A2516">
        <f>COUNTIF($B$2:B2516,buscaDEPOT!$L$4)</f>
        <v>2</v>
      </c>
      <c r="B2516" t="s">
        <v>9083</v>
      </c>
      <c r="C2516" t="s">
        <v>19234</v>
      </c>
      <c r="D2516" t="s">
        <v>9331</v>
      </c>
      <c r="E2516" t="s">
        <v>19241</v>
      </c>
      <c r="F2516" t="s">
        <v>10812</v>
      </c>
      <c r="G2516" t="s">
        <v>10812</v>
      </c>
      <c r="P2516" t="s">
        <v>19242</v>
      </c>
      <c r="S2516" t="s">
        <v>19241</v>
      </c>
      <c r="U2516" t="s">
        <v>19243</v>
      </c>
      <c r="V2516" t="s">
        <v>19243</v>
      </c>
    </row>
    <row r="2517" spans="1:22">
      <c r="A2517">
        <f>COUNTIF($B$2:B2517,buscaDEPOT!$L$4)</f>
        <v>2</v>
      </c>
      <c r="B2517" t="s">
        <v>9083</v>
      </c>
      <c r="C2517" t="s">
        <v>19234</v>
      </c>
      <c r="D2517" t="s">
        <v>9335</v>
      </c>
      <c r="E2517" t="s">
        <v>19244</v>
      </c>
      <c r="F2517" t="s">
        <v>10812</v>
      </c>
      <c r="G2517" t="s">
        <v>10812</v>
      </c>
      <c r="P2517" t="s">
        <v>19245</v>
      </c>
      <c r="S2517" t="s">
        <v>19246</v>
      </c>
      <c r="T2517" t="s">
        <v>9339</v>
      </c>
      <c r="U2517" t="s">
        <v>19247</v>
      </c>
      <c r="V2517" t="s">
        <v>19247</v>
      </c>
    </row>
    <row r="2518" spans="1:22">
      <c r="A2518">
        <f>COUNTIF($B$2:B2518,buscaDEPOT!$L$4)</f>
        <v>2</v>
      </c>
      <c r="B2518" t="s">
        <v>9083</v>
      </c>
      <c r="C2518" t="s">
        <v>19234</v>
      </c>
      <c r="D2518" t="s">
        <v>9415</v>
      </c>
      <c r="E2518" t="s">
        <v>19248</v>
      </c>
      <c r="H2518" t="s">
        <v>10812</v>
      </c>
      <c r="P2518" t="s">
        <v>19249</v>
      </c>
      <c r="S2518" t="s">
        <v>19248</v>
      </c>
      <c r="T2518" t="s">
        <v>9418</v>
      </c>
      <c r="U2518" t="s">
        <v>19250</v>
      </c>
      <c r="V2518" t="s">
        <v>19250</v>
      </c>
    </row>
    <row r="2519" spans="1:22">
      <c r="A2519">
        <f>COUNTIF($B$2:B2519,buscaDEPOT!$L$4)</f>
        <v>2</v>
      </c>
      <c r="B2519" t="s">
        <v>9083</v>
      </c>
      <c r="C2519" t="s">
        <v>19234</v>
      </c>
      <c r="D2519" t="s">
        <v>9348</v>
      </c>
      <c r="E2519" t="s">
        <v>19251</v>
      </c>
      <c r="F2519" t="s">
        <v>10812</v>
      </c>
      <c r="G2519" t="s">
        <v>10812</v>
      </c>
      <c r="P2519" t="s">
        <v>19252</v>
      </c>
      <c r="S2519" t="s">
        <v>19251</v>
      </c>
      <c r="T2519" t="s">
        <v>9351</v>
      </c>
      <c r="U2519" t="s">
        <v>19253</v>
      </c>
      <c r="V2519" t="s">
        <v>19253</v>
      </c>
    </row>
    <row r="2520" spans="1:22">
      <c r="A2520">
        <f>COUNTIF($B$2:B2520,buscaDEPOT!$L$4)</f>
        <v>2</v>
      </c>
      <c r="B2520" t="s">
        <v>9083</v>
      </c>
      <c r="C2520" t="s">
        <v>19234</v>
      </c>
      <c r="D2520" t="s">
        <v>9277</v>
      </c>
      <c r="E2520" t="s">
        <v>19254</v>
      </c>
      <c r="H2520" t="s">
        <v>10812</v>
      </c>
      <c r="P2520" t="s">
        <v>19255</v>
      </c>
      <c r="S2520" t="s">
        <v>19254</v>
      </c>
      <c r="T2520" t="s">
        <v>9280</v>
      </c>
      <c r="U2520" t="s">
        <v>19256</v>
      </c>
      <c r="V2520" t="s">
        <v>19256</v>
      </c>
    </row>
    <row r="2521" spans="1:22">
      <c r="A2521">
        <f>COUNTIF($B$2:B2521,buscaDEPOT!$L$4)</f>
        <v>2</v>
      </c>
      <c r="B2521" t="s">
        <v>9083</v>
      </c>
      <c r="C2521" t="s">
        <v>19234</v>
      </c>
      <c r="D2521" t="s">
        <v>9358</v>
      </c>
      <c r="E2521" t="s">
        <v>19257</v>
      </c>
      <c r="F2521" t="s">
        <v>10812</v>
      </c>
      <c r="G2521" t="s">
        <v>10812</v>
      </c>
      <c r="P2521" t="s">
        <v>19258</v>
      </c>
      <c r="S2521" t="s">
        <v>19257</v>
      </c>
      <c r="T2521" t="s">
        <v>9361</v>
      </c>
      <c r="U2521" t="s">
        <v>19259</v>
      </c>
      <c r="V2521" t="s">
        <v>19259</v>
      </c>
    </row>
    <row r="2522" spans="1:22">
      <c r="A2522">
        <f>COUNTIF($B$2:B2522,buscaDEPOT!$L$4)</f>
        <v>2</v>
      </c>
      <c r="B2522" t="s">
        <v>9083</v>
      </c>
      <c r="C2522" t="s">
        <v>19234</v>
      </c>
      <c r="D2522" t="s">
        <v>9363</v>
      </c>
      <c r="E2522" t="s">
        <v>19260</v>
      </c>
      <c r="F2522" t="s">
        <v>10812</v>
      </c>
      <c r="G2522" t="s">
        <v>10812</v>
      </c>
      <c r="P2522" t="s">
        <v>19261</v>
      </c>
      <c r="S2522" t="s">
        <v>19260</v>
      </c>
      <c r="T2522" t="s">
        <v>9366</v>
      </c>
      <c r="U2522" t="s">
        <v>19262</v>
      </c>
      <c r="V2522" t="s">
        <v>19262</v>
      </c>
    </row>
    <row r="2523" spans="1:22">
      <c r="A2523">
        <f>COUNTIF($B$2:B2523,buscaDEPOT!$L$4)</f>
        <v>2</v>
      </c>
      <c r="B2523" t="s">
        <v>9083</v>
      </c>
      <c r="C2523" t="s">
        <v>19234</v>
      </c>
      <c r="D2523" t="s">
        <v>9368</v>
      </c>
      <c r="E2523" t="s">
        <v>19263</v>
      </c>
      <c r="F2523" t="s">
        <v>10812</v>
      </c>
      <c r="G2523" t="s">
        <v>10812</v>
      </c>
      <c r="P2523" t="s">
        <v>19264</v>
      </c>
      <c r="S2523" t="s">
        <v>19263</v>
      </c>
      <c r="T2523" t="s">
        <v>9371</v>
      </c>
      <c r="U2523" t="s">
        <v>19265</v>
      </c>
      <c r="V2523" t="s">
        <v>19265</v>
      </c>
    </row>
    <row r="2524" spans="1:22">
      <c r="A2524">
        <f>COUNTIF($B$2:B2524,buscaDEPOT!$L$4)</f>
        <v>2</v>
      </c>
      <c r="B2524" t="s">
        <v>9083</v>
      </c>
      <c r="C2524" t="s">
        <v>19234</v>
      </c>
      <c r="D2524" t="s">
        <v>9373</v>
      </c>
      <c r="E2524" t="s">
        <v>19266</v>
      </c>
      <c r="F2524" t="s">
        <v>10812</v>
      </c>
      <c r="G2524" t="s">
        <v>10812</v>
      </c>
      <c r="P2524" t="s">
        <v>19267</v>
      </c>
      <c r="S2524" t="s">
        <v>19266</v>
      </c>
      <c r="T2524" t="s">
        <v>9376</v>
      </c>
      <c r="U2524" t="s">
        <v>19268</v>
      </c>
      <c r="V2524" t="s">
        <v>19268</v>
      </c>
    </row>
    <row r="2525" spans="1:22">
      <c r="A2525">
        <f>COUNTIF($B$2:B2525,buscaDEPOT!$L$4)</f>
        <v>2</v>
      </c>
      <c r="B2525" t="s">
        <v>9083</v>
      </c>
      <c r="C2525" t="s">
        <v>19234</v>
      </c>
      <c r="D2525" t="s">
        <v>9378</v>
      </c>
      <c r="E2525" t="s">
        <v>19269</v>
      </c>
      <c r="F2525" t="s">
        <v>10812</v>
      </c>
      <c r="G2525" t="s">
        <v>10812</v>
      </c>
      <c r="P2525" t="s">
        <v>19270</v>
      </c>
      <c r="S2525" t="s">
        <v>19269</v>
      </c>
      <c r="T2525" t="s">
        <v>9381</v>
      </c>
      <c r="U2525" t="s">
        <v>19271</v>
      </c>
      <c r="V2525" t="s">
        <v>19272</v>
      </c>
    </row>
    <row r="2526" spans="1:22">
      <c r="A2526">
        <f>COUNTIF($B$2:B2526,buscaDEPOT!$L$4)</f>
        <v>2</v>
      </c>
      <c r="B2526" t="s">
        <v>9083</v>
      </c>
      <c r="C2526" t="s">
        <v>19234</v>
      </c>
      <c r="D2526" t="s">
        <v>9406</v>
      </c>
      <c r="E2526" t="s">
        <v>19273</v>
      </c>
      <c r="F2526" t="s">
        <v>10812</v>
      </c>
      <c r="G2526" t="s">
        <v>10812</v>
      </c>
      <c r="P2526" t="s">
        <v>19274</v>
      </c>
      <c r="S2526" t="s">
        <v>19273</v>
      </c>
      <c r="T2526" t="s">
        <v>9409</v>
      </c>
      <c r="U2526" t="s">
        <v>19243</v>
      </c>
      <c r="V2526" t="s">
        <v>19243</v>
      </c>
    </row>
    <row r="2527" spans="1:22">
      <c r="A2527">
        <f>COUNTIF($B$2:B2527,buscaDEPOT!$L$4)</f>
        <v>2</v>
      </c>
      <c r="B2527" t="s">
        <v>9083</v>
      </c>
      <c r="C2527" t="s">
        <v>19234</v>
      </c>
      <c r="D2527" t="s">
        <v>9194</v>
      </c>
      <c r="E2527" t="s">
        <v>9195</v>
      </c>
      <c r="F2527" t="s">
        <v>10812</v>
      </c>
      <c r="G2527" t="s">
        <v>10812</v>
      </c>
      <c r="P2527" t="s">
        <v>9196</v>
      </c>
      <c r="S2527" t="s">
        <v>9195</v>
      </c>
      <c r="T2527" t="s">
        <v>9197</v>
      </c>
      <c r="U2527" t="s">
        <v>19275</v>
      </c>
      <c r="V2527" t="s">
        <v>19275</v>
      </c>
    </row>
    <row r="2528" spans="1:22">
      <c r="A2528">
        <f>COUNTIF($B$2:B2528,buscaDEPOT!$L$4)</f>
        <v>2</v>
      </c>
      <c r="B2528" t="s">
        <v>9083</v>
      </c>
      <c r="C2528" t="s">
        <v>19234</v>
      </c>
      <c r="D2528" t="s">
        <v>19276</v>
      </c>
      <c r="E2528" t="s">
        <v>19277</v>
      </c>
      <c r="P2528" t="s">
        <v>19278</v>
      </c>
      <c r="S2528" t="s">
        <v>9422</v>
      </c>
      <c r="T2528" t="s">
        <v>19279</v>
      </c>
      <c r="U2528" t="s">
        <v>19280</v>
      </c>
      <c r="V2528" t="s">
        <v>19281</v>
      </c>
    </row>
    <row r="2529" spans="1:22">
      <c r="A2529">
        <f>COUNTIF($B$2:B2529,buscaDEPOT!$L$4)</f>
        <v>2</v>
      </c>
      <c r="B2529" t="s">
        <v>9083</v>
      </c>
      <c r="C2529" t="s">
        <v>19234</v>
      </c>
      <c r="D2529" t="s">
        <v>9341</v>
      </c>
      <c r="E2529" t="s">
        <v>9342</v>
      </c>
      <c r="F2529" t="s">
        <v>10812</v>
      </c>
      <c r="G2529" t="s">
        <v>10812</v>
      </c>
      <c r="P2529" t="s">
        <v>9343</v>
      </c>
      <c r="Q2529" t="s">
        <v>19282</v>
      </c>
      <c r="S2529" t="s">
        <v>9342</v>
      </c>
      <c r="T2529" t="s">
        <v>9345</v>
      </c>
      <c r="U2529" t="s">
        <v>19283</v>
      </c>
      <c r="V2529" t="s">
        <v>19284</v>
      </c>
    </row>
    <row r="2530" spans="1:22">
      <c r="A2530">
        <f>COUNTIF($B$2:B2530,buscaDEPOT!$L$4)</f>
        <v>2</v>
      </c>
      <c r="B2530" t="s">
        <v>9083</v>
      </c>
      <c r="C2530" t="s">
        <v>19234</v>
      </c>
      <c r="D2530" t="s">
        <v>9320</v>
      </c>
      <c r="E2530" t="s">
        <v>19285</v>
      </c>
      <c r="F2530" t="s">
        <v>10812</v>
      </c>
      <c r="G2530" t="s">
        <v>10812</v>
      </c>
      <c r="P2530" t="s">
        <v>19286</v>
      </c>
      <c r="S2530" t="s">
        <v>19285</v>
      </c>
      <c r="T2530" t="s">
        <v>9323</v>
      </c>
      <c r="U2530" t="s">
        <v>19287</v>
      </c>
      <c r="V2530" t="s">
        <v>19287</v>
      </c>
    </row>
    <row r="2531" spans="1:22">
      <c r="A2531">
        <f>COUNTIF($B$2:B2531,buscaDEPOT!$L$4)</f>
        <v>2</v>
      </c>
      <c r="B2531" t="s">
        <v>9083</v>
      </c>
      <c r="C2531" t="s">
        <v>19234</v>
      </c>
      <c r="D2531" t="s">
        <v>9410</v>
      </c>
      <c r="E2531" t="s">
        <v>19288</v>
      </c>
      <c r="F2531" t="s">
        <v>10812</v>
      </c>
      <c r="G2531" t="s">
        <v>10812</v>
      </c>
      <c r="P2531" t="s">
        <v>19289</v>
      </c>
      <c r="S2531" t="s">
        <v>19288</v>
      </c>
      <c r="T2531" t="s">
        <v>9413</v>
      </c>
      <c r="U2531" t="s">
        <v>19290</v>
      </c>
      <c r="V2531" t="s">
        <v>19290</v>
      </c>
    </row>
    <row r="2532" spans="1:22">
      <c r="A2532">
        <f>COUNTIF($B$2:B2532,buscaDEPOT!$L$4)</f>
        <v>2</v>
      </c>
      <c r="B2532" t="s">
        <v>9083</v>
      </c>
      <c r="C2532" t="s">
        <v>19234</v>
      </c>
      <c r="D2532" t="s">
        <v>9401</v>
      </c>
      <c r="E2532" t="s">
        <v>19291</v>
      </c>
      <c r="F2532" t="s">
        <v>10812</v>
      </c>
      <c r="G2532" t="s">
        <v>10812</v>
      </c>
      <c r="P2532" t="s">
        <v>19292</v>
      </c>
      <c r="S2532" t="s">
        <v>19291</v>
      </c>
      <c r="T2532" t="s">
        <v>9404</v>
      </c>
      <c r="U2532" t="s">
        <v>19293</v>
      </c>
      <c r="V2532" t="s">
        <v>19293</v>
      </c>
    </row>
    <row r="2533" spans="1:22">
      <c r="A2533">
        <f>COUNTIF($B$2:B2533,buscaDEPOT!$L$4)</f>
        <v>2</v>
      </c>
      <c r="B2533" t="s">
        <v>9083</v>
      </c>
      <c r="C2533" t="s">
        <v>19234</v>
      </c>
      <c r="D2533" t="s">
        <v>9396</v>
      </c>
      <c r="E2533" t="s">
        <v>19294</v>
      </c>
      <c r="F2533" t="s">
        <v>10812</v>
      </c>
      <c r="G2533" t="s">
        <v>10812</v>
      </c>
      <c r="P2533" t="s">
        <v>19295</v>
      </c>
      <c r="S2533" t="s">
        <v>19294</v>
      </c>
      <c r="T2533" t="s">
        <v>9399</v>
      </c>
      <c r="U2533" t="s">
        <v>19296</v>
      </c>
      <c r="V2533" t="s">
        <v>19296</v>
      </c>
    </row>
    <row r="2534" spans="1:22">
      <c r="A2534">
        <f>COUNTIF($B$2:B2534,buscaDEPOT!$L$4)</f>
        <v>2</v>
      </c>
      <c r="B2534" t="s">
        <v>9083</v>
      </c>
      <c r="C2534" t="s">
        <v>19234</v>
      </c>
      <c r="D2534" t="s">
        <v>9391</v>
      </c>
      <c r="E2534" t="s">
        <v>19297</v>
      </c>
      <c r="F2534" t="s">
        <v>10812</v>
      </c>
      <c r="G2534" t="s">
        <v>10812</v>
      </c>
      <c r="P2534" t="s">
        <v>19298</v>
      </c>
      <c r="S2534" t="s">
        <v>19297</v>
      </c>
      <c r="T2534" t="s">
        <v>9394</v>
      </c>
      <c r="U2534" t="s">
        <v>19299</v>
      </c>
      <c r="V2534" t="s">
        <v>19299</v>
      </c>
    </row>
    <row r="2535" spans="1:22">
      <c r="A2535">
        <f>COUNTIF($B$2:B2535,buscaDEPOT!$L$4)</f>
        <v>2</v>
      </c>
      <c r="B2535" t="s">
        <v>9083</v>
      </c>
      <c r="C2535" t="s">
        <v>19234</v>
      </c>
      <c r="D2535" t="s">
        <v>9384</v>
      </c>
      <c r="E2535" t="s">
        <v>19300</v>
      </c>
      <c r="F2535" t="s">
        <v>10812</v>
      </c>
      <c r="G2535" t="s">
        <v>10812</v>
      </c>
      <c r="P2535" t="s">
        <v>19301</v>
      </c>
      <c r="S2535" t="s">
        <v>19302</v>
      </c>
      <c r="T2535" t="s">
        <v>9388</v>
      </c>
      <c r="U2535" t="s">
        <v>19303</v>
      </c>
      <c r="V2535" t="s">
        <v>19304</v>
      </c>
    </row>
    <row r="2536" spans="1:22">
      <c r="A2536">
        <f>COUNTIF($B$2:B2536,buscaDEPOT!$L$4)</f>
        <v>2</v>
      </c>
      <c r="B2536" t="s">
        <v>9083</v>
      </c>
      <c r="C2536" t="s">
        <v>19234</v>
      </c>
      <c r="D2536" t="s">
        <v>9549</v>
      </c>
      <c r="E2536" t="s">
        <v>19305</v>
      </c>
      <c r="F2536" t="s">
        <v>10812</v>
      </c>
      <c r="G2536" t="s">
        <v>10812</v>
      </c>
      <c r="P2536" t="s">
        <v>19306</v>
      </c>
      <c r="S2536" t="s">
        <v>19305</v>
      </c>
      <c r="T2536" t="s">
        <v>9552</v>
      </c>
      <c r="U2536" t="s">
        <v>19307</v>
      </c>
      <c r="V2536" t="s">
        <v>19307</v>
      </c>
    </row>
    <row r="2537" spans="1:22">
      <c r="A2537">
        <f>COUNTIF($B$2:B2537,buscaDEPOT!$L$4)</f>
        <v>2</v>
      </c>
      <c r="B2537" t="s">
        <v>9083</v>
      </c>
      <c r="C2537" t="s">
        <v>19234</v>
      </c>
      <c r="D2537" t="s">
        <v>9302</v>
      </c>
      <c r="E2537" t="s">
        <v>19308</v>
      </c>
      <c r="F2537" t="s">
        <v>10812</v>
      </c>
      <c r="G2537" t="s">
        <v>10812</v>
      </c>
      <c r="P2537" t="s">
        <v>19309</v>
      </c>
      <c r="Q2537" t="s">
        <v>19310</v>
      </c>
      <c r="S2537" t="s">
        <v>19308</v>
      </c>
      <c r="T2537" t="s">
        <v>9306</v>
      </c>
      <c r="U2537" t="s">
        <v>19311</v>
      </c>
      <c r="V2537" t="s">
        <v>19311</v>
      </c>
    </row>
    <row r="2538" spans="1:22">
      <c r="A2538">
        <f>COUNTIF($B$2:B2538,buscaDEPOT!$L$4)</f>
        <v>2</v>
      </c>
      <c r="B2538" t="s">
        <v>9083</v>
      </c>
      <c r="C2538" t="s">
        <v>19234</v>
      </c>
      <c r="D2538" t="s">
        <v>9296</v>
      </c>
      <c r="E2538" t="s">
        <v>19312</v>
      </c>
      <c r="F2538" t="s">
        <v>10812</v>
      </c>
      <c r="G2538" t="s">
        <v>10812</v>
      </c>
      <c r="P2538" t="s">
        <v>19313</v>
      </c>
      <c r="S2538" t="s">
        <v>19312</v>
      </c>
      <c r="T2538" t="s">
        <v>9299</v>
      </c>
      <c r="U2538" t="s">
        <v>19314</v>
      </c>
      <c r="V2538" t="s">
        <v>19314</v>
      </c>
    </row>
    <row r="2539" spans="1:22">
      <c r="A2539">
        <f>COUNTIF($B$2:B2539,buscaDEPOT!$L$4)</f>
        <v>2</v>
      </c>
      <c r="B2539" t="s">
        <v>9083</v>
      </c>
      <c r="C2539" t="s">
        <v>19234</v>
      </c>
      <c r="D2539" t="s">
        <v>9291</v>
      </c>
      <c r="E2539" t="s">
        <v>19315</v>
      </c>
      <c r="F2539" t="s">
        <v>10812</v>
      </c>
      <c r="G2539" t="s">
        <v>10812</v>
      </c>
      <c r="P2539" t="s">
        <v>19316</v>
      </c>
      <c r="S2539" t="s">
        <v>19315</v>
      </c>
      <c r="T2539" t="s">
        <v>9294</v>
      </c>
      <c r="U2539" t="s">
        <v>19317</v>
      </c>
      <c r="V2539" t="s">
        <v>19317</v>
      </c>
    </row>
    <row r="2540" spans="1:22">
      <c r="A2540">
        <f>COUNTIF($B$2:B2540,buscaDEPOT!$L$4)</f>
        <v>2</v>
      </c>
      <c r="B2540" t="s">
        <v>9083</v>
      </c>
      <c r="C2540" t="s">
        <v>19234</v>
      </c>
      <c r="D2540" t="s">
        <v>9286</v>
      </c>
      <c r="E2540" t="s">
        <v>19318</v>
      </c>
      <c r="H2540" t="s">
        <v>10812</v>
      </c>
      <c r="P2540" t="s">
        <v>19319</v>
      </c>
      <c r="S2540" t="s">
        <v>19318</v>
      </c>
      <c r="T2540" t="s">
        <v>9289</v>
      </c>
      <c r="U2540" t="s">
        <v>19320</v>
      </c>
      <c r="V2540" t="s">
        <v>19320</v>
      </c>
    </row>
    <row r="2541" spans="1:22">
      <c r="A2541">
        <f>COUNTIF($B$2:B2541,buscaDEPOT!$L$4)</f>
        <v>2</v>
      </c>
      <c r="B2541" t="s">
        <v>9083</v>
      </c>
      <c r="C2541" t="s">
        <v>19234</v>
      </c>
      <c r="D2541" t="s">
        <v>9282</v>
      </c>
      <c r="E2541" t="s">
        <v>9283</v>
      </c>
      <c r="F2541" t="s">
        <v>10812</v>
      </c>
      <c r="G2541" t="s">
        <v>10812</v>
      </c>
      <c r="P2541" t="s">
        <v>19321</v>
      </c>
      <c r="S2541" t="s">
        <v>9283</v>
      </c>
      <c r="T2541" t="s">
        <v>9285</v>
      </c>
      <c r="U2541" t="s">
        <v>19322</v>
      </c>
      <c r="V2541" t="s">
        <v>19322</v>
      </c>
    </row>
    <row r="2542" spans="1:22">
      <c r="A2542">
        <f>COUNTIF($B$2:B2542,buscaDEPOT!$L$4)</f>
        <v>2</v>
      </c>
      <c r="B2542" t="s">
        <v>9083</v>
      </c>
      <c r="C2542" t="s">
        <v>19234</v>
      </c>
      <c r="D2542" t="s">
        <v>9482</v>
      </c>
      <c r="E2542" t="s">
        <v>19323</v>
      </c>
      <c r="F2542" t="s">
        <v>10812</v>
      </c>
      <c r="G2542" t="s">
        <v>10812</v>
      </c>
      <c r="P2542" t="s">
        <v>19324</v>
      </c>
      <c r="S2542" t="s">
        <v>19323</v>
      </c>
      <c r="T2542" t="s">
        <v>9485</v>
      </c>
      <c r="U2542" t="s">
        <v>19325</v>
      </c>
      <c r="V2542" t="s">
        <v>19325</v>
      </c>
    </row>
    <row r="2543" spans="1:22">
      <c r="A2543">
        <f>COUNTIF($B$2:B2543,buscaDEPOT!$L$4)</f>
        <v>2</v>
      </c>
      <c r="B2543" t="s">
        <v>9083</v>
      </c>
      <c r="C2543" t="s">
        <v>19234</v>
      </c>
      <c r="D2543" t="s">
        <v>9493</v>
      </c>
      <c r="E2543" t="s">
        <v>19326</v>
      </c>
      <c r="F2543" t="s">
        <v>10812</v>
      </c>
      <c r="G2543" t="s">
        <v>10812</v>
      </c>
      <c r="P2543" t="s">
        <v>19327</v>
      </c>
      <c r="S2543" t="s">
        <v>19326</v>
      </c>
      <c r="T2543" t="s">
        <v>9496</v>
      </c>
      <c r="U2543" t="s">
        <v>19328</v>
      </c>
      <c r="V2543" t="s">
        <v>19328</v>
      </c>
    </row>
    <row r="2544" spans="1:22">
      <c r="A2544">
        <f>COUNTIF($B$2:B2544,buscaDEPOT!$L$4)</f>
        <v>2</v>
      </c>
      <c r="B2544" t="s">
        <v>9083</v>
      </c>
      <c r="C2544" t="s">
        <v>19234</v>
      </c>
      <c r="D2544" t="s">
        <v>9353</v>
      </c>
      <c r="E2544" t="s">
        <v>9354</v>
      </c>
      <c r="F2544" t="s">
        <v>10812</v>
      </c>
      <c r="G2544" t="s">
        <v>10812</v>
      </c>
      <c r="P2544" t="s">
        <v>19329</v>
      </c>
      <c r="S2544" t="s">
        <v>9354</v>
      </c>
      <c r="T2544" t="s">
        <v>9356</v>
      </c>
      <c r="U2544" t="s">
        <v>19330</v>
      </c>
      <c r="V2544" t="s">
        <v>19330</v>
      </c>
    </row>
    <row r="2545" spans="1:22">
      <c r="A2545">
        <f>COUNTIF($B$2:B2545,buscaDEPOT!$L$4)</f>
        <v>2</v>
      </c>
      <c r="B2545" t="s">
        <v>9083</v>
      </c>
      <c r="C2545" t="s">
        <v>19234</v>
      </c>
      <c r="D2545" t="s">
        <v>9545</v>
      </c>
      <c r="E2545" t="s">
        <v>9546</v>
      </c>
      <c r="F2545" t="s">
        <v>10812</v>
      </c>
      <c r="G2545" t="s">
        <v>10812</v>
      </c>
      <c r="P2545" t="s">
        <v>19331</v>
      </c>
      <c r="S2545" t="s">
        <v>9546</v>
      </c>
      <c r="T2545" t="s">
        <v>9548</v>
      </c>
      <c r="U2545" t="s">
        <v>19322</v>
      </c>
      <c r="V2545" t="s">
        <v>19322</v>
      </c>
    </row>
    <row r="2546" spans="1:22">
      <c r="A2546">
        <f>COUNTIF($B$2:B2546,buscaDEPOT!$L$4)</f>
        <v>2</v>
      </c>
      <c r="B2546" t="s">
        <v>9083</v>
      </c>
      <c r="C2546" t="s">
        <v>19234</v>
      </c>
      <c r="D2546" t="s">
        <v>9541</v>
      </c>
      <c r="E2546" t="s">
        <v>9542</v>
      </c>
      <c r="F2546" t="s">
        <v>10812</v>
      </c>
      <c r="G2546" t="s">
        <v>10812</v>
      </c>
      <c r="O2546" t="s">
        <v>10812</v>
      </c>
      <c r="P2546" t="s">
        <v>19332</v>
      </c>
      <c r="S2546" t="s">
        <v>9542</v>
      </c>
      <c r="U2546" t="s">
        <v>19333</v>
      </c>
      <c r="V2546" t="s">
        <v>19333</v>
      </c>
    </row>
    <row r="2547" spans="1:22">
      <c r="A2547">
        <f>COUNTIF($B$2:B2547,buscaDEPOT!$L$4)</f>
        <v>2</v>
      </c>
      <c r="B2547" t="s">
        <v>9083</v>
      </c>
      <c r="C2547" t="s">
        <v>19234</v>
      </c>
      <c r="D2547" t="s">
        <v>9536</v>
      </c>
      <c r="E2547" t="s">
        <v>19334</v>
      </c>
      <c r="F2547" t="s">
        <v>10812</v>
      </c>
      <c r="G2547" t="s">
        <v>10812</v>
      </c>
      <c r="P2547" t="s">
        <v>19335</v>
      </c>
      <c r="S2547" t="s">
        <v>19334</v>
      </c>
      <c r="T2547" t="s">
        <v>9539</v>
      </c>
      <c r="U2547" t="s">
        <v>19336</v>
      </c>
      <c r="V2547" t="s">
        <v>19336</v>
      </c>
    </row>
    <row r="2548" spans="1:22">
      <c r="A2548">
        <f>COUNTIF($B$2:B2548,buscaDEPOT!$L$4)</f>
        <v>2</v>
      </c>
      <c r="B2548" t="s">
        <v>9083</v>
      </c>
      <c r="C2548" t="s">
        <v>19234</v>
      </c>
      <c r="D2548" t="s">
        <v>9531</v>
      </c>
      <c r="E2548" t="s">
        <v>19337</v>
      </c>
      <c r="F2548" t="s">
        <v>10812</v>
      </c>
      <c r="G2548" t="s">
        <v>10812</v>
      </c>
      <c r="P2548" t="s">
        <v>19338</v>
      </c>
      <c r="S2548" t="s">
        <v>19337</v>
      </c>
      <c r="T2548" t="s">
        <v>9534</v>
      </c>
      <c r="U2548" t="s">
        <v>19339</v>
      </c>
      <c r="V2548" t="s">
        <v>19339</v>
      </c>
    </row>
    <row r="2549" spans="1:22">
      <c r="A2549">
        <f>COUNTIF($B$2:B2549,buscaDEPOT!$L$4)</f>
        <v>2</v>
      </c>
      <c r="B2549" t="s">
        <v>9083</v>
      </c>
      <c r="C2549" t="s">
        <v>19234</v>
      </c>
      <c r="D2549" t="s">
        <v>9526</v>
      </c>
      <c r="E2549" t="s">
        <v>9527</v>
      </c>
      <c r="F2549" t="s">
        <v>10812</v>
      </c>
      <c r="G2549" t="s">
        <v>10812</v>
      </c>
      <c r="O2549" t="s">
        <v>10812</v>
      </c>
      <c r="P2549" t="s">
        <v>19340</v>
      </c>
      <c r="S2549" t="s">
        <v>9422</v>
      </c>
      <c r="T2549" t="s">
        <v>9529</v>
      </c>
      <c r="U2549" t="s">
        <v>19341</v>
      </c>
      <c r="V2549" t="s">
        <v>19342</v>
      </c>
    </row>
    <row r="2550" spans="1:22">
      <c r="A2550">
        <f>COUNTIF($B$2:B2550,buscaDEPOT!$L$4)</f>
        <v>2</v>
      </c>
      <c r="B2550" t="s">
        <v>9083</v>
      </c>
      <c r="C2550" t="s">
        <v>19234</v>
      </c>
      <c r="D2550" t="s">
        <v>9090</v>
      </c>
      <c r="E2550" t="s">
        <v>9422</v>
      </c>
      <c r="F2550" t="s">
        <v>10812</v>
      </c>
      <c r="G2550" t="s">
        <v>10812</v>
      </c>
      <c r="O2550" t="s">
        <v>10812</v>
      </c>
      <c r="P2550" t="s">
        <v>19343</v>
      </c>
      <c r="S2550" t="s">
        <v>9422</v>
      </c>
      <c r="T2550" t="s">
        <v>9522</v>
      </c>
      <c r="U2550" t="s">
        <v>19341</v>
      </c>
      <c r="V2550" t="s">
        <v>19342</v>
      </c>
    </row>
    <row r="2551" spans="1:22">
      <c r="A2551">
        <f>COUNTIF($B$2:B2551,buscaDEPOT!$L$4)</f>
        <v>2</v>
      </c>
      <c r="B2551" t="s">
        <v>9083</v>
      </c>
      <c r="C2551" t="s">
        <v>19234</v>
      </c>
      <c r="D2551" t="s">
        <v>9518</v>
      </c>
      <c r="E2551" t="s">
        <v>19344</v>
      </c>
      <c r="F2551" t="s">
        <v>10812</v>
      </c>
      <c r="G2551" t="s">
        <v>10812</v>
      </c>
      <c r="P2551" t="s">
        <v>19343</v>
      </c>
      <c r="S2551" t="s">
        <v>19345</v>
      </c>
      <c r="T2551" t="s">
        <v>9522</v>
      </c>
      <c r="U2551" t="s">
        <v>19322</v>
      </c>
      <c r="V2551" t="s">
        <v>19322</v>
      </c>
    </row>
    <row r="2552" spans="1:22">
      <c r="A2552">
        <f>COUNTIF($B$2:B2552,buscaDEPOT!$L$4)</f>
        <v>2</v>
      </c>
      <c r="B2552" t="s">
        <v>9083</v>
      </c>
      <c r="C2552" t="s">
        <v>19234</v>
      </c>
      <c r="D2552" t="s">
        <v>9513</v>
      </c>
      <c r="E2552" t="s">
        <v>19346</v>
      </c>
      <c r="F2552" t="s">
        <v>10812</v>
      </c>
      <c r="G2552" t="s">
        <v>10812</v>
      </c>
      <c r="P2552" t="s">
        <v>19347</v>
      </c>
      <c r="S2552" t="s">
        <v>19346</v>
      </c>
      <c r="T2552" t="s">
        <v>9516</v>
      </c>
      <c r="U2552" t="s">
        <v>19348</v>
      </c>
      <c r="V2552" t="s">
        <v>19348</v>
      </c>
    </row>
    <row r="2553" spans="1:22">
      <c r="A2553">
        <f>COUNTIF($B$2:B2553,buscaDEPOT!$L$4)</f>
        <v>2</v>
      </c>
      <c r="B2553" t="s">
        <v>9083</v>
      </c>
      <c r="C2553" t="s">
        <v>19234</v>
      </c>
      <c r="D2553" t="s">
        <v>9507</v>
      </c>
      <c r="E2553" t="s">
        <v>19349</v>
      </c>
      <c r="F2553" t="s">
        <v>10812</v>
      </c>
      <c r="G2553" t="s">
        <v>10812</v>
      </c>
      <c r="P2553" t="s">
        <v>19350</v>
      </c>
      <c r="S2553" t="s">
        <v>19351</v>
      </c>
      <c r="T2553" t="s">
        <v>9511</v>
      </c>
      <c r="U2553" t="s">
        <v>19352</v>
      </c>
      <c r="V2553" t="s">
        <v>19352</v>
      </c>
    </row>
    <row r="2554" spans="1:22">
      <c r="A2554">
        <f>COUNTIF($B$2:B2554,buscaDEPOT!$L$4)</f>
        <v>2</v>
      </c>
      <c r="B2554" t="s">
        <v>9083</v>
      </c>
      <c r="C2554" t="s">
        <v>19234</v>
      </c>
      <c r="D2554" t="s">
        <v>9502</v>
      </c>
      <c r="E2554" t="s">
        <v>19353</v>
      </c>
      <c r="F2554" t="s">
        <v>10812</v>
      </c>
      <c r="G2554" t="s">
        <v>10812</v>
      </c>
      <c r="P2554" t="s">
        <v>19354</v>
      </c>
      <c r="Q2554" t="s">
        <v>19355</v>
      </c>
      <c r="S2554" t="s">
        <v>19345</v>
      </c>
      <c r="T2554" t="s">
        <v>9506</v>
      </c>
      <c r="U2554" t="s">
        <v>19322</v>
      </c>
      <c r="V2554" t="s">
        <v>19356</v>
      </c>
    </row>
    <row r="2555" spans="1:22">
      <c r="A2555">
        <f>COUNTIF($B$2:B2555,buscaDEPOT!$L$4)</f>
        <v>2</v>
      </c>
      <c r="B2555" t="s">
        <v>9083</v>
      </c>
      <c r="C2555" t="s">
        <v>19234</v>
      </c>
      <c r="D2555" t="s">
        <v>9498</v>
      </c>
      <c r="E2555" t="s">
        <v>19357</v>
      </c>
      <c r="F2555" t="s">
        <v>10812</v>
      </c>
      <c r="G2555" t="s">
        <v>10812</v>
      </c>
      <c r="P2555" t="s">
        <v>19358</v>
      </c>
      <c r="S2555" t="s">
        <v>19345</v>
      </c>
      <c r="T2555" t="s">
        <v>9501</v>
      </c>
      <c r="U2555" t="s">
        <v>19322</v>
      </c>
      <c r="V2555" t="s">
        <v>19356</v>
      </c>
    </row>
    <row r="2556" spans="1:22">
      <c r="A2556">
        <f>COUNTIF($B$2:B2556,buscaDEPOT!$L$4)</f>
        <v>2</v>
      </c>
      <c r="B2556" t="s">
        <v>9083</v>
      </c>
      <c r="C2556" t="s">
        <v>19234</v>
      </c>
      <c r="D2556" t="s">
        <v>9420</v>
      </c>
      <c r="E2556" t="s">
        <v>19359</v>
      </c>
      <c r="F2556" t="s">
        <v>10812</v>
      </c>
      <c r="G2556" t="s">
        <v>10812</v>
      </c>
      <c r="P2556" t="s">
        <v>19360</v>
      </c>
      <c r="S2556" t="s">
        <v>19345</v>
      </c>
      <c r="T2556" t="s">
        <v>9424</v>
      </c>
      <c r="U2556" t="s">
        <v>19322</v>
      </c>
      <c r="V2556" t="s">
        <v>19356</v>
      </c>
    </row>
    <row r="2557" spans="1:22">
      <c r="A2557">
        <f>COUNTIF($B$2:B2557,buscaDEPOT!$L$4)</f>
        <v>2</v>
      </c>
      <c r="B2557" t="s">
        <v>9083</v>
      </c>
      <c r="C2557" t="s">
        <v>19234</v>
      </c>
      <c r="D2557" t="s">
        <v>9487</v>
      </c>
      <c r="E2557" t="s">
        <v>19361</v>
      </c>
      <c r="F2557" t="s">
        <v>10812</v>
      </c>
      <c r="G2557" t="s">
        <v>10812</v>
      </c>
      <c r="P2557" t="s">
        <v>19362</v>
      </c>
      <c r="S2557" t="s">
        <v>19361</v>
      </c>
      <c r="T2557" t="s">
        <v>9490</v>
      </c>
      <c r="U2557" t="s">
        <v>19363</v>
      </c>
      <c r="V2557" t="s">
        <v>19364</v>
      </c>
    </row>
    <row r="2558" spans="1:22">
      <c r="A2558">
        <f>COUNTIF($B$2:B2558,buscaDEPOT!$L$4)</f>
        <v>2</v>
      </c>
      <c r="B2558" t="s">
        <v>9083</v>
      </c>
      <c r="C2558" t="s">
        <v>19234</v>
      </c>
      <c r="D2558" t="s">
        <v>9554</v>
      </c>
      <c r="E2558" t="s">
        <v>19365</v>
      </c>
      <c r="H2558" t="s">
        <v>10812</v>
      </c>
      <c r="P2558" t="s">
        <v>19366</v>
      </c>
      <c r="S2558" t="s">
        <v>19365</v>
      </c>
      <c r="T2558" t="s">
        <v>9557</v>
      </c>
      <c r="U2558" t="s">
        <v>19367</v>
      </c>
      <c r="V2558" t="s">
        <v>19367</v>
      </c>
    </row>
    <row r="2559" spans="1:22">
      <c r="A2559">
        <f>COUNTIF($B$2:B2559,buscaDEPOT!$L$4)</f>
        <v>2</v>
      </c>
      <c r="B2559" t="s">
        <v>9083</v>
      </c>
      <c r="C2559" t="s">
        <v>19234</v>
      </c>
      <c r="D2559" t="s">
        <v>9477</v>
      </c>
      <c r="E2559" t="s">
        <v>19368</v>
      </c>
      <c r="F2559" t="s">
        <v>10812</v>
      </c>
      <c r="G2559" t="s">
        <v>10812</v>
      </c>
      <c r="P2559" t="s">
        <v>19369</v>
      </c>
      <c r="S2559" t="s">
        <v>19368</v>
      </c>
      <c r="T2559" t="s">
        <v>9480</v>
      </c>
      <c r="U2559" t="s">
        <v>19370</v>
      </c>
      <c r="V2559" t="s">
        <v>19370</v>
      </c>
    </row>
    <row r="2560" spans="1:22">
      <c r="A2560">
        <f>COUNTIF($B$2:B2560,buscaDEPOT!$L$4)</f>
        <v>2</v>
      </c>
      <c r="B2560" t="s">
        <v>9083</v>
      </c>
      <c r="C2560" t="s">
        <v>19234</v>
      </c>
      <c r="D2560" t="s">
        <v>9472</v>
      </c>
      <c r="E2560" t="s">
        <v>19371</v>
      </c>
      <c r="F2560" t="s">
        <v>10812</v>
      </c>
      <c r="G2560" t="s">
        <v>10812</v>
      </c>
      <c r="P2560" t="s">
        <v>19372</v>
      </c>
      <c r="S2560" t="s">
        <v>19371</v>
      </c>
      <c r="T2560" t="s">
        <v>9475</v>
      </c>
      <c r="U2560" t="s">
        <v>19373</v>
      </c>
      <c r="V2560" t="s">
        <v>19373</v>
      </c>
    </row>
    <row r="2561" spans="1:22">
      <c r="A2561">
        <f>COUNTIF($B$2:B2561,buscaDEPOT!$L$4)</f>
        <v>2</v>
      </c>
      <c r="B2561" t="s">
        <v>9083</v>
      </c>
      <c r="C2561" t="s">
        <v>19234</v>
      </c>
      <c r="D2561" t="s">
        <v>9467</v>
      </c>
      <c r="E2561" t="s">
        <v>19374</v>
      </c>
      <c r="F2561" t="s">
        <v>10812</v>
      </c>
      <c r="G2561" t="s">
        <v>10812</v>
      </c>
      <c r="P2561" t="s">
        <v>19375</v>
      </c>
      <c r="S2561" t="s">
        <v>19374</v>
      </c>
      <c r="T2561" t="s">
        <v>9470</v>
      </c>
      <c r="U2561" t="s">
        <v>19376</v>
      </c>
      <c r="V2561" t="s">
        <v>19376</v>
      </c>
    </row>
    <row r="2562" spans="1:22">
      <c r="A2562">
        <f>COUNTIF($B$2:B2562,buscaDEPOT!$L$4)</f>
        <v>2</v>
      </c>
      <c r="B2562" t="s">
        <v>9083</v>
      </c>
      <c r="C2562" t="s">
        <v>19234</v>
      </c>
      <c r="D2562" t="s">
        <v>9462</v>
      </c>
      <c r="E2562" t="s">
        <v>19377</v>
      </c>
      <c r="F2562" t="s">
        <v>10812</v>
      </c>
      <c r="G2562" t="s">
        <v>10812</v>
      </c>
      <c r="P2562" t="s">
        <v>19378</v>
      </c>
      <c r="S2562" t="s">
        <v>19377</v>
      </c>
      <c r="T2562" t="s">
        <v>9465</v>
      </c>
      <c r="U2562" t="s">
        <v>19379</v>
      </c>
      <c r="V2562" t="s">
        <v>19379</v>
      </c>
    </row>
    <row r="2563" spans="1:22">
      <c r="A2563">
        <f>COUNTIF($B$2:B2563,buscaDEPOT!$L$4)</f>
        <v>2</v>
      </c>
      <c r="B2563" t="s">
        <v>9083</v>
      </c>
      <c r="C2563" t="s">
        <v>19234</v>
      </c>
      <c r="D2563" t="s">
        <v>9457</v>
      </c>
      <c r="E2563" t="s">
        <v>19380</v>
      </c>
      <c r="F2563" t="s">
        <v>10812</v>
      </c>
      <c r="G2563" t="s">
        <v>10812</v>
      </c>
      <c r="P2563" t="s">
        <v>19381</v>
      </c>
      <c r="S2563" t="s">
        <v>19380</v>
      </c>
      <c r="T2563" t="s">
        <v>9460</v>
      </c>
      <c r="U2563" t="s">
        <v>19382</v>
      </c>
      <c r="V2563" t="s">
        <v>19382</v>
      </c>
    </row>
    <row r="2564" spans="1:22">
      <c r="A2564">
        <f>COUNTIF($B$2:B2564,buscaDEPOT!$L$4)</f>
        <v>2</v>
      </c>
      <c r="B2564" t="s">
        <v>9083</v>
      </c>
      <c r="C2564" t="s">
        <v>19234</v>
      </c>
      <c r="D2564" t="s">
        <v>9451</v>
      </c>
      <c r="E2564" t="s">
        <v>9452</v>
      </c>
      <c r="F2564" t="s">
        <v>10812</v>
      </c>
      <c r="G2564" t="s">
        <v>10812</v>
      </c>
      <c r="P2564" t="s">
        <v>9454</v>
      </c>
      <c r="S2564" t="s">
        <v>9453</v>
      </c>
      <c r="T2564" t="s">
        <v>9455</v>
      </c>
      <c r="U2564" t="s">
        <v>19383</v>
      </c>
      <c r="V2564" t="s">
        <v>19383</v>
      </c>
    </row>
    <row r="2565" spans="1:22">
      <c r="A2565">
        <f>COUNTIF($B$2:B2565,buscaDEPOT!$L$4)</f>
        <v>2</v>
      </c>
      <c r="B2565" t="s">
        <v>9083</v>
      </c>
      <c r="C2565" t="s">
        <v>19234</v>
      </c>
      <c r="D2565" t="s">
        <v>9446</v>
      </c>
      <c r="E2565" t="s">
        <v>19384</v>
      </c>
      <c r="F2565" t="s">
        <v>10812</v>
      </c>
      <c r="G2565" t="s">
        <v>10812</v>
      </c>
      <c r="P2565" t="s">
        <v>19385</v>
      </c>
      <c r="S2565" t="s">
        <v>19384</v>
      </c>
      <c r="T2565" t="s">
        <v>9449</v>
      </c>
      <c r="U2565" t="s">
        <v>19386</v>
      </c>
      <c r="V2565" t="s">
        <v>19386</v>
      </c>
    </row>
    <row r="2566" spans="1:22">
      <c r="A2566">
        <f>COUNTIF($B$2:B2566,buscaDEPOT!$L$4)</f>
        <v>2</v>
      </c>
      <c r="B2566" t="s">
        <v>9083</v>
      </c>
      <c r="C2566" t="s">
        <v>19234</v>
      </c>
      <c r="D2566" t="s">
        <v>9441</v>
      </c>
      <c r="E2566" t="s">
        <v>19387</v>
      </c>
      <c r="F2566" t="s">
        <v>10812</v>
      </c>
      <c r="G2566" t="s">
        <v>10812</v>
      </c>
      <c r="P2566" t="s">
        <v>19388</v>
      </c>
      <c r="S2566" t="s">
        <v>19389</v>
      </c>
      <c r="U2566" t="s">
        <v>19390</v>
      </c>
      <c r="V2566" t="s">
        <v>19390</v>
      </c>
    </row>
    <row r="2567" spans="1:22">
      <c r="A2567">
        <f>COUNTIF($B$2:B2567,buscaDEPOT!$L$4)</f>
        <v>2</v>
      </c>
      <c r="B2567" t="s">
        <v>9083</v>
      </c>
      <c r="C2567" t="s">
        <v>19234</v>
      </c>
      <c r="D2567" t="s">
        <v>9436</v>
      </c>
      <c r="E2567" t="s">
        <v>19391</v>
      </c>
      <c r="F2567" t="s">
        <v>10812</v>
      </c>
      <c r="G2567" t="s">
        <v>10812</v>
      </c>
      <c r="P2567" t="s">
        <v>19392</v>
      </c>
      <c r="S2567" t="s">
        <v>19391</v>
      </c>
      <c r="T2567" t="s">
        <v>6712</v>
      </c>
      <c r="U2567" t="s">
        <v>19393</v>
      </c>
      <c r="V2567" t="s">
        <v>19394</v>
      </c>
    </row>
    <row r="2568" spans="1:22">
      <c r="A2568">
        <f>COUNTIF($B$2:B2568,buscaDEPOT!$L$4)</f>
        <v>2</v>
      </c>
      <c r="B2568" t="s">
        <v>9083</v>
      </c>
      <c r="C2568" t="s">
        <v>19234</v>
      </c>
      <c r="D2568" t="s">
        <v>9431</v>
      </c>
      <c r="E2568" t="s">
        <v>19395</v>
      </c>
      <c r="H2568" t="s">
        <v>10812</v>
      </c>
      <c r="P2568" t="s">
        <v>19396</v>
      </c>
      <c r="S2568" t="s">
        <v>19395</v>
      </c>
      <c r="T2568" t="s">
        <v>9434</v>
      </c>
      <c r="U2568" t="s">
        <v>19397</v>
      </c>
      <c r="V2568" t="s">
        <v>19397</v>
      </c>
    </row>
    <row r="2569" spans="1:22">
      <c r="A2569">
        <f>COUNTIF($B$2:B2569,buscaDEPOT!$L$4)</f>
        <v>2</v>
      </c>
      <c r="B2569" t="s">
        <v>9083</v>
      </c>
      <c r="C2569" t="s">
        <v>19234</v>
      </c>
      <c r="D2569" t="s">
        <v>9426</v>
      </c>
      <c r="E2569" t="s">
        <v>19398</v>
      </c>
      <c r="F2569" t="s">
        <v>10812</v>
      </c>
      <c r="G2569" t="s">
        <v>10812</v>
      </c>
      <c r="P2569" t="s">
        <v>19399</v>
      </c>
      <c r="S2569" t="s">
        <v>19398</v>
      </c>
      <c r="T2569" t="s">
        <v>9429</v>
      </c>
      <c r="U2569" t="s">
        <v>19400</v>
      </c>
      <c r="V2569" t="s">
        <v>19400</v>
      </c>
    </row>
    <row r="2570" spans="1:22">
      <c r="A2570">
        <f>COUNTIF($B$2:B2570,buscaDEPOT!$L$4)</f>
        <v>2</v>
      </c>
      <c r="B2570" t="s">
        <v>9083</v>
      </c>
      <c r="C2570" t="s">
        <v>19234</v>
      </c>
      <c r="D2570" t="s">
        <v>9308</v>
      </c>
      <c r="E2570" t="s">
        <v>9309</v>
      </c>
      <c r="F2570" t="s">
        <v>10812</v>
      </c>
      <c r="G2570" t="s">
        <v>10812</v>
      </c>
      <c r="P2570" t="s">
        <v>9311</v>
      </c>
      <c r="S2570" t="s">
        <v>9310</v>
      </c>
      <c r="T2570" t="s">
        <v>9312</v>
      </c>
      <c r="U2570" t="s">
        <v>9313</v>
      </c>
      <c r="V2570" t="s">
        <v>9314</v>
      </c>
    </row>
    <row r="2571" spans="1:22">
      <c r="A2571">
        <f>COUNTIF($B$2:B2571,buscaDEPOT!$L$4)</f>
        <v>2</v>
      </c>
      <c r="B2571" t="s">
        <v>9083</v>
      </c>
      <c r="C2571" t="s">
        <v>19234</v>
      </c>
      <c r="D2571" t="s">
        <v>9189</v>
      </c>
      <c r="E2571" t="s">
        <v>9190</v>
      </c>
      <c r="F2571" t="s">
        <v>10812</v>
      </c>
      <c r="G2571" t="s">
        <v>10812</v>
      </c>
      <c r="P2571" t="s">
        <v>19401</v>
      </c>
      <c r="S2571" t="s">
        <v>19402</v>
      </c>
      <c r="T2571" t="s">
        <v>9192</v>
      </c>
      <c r="U2571" t="s">
        <v>19322</v>
      </c>
      <c r="V2571" t="s">
        <v>19322</v>
      </c>
    </row>
    <row r="2572" spans="1:22">
      <c r="A2572">
        <f>COUNTIF($B$2:B2572,buscaDEPOT!$L$4)</f>
        <v>2</v>
      </c>
      <c r="B2572" t="s">
        <v>9083</v>
      </c>
      <c r="C2572" t="s">
        <v>19234</v>
      </c>
      <c r="D2572" t="s">
        <v>9142</v>
      </c>
      <c r="E2572" t="s">
        <v>9143</v>
      </c>
      <c r="F2572" t="s">
        <v>10812</v>
      </c>
      <c r="G2572" t="s">
        <v>10812</v>
      </c>
      <c r="P2572" t="s">
        <v>9145</v>
      </c>
      <c r="S2572" t="s">
        <v>9144</v>
      </c>
      <c r="T2572" t="s">
        <v>9146</v>
      </c>
      <c r="U2572" t="s">
        <v>9147</v>
      </c>
      <c r="V2572" t="s">
        <v>9148</v>
      </c>
    </row>
    <row r="2573" spans="1:22">
      <c r="A2573">
        <f>COUNTIF($B$2:B2573,buscaDEPOT!$L$4)</f>
        <v>2</v>
      </c>
      <c r="B2573" t="s">
        <v>9083</v>
      </c>
      <c r="C2573" t="s">
        <v>19234</v>
      </c>
      <c r="D2573" t="s">
        <v>9161</v>
      </c>
      <c r="E2573" t="s">
        <v>9162</v>
      </c>
      <c r="F2573" t="s">
        <v>10812</v>
      </c>
      <c r="G2573" t="s">
        <v>10812</v>
      </c>
      <c r="P2573" t="s">
        <v>9164</v>
      </c>
      <c r="S2573" t="s">
        <v>9163</v>
      </c>
      <c r="T2573" t="s">
        <v>9165</v>
      </c>
      <c r="U2573" t="s">
        <v>9166</v>
      </c>
      <c r="V2573" t="s">
        <v>9166</v>
      </c>
    </row>
    <row r="2574" spans="1:22">
      <c r="A2574">
        <f>COUNTIF($B$2:B2574,buscaDEPOT!$L$4)</f>
        <v>2</v>
      </c>
      <c r="B2574" t="s">
        <v>9083</v>
      </c>
      <c r="C2574" t="s">
        <v>19234</v>
      </c>
      <c r="D2574" t="s">
        <v>19403</v>
      </c>
      <c r="E2574" t="s">
        <v>19404</v>
      </c>
      <c r="P2574" t="s">
        <v>19340</v>
      </c>
      <c r="S2574" t="s">
        <v>9422</v>
      </c>
      <c r="T2574" t="s">
        <v>9529</v>
      </c>
      <c r="U2574" t="s">
        <v>19341</v>
      </c>
      <c r="V2574" t="s">
        <v>19342</v>
      </c>
    </row>
    <row r="2575" spans="1:22">
      <c r="A2575">
        <f>COUNTIF($B$2:B2575,buscaDEPOT!$L$4)</f>
        <v>2</v>
      </c>
      <c r="B2575" t="s">
        <v>9083</v>
      </c>
      <c r="C2575" t="s">
        <v>19234</v>
      </c>
      <c r="D2575" t="s">
        <v>9155</v>
      </c>
      <c r="E2575" t="s">
        <v>19405</v>
      </c>
      <c r="F2575" t="s">
        <v>10812</v>
      </c>
      <c r="G2575" t="s">
        <v>10812</v>
      </c>
      <c r="P2575" t="s">
        <v>19406</v>
      </c>
      <c r="Q2575" t="s">
        <v>19407</v>
      </c>
      <c r="S2575" t="s">
        <v>19405</v>
      </c>
      <c r="T2575" t="s">
        <v>9159</v>
      </c>
      <c r="U2575" t="s">
        <v>19408</v>
      </c>
      <c r="V2575" t="s">
        <v>19408</v>
      </c>
    </row>
    <row r="2576" spans="1:22">
      <c r="A2576">
        <f>COUNTIF($B$2:B2576,buscaDEPOT!$L$4)</f>
        <v>2</v>
      </c>
      <c r="B2576" t="s">
        <v>9083</v>
      </c>
      <c r="C2576" t="s">
        <v>19234</v>
      </c>
      <c r="D2576" t="s">
        <v>9091</v>
      </c>
      <c r="E2576" t="s">
        <v>19409</v>
      </c>
      <c r="F2576" t="s">
        <v>10812</v>
      </c>
      <c r="G2576" t="s">
        <v>10812</v>
      </c>
      <c r="P2576" t="s">
        <v>19410</v>
      </c>
      <c r="S2576" t="s">
        <v>19411</v>
      </c>
      <c r="T2576" t="s">
        <v>9095</v>
      </c>
      <c r="U2576" t="s">
        <v>19412</v>
      </c>
      <c r="V2576" t="s">
        <v>19412</v>
      </c>
    </row>
    <row r="2577" spans="1:22">
      <c r="A2577">
        <f>COUNTIF($B$2:B2577,buscaDEPOT!$L$4)</f>
        <v>2</v>
      </c>
      <c r="B2577" t="s">
        <v>9083</v>
      </c>
      <c r="C2577" t="s">
        <v>19234</v>
      </c>
      <c r="D2577" t="s">
        <v>9149</v>
      </c>
      <c r="E2577" t="s">
        <v>19413</v>
      </c>
      <c r="F2577" t="s">
        <v>10812</v>
      </c>
      <c r="G2577" t="s">
        <v>10812</v>
      </c>
      <c r="P2577" t="s">
        <v>19414</v>
      </c>
      <c r="Q2577" t="s">
        <v>19415</v>
      </c>
      <c r="S2577" t="s">
        <v>19413</v>
      </c>
      <c r="T2577" t="s">
        <v>9153</v>
      </c>
      <c r="U2577" t="s">
        <v>19416</v>
      </c>
      <c r="V2577" t="s">
        <v>19416</v>
      </c>
    </row>
    <row r="2578" spans="1:22">
      <c r="A2578">
        <f>COUNTIF($B$2:B2578,buscaDEPOT!$L$4)</f>
        <v>2</v>
      </c>
      <c r="B2578" t="s">
        <v>9083</v>
      </c>
      <c r="C2578" t="s">
        <v>19234</v>
      </c>
      <c r="D2578" t="s">
        <v>9179</v>
      </c>
      <c r="E2578" t="s">
        <v>19417</v>
      </c>
      <c r="H2578" t="s">
        <v>10812</v>
      </c>
      <c r="P2578" t="s">
        <v>19418</v>
      </c>
      <c r="S2578" t="s">
        <v>19417</v>
      </c>
      <c r="T2578" t="s">
        <v>9182</v>
      </c>
      <c r="U2578" t="s">
        <v>19419</v>
      </c>
      <c r="V2578" t="s">
        <v>19419</v>
      </c>
    </row>
    <row r="2579" spans="1:22">
      <c r="A2579">
        <f>COUNTIF($B$2:B2579,buscaDEPOT!$L$4)</f>
        <v>2</v>
      </c>
      <c r="B2579" t="s">
        <v>9083</v>
      </c>
      <c r="C2579" t="s">
        <v>19234</v>
      </c>
      <c r="D2579" t="s">
        <v>9137</v>
      </c>
      <c r="E2579" t="s">
        <v>19420</v>
      </c>
      <c r="F2579" t="s">
        <v>10812</v>
      </c>
      <c r="G2579" t="s">
        <v>10812</v>
      </c>
      <c r="P2579" t="s">
        <v>19421</v>
      </c>
      <c r="S2579" t="s">
        <v>19420</v>
      </c>
      <c r="T2579" t="s">
        <v>9140</v>
      </c>
      <c r="U2579" t="s">
        <v>19422</v>
      </c>
      <c r="V2579" t="s">
        <v>19422</v>
      </c>
    </row>
    <row r="2580" spans="1:22">
      <c r="A2580">
        <f>COUNTIF($B$2:B2580,buscaDEPOT!$L$4)</f>
        <v>2</v>
      </c>
      <c r="B2580" t="s">
        <v>9083</v>
      </c>
      <c r="C2580" t="s">
        <v>19234</v>
      </c>
      <c r="D2580" t="s">
        <v>9132</v>
      </c>
      <c r="E2580" t="s">
        <v>19423</v>
      </c>
      <c r="F2580" t="s">
        <v>10812</v>
      </c>
      <c r="G2580" t="s">
        <v>10812</v>
      </c>
      <c r="P2580" t="s">
        <v>19424</v>
      </c>
      <c r="S2580" t="s">
        <v>19423</v>
      </c>
      <c r="T2580" t="s">
        <v>9135</v>
      </c>
      <c r="U2580" t="s">
        <v>19425</v>
      </c>
      <c r="V2580" t="s">
        <v>19425</v>
      </c>
    </row>
    <row r="2581" spans="1:22">
      <c r="A2581">
        <f>COUNTIF($B$2:B2581,buscaDEPOT!$L$4)</f>
        <v>2</v>
      </c>
      <c r="B2581" t="s">
        <v>9083</v>
      </c>
      <c r="C2581" t="s">
        <v>19234</v>
      </c>
      <c r="D2581" t="s">
        <v>9120</v>
      </c>
      <c r="E2581" t="s">
        <v>19426</v>
      </c>
      <c r="F2581" t="s">
        <v>10812</v>
      </c>
      <c r="G2581" t="s">
        <v>10812</v>
      </c>
      <c r="P2581" t="s">
        <v>19427</v>
      </c>
      <c r="Q2581" t="s">
        <v>19428</v>
      </c>
      <c r="S2581" t="s">
        <v>19426</v>
      </c>
      <c r="T2581" t="s">
        <v>9124</v>
      </c>
      <c r="U2581" t="s">
        <v>19429</v>
      </c>
      <c r="V2581" t="s">
        <v>19429</v>
      </c>
    </row>
    <row r="2582" spans="1:22">
      <c r="A2582">
        <f>COUNTIF($B$2:B2582,buscaDEPOT!$L$4)</f>
        <v>2</v>
      </c>
      <c r="B2582" t="s">
        <v>9083</v>
      </c>
      <c r="C2582" t="s">
        <v>19234</v>
      </c>
      <c r="D2582" t="s">
        <v>9115</v>
      </c>
      <c r="E2582" t="s">
        <v>19430</v>
      </c>
      <c r="F2582" t="s">
        <v>10812</v>
      </c>
      <c r="G2582" t="s">
        <v>10812</v>
      </c>
      <c r="P2582" t="s">
        <v>19431</v>
      </c>
      <c r="S2582" t="s">
        <v>19430</v>
      </c>
      <c r="T2582" t="s">
        <v>9118</v>
      </c>
      <c r="U2582" t="s">
        <v>19432</v>
      </c>
      <c r="V2582" t="s">
        <v>19432</v>
      </c>
    </row>
    <row r="2583" spans="1:22">
      <c r="A2583">
        <f>COUNTIF($B$2:B2583,buscaDEPOT!$L$4)</f>
        <v>2</v>
      </c>
      <c r="B2583" t="s">
        <v>9083</v>
      </c>
      <c r="C2583" t="s">
        <v>19234</v>
      </c>
      <c r="D2583" t="s">
        <v>9109</v>
      </c>
      <c r="E2583" t="s">
        <v>19433</v>
      </c>
      <c r="F2583" t="s">
        <v>10812</v>
      </c>
      <c r="G2583" t="s">
        <v>10812</v>
      </c>
      <c r="P2583" t="s">
        <v>19434</v>
      </c>
      <c r="Q2583" t="s">
        <v>19435</v>
      </c>
      <c r="S2583" t="s">
        <v>19433</v>
      </c>
      <c r="T2583" t="s">
        <v>9113</v>
      </c>
      <c r="U2583" t="s">
        <v>19436</v>
      </c>
      <c r="V2583" t="s">
        <v>19436</v>
      </c>
    </row>
    <row r="2584" spans="1:22">
      <c r="A2584">
        <f>COUNTIF($B$2:B2584,buscaDEPOT!$L$4)</f>
        <v>2</v>
      </c>
      <c r="B2584" t="s">
        <v>9083</v>
      </c>
      <c r="C2584" t="s">
        <v>19234</v>
      </c>
      <c r="D2584" t="s">
        <v>19437</v>
      </c>
      <c r="E2584" t="s">
        <v>19438</v>
      </c>
      <c r="I2584" t="s">
        <v>10812</v>
      </c>
      <c r="P2584" t="s">
        <v>11096</v>
      </c>
      <c r="S2584" t="s">
        <v>19439</v>
      </c>
      <c r="T2584" t="s">
        <v>19440</v>
      </c>
      <c r="U2584" t="s">
        <v>19441</v>
      </c>
      <c r="V2584" t="s">
        <v>19442</v>
      </c>
    </row>
    <row r="2585" spans="1:22">
      <c r="A2585">
        <f>COUNTIF($B$2:B2585,buscaDEPOT!$L$4)</f>
        <v>2</v>
      </c>
      <c r="B2585" t="s">
        <v>9083</v>
      </c>
      <c r="C2585" t="s">
        <v>19234</v>
      </c>
      <c r="D2585" t="s">
        <v>9102</v>
      </c>
      <c r="E2585" t="s">
        <v>9103</v>
      </c>
      <c r="F2585" t="s">
        <v>10812</v>
      </c>
      <c r="G2585" t="s">
        <v>10812</v>
      </c>
      <c r="P2585" t="s">
        <v>19443</v>
      </c>
      <c r="Q2585" t="s">
        <v>19444</v>
      </c>
      <c r="S2585" t="s">
        <v>9103</v>
      </c>
      <c r="T2585" t="s">
        <v>9106</v>
      </c>
      <c r="U2585" t="s">
        <v>19445</v>
      </c>
      <c r="V2585" t="s">
        <v>19446</v>
      </c>
    </row>
    <row r="2586" spans="1:22">
      <c r="A2586">
        <f>COUNTIF($B$2:B2586,buscaDEPOT!$L$4)</f>
        <v>2</v>
      </c>
      <c r="B2586" t="s">
        <v>9083</v>
      </c>
      <c r="C2586" t="s">
        <v>19234</v>
      </c>
      <c r="D2586" t="s">
        <v>9097</v>
      </c>
      <c r="E2586" t="s">
        <v>19447</v>
      </c>
      <c r="F2586" t="s">
        <v>10812</v>
      </c>
      <c r="G2586" t="s">
        <v>10812</v>
      </c>
      <c r="P2586" t="s">
        <v>19448</v>
      </c>
      <c r="S2586" t="s">
        <v>19447</v>
      </c>
      <c r="T2586" t="s">
        <v>9100</v>
      </c>
      <c r="U2586" t="s">
        <v>19449</v>
      </c>
      <c r="V2586" t="s">
        <v>19449</v>
      </c>
    </row>
    <row r="2587" spans="1:22">
      <c r="A2587">
        <f>COUNTIF($B$2:B2587,buscaDEPOT!$L$4)</f>
        <v>2</v>
      </c>
      <c r="B2587" t="s">
        <v>9083</v>
      </c>
      <c r="C2587" t="s">
        <v>19234</v>
      </c>
      <c r="D2587" t="s">
        <v>9126</v>
      </c>
      <c r="E2587" t="s">
        <v>19450</v>
      </c>
      <c r="F2587" t="s">
        <v>10812</v>
      </c>
      <c r="G2587" t="s">
        <v>10812</v>
      </c>
      <c r="P2587" t="s">
        <v>19451</v>
      </c>
      <c r="S2587" t="s">
        <v>19450</v>
      </c>
      <c r="T2587" t="s">
        <v>9129</v>
      </c>
      <c r="U2587" t="s">
        <v>19452</v>
      </c>
      <c r="V2587" t="s">
        <v>19452</v>
      </c>
    </row>
    <row r="2588" spans="1:22">
      <c r="A2588">
        <f>COUNTIF($B$2:B2588,buscaDEPOT!$L$4)</f>
        <v>2</v>
      </c>
      <c r="B2588" t="s">
        <v>9083</v>
      </c>
      <c r="C2588" t="s">
        <v>19234</v>
      </c>
      <c r="D2588" t="s">
        <v>9085</v>
      </c>
      <c r="E2588" t="s">
        <v>19453</v>
      </c>
      <c r="F2588" t="s">
        <v>10812</v>
      </c>
      <c r="G2588" t="s">
        <v>10812</v>
      </c>
      <c r="P2588" t="s">
        <v>19454</v>
      </c>
      <c r="S2588" t="s">
        <v>19453</v>
      </c>
      <c r="T2588" t="s">
        <v>9088</v>
      </c>
      <c r="U2588" t="s">
        <v>19455</v>
      </c>
      <c r="V2588" t="s">
        <v>19455</v>
      </c>
    </row>
    <row r="2589" spans="1:22">
      <c r="A2589">
        <f>COUNTIF($B$2:B2589,buscaDEPOT!$L$4)</f>
        <v>2</v>
      </c>
      <c r="B2589" t="s">
        <v>9083</v>
      </c>
      <c r="C2589" t="s">
        <v>19234</v>
      </c>
      <c r="D2589" t="s">
        <v>9167</v>
      </c>
      <c r="E2589" t="s">
        <v>19456</v>
      </c>
      <c r="F2589" t="s">
        <v>10812</v>
      </c>
      <c r="G2589" t="s">
        <v>10812</v>
      </c>
      <c r="P2589" t="s">
        <v>19457</v>
      </c>
      <c r="S2589" t="s">
        <v>19456</v>
      </c>
      <c r="T2589" t="s">
        <v>9170</v>
      </c>
      <c r="U2589" t="s">
        <v>19458</v>
      </c>
      <c r="V2589" t="s">
        <v>19458</v>
      </c>
    </row>
    <row r="2590" spans="1:22">
      <c r="A2590">
        <f>COUNTIF($B$2:B2590,buscaDEPOT!$L$4)</f>
        <v>2</v>
      </c>
      <c r="B2590" t="s">
        <v>9083</v>
      </c>
      <c r="C2590" t="s">
        <v>19234</v>
      </c>
      <c r="D2590" t="s">
        <v>9231</v>
      </c>
      <c r="E2590" t="s">
        <v>19459</v>
      </c>
      <c r="F2590" t="s">
        <v>10812</v>
      </c>
      <c r="G2590" t="s">
        <v>10812</v>
      </c>
      <c r="P2590" t="s">
        <v>19460</v>
      </c>
      <c r="Q2590" t="s">
        <v>19461</v>
      </c>
      <c r="S2590" t="s">
        <v>19459</v>
      </c>
      <c r="T2590" t="s">
        <v>9235</v>
      </c>
      <c r="U2590" t="s">
        <v>19462</v>
      </c>
      <c r="V2590" t="s">
        <v>19462</v>
      </c>
    </row>
    <row r="2591" spans="1:22">
      <c r="A2591">
        <f>COUNTIF($B$2:B2591,buscaDEPOT!$L$4)</f>
        <v>2</v>
      </c>
      <c r="B2591" t="s">
        <v>9083</v>
      </c>
      <c r="C2591" t="s">
        <v>19234</v>
      </c>
      <c r="D2591" t="s">
        <v>9266</v>
      </c>
      <c r="E2591" t="s">
        <v>19463</v>
      </c>
      <c r="F2591" t="s">
        <v>10812</v>
      </c>
      <c r="G2591" t="s">
        <v>10812</v>
      </c>
      <c r="P2591" t="s">
        <v>19464</v>
      </c>
      <c r="Q2591" t="s">
        <v>19465</v>
      </c>
      <c r="S2591" t="s">
        <v>19463</v>
      </c>
      <c r="T2591" t="s">
        <v>7804</v>
      </c>
      <c r="U2591" t="s">
        <v>19466</v>
      </c>
      <c r="V2591" t="s">
        <v>19466</v>
      </c>
    </row>
    <row r="2592" spans="1:22">
      <c r="A2592">
        <f>COUNTIF($B$2:B2592,buscaDEPOT!$L$4)</f>
        <v>2</v>
      </c>
      <c r="B2592" t="s">
        <v>9083</v>
      </c>
      <c r="C2592" t="s">
        <v>19234</v>
      </c>
      <c r="D2592" t="s">
        <v>9260</v>
      </c>
      <c r="E2592" t="s">
        <v>19467</v>
      </c>
      <c r="H2592" t="s">
        <v>10812</v>
      </c>
      <c r="P2592" t="s">
        <v>19468</v>
      </c>
      <c r="S2592" t="s">
        <v>19467</v>
      </c>
      <c r="T2592" t="s">
        <v>9263</v>
      </c>
      <c r="U2592" t="s">
        <v>19469</v>
      </c>
      <c r="V2592" t="s">
        <v>19469</v>
      </c>
    </row>
    <row r="2593" spans="1:22">
      <c r="A2593">
        <f>COUNTIF($B$2:B2593,buscaDEPOT!$L$4)</f>
        <v>2</v>
      </c>
      <c r="B2593" t="s">
        <v>9083</v>
      </c>
      <c r="C2593" t="s">
        <v>19234</v>
      </c>
      <c r="D2593" t="s">
        <v>9255</v>
      </c>
      <c r="E2593" t="s">
        <v>19470</v>
      </c>
      <c r="F2593" t="s">
        <v>10812</v>
      </c>
      <c r="G2593" t="s">
        <v>10812</v>
      </c>
      <c r="P2593" t="s">
        <v>19471</v>
      </c>
      <c r="S2593" t="s">
        <v>19470</v>
      </c>
      <c r="T2593" t="s">
        <v>9258</v>
      </c>
      <c r="U2593" t="s">
        <v>19472</v>
      </c>
      <c r="V2593" t="s">
        <v>19472</v>
      </c>
    </row>
    <row r="2594" spans="1:22">
      <c r="A2594">
        <f>COUNTIF($B$2:B2594,buscaDEPOT!$L$4)</f>
        <v>2</v>
      </c>
      <c r="B2594" t="s">
        <v>9083</v>
      </c>
      <c r="C2594" t="s">
        <v>19234</v>
      </c>
      <c r="D2594" t="s">
        <v>9251</v>
      </c>
      <c r="E2594" t="s">
        <v>19473</v>
      </c>
      <c r="H2594" t="s">
        <v>10812</v>
      </c>
      <c r="P2594" t="s">
        <v>19474</v>
      </c>
      <c r="S2594" t="s">
        <v>19473</v>
      </c>
      <c r="U2594" t="s">
        <v>19475</v>
      </c>
      <c r="V2594" t="s">
        <v>19475</v>
      </c>
    </row>
    <row r="2595" spans="1:22">
      <c r="A2595">
        <f>COUNTIF($B$2:B2595,buscaDEPOT!$L$4)</f>
        <v>2</v>
      </c>
      <c r="B2595" t="s">
        <v>9083</v>
      </c>
      <c r="C2595" t="s">
        <v>19234</v>
      </c>
      <c r="D2595" t="s">
        <v>9246</v>
      </c>
      <c r="E2595" t="s">
        <v>19476</v>
      </c>
      <c r="H2595" t="s">
        <v>10812</v>
      </c>
      <c r="P2595" t="s">
        <v>19477</v>
      </c>
      <c r="S2595" t="s">
        <v>19476</v>
      </c>
      <c r="T2595" t="s">
        <v>9249</v>
      </c>
      <c r="U2595" t="s">
        <v>19478</v>
      </c>
      <c r="V2595" t="s">
        <v>19478</v>
      </c>
    </row>
    <row r="2596" spans="1:22">
      <c r="A2596">
        <f>COUNTIF($B$2:B2596,buscaDEPOT!$L$4)</f>
        <v>2</v>
      </c>
      <c r="B2596" t="s">
        <v>9083</v>
      </c>
      <c r="C2596" t="s">
        <v>19234</v>
      </c>
      <c r="D2596" t="s">
        <v>9241</v>
      </c>
      <c r="E2596" t="s">
        <v>9242</v>
      </c>
      <c r="F2596" t="s">
        <v>10812</v>
      </c>
      <c r="G2596" t="s">
        <v>10812</v>
      </c>
      <c r="P2596" t="s">
        <v>9243</v>
      </c>
      <c r="S2596" t="s">
        <v>9242</v>
      </c>
      <c r="T2596" t="s">
        <v>9244</v>
      </c>
      <c r="U2596" t="s">
        <v>9245</v>
      </c>
      <c r="V2596" t="s">
        <v>9245</v>
      </c>
    </row>
    <row r="2597" spans="1:22">
      <c r="A2597">
        <f>COUNTIF($B$2:B2597,buscaDEPOT!$L$4)</f>
        <v>2</v>
      </c>
      <c r="B2597" t="s">
        <v>9083</v>
      </c>
      <c r="C2597" t="s">
        <v>19234</v>
      </c>
      <c r="D2597" t="s">
        <v>9237</v>
      </c>
      <c r="E2597" t="s">
        <v>19479</v>
      </c>
      <c r="F2597" t="s">
        <v>10812</v>
      </c>
      <c r="G2597" t="s">
        <v>10812</v>
      </c>
      <c r="P2597" t="s">
        <v>19480</v>
      </c>
      <c r="S2597" t="s">
        <v>19479</v>
      </c>
      <c r="T2597" t="s">
        <v>2510</v>
      </c>
      <c r="U2597" t="s">
        <v>19481</v>
      </c>
      <c r="V2597" t="s">
        <v>19481</v>
      </c>
    </row>
    <row r="2598" spans="1:22">
      <c r="A2598">
        <f>COUNTIF($B$2:B2598,buscaDEPOT!$L$4)</f>
        <v>2</v>
      </c>
      <c r="B2598" t="s">
        <v>9083</v>
      </c>
      <c r="C2598" t="s">
        <v>19234</v>
      </c>
      <c r="D2598" t="s">
        <v>9184</v>
      </c>
      <c r="E2598" t="s">
        <v>19482</v>
      </c>
      <c r="F2598" t="s">
        <v>10812</v>
      </c>
      <c r="G2598" t="s">
        <v>10812</v>
      </c>
      <c r="P2598" t="s">
        <v>19483</v>
      </c>
      <c r="S2598" t="s">
        <v>19482</v>
      </c>
      <c r="T2598" t="s">
        <v>9187</v>
      </c>
      <c r="U2598" t="s">
        <v>19336</v>
      </c>
      <c r="V2598" t="s">
        <v>19336</v>
      </c>
    </row>
    <row r="2599" spans="1:22">
      <c r="A2599">
        <f>COUNTIF($B$2:B2599,buscaDEPOT!$L$4)</f>
        <v>2</v>
      </c>
      <c r="B2599" t="s">
        <v>9083</v>
      </c>
      <c r="C2599" t="s">
        <v>19234</v>
      </c>
      <c r="D2599" t="s">
        <v>9226</v>
      </c>
      <c r="E2599" t="s">
        <v>19484</v>
      </c>
      <c r="F2599" t="s">
        <v>10812</v>
      </c>
      <c r="G2599" t="s">
        <v>10812</v>
      </c>
      <c r="P2599" t="s">
        <v>19485</v>
      </c>
      <c r="S2599" t="s">
        <v>19484</v>
      </c>
      <c r="T2599" t="s">
        <v>9229</v>
      </c>
      <c r="U2599" t="s">
        <v>19486</v>
      </c>
      <c r="V2599" t="s">
        <v>19486</v>
      </c>
    </row>
    <row r="2600" spans="1:22">
      <c r="A2600">
        <f>COUNTIF($B$2:B2600,buscaDEPOT!$L$4)</f>
        <v>2</v>
      </c>
      <c r="B2600" t="s">
        <v>9083</v>
      </c>
      <c r="C2600" t="s">
        <v>19234</v>
      </c>
      <c r="D2600" t="s">
        <v>9221</v>
      </c>
      <c r="E2600" t="s">
        <v>19487</v>
      </c>
      <c r="F2600" t="s">
        <v>10812</v>
      </c>
      <c r="G2600" t="s">
        <v>10812</v>
      </c>
      <c r="P2600" t="s">
        <v>19488</v>
      </c>
      <c r="S2600" t="s">
        <v>19487</v>
      </c>
      <c r="T2600" t="s">
        <v>9224</v>
      </c>
      <c r="U2600" t="s">
        <v>19489</v>
      </c>
      <c r="V2600" t="s">
        <v>19489</v>
      </c>
    </row>
    <row r="2601" spans="1:22">
      <c r="A2601">
        <f>COUNTIF($B$2:B2601,buscaDEPOT!$L$4)</f>
        <v>2</v>
      </c>
      <c r="B2601" t="s">
        <v>9083</v>
      </c>
      <c r="C2601" t="s">
        <v>19234</v>
      </c>
      <c r="D2601" t="s">
        <v>9271</v>
      </c>
      <c r="E2601" t="s">
        <v>19490</v>
      </c>
      <c r="F2601" t="s">
        <v>10812</v>
      </c>
      <c r="G2601" t="s">
        <v>10812</v>
      </c>
      <c r="P2601" t="s">
        <v>19491</v>
      </c>
      <c r="Q2601" t="s">
        <v>19492</v>
      </c>
      <c r="S2601" t="s">
        <v>19490</v>
      </c>
      <c r="T2601" t="s">
        <v>9275</v>
      </c>
      <c r="U2601" t="s">
        <v>19493</v>
      </c>
      <c r="V2601" t="s">
        <v>19493</v>
      </c>
    </row>
    <row r="2602" spans="1:22">
      <c r="A2602">
        <f>COUNTIF($B$2:B2602,buscaDEPOT!$L$4)</f>
        <v>2</v>
      </c>
      <c r="B2602" t="s">
        <v>9083</v>
      </c>
      <c r="C2602" t="s">
        <v>19234</v>
      </c>
      <c r="D2602" t="s">
        <v>9172</v>
      </c>
      <c r="E2602" t="s">
        <v>19494</v>
      </c>
      <c r="F2602" t="s">
        <v>10812</v>
      </c>
      <c r="G2602" t="s">
        <v>10812</v>
      </c>
      <c r="P2602" t="s">
        <v>19495</v>
      </c>
      <c r="Q2602" t="s">
        <v>19496</v>
      </c>
      <c r="S2602" t="s">
        <v>19494</v>
      </c>
      <c r="U2602" t="s">
        <v>19497</v>
      </c>
      <c r="V2602" t="s">
        <v>19498</v>
      </c>
    </row>
    <row r="2603" spans="1:22">
      <c r="A2603">
        <f>COUNTIF($B$2:B2603,buscaDEPOT!$L$4)</f>
        <v>2</v>
      </c>
      <c r="B2603" t="s">
        <v>9083</v>
      </c>
      <c r="C2603" t="s">
        <v>19234</v>
      </c>
      <c r="D2603" t="s">
        <v>9215</v>
      </c>
      <c r="E2603" t="s">
        <v>19499</v>
      </c>
      <c r="F2603" t="s">
        <v>10812</v>
      </c>
      <c r="G2603" t="s">
        <v>10812</v>
      </c>
      <c r="P2603" t="s">
        <v>19500</v>
      </c>
      <c r="S2603" t="s">
        <v>19501</v>
      </c>
      <c r="T2603" t="s">
        <v>9219</v>
      </c>
      <c r="U2603" t="s">
        <v>19502</v>
      </c>
      <c r="V2603" t="s">
        <v>19502</v>
      </c>
    </row>
    <row r="2604" spans="1:22">
      <c r="A2604">
        <f>COUNTIF($B$2:B2604,buscaDEPOT!$L$4)</f>
        <v>2</v>
      </c>
      <c r="B2604" t="s">
        <v>9083</v>
      </c>
      <c r="C2604" t="s">
        <v>19234</v>
      </c>
      <c r="D2604" t="s">
        <v>9210</v>
      </c>
      <c r="E2604" t="s">
        <v>19503</v>
      </c>
      <c r="H2604" t="s">
        <v>10812</v>
      </c>
      <c r="P2604" t="s">
        <v>19504</v>
      </c>
      <c r="S2604" t="s">
        <v>19503</v>
      </c>
      <c r="T2604" t="s">
        <v>9213</v>
      </c>
      <c r="U2604" t="s">
        <v>19505</v>
      </c>
      <c r="V2604" t="s">
        <v>19505</v>
      </c>
    </row>
    <row r="2605" spans="1:22">
      <c r="A2605">
        <f>COUNTIF($B$2:B2605,buscaDEPOT!$L$4)</f>
        <v>2</v>
      </c>
      <c r="B2605" t="s">
        <v>9083</v>
      </c>
      <c r="C2605" t="s">
        <v>19234</v>
      </c>
      <c r="D2605" t="s">
        <v>9204</v>
      </c>
      <c r="E2605" t="s">
        <v>19506</v>
      </c>
      <c r="F2605" t="s">
        <v>10812</v>
      </c>
      <c r="G2605" t="s">
        <v>10812</v>
      </c>
      <c r="P2605" t="s">
        <v>19507</v>
      </c>
      <c r="S2605" t="s">
        <v>19506</v>
      </c>
      <c r="T2605" t="s">
        <v>9207</v>
      </c>
      <c r="U2605" t="s">
        <v>19508</v>
      </c>
      <c r="V2605" t="s">
        <v>19509</v>
      </c>
    </row>
    <row r="2606" spans="1:22">
      <c r="A2606">
        <f>COUNTIF($B$2:B2606,buscaDEPOT!$L$4)</f>
        <v>2</v>
      </c>
      <c r="B2606" t="s">
        <v>9083</v>
      </c>
      <c r="C2606" t="s">
        <v>19234</v>
      </c>
      <c r="D2606" t="s">
        <v>9199</v>
      </c>
      <c r="E2606" t="s">
        <v>19510</v>
      </c>
      <c r="H2606" t="s">
        <v>10812</v>
      </c>
      <c r="P2606" t="s">
        <v>19511</v>
      </c>
      <c r="S2606" t="s">
        <v>19510</v>
      </c>
      <c r="T2606" t="s">
        <v>9202</v>
      </c>
      <c r="U2606" t="s">
        <v>19512</v>
      </c>
      <c r="V2606" t="s">
        <v>19512</v>
      </c>
    </row>
    <row r="2607" spans="1:22">
      <c r="A2607">
        <f>COUNTIF($B$2:B2607,buscaDEPOT!$L$4)</f>
        <v>2</v>
      </c>
      <c r="B2607" t="s">
        <v>9559</v>
      </c>
      <c r="C2607" t="s">
        <v>19513</v>
      </c>
      <c r="D2607" t="s">
        <v>9561</v>
      </c>
      <c r="E2607" t="s">
        <v>9562</v>
      </c>
      <c r="F2607" t="s">
        <v>10812</v>
      </c>
      <c r="G2607" t="s">
        <v>10812</v>
      </c>
      <c r="P2607" t="s">
        <v>19514</v>
      </c>
      <c r="Q2607" t="s">
        <v>19515</v>
      </c>
      <c r="R2607" t="s">
        <v>19516</v>
      </c>
      <c r="S2607" t="s">
        <v>9562</v>
      </c>
      <c r="U2607" t="s">
        <v>19517</v>
      </c>
      <c r="V2607" t="s">
        <v>19517</v>
      </c>
    </row>
    <row r="2608" spans="1:22">
      <c r="A2608">
        <f>COUNTIF($B$2:B2608,buscaDEPOT!$L$4)</f>
        <v>2</v>
      </c>
      <c r="B2608" t="s">
        <v>9567</v>
      </c>
      <c r="C2608" t="s">
        <v>19518</v>
      </c>
      <c r="D2608" t="s">
        <v>19519</v>
      </c>
      <c r="E2608" t="s">
        <v>19520</v>
      </c>
      <c r="P2608" t="s">
        <v>19521</v>
      </c>
      <c r="S2608" t="s">
        <v>19522</v>
      </c>
      <c r="U2608" t="s">
        <v>19523</v>
      </c>
      <c r="V2608" t="s">
        <v>19524</v>
      </c>
    </row>
    <row r="2609" spans="1:22">
      <c r="A2609">
        <f>COUNTIF($B$2:B2609,buscaDEPOT!$L$4)</f>
        <v>2</v>
      </c>
      <c r="B2609" t="s">
        <v>9567</v>
      </c>
      <c r="C2609" t="s">
        <v>19518</v>
      </c>
      <c r="D2609" t="s">
        <v>19525</v>
      </c>
      <c r="E2609" t="s">
        <v>19526</v>
      </c>
      <c r="M2609" t="s">
        <v>10812</v>
      </c>
      <c r="P2609" t="s">
        <v>19527</v>
      </c>
      <c r="Q2609" t="s">
        <v>19528</v>
      </c>
      <c r="S2609" t="s">
        <v>19529</v>
      </c>
      <c r="T2609" t="s">
        <v>19530</v>
      </c>
      <c r="U2609" t="s">
        <v>19531</v>
      </c>
      <c r="V2609" t="s">
        <v>19532</v>
      </c>
    </row>
    <row r="2610" spans="1:22">
      <c r="A2610">
        <f>COUNTIF($B$2:B2610,buscaDEPOT!$L$4)</f>
        <v>2</v>
      </c>
      <c r="B2610" t="s">
        <v>9567</v>
      </c>
      <c r="C2610" t="s">
        <v>19518</v>
      </c>
      <c r="D2610" t="s">
        <v>9582</v>
      </c>
      <c r="E2610" t="s">
        <v>9583</v>
      </c>
      <c r="F2610" t="s">
        <v>10812</v>
      </c>
      <c r="G2610" t="s">
        <v>10812</v>
      </c>
      <c r="P2610" t="s">
        <v>19533</v>
      </c>
      <c r="Q2610" t="s">
        <v>19534</v>
      </c>
      <c r="R2610" t="s">
        <v>19535</v>
      </c>
      <c r="S2610" t="s">
        <v>19536</v>
      </c>
      <c r="T2610" t="s">
        <v>9588</v>
      </c>
      <c r="U2610" t="s">
        <v>19537</v>
      </c>
      <c r="V2610" t="s">
        <v>19538</v>
      </c>
    </row>
    <row r="2611" spans="1:22">
      <c r="A2611">
        <f>COUNTIF($B$2:B2611,buscaDEPOT!$L$4)</f>
        <v>2</v>
      </c>
      <c r="B2611" t="s">
        <v>9567</v>
      </c>
      <c r="C2611" t="s">
        <v>19518</v>
      </c>
      <c r="D2611" t="s">
        <v>19539</v>
      </c>
      <c r="E2611" t="s">
        <v>19540</v>
      </c>
      <c r="M2611" t="s">
        <v>10812</v>
      </c>
      <c r="P2611" t="s">
        <v>19541</v>
      </c>
      <c r="Q2611" t="s">
        <v>19542</v>
      </c>
      <c r="S2611" t="s">
        <v>9584</v>
      </c>
      <c r="T2611" t="s">
        <v>9588</v>
      </c>
      <c r="U2611" t="s">
        <v>19543</v>
      </c>
      <c r="V2611" t="s">
        <v>19543</v>
      </c>
    </row>
    <row r="2612" spans="1:22">
      <c r="A2612">
        <f>COUNTIF($B$2:B2612,buscaDEPOT!$L$4)</f>
        <v>2</v>
      </c>
      <c r="B2612" t="s">
        <v>9567</v>
      </c>
      <c r="C2612" t="s">
        <v>19518</v>
      </c>
      <c r="D2612" t="s">
        <v>19544</v>
      </c>
      <c r="E2612" t="s">
        <v>19545</v>
      </c>
      <c r="I2612" t="s">
        <v>10812</v>
      </c>
      <c r="P2612" t="s">
        <v>19546</v>
      </c>
      <c r="S2612" t="s">
        <v>19547</v>
      </c>
      <c r="U2612" t="s">
        <v>19548</v>
      </c>
      <c r="V2612" t="s">
        <v>19549</v>
      </c>
    </row>
    <row r="2613" spans="1:22">
      <c r="A2613">
        <f>COUNTIF($B$2:B2613,buscaDEPOT!$L$4)</f>
        <v>2</v>
      </c>
      <c r="B2613" t="s">
        <v>9567</v>
      </c>
      <c r="C2613" t="s">
        <v>19518</v>
      </c>
      <c r="D2613" t="s">
        <v>19550</v>
      </c>
      <c r="E2613" t="s">
        <v>19551</v>
      </c>
      <c r="P2613" t="s">
        <v>19552</v>
      </c>
      <c r="Q2613" t="s">
        <v>19553</v>
      </c>
      <c r="S2613" t="s">
        <v>9570</v>
      </c>
      <c r="T2613" t="s">
        <v>9573</v>
      </c>
      <c r="U2613" t="s">
        <v>19554</v>
      </c>
      <c r="V2613" t="s">
        <v>19555</v>
      </c>
    </row>
    <row r="2614" spans="1:22">
      <c r="A2614">
        <f>COUNTIF($B$2:B2614,buscaDEPOT!$L$4)</f>
        <v>2</v>
      </c>
      <c r="B2614" t="s">
        <v>9567</v>
      </c>
      <c r="C2614" t="s">
        <v>19518</v>
      </c>
      <c r="D2614" t="s">
        <v>19556</v>
      </c>
      <c r="E2614" t="s">
        <v>19557</v>
      </c>
      <c r="O2614" t="s">
        <v>10812</v>
      </c>
      <c r="P2614" t="s">
        <v>19558</v>
      </c>
      <c r="Q2614" t="s">
        <v>19559</v>
      </c>
      <c r="S2614" t="s">
        <v>19557</v>
      </c>
      <c r="T2614" t="s">
        <v>19560</v>
      </c>
      <c r="U2614" t="s">
        <v>19561</v>
      </c>
      <c r="V2614" t="s">
        <v>19562</v>
      </c>
    </row>
    <row r="2615" spans="1:22">
      <c r="A2615">
        <f>COUNTIF($B$2:B2615,buscaDEPOT!$L$4)</f>
        <v>2</v>
      </c>
      <c r="B2615" t="s">
        <v>9567</v>
      </c>
      <c r="C2615" t="s">
        <v>19518</v>
      </c>
      <c r="D2615" t="s">
        <v>9569</v>
      </c>
      <c r="E2615" t="s">
        <v>9570</v>
      </c>
      <c r="F2615" t="s">
        <v>10812</v>
      </c>
      <c r="G2615" t="s">
        <v>10812</v>
      </c>
      <c r="O2615" t="s">
        <v>10812</v>
      </c>
      <c r="P2615" t="s">
        <v>19563</v>
      </c>
      <c r="Q2615" t="s">
        <v>9572</v>
      </c>
      <c r="S2615" t="s">
        <v>9570</v>
      </c>
      <c r="T2615" t="s">
        <v>9573</v>
      </c>
      <c r="U2615" t="s">
        <v>9574</v>
      </c>
      <c r="V2615" t="s">
        <v>19564</v>
      </c>
    </row>
    <row r="2616" spans="1:22">
      <c r="A2616">
        <f>COUNTIF($B$2:B2616,buscaDEPOT!$L$4)</f>
        <v>2</v>
      </c>
      <c r="B2616" t="s">
        <v>9567</v>
      </c>
      <c r="C2616" t="s">
        <v>19518</v>
      </c>
      <c r="D2616" t="s">
        <v>9576</v>
      </c>
      <c r="E2616" t="s">
        <v>9577</v>
      </c>
      <c r="F2616" t="s">
        <v>10812</v>
      </c>
      <c r="G2616" t="s">
        <v>10812</v>
      </c>
      <c r="O2616" t="s">
        <v>10812</v>
      </c>
      <c r="P2616" t="s">
        <v>9579</v>
      </c>
      <c r="S2616" t="s">
        <v>9578</v>
      </c>
      <c r="U2616" t="s">
        <v>19565</v>
      </c>
      <c r="V2616" t="s">
        <v>19566</v>
      </c>
    </row>
    <row r="2617" spans="1:22">
      <c r="A2617">
        <f>COUNTIF($B$2:B2617,buscaDEPOT!$L$4)</f>
        <v>2</v>
      </c>
      <c r="B2617" t="s">
        <v>9567</v>
      </c>
      <c r="C2617" t="s">
        <v>19518</v>
      </c>
      <c r="D2617" t="s">
        <v>19567</v>
      </c>
      <c r="E2617" t="s">
        <v>19568</v>
      </c>
      <c r="I2617" t="s">
        <v>10812</v>
      </c>
      <c r="P2617" t="s">
        <v>19569</v>
      </c>
      <c r="S2617" t="s">
        <v>9578</v>
      </c>
      <c r="U2617" t="s">
        <v>19570</v>
      </c>
      <c r="V2617" t="s">
        <v>19571</v>
      </c>
    </row>
    <row r="2618" spans="1:22">
      <c r="A2618">
        <f>COUNTIF($B$2:B2618,buscaDEPOT!$L$4)</f>
        <v>2</v>
      </c>
      <c r="B2618" t="s">
        <v>9567</v>
      </c>
      <c r="C2618" t="s">
        <v>19518</v>
      </c>
      <c r="D2618" t="s">
        <v>19572</v>
      </c>
      <c r="E2618" t="s">
        <v>19573</v>
      </c>
      <c r="M2618" t="s">
        <v>10812</v>
      </c>
      <c r="P2618" t="s">
        <v>19552</v>
      </c>
      <c r="S2618" t="s">
        <v>9570</v>
      </c>
      <c r="T2618" t="s">
        <v>9573</v>
      </c>
      <c r="U2618" t="s">
        <v>19554</v>
      </c>
      <c r="V2618" t="s">
        <v>19555</v>
      </c>
    </row>
    <row r="2619" spans="1:22">
      <c r="A2619">
        <f>COUNTIF($B$2:B2619,buscaDEPOT!$L$4)</f>
        <v>2</v>
      </c>
      <c r="B2619" t="s">
        <v>9567</v>
      </c>
      <c r="C2619" t="s">
        <v>19518</v>
      </c>
      <c r="D2619" t="s">
        <v>19574</v>
      </c>
      <c r="E2619" t="s">
        <v>19575</v>
      </c>
      <c r="M2619" t="s">
        <v>10812</v>
      </c>
      <c r="P2619" t="s">
        <v>19576</v>
      </c>
      <c r="S2619" t="s">
        <v>19575</v>
      </c>
      <c r="U2619" t="s">
        <v>19577</v>
      </c>
      <c r="V2619" t="s">
        <v>19578</v>
      </c>
    </row>
    <row r="2620" spans="1:22">
      <c r="A2620">
        <f>COUNTIF($B$2:B2620,buscaDEPOT!$L$4)</f>
        <v>2</v>
      </c>
      <c r="B2620" t="s">
        <v>9591</v>
      </c>
      <c r="C2620" t="s">
        <v>19579</v>
      </c>
      <c r="D2620" t="s">
        <v>9593</v>
      </c>
      <c r="E2620" t="s">
        <v>9594</v>
      </c>
      <c r="F2620" t="s">
        <v>10812</v>
      </c>
      <c r="G2620" t="s">
        <v>10812</v>
      </c>
      <c r="P2620" t="s">
        <v>9595</v>
      </c>
      <c r="Q2620" t="s">
        <v>9596</v>
      </c>
      <c r="S2620" t="s">
        <v>9594</v>
      </c>
      <c r="U2620" t="s">
        <v>19580</v>
      </c>
      <c r="V2620" t="s">
        <v>19581</v>
      </c>
    </row>
    <row r="2621" spans="1:22">
      <c r="A2621">
        <f>COUNTIF($B$2:B2621,buscaDEPOT!$L$4)</f>
        <v>2</v>
      </c>
      <c r="B2621" t="s">
        <v>9599</v>
      </c>
      <c r="C2621" t="s">
        <v>19582</v>
      </c>
      <c r="D2621" t="s">
        <v>9601</v>
      </c>
      <c r="E2621" t="s">
        <v>1121</v>
      </c>
      <c r="F2621" t="s">
        <v>10812</v>
      </c>
      <c r="G2621" t="s">
        <v>10812</v>
      </c>
      <c r="P2621" t="s">
        <v>19583</v>
      </c>
      <c r="Q2621" t="s">
        <v>19584</v>
      </c>
      <c r="R2621" t="s">
        <v>19585</v>
      </c>
      <c r="S2621" t="s">
        <v>9602</v>
      </c>
      <c r="U2621" t="s">
        <v>19586</v>
      </c>
      <c r="V2621" t="s">
        <v>19587</v>
      </c>
    </row>
    <row r="2622" spans="1:22">
      <c r="A2622">
        <f>COUNTIF($B$2:B2622,buscaDEPOT!$L$4)</f>
        <v>2</v>
      </c>
      <c r="B2622" t="s">
        <v>9607</v>
      </c>
      <c r="C2622" t="s">
        <v>19588</v>
      </c>
      <c r="D2622" t="s">
        <v>19589</v>
      </c>
      <c r="E2622" t="s">
        <v>19590</v>
      </c>
      <c r="I2622" t="s">
        <v>10812</v>
      </c>
      <c r="P2622" t="s">
        <v>19591</v>
      </c>
      <c r="S2622" t="s">
        <v>19592</v>
      </c>
      <c r="T2622" t="s">
        <v>19593</v>
      </c>
      <c r="U2622" t="s">
        <v>19594</v>
      </c>
      <c r="V2622" t="s">
        <v>19595</v>
      </c>
    </row>
    <row r="2623" spans="1:22">
      <c r="A2623">
        <f>COUNTIF($B$2:B2623,buscaDEPOT!$L$4)</f>
        <v>2</v>
      </c>
      <c r="B2623" t="s">
        <v>9607</v>
      </c>
      <c r="C2623" t="s">
        <v>19588</v>
      </c>
      <c r="D2623" t="s">
        <v>19596</v>
      </c>
      <c r="E2623" t="s">
        <v>19597</v>
      </c>
      <c r="N2623" t="s">
        <v>10812</v>
      </c>
      <c r="P2623" t="s">
        <v>19598</v>
      </c>
      <c r="S2623" t="s">
        <v>19599</v>
      </c>
      <c r="T2623" t="s">
        <v>19600</v>
      </c>
      <c r="U2623" t="s">
        <v>8182</v>
      </c>
      <c r="V2623" t="s">
        <v>8182</v>
      </c>
    </row>
    <row r="2624" spans="1:22">
      <c r="A2624">
        <f>COUNTIF($B$2:B2624,buscaDEPOT!$L$4)</f>
        <v>2</v>
      </c>
      <c r="B2624" t="s">
        <v>9607</v>
      </c>
      <c r="C2624" t="s">
        <v>19588</v>
      </c>
      <c r="D2624" t="s">
        <v>19601</v>
      </c>
      <c r="E2624" t="s">
        <v>19602</v>
      </c>
      <c r="N2624" t="s">
        <v>10812</v>
      </c>
      <c r="P2624" t="s">
        <v>19603</v>
      </c>
      <c r="Q2624" t="s">
        <v>19604</v>
      </c>
      <c r="S2624" t="s">
        <v>19605</v>
      </c>
      <c r="T2624" t="s">
        <v>19606</v>
      </c>
      <c r="U2624" t="s">
        <v>8182</v>
      </c>
      <c r="V2624" t="s">
        <v>8182</v>
      </c>
    </row>
    <row r="2625" spans="1:22">
      <c r="A2625">
        <f>COUNTIF($B$2:B2625,buscaDEPOT!$L$4)</f>
        <v>2</v>
      </c>
      <c r="B2625" t="s">
        <v>9607</v>
      </c>
      <c r="C2625" t="s">
        <v>19588</v>
      </c>
      <c r="D2625" t="s">
        <v>9650</v>
      </c>
      <c r="E2625" t="s">
        <v>9651</v>
      </c>
      <c r="F2625" t="s">
        <v>10812</v>
      </c>
      <c r="G2625" t="s">
        <v>10812</v>
      </c>
      <c r="I2625" t="s">
        <v>10812</v>
      </c>
      <c r="P2625" t="s">
        <v>19607</v>
      </c>
      <c r="S2625" t="s">
        <v>19608</v>
      </c>
      <c r="T2625" t="s">
        <v>9655</v>
      </c>
      <c r="U2625" t="s">
        <v>19609</v>
      </c>
      <c r="V2625" t="s">
        <v>19610</v>
      </c>
    </row>
    <row r="2626" spans="1:22">
      <c r="A2626">
        <f>COUNTIF($B$2:B2626,buscaDEPOT!$L$4)</f>
        <v>2</v>
      </c>
      <c r="B2626" t="s">
        <v>9607</v>
      </c>
      <c r="C2626" t="s">
        <v>19588</v>
      </c>
      <c r="D2626" t="s">
        <v>9609</v>
      </c>
      <c r="E2626" t="s">
        <v>19611</v>
      </c>
      <c r="F2626" t="s">
        <v>10812</v>
      </c>
      <c r="G2626" t="s">
        <v>10812</v>
      </c>
      <c r="P2626" t="s">
        <v>19612</v>
      </c>
      <c r="S2626" t="s">
        <v>19613</v>
      </c>
      <c r="T2626" t="s">
        <v>9613</v>
      </c>
      <c r="U2626" t="s">
        <v>19614</v>
      </c>
      <c r="V2626" t="s">
        <v>19615</v>
      </c>
    </row>
    <row r="2627" spans="1:22">
      <c r="A2627">
        <f>COUNTIF($B$2:B2627,buscaDEPOT!$L$4)</f>
        <v>2</v>
      </c>
      <c r="B2627" t="s">
        <v>9607</v>
      </c>
      <c r="C2627" t="s">
        <v>19588</v>
      </c>
      <c r="D2627" t="s">
        <v>19616</v>
      </c>
      <c r="E2627" t="s">
        <v>19617</v>
      </c>
      <c r="M2627" t="s">
        <v>10812</v>
      </c>
      <c r="P2627" t="s">
        <v>19618</v>
      </c>
      <c r="S2627" t="s">
        <v>19619</v>
      </c>
      <c r="T2627" t="s">
        <v>19620</v>
      </c>
      <c r="U2627" t="s">
        <v>19621</v>
      </c>
      <c r="V2627" t="s">
        <v>19622</v>
      </c>
    </row>
    <row r="2628" spans="1:22">
      <c r="A2628">
        <f>COUNTIF($B$2:B2628,buscaDEPOT!$L$4)</f>
        <v>2</v>
      </c>
      <c r="B2628" t="s">
        <v>9607</v>
      </c>
      <c r="C2628" t="s">
        <v>19588</v>
      </c>
      <c r="D2628" t="s">
        <v>9622</v>
      </c>
      <c r="E2628" t="s">
        <v>19623</v>
      </c>
      <c r="P2628" t="s">
        <v>19624</v>
      </c>
      <c r="S2628" t="s">
        <v>19623</v>
      </c>
      <c r="T2628" t="s">
        <v>19620</v>
      </c>
      <c r="U2628" t="s">
        <v>19625</v>
      </c>
      <c r="V2628" t="s">
        <v>19626</v>
      </c>
    </row>
    <row r="2629" spans="1:22">
      <c r="A2629">
        <f>COUNTIF($B$2:B2629,buscaDEPOT!$L$4)</f>
        <v>2</v>
      </c>
      <c r="B2629" t="s">
        <v>9607</v>
      </c>
      <c r="C2629" t="s">
        <v>19588</v>
      </c>
      <c r="D2629" t="s">
        <v>19627</v>
      </c>
      <c r="E2629" t="s">
        <v>19628</v>
      </c>
      <c r="N2629" t="s">
        <v>10812</v>
      </c>
      <c r="P2629" t="s">
        <v>19629</v>
      </c>
      <c r="S2629" t="s">
        <v>19630</v>
      </c>
      <c r="T2629" t="s">
        <v>19631</v>
      </c>
      <c r="U2629" t="s">
        <v>8182</v>
      </c>
      <c r="V2629" t="s">
        <v>8182</v>
      </c>
    </row>
    <row r="2630" spans="1:22">
      <c r="A2630">
        <f>COUNTIF($B$2:B2630,buscaDEPOT!$L$4)</f>
        <v>2</v>
      </c>
      <c r="B2630" t="s">
        <v>9607</v>
      </c>
      <c r="C2630" t="s">
        <v>19588</v>
      </c>
      <c r="D2630" t="s">
        <v>9616</v>
      </c>
      <c r="E2630" t="s">
        <v>9611</v>
      </c>
      <c r="F2630" t="s">
        <v>10812</v>
      </c>
      <c r="G2630" t="s">
        <v>10812</v>
      </c>
      <c r="P2630" t="s">
        <v>19632</v>
      </c>
      <c r="Q2630" t="s">
        <v>19633</v>
      </c>
      <c r="S2630" t="s">
        <v>19634</v>
      </c>
      <c r="T2630" t="s">
        <v>19635</v>
      </c>
      <c r="U2630" t="s">
        <v>19636</v>
      </c>
      <c r="V2630" t="s">
        <v>19637</v>
      </c>
    </row>
    <row r="2631" spans="1:22">
      <c r="A2631">
        <f>COUNTIF($B$2:B2631,buscaDEPOT!$L$4)</f>
        <v>2</v>
      </c>
      <c r="B2631" t="s">
        <v>9607</v>
      </c>
      <c r="C2631" t="s">
        <v>19588</v>
      </c>
      <c r="D2631" t="s">
        <v>9623</v>
      </c>
      <c r="E2631" t="s">
        <v>9624</v>
      </c>
      <c r="F2631" t="s">
        <v>10812</v>
      </c>
      <c r="G2631" t="s">
        <v>10812</v>
      </c>
      <c r="P2631" t="s">
        <v>9626</v>
      </c>
      <c r="S2631" t="s">
        <v>9625</v>
      </c>
      <c r="T2631" t="s">
        <v>9627</v>
      </c>
      <c r="U2631" t="s">
        <v>9628</v>
      </c>
      <c r="V2631" t="s">
        <v>9629</v>
      </c>
    </row>
    <row r="2632" spans="1:22">
      <c r="A2632">
        <f>COUNTIF($B$2:B2632,buscaDEPOT!$L$4)</f>
        <v>2</v>
      </c>
      <c r="B2632" t="s">
        <v>9607</v>
      </c>
      <c r="C2632" t="s">
        <v>19588</v>
      </c>
      <c r="D2632" t="s">
        <v>19638</v>
      </c>
      <c r="E2632" t="s">
        <v>19639</v>
      </c>
      <c r="I2632" t="s">
        <v>10812</v>
      </c>
      <c r="P2632" t="s">
        <v>19640</v>
      </c>
      <c r="S2632" t="s">
        <v>19641</v>
      </c>
      <c r="T2632" t="s">
        <v>9627</v>
      </c>
      <c r="U2632" t="s">
        <v>19642</v>
      </c>
      <c r="V2632" t="s">
        <v>19643</v>
      </c>
    </row>
    <row r="2633" spans="1:22">
      <c r="A2633">
        <f>COUNTIF($B$2:B2633,buscaDEPOT!$L$4)</f>
        <v>2</v>
      </c>
      <c r="B2633" t="s">
        <v>9607</v>
      </c>
      <c r="C2633" t="s">
        <v>19588</v>
      </c>
      <c r="D2633" t="s">
        <v>9630</v>
      </c>
      <c r="E2633" t="s">
        <v>9631</v>
      </c>
      <c r="F2633" t="s">
        <v>10812</v>
      </c>
      <c r="G2633" t="s">
        <v>10812</v>
      </c>
      <c r="P2633" t="s">
        <v>9632</v>
      </c>
      <c r="S2633" t="s">
        <v>9631</v>
      </c>
      <c r="T2633" t="s">
        <v>9633</v>
      </c>
      <c r="U2633" t="s">
        <v>19644</v>
      </c>
      <c r="V2633" t="s">
        <v>19645</v>
      </c>
    </row>
    <row r="2634" spans="1:22">
      <c r="A2634">
        <f>COUNTIF($B$2:B2634,buscaDEPOT!$L$4)</f>
        <v>2</v>
      </c>
      <c r="B2634" t="s">
        <v>9607</v>
      </c>
      <c r="C2634" t="s">
        <v>19588</v>
      </c>
      <c r="D2634" t="s">
        <v>19646</v>
      </c>
      <c r="E2634" t="s">
        <v>19647</v>
      </c>
      <c r="N2634" t="s">
        <v>10812</v>
      </c>
      <c r="P2634" t="s">
        <v>19648</v>
      </c>
      <c r="S2634" t="s">
        <v>19649</v>
      </c>
      <c r="T2634" t="s">
        <v>19650</v>
      </c>
      <c r="U2634" t="s">
        <v>8182</v>
      </c>
      <c r="V2634" t="s">
        <v>8182</v>
      </c>
    </row>
    <row r="2635" spans="1:22">
      <c r="A2635">
        <f>COUNTIF($B$2:B2635,buscaDEPOT!$L$4)</f>
        <v>2</v>
      </c>
      <c r="B2635" t="s">
        <v>9607</v>
      </c>
      <c r="C2635" t="s">
        <v>19588</v>
      </c>
      <c r="D2635" t="s">
        <v>19651</v>
      </c>
      <c r="E2635" t="s">
        <v>19652</v>
      </c>
      <c r="N2635" t="s">
        <v>10812</v>
      </c>
      <c r="P2635" t="s">
        <v>19653</v>
      </c>
      <c r="Q2635" t="s">
        <v>19654</v>
      </c>
      <c r="S2635" t="s">
        <v>19619</v>
      </c>
      <c r="T2635" t="s">
        <v>19655</v>
      </c>
      <c r="U2635" t="s">
        <v>8182</v>
      </c>
      <c r="V2635" t="s">
        <v>8182</v>
      </c>
    </row>
    <row r="2636" spans="1:22">
      <c r="A2636">
        <f>COUNTIF($B$2:B2636,buscaDEPOT!$L$4)</f>
        <v>2</v>
      </c>
      <c r="B2636" t="s">
        <v>9607</v>
      </c>
      <c r="C2636" t="s">
        <v>19588</v>
      </c>
      <c r="D2636" t="s">
        <v>9636</v>
      </c>
      <c r="E2636" t="s">
        <v>9637</v>
      </c>
      <c r="F2636" t="s">
        <v>10812</v>
      </c>
      <c r="G2636" t="s">
        <v>10812</v>
      </c>
      <c r="P2636" t="s">
        <v>9639</v>
      </c>
      <c r="S2636" t="s">
        <v>9638</v>
      </c>
      <c r="T2636" t="s">
        <v>9640</v>
      </c>
      <c r="U2636" t="s">
        <v>19656</v>
      </c>
      <c r="V2636" t="s">
        <v>19657</v>
      </c>
    </row>
    <row r="2637" spans="1:22">
      <c r="A2637">
        <f>COUNTIF($B$2:B2637,buscaDEPOT!$L$4)</f>
        <v>2</v>
      </c>
      <c r="B2637" t="s">
        <v>9607</v>
      </c>
      <c r="C2637" t="s">
        <v>19588</v>
      </c>
      <c r="D2637" t="s">
        <v>19658</v>
      </c>
      <c r="E2637" t="s">
        <v>19659</v>
      </c>
      <c r="P2637" t="s">
        <v>19660</v>
      </c>
      <c r="S2637" t="s">
        <v>19661</v>
      </c>
      <c r="T2637" t="s">
        <v>9640</v>
      </c>
      <c r="U2637" t="s">
        <v>19662</v>
      </c>
      <c r="V2637" t="s">
        <v>10989</v>
      </c>
    </row>
    <row r="2638" spans="1:22">
      <c r="A2638">
        <f>COUNTIF($B$2:B2638,buscaDEPOT!$L$4)</f>
        <v>2</v>
      </c>
      <c r="B2638" t="s">
        <v>9607</v>
      </c>
      <c r="C2638" t="s">
        <v>19588</v>
      </c>
      <c r="D2638" t="s">
        <v>19663</v>
      </c>
      <c r="E2638" t="s">
        <v>19664</v>
      </c>
      <c r="N2638" t="s">
        <v>10812</v>
      </c>
      <c r="P2638" t="s">
        <v>19665</v>
      </c>
      <c r="Q2638" t="s">
        <v>19666</v>
      </c>
      <c r="S2638" t="s">
        <v>9637</v>
      </c>
      <c r="T2638" t="s">
        <v>19667</v>
      </c>
      <c r="U2638" t="s">
        <v>8182</v>
      </c>
      <c r="V2638" t="s">
        <v>8182</v>
      </c>
    </row>
    <row r="2639" spans="1:22">
      <c r="A2639">
        <f>COUNTIF($B$2:B2639,buscaDEPOT!$L$4)</f>
        <v>2</v>
      </c>
      <c r="B2639" t="s">
        <v>9607</v>
      </c>
      <c r="C2639" t="s">
        <v>19588</v>
      </c>
      <c r="D2639" t="s">
        <v>19668</v>
      </c>
      <c r="E2639" t="s">
        <v>19669</v>
      </c>
      <c r="N2639" t="s">
        <v>10812</v>
      </c>
      <c r="P2639" t="s">
        <v>19670</v>
      </c>
      <c r="S2639" t="s">
        <v>19671</v>
      </c>
      <c r="T2639" t="s">
        <v>19672</v>
      </c>
      <c r="U2639" t="s">
        <v>8182</v>
      </c>
      <c r="V2639" t="s">
        <v>8182</v>
      </c>
    </row>
    <row r="2640" spans="1:22">
      <c r="A2640">
        <f>COUNTIF($B$2:B2640,buscaDEPOT!$L$4)</f>
        <v>2</v>
      </c>
      <c r="B2640" t="s">
        <v>9607</v>
      </c>
      <c r="C2640" t="s">
        <v>19588</v>
      </c>
      <c r="D2640" t="s">
        <v>19673</v>
      </c>
      <c r="E2640" t="s">
        <v>19674</v>
      </c>
      <c r="N2640" t="s">
        <v>10812</v>
      </c>
      <c r="P2640" t="s">
        <v>19675</v>
      </c>
      <c r="S2640" t="s">
        <v>9637</v>
      </c>
      <c r="T2640" t="s">
        <v>19676</v>
      </c>
      <c r="U2640" t="s">
        <v>8182</v>
      </c>
      <c r="V2640" t="s">
        <v>8182</v>
      </c>
    </row>
    <row r="2641" spans="1:22">
      <c r="A2641">
        <f>COUNTIF($B$2:B2641,buscaDEPOT!$L$4)</f>
        <v>2</v>
      </c>
      <c r="B2641" t="s">
        <v>9607</v>
      </c>
      <c r="C2641" t="s">
        <v>19588</v>
      </c>
      <c r="D2641" t="s">
        <v>9643</v>
      </c>
      <c r="E2641" t="s">
        <v>9644</v>
      </c>
      <c r="F2641" t="s">
        <v>10812</v>
      </c>
      <c r="G2641" t="s">
        <v>10812</v>
      </c>
      <c r="P2641" t="s">
        <v>9646</v>
      </c>
      <c r="S2641" t="s">
        <v>9645</v>
      </c>
      <c r="T2641" t="s">
        <v>9647</v>
      </c>
      <c r="U2641" t="s">
        <v>19677</v>
      </c>
      <c r="V2641" t="s">
        <v>19678</v>
      </c>
    </row>
    <row r="2642" spans="1:22">
      <c r="A2642">
        <f>COUNTIF($B$2:B2642,buscaDEPOT!$L$4)</f>
        <v>2</v>
      </c>
      <c r="B2642" t="s">
        <v>9607</v>
      </c>
      <c r="C2642" t="s">
        <v>19588</v>
      </c>
      <c r="D2642" t="s">
        <v>19679</v>
      </c>
      <c r="E2642" t="s">
        <v>19680</v>
      </c>
      <c r="I2642" t="s">
        <v>10812</v>
      </c>
      <c r="P2642" t="s">
        <v>19681</v>
      </c>
      <c r="S2642" t="s">
        <v>19682</v>
      </c>
      <c r="T2642" t="s">
        <v>19683</v>
      </c>
      <c r="U2642" t="s">
        <v>19684</v>
      </c>
      <c r="V2642" t="s">
        <v>19685</v>
      </c>
    </row>
    <row r="2643" spans="1:22">
      <c r="A2643">
        <f>COUNTIF($B$2:B2643,buscaDEPOT!$L$4)</f>
        <v>2</v>
      </c>
      <c r="B2643" t="s">
        <v>9658</v>
      </c>
      <c r="C2643" t="s">
        <v>19686</v>
      </c>
      <c r="D2643" t="s">
        <v>19687</v>
      </c>
      <c r="E2643" t="s">
        <v>19688</v>
      </c>
      <c r="P2643" t="s">
        <v>19689</v>
      </c>
      <c r="Q2643" t="s">
        <v>19690</v>
      </c>
      <c r="S2643" t="s">
        <v>9659</v>
      </c>
      <c r="T2643" t="s">
        <v>19691</v>
      </c>
      <c r="U2643" t="s">
        <v>9665</v>
      </c>
      <c r="V2643" t="s">
        <v>19692</v>
      </c>
    </row>
    <row r="2644" spans="1:22">
      <c r="A2644">
        <f>COUNTIF($B$2:B2644,buscaDEPOT!$L$4)</f>
        <v>2</v>
      </c>
      <c r="B2644" t="s">
        <v>9658</v>
      </c>
      <c r="C2644" t="s">
        <v>19686</v>
      </c>
      <c r="D2644" t="s">
        <v>19693</v>
      </c>
      <c r="E2644" t="s">
        <v>19694</v>
      </c>
      <c r="P2644" t="s">
        <v>19695</v>
      </c>
      <c r="S2644" t="s">
        <v>9659</v>
      </c>
      <c r="T2644" t="s">
        <v>19696</v>
      </c>
      <c r="U2644" t="s">
        <v>19697</v>
      </c>
      <c r="V2644" t="s">
        <v>19698</v>
      </c>
    </row>
    <row r="2645" spans="1:22">
      <c r="A2645">
        <f>COUNTIF($B$2:B2645,buscaDEPOT!$L$4)</f>
        <v>2</v>
      </c>
      <c r="B2645" t="s">
        <v>9658</v>
      </c>
      <c r="C2645" t="s">
        <v>19686</v>
      </c>
      <c r="D2645" t="s">
        <v>19699</v>
      </c>
      <c r="E2645" t="s">
        <v>19700</v>
      </c>
      <c r="P2645" t="s">
        <v>19701</v>
      </c>
      <c r="S2645" t="s">
        <v>19702</v>
      </c>
      <c r="U2645" t="s">
        <v>9665</v>
      </c>
      <c r="V2645" t="s">
        <v>19692</v>
      </c>
    </row>
    <row r="2646" spans="1:22">
      <c r="A2646">
        <f>COUNTIF($B$2:B2646,buscaDEPOT!$L$4)</f>
        <v>2</v>
      </c>
      <c r="B2646" t="s">
        <v>9658</v>
      </c>
      <c r="C2646" t="s">
        <v>19686</v>
      </c>
      <c r="D2646" t="s">
        <v>19703</v>
      </c>
      <c r="E2646" t="s">
        <v>19704</v>
      </c>
      <c r="P2646" t="s">
        <v>19705</v>
      </c>
      <c r="Q2646" t="s">
        <v>19706</v>
      </c>
      <c r="S2646" t="s">
        <v>9659</v>
      </c>
      <c r="T2646" t="s">
        <v>19707</v>
      </c>
      <c r="U2646" t="s">
        <v>19708</v>
      </c>
      <c r="V2646" t="s">
        <v>19709</v>
      </c>
    </row>
    <row r="2647" spans="1:22">
      <c r="A2647">
        <f>COUNTIF($B$2:B2647,buscaDEPOT!$L$4)</f>
        <v>2</v>
      </c>
      <c r="B2647" t="s">
        <v>9658</v>
      </c>
      <c r="C2647" t="s">
        <v>19686</v>
      </c>
      <c r="D2647" t="s">
        <v>19710</v>
      </c>
      <c r="E2647" t="s">
        <v>19711</v>
      </c>
      <c r="P2647" t="s">
        <v>19689</v>
      </c>
      <c r="Q2647" t="s">
        <v>19690</v>
      </c>
      <c r="S2647" t="s">
        <v>9659</v>
      </c>
      <c r="T2647" t="s">
        <v>19691</v>
      </c>
      <c r="U2647" t="s">
        <v>9665</v>
      </c>
      <c r="V2647" t="s">
        <v>19692</v>
      </c>
    </row>
    <row r="2648" spans="1:22">
      <c r="A2648">
        <f>COUNTIF($B$2:B2648,buscaDEPOT!$L$4)</f>
        <v>2</v>
      </c>
      <c r="B2648" t="s">
        <v>9658</v>
      </c>
      <c r="C2648" t="s">
        <v>19686</v>
      </c>
      <c r="D2648" t="s">
        <v>19712</v>
      </c>
      <c r="E2648" t="s">
        <v>19713</v>
      </c>
      <c r="P2648" t="s">
        <v>19714</v>
      </c>
      <c r="S2648" t="s">
        <v>9659</v>
      </c>
      <c r="T2648" t="s">
        <v>9671</v>
      </c>
      <c r="U2648" t="s">
        <v>9665</v>
      </c>
      <c r="V2648" t="s">
        <v>19692</v>
      </c>
    </row>
    <row r="2649" spans="1:22">
      <c r="A2649">
        <f>COUNTIF($B$2:B2649,buscaDEPOT!$L$4)</f>
        <v>2</v>
      </c>
      <c r="B2649" t="s">
        <v>9658</v>
      </c>
      <c r="C2649" t="s">
        <v>19686</v>
      </c>
      <c r="D2649" t="s">
        <v>19715</v>
      </c>
      <c r="E2649" t="s">
        <v>19716</v>
      </c>
      <c r="P2649" t="s">
        <v>19717</v>
      </c>
      <c r="Q2649" t="s">
        <v>19718</v>
      </c>
      <c r="S2649" t="s">
        <v>9659</v>
      </c>
      <c r="T2649" t="s">
        <v>19719</v>
      </c>
      <c r="U2649" t="s">
        <v>9665</v>
      </c>
      <c r="V2649" t="s">
        <v>19692</v>
      </c>
    </row>
    <row r="2650" spans="1:22">
      <c r="A2650">
        <f>COUNTIF($B$2:B2650,buscaDEPOT!$L$4)</f>
        <v>2</v>
      </c>
      <c r="B2650" t="s">
        <v>9658</v>
      </c>
      <c r="C2650" t="s">
        <v>19686</v>
      </c>
      <c r="D2650" t="s">
        <v>19720</v>
      </c>
      <c r="E2650" t="s">
        <v>19721</v>
      </c>
      <c r="P2650" t="s">
        <v>19722</v>
      </c>
      <c r="Q2650" t="s">
        <v>19723</v>
      </c>
      <c r="S2650" t="s">
        <v>9659</v>
      </c>
      <c r="T2650" t="s">
        <v>19724</v>
      </c>
      <c r="U2650" t="s">
        <v>19725</v>
      </c>
      <c r="V2650" t="s">
        <v>19726</v>
      </c>
    </row>
    <row r="2651" spans="1:22">
      <c r="A2651">
        <f>COUNTIF($B$2:B2651,buscaDEPOT!$L$4)</f>
        <v>2</v>
      </c>
      <c r="B2651" t="s">
        <v>9658</v>
      </c>
      <c r="C2651" t="s">
        <v>19686</v>
      </c>
      <c r="D2651" t="s">
        <v>19727</v>
      </c>
      <c r="E2651" t="s">
        <v>19728</v>
      </c>
      <c r="P2651" t="s">
        <v>19729</v>
      </c>
      <c r="Q2651" t="s">
        <v>19730</v>
      </c>
      <c r="S2651" t="s">
        <v>9659</v>
      </c>
      <c r="T2651" t="s">
        <v>19731</v>
      </c>
      <c r="U2651" t="s">
        <v>9665</v>
      </c>
      <c r="V2651" t="s">
        <v>19692</v>
      </c>
    </row>
    <row r="2652" spans="1:22">
      <c r="A2652">
        <f>COUNTIF($B$2:B2652,buscaDEPOT!$L$4)</f>
        <v>2</v>
      </c>
      <c r="B2652" t="s">
        <v>9658</v>
      </c>
      <c r="C2652" t="s">
        <v>19686</v>
      </c>
      <c r="D2652" t="s">
        <v>19732</v>
      </c>
      <c r="E2652" t="s">
        <v>19733</v>
      </c>
      <c r="P2652" t="s">
        <v>19734</v>
      </c>
      <c r="Q2652" t="s">
        <v>19735</v>
      </c>
      <c r="S2652" t="s">
        <v>9659</v>
      </c>
      <c r="T2652" t="s">
        <v>19691</v>
      </c>
      <c r="U2652" t="s">
        <v>9665</v>
      </c>
      <c r="V2652" t="s">
        <v>19692</v>
      </c>
    </row>
    <row r="2653" spans="1:22">
      <c r="A2653">
        <f>COUNTIF($B$2:B2653,buscaDEPOT!$L$4)</f>
        <v>2</v>
      </c>
      <c r="B2653" t="s">
        <v>9658</v>
      </c>
      <c r="C2653" t="s">
        <v>19686</v>
      </c>
      <c r="D2653" t="s">
        <v>19736</v>
      </c>
      <c r="E2653" t="s">
        <v>19737</v>
      </c>
      <c r="P2653" t="s">
        <v>19738</v>
      </c>
      <c r="S2653" t="s">
        <v>9659</v>
      </c>
      <c r="U2653" t="s">
        <v>9665</v>
      </c>
      <c r="V2653" t="s">
        <v>19692</v>
      </c>
    </row>
    <row r="2654" spans="1:22">
      <c r="A2654">
        <f>COUNTIF($B$2:B2654,buscaDEPOT!$L$4)</f>
        <v>2</v>
      </c>
      <c r="B2654" t="s">
        <v>9658</v>
      </c>
      <c r="C2654" t="s">
        <v>19686</v>
      </c>
      <c r="D2654" t="s">
        <v>19739</v>
      </c>
      <c r="E2654" t="s">
        <v>19740</v>
      </c>
      <c r="P2654" t="s">
        <v>19738</v>
      </c>
      <c r="S2654" t="s">
        <v>9659</v>
      </c>
      <c r="U2654" t="s">
        <v>9665</v>
      </c>
      <c r="V2654" t="s">
        <v>19692</v>
      </c>
    </row>
    <row r="2655" spans="1:22">
      <c r="A2655">
        <f>COUNTIF($B$2:B2655,buscaDEPOT!$L$4)</f>
        <v>2</v>
      </c>
      <c r="B2655" t="s">
        <v>9658</v>
      </c>
      <c r="C2655" t="s">
        <v>19686</v>
      </c>
      <c r="D2655" t="s">
        <v>19741</v>
      </c>
      <c r="E2655" t="s">
        <v>19742</v>
      </c>
      <c r="P2655" t="s">
        <v>19738</v>
      </c>
      <c r="S2655" t="s">
        <v>9659</v>
      </c>
      <c r="U2655" t="s">
        <v>9665</v>
      </c>
      <c r="V2655" t="s">
        <v>19692</v>
      </c>
    </row>
    <row r="2656" spans="1:22">
      <c r="A2656">
        <f>COUNTIF($B$2:B2656,buscaDEPOT!$L$4)</f>
        <v>2</v>
      </c>
      <c r="B2656" t="s">
        <v>9658</v>
      </c>
      <c r="C2656" t="s">
        <v>19686</v>
      </c>
      <c r="D2656" t="s">
        <v>19743</v>
      </c>
      <c r="E2656" t="s">
        <v>19744</v>
      </c>
      <c r="P2656" t="s">
        <v>19745</v>
      </c>
      <c r="Q2656" t="s">
        <v>19746</v>
      </c>
      <c r="S2656" t="s">
        <v>9659</v>
      </c>
      <c r="T2656" t="s">
        <v>19724</v>
      </c>
      <c r="U2656" t="s">
        <v>19725</v>
      </c>
      <c r="V2656" t="s">
        <v>19747</v>
      </c>
    </row>
    <row r="2657" spans="1:22">
      <c r="A2657">
        <f>COUNTIF($B$2:B2657,buscaDEPOT!$L$4)</f>
        <v>2</v>
      </c>
      <c r="B2657" t="s">
        <v>9658</v>
      </c>
      <c r="C2657" t="s">
        <v>19686</v>
      </c>
      <c r="D2657" t="s">
        <v>19748</v>
      </c>
      <c r="E2657" t="s">
        <v>19749</v>
      </c>
      <c r="P2657" t="s">
        <v>19689</v>
      </c>
      <c r="Q2657" t="s">
        <v>19750</v>
      </c>
      <c r="S2657" t="s">
        <v>9659</v>
      </c>
      <c r="T2657" t="s">
        <v>19731</v>
      </c>
      <c r="U2657" t="s">
        <v>9665</v>
      </c>
      <c r="V2657" t="s">
        <v>19692</v>
      </c>
    </row>
    <row r="2658" spans="1:22">
      <c r="A2658">
        <f>COUNTIF($B$2:B2658,buscaDEPOT!$L$4)</f>
        <v>2</v>
      </c>
      <c r="B2658" t="s">
        <v>9658</v>
      </c>
      <c r="C2658" t="s">
        <v>19686</v>
      </c>
      <c r="D2658" t="s">
        <v>19751</v>
      </c>
      <c r="E2658" t="s">
        <v>19752</v>
      </c>
      <c r="P2658" t="s">
        <v>19738</v>
      </c>
      <c r="S2658" t="s">
        <v>9659</v>
      </c>
      <c r="U2658" t="s">
        <v>9665</v>
      </c>
      <c r="V2658" t="s">
        <v>19692</v>
      </c>
    </row>
    <row r="2659" spans="1:22">
      <c r="A2659">
        <f>COUNTIF($B$2:B2659,buscaDEPOT!$L$4)</f>
        <v>2</v>
      </c>
      <c r="B2659" t="s">
        <v>9658</v>
      </c>
      <c r="C2659" t="s">
        <v>19686</v>
      </c>
      <c r="D2659" t="s">
        <v>19753</v>
      </c>
      <c r="E2659" t="s">
        <v>19754</v>
      </c>
      <c r="P2659" t="s">
        <v>9669</v>
      </c>
      <c r="Q2659" t="s">
        <v>19755</v>
      </c>
      <c r="R2659" t="s">
        <v>19756</v>
      </c>
      <c r="S2659" t="s">
        <v>9659</v>
      </c>
      <c r="T2659" t="s">
        <v>9671</v>
      </c>
      <c r="U2659" t="s">
        <v>19757</v>
      </c>
      <c r="V2659" t="s">
        <v>19758</v>
      </c>
    </row>
    <row r="2660" spans="1:22">
      <c r="A2660">
        <f>COUNTIF($B$2:B2660,buscaDEPOT!$L$4)</f>
        <v>2</v>
      </c>
      <c r="B2660" t="s">
        <v>9658</v>
      </c>
      <c r="C2660" t="s">
        <v>19686</v>
      </c>
      <c r="D2660" t="s">
        <v>19759</v>
      </c>
      <c r="E2660" t="s">
        <v>19760</v>
      </c>
      <c r="P2660" t="s">
        <v>19738</v>
      </c>
      <c r="S2660" t="s">
        <v>9659</v>
      </c>
      <c r="T2660" t="s">
        <v>19691</v>
      </c>
      <c r="U2660" t="s">
        <v>9665</v>
      </c>
      <c r="V2660" t="s">
        <v>19692</v>
      </c>
    </row>
    <row r="2661" spans="1:22">
      <c r="A2661">
        <f>COUNTIF($B$2:B2661,buscaDEPOT!$L$4)</f>
        <v>2</v>
      </c>
      <c r="B2661" t="s">
        <v>9658</v>
      </c>
      <c r="C2661" t="s">
        <v>19686</v>
      </c>
      <c r="D2661" t="s">
        <v>19761</v>
      </c>
      <c r="E2661" t="s">
        <v>19762</v>
      </c>
      <c r="P2661" t="s">
        <v>19763</v>
      </c>
      <c r="S2661" t="s">
        <v>9659</v>
      </c>
      <c r="T2661" t="s">
        <v>19764</v>
      </c>
      <c r="U2661" t="s">
        <v>19765</v>
      </c>
      <c r="V2661" t="s">
        <v>19692</v>
      </c>
    </row>
    <row r="2662" spans="1:22">
      <c r="A2662">
        <f>COUNTIF($B$2:B2662,buscaDEPOT!$L$4)</f>
        <v>2</v>
      </c>
      <c r="B2662" t="s">
        <v>9658</v>
      </c>
      <c r="C2662" t="s">
        <v>19686</v>
      </c>
      <c r="D2662" t="s">
        <v>19766</v>
      </c>
      <c r="E2662" t="s">
        <v>19767</v>
      </c>
      <c r="P2662" t="s">
        <v>19738</v>
      </c>
      <c r="S2662" t="s">
        <v>9659</v>
      </c>
      <c r="U2662" t="s">
        <v>9665</v>
      </c>
      <c r="V2662" t="s">
        <v>19692</v>
      </c>
    </row>
    <row r="2663" spans="1:22">
      <c r="A2663">
        <f>COUNTIF($B$2:B2663,buscaDEPOT!$L$4)</f>
        <v>2</v>
      </c>
      <c r="B2663" t="s">
        <v>9658</v>
      </c>
      <c r="C2663" t="s">
        <v>19686</v>
      </c>
      <c r="D2663" t="s">
        <v>19768</v>
      </c>
      <c r="E2663" t="s">
        <v>5133</v>
      </c>
      <c r="P2663" t="s">
        <v>19769</v>
      </c>
      <c r="Q2663" t="s">
        <v>19770</v>
      </c>
      <c r="S2663" t="s">
        <v>9659</v>
      </c>
      <c r="T2663" t="s">
        <v>19771</v>
      </c>
      <c r="U2663" t="s">
        <v>9665</v>
      </c>
      <c r="V2663" t="s">
        <v>19692</v>
      </c>
    </row>
    <row r="2664" spans="1:22">
      <c r="A2664">
        <f>COUNTIF($B$2:B2664,buscaDEPOT!$L$4)</f>
        <v>2</v>
      </c>
      <c r="B2664" t="s">
        <v>9658</v>
      </c>
      <c r="C2664" t="s">
        <v>19686</v>
      </c>
      <c r="D2664" t="s">
        <v>19772</v>
      </c>
      <c r="E2664" t="s">
        <v>19773</v>
      </c>
      <c r="P2664" t="s">
        <v>19774</v>
      </c>
      <c r="Q2664" t="s">
        <v>19775</v>
      </c>
      <c r="S2664" t="s">
        <v>9659</v>
      </c>
      <c r="T2664" t="s">
        <v>19707</v>
      </c>
      <c r="U2664" t="s">
        <v>19776</v>
      </c>
      <c r="V2664" t="s">
        <v>19777</v>
      </c>
    </row>
    <row r="2665" spans="1:22">
      <c r="A2665">
        <f>COUNTIF($B$2:B2665,buscaDEPOT!$L$4)</f>
        <v>2</v>
      </c>
      <c r="B2665" t="s">
        <v>9658</v>
      </c>
      <c r="C2665" t="s">
        <v>19686</v>
      </c>
      <c r="D2665" t="s">
        <v>19778</v>
      </c>
      <c r="E2665" t="s">
        <v>19779</v>
      </c>
      <c r="P2665" t="s">
        <v>19780</v>
      </c>
      <c r="S2665" t="s">
        <v>9659</v>
      </c>
      <c r="U2665" t="s">
        <v>9665</v>
      </c>
      <c r="V2665" t="s">
        <v>19692</v>
      </c>
    </row>
    <row r="2666" spans="1:22">
      <c r="A2666">
        <f>COUNTIF($B$2:B2666,buscaDEPOT!$L$4)</f>
        <v>2</v>
      </c>
      <c r="B2666" t="s">
        <v>9658</v>
      </c>
      <c r="C2666" t="s">
        <v>19686</v>
      </c>
      <c r="D2666" t="s">
        <v>19781</v>
      </c>
      <c r="E2666" t="s">
        <v>19782</v>
      </c>
      <c r="P2666" t="s">
        <v>19783</v>
      </c>
      <c r="S2666" t="s">
        <v>9659</v>
      </c>
      <c r="U2666" t="s">
        <v>9665</v>
      </c>
      <c r="V2666" t="s">
        <v>19692</v>
      </c>
    </row>
    <row r="2667" spans="1:22">
      <c r="A2667">
        <f>COUNTIF($B$2:B2667,buscaDEPOT!$L$4)</f>
        <v>2</v>
      </c>
      <c r="B2667" t="s">
        <v>9658</v>
      </c>
      <c r="C2667" t="s">
        <v>19686</v>
      </c>
      <c r="D2667" t="s">
        <v>19784</v>
      </c>
      <c r="E2667" t="s">
        <v>19785</v>
      </c>
      <c r="P2667" t="s">
        <v>19786</v>
      </c>
      <c r="S2667" t="s">
        <v>9659</v>
      </c>
      <c r="U2667" t="s">
        <v>19787</v>
      </c>
      <c r="V2667" t="s">
        <v>19692</v>
      </c>
    </row>
    <row r="2668" spans="1:22">
      <c r="A2668">
        <f>COUNTIF($B$2:B2668,buscaDEPOT!$L$4)</f>
        <v>2</v>
      </c>
      <c r="B2668" t="s">
        <v>9658</v>
      </c>
      <c r="C2668" t="s">
        <v>19686</v>
      </c>
      <c r="D2668" t="s">
        <v>19788</v>
      </c>
      <c r="E2668" t="s">
        <v>19789</v>
      </c>
      <c r="P2668" t="s">
        <v>19790</v>
      </c>
      <c r="S2668" t="s">
        <v>9659</v>
      </c>
      <c r="T2668" t="s">
        <v>19791</v>
      </c>
      <c r="U2668" t="s">
        <v>9665</v>
      </c>
      <c r="V2668" t="s">
        <v>19692</v>
      </c>
    </row>
    <row r="2669" spans="1:22">
      <c r="A2669">
        <f>COUNTIF($B$2:B2669,buscaDEPOT!$L$4)</f>
        <v>2</v>
      </c>
      <c r="B2669" t="s">
        <v>9658</v>
      </c>
      <c r="C2669" t="s">
        <v>19686</v>
      </c>
      <c r="D2669" t="s">
        <v>19792</v>
      </c>
      <c r="E2669" t="s">
        <v>19793</v>
      </c>
      <c r="I2669" t="s">
        <v>10812</v>
      </c>
      <c r="P2669" t="s">
        <v>19794</v>
      </c>
      <c r="S2669" t="s">
        <v>9659</v>
      </c>
      <c r="U2669" t="s">
        <v>11020</v>
      </c>
      <c r="V2669" t="s">
        <v>11020</v>
      </c>
    </row>
    <row r="2670" spans="1:22">
      <c r="A2670">
        <f>COUNTIF($B$2:B2670,buscaDEPOT!$L$4)</f>
        <v>2</v>
      </c>
      <c r="B2670" t="s">
        <v>9658</v>
      </c>
      <c r="C2670" t="s">
        <v>19686</v>
      </c>
      <c r="D2670" t="s">
        <v>19795</v>
      </c>
      <c r="E2670" t="s">
        <v>19796</v>
      </c>
      <c r="P2670" t="s">
        <v>19797</v>
      </c>
      <c r="S2670" t="s">
        <v>9659</v>
      </c>
      <c r="U2670" t="s">
        <v>9665</v>
      </c>
      <c r="V2670" t="s">
        <v>19692</v>
      </c>
    </row>
    <row r="2671" spans="1:22">
      <c r="A2671">
        <f>COUNTIF($B$2:B2671,buscaDEPOT!$L$4)</f>
        <v>2</v>
      </c>
      <c r="B2671" t="s">
        <v>9658</v>
      </c>
      <c r="C2671" t="s">
        <v>19686</v>
      </c>
      <c r="D2671" t="s">
        <v>19798</v>
      </c>
      <c r="E2671" t="s">
        <v>19799</v>
      </c>
      <c r="P2671" t="s">
        <v>9669</v>
      </c>
      <c r="S2671" t="s">
        <v>9659</v>
      </c>
      <c r="T2671" t="s">
        <v>9671</v>
      </c>
      <c r="U2671" t="s">
        <v>9672</v>
      </c>
      <c r="V2671" t="s">
        <v>19800</v>
      </c>
    </row>
    <row r="2672" spans="1:22">
      <c r="A2672">
        <f>COUNTIF($B$2:B2672,buscaDEPOT!$L$4)</f>
        <v>2</v>
      </c>
      <c r="B2672" t="s">
        <v>9658</v>
      </c>
      <c r="C2672" t="s">
        <v>19686</v>
      </c>
      <c r="D2672" t="s">
        <v>19801</v>
      </c>
      <c r="E2672" t="s">
        <v>19802</v>
      </c>
      <c r="P2672" t="s">
        <v>19738</v>
      </c>
      <c r="Q2672" t="s">
        <v>19803</v>
      </c>
      <c r="S2672" t="s">
        <v>9659</v>
      </c>
      <c r="T2672" t="s">
        <v>19691</v>
      </c>
      <c r="U2672" t="s">
        <v>9665</v>
      </c>
      <c r="V2672" t="s">
        <v>19692</v>
      </c>
    </row>
    <row r="2673" spans="1:22">
      <c r="A2673">
        <f>COUNTIF($B$2:B2673,buscaDEPOT!$L$4)</f>
        <v>2</v>
      </c>
      <c r="B2673" t="s">
        <v>9658</v>
      </c>
      <c r="C2673" t="s">
        <v>19686</v>
      </c>
      <c r="D2673" t="s">
        <v>19804</v>
      </c>
      <c r="E2673" t="s">
        <v>19805</v>
      </c>
      <c r="P2673" t="s">
        <v>19738</v>
      </c>
      <c r="Q2673" t="s">
        <v>19806</v>
      </c>
      <c r="S2673" t="s">
        <v>9659</v>
      </c>
      <c r="T2673" t="s">
        <v>19691</v>
      </c>
      <c r="U2673" t="s">
        <v>19807</v>
      </c>
      <c r="V2673" t="s">
        <v>19808</v>
      </c>
    </row>
    <row r="2674" spans="1:22">
      <c r="A2674">
        <f>COUNTIF($B$2:B2674,buscaDEPOT!$L$4)</f>
        <v>2</v>
      </c>
      <c r="B2674" t="s">
        <v>9658</v>
      </c>
      <c r="C2674" t="s">
        <v>19686</v>
      </c>
      <c r="D2674" t="s">
        <v>9667</v>
      </c>
      <c r="E2674" t="s">
        <v>19809</v>
      </c>
      <c r="F2674" t="s">
        <v>10812</v>
      </c>
      <c r="G2674" t="s">
        <v>10812</v>
      </c>
      <c r="O2674" t="s">
        <v>10812</v>
      </c>
      <c r="P2674" t="s">
        <v>19810</v>
      </c>
      <c r="Q2674" t="s">
        <v>19811</v>
      </c>
      <c r="S2674" t="s">
        <v>9659</v>
      </c>
      <c r="T2674" t="s">
        <v>9671</v>
      </c>
      <c r="U2674" t="s">
        <v>19812</v>
      </c>
      <c r="V2674" t="s">
        <v>9673</v>
      </c>
    </row>
    <row r="2675" spans="1:22">
      <c r="A2675">
        <f>COUNTIF($B$2:B2675,buscaDEPOT!$L$4)</f>
        <v>2</v>
      </c>
      <c r="B2675" t="s">
        <v>9658</v>
      </c>
      <c r="C2675" t="s">
        <v>19686</v>
      </c>
      <c r="D2675" t="s">
        <v>19813</v>
      </c>
      <c r="E2675" t="s">
        <v>19814</v>
      </c>
      <c r="P2675" t="s">
        <v>19815</v>
      </c>
      <c r="Q2675" t="s">
        <v>19816</v>
      </c>
      <c r="S2675" t="s">
        <v>9659</v>
      </c>
      <c r="T2675" t="s">
        <v>19731</v>
      </c>
      <c r="U2675" t="s">
        <v>9665</v>
      </c>
      <c r="V2675" t="s">
        <v>19692</v>
      </c>
    </row>
    <row r="2676" spans="1:22">
      <c r="A2676">
        <f>COUNTIF($B$2:B2676,buscaDEPOT!$L$4)</f>
        <v>2</v>
      </c>
      <c r="B2676" t="s">
        <v>9658</v>
      </c>
      <c r="C2676" t="s">
        <v>19686</v>
      </c>
      <c r="D2676" t="s">
        <v>19817</v>
      </c>
      <c r="E2676" t="s">
        <v>19818</v>
      </c>
      <c r="P2676" t="s">
        <v>19819</v>
      </c>
      <c r="S2676" t="s">
        <v>9659</v>
      </c>
      <c r="U2676" t="s">
        <v>9665</v>
      </c>
      <c r="V2676" t="s">
        <v>19692</v>
      </c>
    </row>
    <row r="2677" spans="1:22">
      <c r="A2677">
        <f>COUNTIF($B$2:B2677,buscaDEPOT!$L$4)</f>
        <v>2</v>
      </c>
      <c r="B2677" t="s">
        <v>9658</v>
      </c>
      <c r="C2677" t="s">
        <v>19686</v>
      </c>
      <c r="D2677" t="s">
        <v>9660</v>
      </c>
      <c r="E2677" t="s">
        <v>19820</v>
      </c>
      <c r="F2677" t="s">
        <v>10812</v>
      </c>
      <c r="G2677" t="s">
        <v>10812</v>
      </c>
      <c r="O2677" t="s">
        <v>10812</v>
      </c>
      <c r="P2677" t="s">
        <v>19821</v>
      </c>
      <c r="Q2677" t="s">
        <v>19822</v>
      </c>
      <c r="S2677" t="s">
        <v>19823</v>
      </c>
      <c r="T2677" t="s">
        <v>9664</v>
      </c>
      <c r="U2677" t="s">
        <v>19824</v>
      </c>
      <c r="V2677" t="s">
        <v>19825</v>
      </c>
    </row>
    <row r="2678" spans="1:22">
      <c r="A2678">
        <f>COUNTIF($B$2:B2678,buscaDEPOT!$L$4)</f>
        <v>2</v>
      </c>
      <c r="B2678" t="s">
        <v>9658</v>
      </c>
      <c r="C2678" t="s">
        <v>19686</v>
      </c>
      <c r="D2678" t="s">
        <v>19826</v>
      </c>
      <c r="E2678" t="s">
        <v>19827</v>
      </c>
      <c r="P2678" t="s">
        <v>19828</v>
      </c>
      <c r="Q2678" t="s">
        <v>19829</v>
      </c>
      <c r="S2678" t="s">
        <v>9659</v>
      </c>
      <c r="T2678" t="s">
        <v>9671</v>
      </c>
      <c r="U2678" t="s">
        <v>9665</v>
      </c>
      <c r="V2678" t="s">
        <v>19692</v>
      </c>
    </row>
    <row r="2679" spans="1:22">
      <c r="A2679">
        <f>COUNTIF($B$2:B2679,buscaDEPOT!$L$4)</f>
        <v>2</v>
      </c>
      <c r="B2679" t="s">
        <v>9658</v>
      </c>
      <c r="C2679" t="s">
        <v>19686</v>
      </c>
      <c r="D2679" t="s">
        <v>19830</v>
      </c>
      <c r="E2679" t="s">
        <v>19831</v>
      </c>
      <c r="P2679" t="s">
        <v>19832</v>
      </c>
      <c r="S2679" t="s">
        <v>9659</v>
      </c>
      <c r="U2679" t="s">
        <v>9665</v>
      </c>
      <c r="V2679" t="s">
        <v>19692</v>
      </c>
    </row>
    <row r="2680" spans="1:22">
      <c r="A2680">
        <f>COUNTIF($B$2:B2680,buscaDEPOT!$L$4)</f>
        <v>2</v>
      </c>
      <c r="B2680" t="s">
        <v>9658</v>
      </c>
      <c r="C2680" t="s">
        <v>19686</v>
      </c>
      <c r="D2680" t="s">
        <v>19833</v>
      </c>
      <c r="E2680" t="s">
        <v>19834</v>
      </c>
      <c r="P2680" t="s">
        <v>19835</v>
      </c>
      <c r="S2680" t="s">
        <v>9659</v>
      </c>
      <c r="U2680" t="s">
        <v>9665</v>
      </c>
      <c r="V2680" t="s">
        <v>19692</v>
      </c>
    </row>
    <row r="2681" spans="1:22">
      <c r="A2681">
        <f>COUNTIF($B$2:B2681,buscaDEPOT!$L$4)</f>
        <v>2</v>
      </c>
      <c r="B2681" t="s">
        <v>9658</v>
      </c>
      <c r="C2681" t="s">
        <v>19686</v>
      </c>
      <c r="D2681" t="s">
        <v>19836</v>
      </c>
      <c r="E2681" t="s">
        <v>19837</v>
      </c>
      <c r="P2681" t="s">
        <v>9669</v>
      </c>
      <c r="S2681" t="s">
        <v>9659</v>
      </c>
      <c r="T2681" t="s">
        <v>9671</v>
      </c>
      <c r="U2681" t="s">
        <v>9672</v>
      </c>
      <c r="V2681" t="s">
        <v>19692</v>
      </c>
    </row>
    <row r="2682" spans="1:22">
      <c r="A2682">
        <f>COUNTIF($B$2:B2682,buscaDEPOT!$L$4)</f>
        <v>2</v>
      </c>
      <c r="B2682" t="s">
        <v>9658</v>
      </c>
      <c r="C2682" t="s">
        <v>19686</v>
      </c>
      <c r="D2682" t="s">
        <v>19838</v>
      </c>
      <c r="E2682" t="s">
        <v>19839</v>
      </c>
      <c r="P2682" t="s">
        <v>19738</v>
      </c>
      <c r="S2682" t="s">
        <v>9659</v>
      </c>
      <c r="U2682" t="s">
        <v>9665</v>
      </c>
      <c r="V2682" t="s">
        <v>19692</v>
      </c>
    </row>
    <row r="2683" spans="1:22">
      <c r="A2683">
        <f>COUNTIF($B$2:B2683,buscaDEPOT!$L$4)</f>
        <v>2</v>
      </c>
      <c r="B2683" t="s">
        <v>9674</v>
      </c>
      <c r="C2683" t="s">
        <v>19840</v>
      </c>
      <c r="D2683" t="s">
        <v>9676</v>
      </c>
      <c r="E2683" t="s">
        <v>9678</v>
      </c>
      <c r="F2683" t="s">
        <v>10812</v>
      </c>
      <c r="G2683" t="s">
        <v>10812</v>
      </c>
      <c r="O2683" t="s">
        <v>10812</v>
      </c>
      <c r="P2683" t="s">
        <v>19841</v>
      </c>
      <c r="S2683" t="s">
        <v>9678</v>
      </c>
      <c r="T2683" t="s">
        <v>90</v>
      </c>
      <c r="U2683" t="s">
        <v>19842</v>
      </c>
      <c r="V2683" t="s">
        <v>19843</v>
      </c>
    </row>
    <row r="2684" spans="1:22">
      <c r="A2684">
        <f>COUNTIF($B$2:B2684,buscaDEPOT!$L$4)</f>
        <v>2</v>
      </c>
      <c r="B2684" t="s">
        <v>9674</v>
      </c>
      <c r="C2684" t="s">
        <v>19840</v>
      </c>
      <c r="D2684" t="s">
        <v>19844</v>
      </c>
      <c r="E2684" t="s">
        <v>19845</v>
      </c>
      <c r="M2684" t="s">
        <v>10812</v>
      </c>
      <c r="P2684" t="s">
        <v>9679</v>
      </c>
      <c r="S2684" t="s">
        <v>9678</v>
      </c>
      <c r="U2684" t="s">
        <v>19842</v>
      </c>
      <c r="V2684" t="s">
        <v>19843</v>
      </c>
    </row>
    <row r="2685" spans="1:22">
      <c r="A2685">
        <f>COUNTIF($B$2:B2685,buscaDEPOT!$L$4)</f>
        <v>2</v>
      </c>
      <c r="B2685" t="s">
        <v>9674</v>
      </c>
      <c r="C2685" t="s">
        <v>19840</v>
      </c>
      <c r="D2685" t="s">
        <v>19846</v>
      </c>
      <c r="E2685" t="s">
        <v>19847</v>
      </c>
      <c r="I2685" t="s">
        <v>10812</v>
      </c>
      <c r="P2685" t="s">
        <v>19848</v>
      </c>
      <c r="S2685" t="s">
        <v>19849</v>
      </c>
      <c r="T2685" t="s">
        <v>19850</v>
      </c>
      <c r="U2685" t="s">
        <v>19851</v>
      </c>
      <c r="V2685" t="s">
        <v>19851</v>
      </c>
    </row>
    <row r="2686" spans="1:22">
      <c r="A2686">
        <f>COUNTIF($B$2:B2686,buscaDEPOT!$L$4)</f>
        <v>2</v>
      </c>
      <c r="B2686" t="s">
        <v>9674</v>
      </c>
      <c r="C2686" t="s">
        <v>19840</v>
      </c>
      <c r="D2686" t="s">
        <v>9682</v>
      </c>
      <c r="E2686" t="s">
        <v>9683</v>
      </c>
      <c r="F2686" t="s">
        <v>10812</v>
      </c>
      <c r="G2686" t="s">
        <v>10812</v>
      </c>
      <c r="P2686" t="s">
        <v>19852</v>
      </c>
      <c r="S2686" t="s">
        <v>19853</v>
      </c>
      <c r="T2686" t="s">
        <v>9686</v>
      </c>
      <c r="U2686" t="s">
        <v>19854</v>
      </c>
      <c r="V2686" t="s">
        <v>19855</v>
      </c>
    </row>
    <row r="2687" spans="1:22">
      <c r="A2687">
        <f>COUNTIF($B$2:B2687,buscaDEPOT!$L$4)</f>
        <v>2</v>
      </c>
      <c r="B2687" t="s">
        <v>9689</v>
      </c>
      <c r="C2687" t="s">
        <v>19856</v>
      </c>
      <c r="D2687" t="s">
        <v>9698</v>
      </c>
      <c r="E2687" t="s">
        <v>9699</v>
      </c>
      <c r="F2687" t="s">
        <v>10812</v>
      </c>
      <c r="G2687" t="s">
        <v>10812</v>
      </c>
      <c r="P2687" t="s">
        <v>1699</v>
      </c>
      <c r="S2687" t="s">
        <v>1699</v>
      </c>
      <c r="U2687" t="s">
        <v>1716</v>
      </c>
      <c r="V2687" t="s">
        <v>1716</v>
      </c>
    </row>
    <row r="2688" spans="1:22">
      <c r="A2688">
        <f>COUNTIF($B$2:B2688,buscaDEPOT!$L$4)</f>
        <v>2</v>
      </c>
      <c r="B2688" t="s">
        <v>9689</v>
      </c>
      <c r="C2688" t="s">
        <v>19856</v>
      </c>
      <c r="D2688" t="s">
        <v>9697</v>
      </c>
      <c r="E2688" t="s">
        <v>9704</v>
      </c>
      <c r="F2688" t="s">
        <v>10812</v>
      </c>
      <c r="G2688" t="s">
        <v>10812</v>
      </c>
      <c r="O2688" t="s">
        <v>10812</v>
      </c>
      <c r="P2688" t="s">
        <v>19857</v>
      </c>
      <c r="S2688" t="s">
        <v>9704</v>
      </c>
      <c r="T2688" t="s">
        <v>9706</v>
      </c>
      <c r="U2688" t="s">
        <v>19858</v>
      </c>
      <c r="V2688" t="s">
        <v>19859</v>
      </c>
    </row>
    <row r="2689" spans="1:22">
      <c r="A2689">
        <f>COUNTIF($B$2:B2689,buscaDEPOT!$L$4)</f>
        <v>2</v>
      </c>
      <c r="B2689" t="s">
        <v>9689</v>
      </c>
      <c r="C2689" t="s">
        <v>19856</v>
      </c>
      <c r="D2689" t="s">
        <v>9691</v>
      </c>
      <c r="E2689" t="s">
        <v>9692</v>
      </c>
      <c r="F2689" t="s">
        <v>10812</v>
      </c>
      <c r="G2689" t="s">
        <v>10812</v>
      </c>
      <c r="O2689" t="s">
        <v>10812</v>
      </c>
      <c r="P2689" t="s">
        <v>19860</v>
      </c>
      <c r="S2689" t="s">
        <v>9692</v>
      </c>
      <c r="T2689" t="s">
        <v>9694</v>
      </c>
      <c r="U2689" t="s">
        <v>19861</v>
      </c>
      <c r="V2689" t="s">
        <v>19862</v>
      </c>
    </row>
    <row r="2690" spans="1:22">
      <c r="A2690">
        <f>COUNTIF($B$2:B2690,buscaDEPOT!$L$4)</f>
        <v>2</v>
      </c>
      <c r="B2690" t="s">
        <v>9689</v>
      </c>
      <c r="C2690" t="s">
        <v>19856</v>
      </c>
      <c r="D2690" t="s">
        <v>9722</v>
      </c>
      <c r="E2690" t="s">
        <v>19863</v>
      </c>
      <c r="F2690" t="s">
        <v>10812</v>
      </c>
      <c r="G2690" t="s">
        <v>10812</v>
      </c>
      <c r="P2690" t="s">
        <v>19864</v>
      </c>
      <c r="S2690" t="s">
        <v>19863</v>
      </c>
      <c r="T2690" t="s">
        <v>9725</v>
      </c>
      <c r="U2690" t="s">
        <v>12485</v>
      </c>
      <c r="V2690" t="s">
        <v>12485</v>
      </c>
    </row>
    <row r="2691" spans="1:22">
      <c r="A2691">
        <f>COUNTIF($B$2:B2691,buscaDEPOT!$L$4)</f>
        <v>2</v>
      </c>
      <c r="B2691" t="s">
        <v>9689</v>
      </c>
      <c r="C2691" t="s">
        <v>19856</v>
      </c>
      <c r="D2691" t="s">
        <v>9726</v>
      </c>
      <c r="E2691" t="s">
        <v>19865</v>
      </c>
      <c r="F2691" t="s">
        <v>10812</v>
      </c>
      <c r="G2691" t="s">
        <v>10812</v>
      </c>
      <c r="P2691" t="s">
        <v>19866</v>
      </c>
      <c r="S2691" t="s">
        <v>19867</v>
      </c>
      <c r="T2691" t="s">
        <v>9730</v>
      </c>
      <c r="U2691" t="s">
        <v>12485</v>
      </c>
      <c r="V2691" t="s">
        <v>12485</v>
      </c>
    </row>
    <row r="2692" spans="1:22">
      <c r="A2692">
        <f>COUNTIF($B$2:B2692,buscaDEPOT!$L$4)</f>
        <v>2</v>
      </c>
      <c r="B2692" t="s">
        <v>9689</v>
      </c>
      <c r="C2692" t="s">
        <v>19856</v>
      </c>
      <c r="D2692" t="s">
        <v>9700</v>
      </c>
      <c r="E2692" t="s">
        <v>9701</v>
      </c>
      <c r="F2692" t="s">
        <v>10812</v>
      </c>
      <c r="G2692" t="s">
        <v>10812</v>
      </c>
      <c r="P2692" t="s">
        <v>19868</v>
      </c>
      <c r="S2692" t="s">
        <v>9701</v>
      </c>
      <c r="T2692" t="s">
        <v>9703</v>
      </c>
      <c r="U2692" t="s">
        <v>1699</v>
      </c>
      <c r="V2692" t="s">
        <v>1699</v>
      </c>
    </row>
    <row r="2693" spans="1:22">
      <c r="A2693">
        <f>COUNTIF($B$2:B2693,buscaDEPOT!$L$4)</f>
        <v>2</v>
      </c>
      <c r="B2693" t="s">
        <v>9689</v>
      </c>
      <c r="C2693" t="s">
        <v>19856</v>
      </c>
      <c r="D2693" t="s">
        <v>9717</v>
      </c>
      <c r="E2693" t="s">
        <v>9718</v>
      </c>
      <c r="F2693" t="s">
        <v>10812</v>
      </c>
      <c r="G2693" t="s">
        <v>10812</v>
      </c>
      <c r="P2693" t="s">
        <v>19869</v>
      </c>
      <c r="S2693" t="s">
        <v>9718</v>
      </c>
      <c r="T2693" t="s">
        <v>9720</v>
      </c>
      <c r="U2693" t="s">
        <v>19870</v>
      </c>
      <c r="V2693" t="s">
        <v>10989</v>
      </c>
    </row>
    <row r="2694" spans="1:22">
      <c r="A2694">
        <f>COUNTIF($B$2:B2694,buscaDEPOT!$L$4)</f>
        <v>2</v>
      </c>
      <c r="B2694" t="s">
        <v>9689</v>
      </c>
      <c r="C2694" t="s">
        <v>19856</v>
      </c>
      <c r="D2694" t="s">
        <v>9713</v>
      </c>
      <c r="E2694" t="s">
        <v>9714</v>
      </c>
      <c r="F2694" t="s">
        <v>10812</v>
      </c>
      <c r="G2694" t="s">
        <v>10812</v>
      </c>
      <c r="P2694" t="s">
        <v>19871</v>
      </c>
      <c r="S2694" t="s">
        <v>9714</v>
      </c>
      <c r="T2694" t="s">
        <v>9716</v>
      </c>
      <c r="U2694" t="s">
        <v>1699</v>
      </c>
      <c r="V2694" t="s">
        <v>1699</v>
      </c>
    </row>
    <row r="2695" spans="1:22">
      <c r="A2695">
        <f>COUNTIF($B$2:B2695,buscaDEPOT!$L$4)</f>
        <v>2</v>
      </c>
      <c r="B2695" t="s">
        <v>9689</v>
      </c>
      <c r="C2695" t="s">
        <v>19856</v>
      </c>
      <c r="D2695" t="s">
        <v>9709</v>
      </c>
      <c r="E2695" t="s">
        <v>19872</v>
      </c>
      <c r="F2695" t="s">
        <v>10812</v>
      </c>
      <c r="G2695" t="s">
        <v>10812</v>
      </c>
      <c r="P2695" t="s">
        <v>19873</v>
      </c>
      <c r="S2695" t="s">
        <v>19872</v>
      </c>
      <c r="T2695" t="s">
        <v>9712</v>
      </c>
      <c r="U2695" t="s">
        <v>12485</v>
      </c>
      <c r="V2695" t="s">
        <v>12485</v>
      </c>
    </row>
    <row r="2696" spans="1:22">
      <c r="A2696">
        <f>COUNTIF($B$2:B2696,buscaDEPOT!$L$4)</f>
        <v>2</v>
      </c>
      <c r="B2696" t="s">
        <v>9731</v>
      </c>
      <c r="C2696" t="s">
        <v>19874</v>
      </c>
      <c r="D2696" t="s">
        <v>9733</v>
      </c>
      <c r="E2696" t="s">
        <v>9734</v>
      </c>
      <c r="F2696" t="s">
        <v>10812</v>
      </c>
      <c r="G2696" t="s">
        <v>10812</v>
      </c>
      <c r="O2696" t="s">
        <v>10812</v>
      </c>
      <c r="P2696" t="s">
        <v>19875</v>
      </c>
      <c r="S2696" t="s">
        <v>19876</v>
      </c>
      <c r="U2696" t="s">
        <v>19877</v>
      </c>
      <c r="V2696" t="s">
        <v>19878</v>
      </c>
    </row>
    <row r="2697" spans="1:22">
      <c r="A2697">
        <f>COUNTIF($B$2:B2697,buscaDEPOT!$L$4)</f>
        <v>2</v>
      </c>
      <c r="B2697" t="s">
        <v>9738</v>
      </c>
      <c r="C2697" t="s">
        <v>19879</v>
      </c>
      <c r="D2697" t="s">
        <v>9740</v>
      </c>
      <c r="E2697" t="s">
        <v>9739</v>
      </c>
      <c r="F2697" t="s">
        <v>10812</v>
      </c>
      <c r="G2697" t="s">
        <v>10812</v>
      </c>
      <c r="P2697" t="s">
        <v>19880</v>
      </c>
      <c r="S2697" t="s">
        <v>19881</v>
      </c>
      <c r="T2697" t="s">
        <v>6860</v>
      </c>
      <c r="U2697" t="s">
        <v>19882</v>
      </c>
      <c r="V2697" t="s">
        <v>19882</v>
      </c>
    </row>
    <row r="2698" spans="1:22">
      <c r="A2698">
        <f>COUNTIF($B$2:B2698,buscaDEPOT!$L$4)</f>
        <v>2</v>
      </c>
      <c r="B2698" t="s">
        <v>9744</v>
      </c>
      <c r="C2698" t="s">
        <v>19883</v>
      </c>
      <c r="D2698" t="s">
        <v>9746</v>
      </c>
      <c r="E2698" t="s">
        <v>9747</v>
      </c>
      <c r="F2698" t="s">
        <v>10812</v>
      </c>
      <c r="G2698" t="s">
        <v>10812</v>
      </c>
      <c r="O2698" t="s">
        <v>10812</v>
      </c>
      <c r="P2698" t="s">
        <v>19884</v>
      </c>
      <c r="Q2698" t="s">
        <v>19885</v>
      </c>
      <c r="R2698" t="s">
        <v>19886</v>
      </c>
      <c r="S2698" t="s">
        <v>9747</v>
      </c>
      <c r="U2698" t="s">
        <v>19887</v>
      </c>
      <c r="V2698" t="s">
        <v>19888</v>
      </c>
    </row>
    <row r="2699" spans="1:22">
      <c r="A2699">
        <f>COUNTIF($B$2:B2699,buscaDEPOT!$L$4)</f>
        <v>2</v>
      </c>
      <c r="B2699" t="s">
        <v>9753</v>
      </c>
      <c r="C2699" t="s">
        <v>19889</v>
      </c>
      <c r="D2699" t="s">
        <v>9755</v>
      </c>
      <c r="E2699" t="s">
        <v>9756</v>
      </c>
      <c r="F2699" t="s">
        <v>10812</v>
      </c>
      <c r="G2699" t="s">
        <v>10812</v>
      </c>
      <c r="O2699" t="s">
        <v>10812</v>
      </c>
      <c r="P2699" t="s">
        <v>19890</v>
      </c>
      <c r="Q2699" t="s">
        <v>19891</v>
      </c>
      <c r="R2699" t="s">
        <v>19892</v>
      </c>
      <c r="S2699" t="s">
        <v>19891</v>
      </c>
      <c r="U2699" t="s">
        <v>19893</v>
      </c>
      <c r="V2699" t="s">
        <v>19894</v>
      </c>
    </row>
    <row r="2700" spans="1:22">
      <c r="A2700">
        <f>COUNTIF($B$2:B2700,buscaDEPOT!$L$4)</f>
        <v>2</v>
      </c>
      <c r="B2700" t="s">
        <v>9761</v>
      </c>
      <c r="C2700" t="s">
        <v>19895</v>
      </c>
      <c r="D2700" t="s">
        <v>9763</v>
      </c>
      <c r="E2700" t="s">
        <v>9764</v>
      </c>
      <c r="F2700" t="s">
        <v>10812</v>
      </c>
      <c r="G2700" t="s">
        <v>10812</v>
      </c>
      <c r="O2700" t="s">
        <v>10812</v>
      </c>
      <c r="P2700" t="s">
        <v>19896</v>
      </c>
      <c r="Q2700" t="s">
        <v>19897</v>
      </c>
      <c r="S2700" t="s">
        <v>19898</v>
      </c>
      <c r="U2700" t="s">
        <v>19899</v>
      </c>
      <c r="V2700" t="s">
        <v>19900</v>
      </c>
    </row>
    <row r="2701" spans="1:22">
      <c r="A2701">
        <f>COUNTIF($B$2:B2701,buscaDEPOT!$L$4)</f>
        <v>2</v>
      </c>
      <c r="B2701" t="s">
        <v>9769</v>
      </c>
      <c r="C2701" t="s">
        <v>19901</v>
      </c>
      <c r="D2701" t="s">
        <v>9777</v>
      </c>
      <c r="E2701" t="s">
        <v>9778</v>
      </c>
      <c r="F2701" t="s">
        <v>10812</v>
      </c>
      <c r="G2701" t="s">
        <v>10812</v>
      </c>
      <c r="P2701" t="s">
        <v>19902</v>
      </c>
      <c r="Q2701" t="s">
        <v>19903</v>
      </c>
      <c r="R2701" t="s">
        <v>19904</v>
      </c>
      <c r="S2701" t="s">
        <v>9772</v>
      </c>
      <c r="U2701" t="s">
        <v>19905</v>
      </c>
      <c r="V2701" t="s">
        <v>19906</v>
      </c>
    </row>
    <row r="2702" spans="1:22">
      <c r="A2702">
        <f>COUNTIF($B$2:B2702,buscaDEPOT!$L$4)</f>
        <v>2</v>
      </c>
      <c r="B2702" t="s">
        <v>9769</v>
      </c>
      <c r="C2702" t="s">
        <v>19901</v>
      </c>
      <c r="D2702" t="s">
        <v>9771</v>
      </c>
      <c r="E2702" t="s">
        <v>9772</v>
      </c>
      <c r="F2702" t="s">
        <v>10812</v>
      </c>
      <c r="G2702" t="s">
        <v>10812</v>
      </c>
      <c r="O2702" t="s">
        <v>10812</v>
      </c>
      <c r="P2702" t="s">
        <v>19902</v>
      </c>
      <c r="Q2702" t="s">
        <v>19903</v>
      </c>
      <c r="S2702" t="s">
        <v>9772</v>
      </c>
      <c r="U2702" t="s">
        <v>19905</v>
      </c>
      <c r="V2702" t="s">
        <v>19906</v>
      </c>
    </row>
    <row r="2703" spans="1:22">
      <c r="A2703">
        <f>COUNTIF($B$2:B2703,buscaDEPOT!$L$4)</f>
        <v>2</v>
      </c>
      <c r="B2703" t="s">
        <v>9780</v>
      </c>
      <c r="C2703" t="s">
        <v>19907</v>
      </c>
      <c r="D2703" t="s">
        <v>9782</v>
      </c>
      <c r="E2703" t="s">
        <v>9783</v>
      </c>
      <c r="F2703" t="s">
        <v>10812</v>
      </c>
      <c r="G2703" t="s">
        <v>10812</v>
      </c>
      <c r="O2703" t="s">
        <v>10812</v>
      </c>
      <c r="P2703" t="s">
        <v>1741</v>
      </c>
      <c r="S2703" t="s">
        <v>9783</v>
      </c>
      <c r="U2703" t="s">
        <v>19908</v>
      </c>
      <c r="V2703" t="s">
        <v>19909</v>
      </c>
    </row>
    <row r="2704" spans="1:22">
      <c r="A2704">
        <f>COUNTIF($B$2:B2704,buscaDEPOT!$L$4)</f>
        <v>2</v>
      </c>
      <c r="B2704" t="s">
        <v>9786</v>
      </c>
      <c r="C2704" t="s">
        <v>19910</v>
      </c>
      <c r="D2704" t="s">
        <v>9788</v>
      </c>
      <c r="E2704" t="s">
        <v>9789</v>
      </c>
      <c r="F2704" t="s">
        <v>10812</v>
      </c>
      <c r="G2704" t="s">
        <v>10812</v>
      </c>
      <c r="P2704" t="s">
        <v>19911</v>
      </c>
      <c r="Q2704" t="s">
        <v>19912</v>
      </c>
      <c r="R2704" t="s">
        <v>19913</v>
      </c>
      <c r="S2704" t="s">
        <v>19914</v>
      </c>
      <c r="U2704" t="s">
        <v>19915</v>
      </c>
      <c r="V2704" t="s">
        <v>19916</v>
      </c>
    </row>
    <row r="2705" spans="1:22">
      <c r="A2705">
        <f>COUNTIF($B$2:B2705,buscaDEPOT!$L$4)</f>
        <v>2</v>
      </c>
      <c r="B2705" t="s">
        <v>9796</v>
      </c>
      <c r="C2705" t="s">
        <v>19917</v>
      </c>
      <c r="D2705" t="s">
        <v>9798</v>
      </c>
      <c r="E2705" t="s">
        <v>9799</v>
      </c>
      <c r="F2705" t="s">
        <v>10812</v>
      </c>
      <c r="G2705" t="s">
        <v>10812</v>
      </c>
      <c r="O2705" t="s">
        <v>10812</v>
      </c>
      <c r="P2705" t="s">
        <v>19918</v>
      </c>
      <c r="S2705" t="s">
        <v>19918</v>
      </c>
      <c r="U2705" t="s">
        <v>19919</v>
      </c>
      <c r="V2705" t="s">
        <v>19919</v>
      </c>
    </row>
    <row r="2706" spans="1:22">
      <c r="A2706">
        <f>COUNTIF($B$2:B2706,buscaDEPOT!$L$4)</f>
        <v>2</v>
      </c>
      <c r="B2706" t="s">
        <v>9802</v>
      </c>
      <c r="C2706" t="s">
        <v>19920</v>
      </c>
      <c r="D2706" t="s">
        <v>9804</v>
      </c>
      <c r="E2706" t="s">
        <v>9805</v>
      </c>
      <c r="F2706" t="s">
        <v>10812</v>
      </c>
      <c r="G2706" t="s">
        <v>10812</v>
      </c>
      <c r="O2706" t="s">
        <v>10812</v>
      </c>
      <c r="P2706" t="s">
        <v>19921</v>
      </c>
      <c r="Q2706" t="s">
        <v>19922</v>
      </c>
      <c r="R2706" t="s">
        <v>19923</v>
      </c>
      <c r="S2706" t="s">
        <v>19924</v>
      </c>
      <c r="U2706" t="s">
        <v>19925</v>
      </c>
      <c r="V2706" t="s">
        <v>19925</v>
      </c>
    </row>
    <row r="2707" spans="1:22">
      <c r="A2707">
        <f>COUNTIF($B$2:B2707,buscaDEPOT!$L$4)</f>
        <v>2</v>
      </c>
      <c r="B2707" t="s">
        <v>9810</v>
      </c>
      <c r="C2707" t="s">
        <v>19926</v>
      </c>
      <c r="D2707" t="s">
        <v>9818</v>
      </c>
      <c r="E2707" t="s">
        <v>19927</v>
      </c>
      <c r="I2707" t="s">
        <v>10812</v>
      </c>
      <c r="O2707" t="s">
        <v>10812</v>
      </c>
      <c r="P2707" t="s">
        <v>19928</v>
      </c>
      <c r="Q2707" t="s">
        <v>19929</v>
      </c>
      <c r="R2707" t="s">
        <v>19930</v>
      </c>
      <c r="S2707" t="s">
        <v>9813</v>
      </c>
      <c r="U2707" t="s">
        <v>19931</v>
      </c>
      <c r="V2707" t="s">
        <v>19931</v>
      </c>
    </row>
    <row r="2708" spans="1:22">
      <c r="A2708">
        <f>COUNTIF($B$2:B2708,buscaDEPOT!$L$4)</f>
        <v>2</v>
      </c>
      <c r="B2708" t="s">
        <v>9810</v>
      </c>
      <c r="C2708" t="s">
        <v>19926</v>
      </c>
      <c r="D2708" t="s">
        <v>9812</v>
      </c>
      <c r="E2708" t="s">
        <v>9813</v>
      </c>
      <c r="F2708" t="s">
        <v>10812</v>
      </c>
      <c r="G2708" t="s">
        <v>10812</v>
      </c>
      <c r="P2708" t="s">
        <v>19928</v>
      </c>
      <c r="Q2708" t="s">
        <v>19929</v>
      </c>
      <c r="R2708" t="s">
        <v>19930</v>
      </c>
      <c r="S2708" t="s">
        <v>9813</v>
      </c>
      <c r="U2708" t="s">
        <v>19931</v>
      </c>
      <c r="V2708" t="s">
        <v>19931</v>
      </c>
    </row>
    <row r="2709" spans="1:22">
      <c r="A2709">
        <f>COUNTIF($B$2:B2709,buscaDEPOT!$L$4)</f>
        <v>2</v>
      </c>
      <c r="B2709" t="s">
        <v>9819</v>
      </c>
      <c r="C2709" t="s">
        <v>19932</v>
      </c>
      <c r="D2709" t="s">
        <v>9853</v>
      </c>
      <c r="E2709" t="s">
        <v>9854</v>
      </c>
      <c r="F2709" t="s">
        <v>10812</v>
      </c>
      <c r="G2709" t="s">
        <v>10812</v>
      </c>
      <c r="P2709" t="s">
        <v>19933</v>
      </c>
      <c r="Q2709" t="s">
        <v>19934</v>
      </c>
      <c r="R2709" t="s">
        <v>19935</v>
      </c>
      <c r="S2709" t="s">
        <v>19936</v>
      </c>
      <c r="T2709" t="s">
        <v>9858</v>
      </c>
      <c r="U2709" t="s">
        <v>19937</v>
      </c>
      <c r="V2709" t="s">
        <v>19938</v>
      </c>
    </row>
    <row r="2710" spans="1:22">
      <c r="A2710">
        <f>COUNTIF($B$2:B2710,buscaDEPOT!$L$4)</f>
        <v>2</v>
      </c>
      <c r="B2710" t="s">
        <v>9819</v>
      </c>
      <c r="C2710" t="s">
        <v>19932</v>
      </c>
      <c r="D2710" t="s">
        <v>9868</v>
      </c>
      <c r="E2710" t="s">
        <v>9869</v>
      </c>
      <c r="F2710" t="s">
        <v>10812</v>
      </c>
      <c r="G2710" t="s">
        <v>10812</v>
      </c>
      <c r="P2710" t="s">
        <v>19939</v>
      </c>
      <c r="Q2710" t="s">
        <v>19940</v>
      </c>
      <c r="S2710" t="s">
        <v>9870</v>
      </c>
      <c r="T2710" t="s">
        <v>9873</v>
      </c>
      <c r="U2710" t="s">
        <v>19941</v>
      </c>
      <c r="V2710" t="s">
        <v>9875</v>
      </c>
    </row>
    <row r="2711" spans="1:22">
      <c r="A2711">
        <f>COUNTIF($B$2:B2711,buscaDEPOT!$L$4)</f>
        <v>2</v>
      </c>
      <c r="B2711" t="s">
        <v>9819</v>
      </c>
      <c r="C2711" t="s">
        <v>19932</v>
      </c>
      <c r="D2711" t="s">
        <v>9844</v>
      </c>
      <c r="E2711" t="s">
        <v>19942</v>
      </c>
      <c r="F2711" t="s">
        <v>10812</v>
      </c>
      <c r="G2711" t="s">
        <v>10812</v>
      </c>
      <c r="I2711" t="s">
        <v>10812</v>
      </c>
      <c r="K2711" t="s">
        <v>10812</v>
      </c>
      <c r="O2711" t="s">
        <v>10812</v>
      </c>
      <c r="P2711" t="s">
        <v>19943</v>
      </c>
      <c r="Q2711" t="s">
        <v>19944</v>
      </c>
      <c r="R2711" t="s">
        <v>19945</v>
      </c>
      <c r="S2711" t="s">
        <v>9846</v>
      </c>
      <c r="T2711" t="s">
        <v>9850</v>
      </c>
      <c r="U2711" t="s">
        <v>19946</v>
      </c>
      <c r="V2711" t="s">
        <v>19947</v>
      </c>
    </row>
    <row r="2712" spans="1:22">
      <c r="A2712">
        <f>COUNTIF($B$2:B2712,buscaDEPOT!$L$4)</f>
        <v>2</v>
      </c>
      <c r="B2712" t="s">
        <v>9819</v>
      </c>
      <c r="C2712" t="s">
        <v>19932</v>
      </c>
      <c r="D2712" t="s">
        <v>9837</v>
      </c>
      <c r="E2712" t="s">
        <v>9838</v>
      </c>
      <c r="F2712" t="s">
        <v>10812</v>
      </c>
      <c r="G2712" t="s">
        <v>10812</v>
      </c>
      <c r="P2712" t="s">
        <v>9840</v>
      </c>
      <c r="Q2712" t="s">
        <v>9841</v>
      </c>
      <c r="R2712" t="s">
        <v>9838</v>
      </c>
      <c r="S2712" t="s">
        <v>9839</v>
      </c>
      <c r="T2712" t="s">
        <v>7804</v>
      </c>
      <c r="U2712" t="s">
        <v>9842</v>
      </c>
      <c r="V2712" t="s">
        <v>9843</v>
      </c>
    </row>
    <row r="2713" spans="1:22">
      <c r="A2713">
        <f>COUNTIF($B$2:B2713,buscaDEPOT!$L$4)</f>
        <v>2</v>
      </c>
      <c r="B2713" t="s">
        <v>9819</v>
      </c>
      <c r="C2713" t="s">
        <v>19932</v>
      </c>
      <c r="D2713" t="s">
        <v>9821</v>
      </c>
      <c r="E2713" t="s">
        <v>9822</v>
      </c>
      <c r="F2713" t="s">
        <v>10812</v>
      </c>
      <c r="G2713" t="s">
        <v>10812</v>
      </c>
      <c r="P2713" t="s">
        <v>19948</v>
      </c>
      <c r="Q2713" t="s">
        <v>19949</v>
      </c>
      <c r="S2713" t="s">
        <v>19950</v>
      </c>
      <c r="T2713" t="s">
        <v>9826</v>
      </c>
      <c r="U2713" t="s">
        <v>19951</v>
      </c>
      <c r="V2713" t="s">
        <v>19952</v>
      </c>
    </row>
    <row r="2714" spans="1:22">
      <c r="A2714">
        <f>COUNTIF($B$2:B2714,buscaDEPOT!$L$4)</f>
        <v>2</v>
      </c>
      <c r="B2714" t="s">
        <v>9819</v>
      </c>
      <c r="C2714" t="s">
        <v>19932</v>
      </c>
      <c r="D2714" t="s">
        <v>9861</v>
      </c>
      <c r="E2714" t="s">
        <v>9862</v>
      </c>
      <c r="F2714" t="s">
        <v>10812</v>
      </c>
      <c r="G2714" t="s">
        <v>10812</v>
      </c>
      <c r="P2714" t="s">
        <v>19953</v>
      </c>
      <c r="Q2714" t="s">
        <v>9864</v>
      </c>
      <c r="S2714" t="s">
        <v>9862</v>
      </c>
      <c r="T2714" t="s">
        <v>9865</v>
      </c>
      <c r="U2714" t="s">
        <v>19954</v>
      </c>
      <c r="V2714" t="s">
        <v>19955</v>
      </c>
    </row>
    <row r="2715" spans="1:22">
      <c r="A2715">
        <f>COUNTIF($B$2:B2715,buscaDEPOT!$L$4)</f>
        <v>2</v>
      </c>
      <c r="B2715" t="s">
        <v>9819</v>
      </c>
      <c r="C2715" t="s">
        <v>19932</v>
      </c>
      <c r="D2715" t="s">
        <v>9912</v>
      </c>
      <c r="E2715" t="s">
        <v>9913</v>
      </c>
      <c r="F2715" t="s">
        <v>10812</v>
      </c>
      <c r="G2715" t="s">
        <v>10812</v>
      </c>
      <c r="P2715" t="s">
        <v>19956</v>
      </c>
      <c r="Q2715" t="s">
        <v>19957</v>
      </c>
      <c r="R2715" t="s">
        <v>9913</v>
      </c>
      <c r="S2715" t="s">
        <v>9839</v>
      </c>
      <c r="T2715" t="s">
        <v>9916</v>
      </c>
      <c r="U2715" t="s">
        <v>19958</v>
      </c>
      <c r="V2715" t="s">
        <v>9918</v>
      </c>
    </row>
    <row r="2716" spans="1:22">
      <c r="A2716">
        <f>COUNTIF($B$2:B2716,buscaDEPOT!$L$4)</f>
        <v>2</v>
      </c>
      <c r="B2716" t="s">
        <v>9819</v>
      </c>
      <c r="C2716" t="s">
        <v>19932</v>
      </c>
      <c r="D2716" t="s">
        <v>19959</v>
      </c>
      <c r="E2716" t="s">
        <v>19960</v>
      </c>
      <c r="P2716" t="s">
        <v>19961</v>
      </c>
      <c r="Q2716" t="s">
        <v>19962</v>
      </c>
      <c r="R2716" t="s">
        <v>19963</v>
      </c>
      <c r="S2716" t="s">
        <v>9839</v>
      </c>
      <c r="T2716" t="s">
        <v>19964</v>
      </c>
      <c r="U2716" t="s">
        <v>19965</v>
      </c>
      <c r="V2716" t="s">
        <v>19966</v>
      </c>
    </row>
    <row r="2717" spans="1:22">
      <c r="A2717">
        <f>COUNTIF($B$2:B2717,buscaDEPOT!$L$4)</f>
        <v>2</v>
      </c>
      <c r="B2717" t="s">
        <v>9819</v>
      </c>
      <c r="C2717" t="s">
        <v>19932</v>
      </c>
      <c r="D2717" t="s">
        <v>9876</v>
      </c>
      <c r="E2717" t="s">
        <v>9877</v>
      </c>
      <c r="F2717" t="s">
        <v>10812</v>
      </c>
      <c r="G2717" t="s">
        <v>10812</v>
      </c>
      <c r="P2717" t="s">
        <v>19967</v>
      </c>
      <c r="Q2717" t="s">
        <v>9879</v>
      </c>
      <c r="R2717" t="s">
        <v>9880</v>
      </c>
      <c r="S2717" t="s">
        <v>9877</v>
      </c>
      <c r="T2717" t="s">
        <v>3261</v>
      </c>
      <c r="U2717" t="s">
        <v>19968</v>
      </c>
      <c r="V2717" t="s">
        <v>9882</v>
      </c>
    </row>
    <row r="2718" spans="1:22">
      <c r="A2718">
        <f>COUNTIF($B$2:B2718,buscaDEPOT!$L$4)</f>
        <v>2</v>
      </c>
      <c r="B2718" t="s">
        <v>9819</v>
      </c>
      <c r="C2718" t="s">
        <v>19932</v>
      </c>
      <c r="D2718" t="s">
        <v>9883</v>
      </c>
      <c r="E2718" t="s">
        <v>9884</v>
      </c>
      <c r="F2718" t="s">
        <v>10812</v>
      </c>
      <c r="G2718" t="s">
        <v>10812</v>
      </c>
      <c r="P2718" t="s">
        <v>19969</v>
      </c>
      <c r="Q2718" t="s">
        <v>19970</v>
      </c>
      <c r="R2718" t="s">
        <v>19971</v>
      </c>
      <c r="S2718" t="s">
        <v>9884</v>
      </c>
      <c r="T2718" t="s">
        <v>9888</v>
      </c>
      <c r="U2718" t="s">
        <v>19972</v>
      </c>
      <c r="V2718" t="s">
        <v>9890</v>
      </c>
    </row>
    <row r="2719" spans="1:22">
      <c r="A2719">
        <f>COUNTIF($B$2:B2719,buscaDEPOT!$L$4)</f>
        <v>2</v>
      </c>
      <c r="B2719" t="s">
        <v>9819</v>
      </c>
      <c r="C2719" t="s">
        <v>19932</v>
      </c>
      <c r="D2719" t="s">
        <v>9891</v>
      </c>
      <c r="E2719" t="s">
        <v>9892</v>
      </c>
      <c r="F2719" t="s">
        <v>10812</v>
      </c>
      <c r="G2719" t="s">
        <v>10812</v>
      </c>
      <c r="P2719" t="s">
        <v>19973</v>
      </c>
      <c r="Q2719" t="s">
        <v>19974</v>
      </c>
      <c r="S2719" t="s">
        <v>9892</v>
      </c>
      <c r="T2719" t="s">
        <v>7830</v>
      </c>
      <c r="U2719" t="s">
        <v>19975</v>
      </c>
      <c r="V2719" t="s">
        <v>19976</v>
      </c>
    </row>
    <row r="2720" spans="1:22">
      <c r="A2720">
        <f>COUNTIF($B$2:B2720,buscaDEPOT!$L$4)</f>
        <v>2</v>
      </c>
      <c r="B2720" t="s">
        <v>9819</v>
      </c>
      <c r="C2720" t="s">
        <v>19932</v>
      </c>
      <c r="D2720" t="s">
        <v>19977</v>
      </c>
      <c r="E2720" t="s">
        <v>19978</v>
      </c>
      <c r="P2720" t="s">
        <v>19979</v>
      </c>
      <c r="Q2720" t="s">
        <v>19980</v>
      </c>
      <c r="R2720" t="s">
        <v>9898</v>
      </c>
      <c r="S2720" t="s">
        <v>19978</v>
      </c>
      <c r="T2720" t="s">
        <v>19981</v>
      </c>
      <c r="U2720" t="s">
        <v>19982</v>
      </c>
      <c r="V2720" t="s">
        <v>19983</v>
      </c>
    </row>
    <row r="2721" spans="1:22">
      <c r="A2721">
        <f>COUNTIF($B$2:B2721,buscaDEPOT!$L$4)</f>
        <v>2</v>
      </c>
      <c r="B2721" t="s">
        <v>9819</v>
      </c>
      <c r="C2721" t="s">
        <v>19932</v>
      </c>
      <c r="D2721" t="s">
        <v>9897</v>
      </c>
      <c r="E2721" t="s">
        <v>9898</v>
      </c>
      <c r="F2721" t="s">
        <v>10812</v>
      </c>
      <c r="G2721" t="s">
        <v>10812</v>
      </c>
      <c r="P2721" t="s">
        <v>19984</v>
      </c>
      <c r="Q2721" t="s">
        <v>19985</v>
      </c>
      <c r="S2721" t="s">
        <v>9898</v>
      </c>
      <c r="T2721" t="s">
        <v>9902</v>
      </c>
      <c r="U2721" t="s">
        <v>19986</v>
      </c>
      <c r="V2721" t="s">
        <v>9904</v>
      </c>
    </row>
    <row r="2722" spans="1:22">
      <c r="A2722">
        <f>COUNTIF($B$2:B2722,buscaDEPOT!$L$4)</f>
        <v>2</v>
      </c>
      <c r="B2722" t="s">
        <v>9819</v>
      </c>
      <c r="C2722" t="s">
        <v>19932</v>
      </c>
      <c r="D2722" t="s">
        <v>19987</v>
      </c>
      <c r="E2722" t="s">
        <v>19988</v>
      </c>
      <c r="M2722" t="s">
        <v>10812</v>
      </c>
      <c r="P2722" t="s">
        <v>19989</v>
      </c>
      <c r="Q2722" t="s">
        <v>19990</v>
      </c>
      <c r="R2722" t="s">
        <v>19991</v>
      </c>
      <c r="S2722" t="s">
        <v>9823</v>
      </c>
      <c r="T2722" t="s">
        <v>9826</v>
      </c>
      <c r="U2722" t="s">
        <v>19992</v>
      </c>
      <c r="V2722" t="s">
        <v>19993</v>
      </c>
    </row>
    <row r="2723" spans="1:22">
      <c r="A2723">
        <f>COUNTIF($B$2:B2723,buscaDEPOT!$L$4)</f>
        <v>2</v>
      </c>
      <c r="B2723" t="s">
        <v>9819</v>
      </c>
      <c r="C2723" t="s">
        <v>19932</v>
      </c>
      <c r="D2723" t="s">
        <v>19994</v>
      </c>
      <c r="E2723" t="s">
        <v>19995</v>
      </c>
      <c r="M2723" t="s">
        <v>10812</v>
      </c>
      <c r="P2723" t="s">
        <v>19996</v>
      </c>
      <c r="Q2723" t="s">
        <v>19997</v>
      </c>
      <c r="R2723" t="s">
        <v>19998</v>
      </c>
      <c r="S2723" t="s">
        <v>9823</v>
      </c>
      <c r="T2723" t="s">
        <v>19999</v>
      </c>
      <c r="U2723" t="s">
        <v>20000</v>
      </c>
      <c r="V2723" t="s">
        <v>20001</v>
      </c>
    </row>
    <row r="2724" spans="1:22">
      <c r="A2724">
        <f>COUNTIF($B$2:B2724,buscaDEPOT!$L$4)</f>
        <v>2</v>
      </c>
      <c r="B2724" t="s">
        <v>9819</v>
      </c>
      <c r="C2724" t="s">
        <v>19932</v>
      </c>
      <c r="D2724" t="s">
        <v>9829</v>
      </c>
      <c r="E2724" t="s">
        <v>20002</v>
      </c>
      <c r="O2724" t="s">
        <v>10812</v>
      </c>
      <c r="P2724" t="s">
        <v>20003</v>
      </c>
      <c r="Q2724" t="s">
        <v>20004</v>
      </c>
      <c r="R2724" t="s">
        <v>20005</v>
      </c>
      <c r="S2724" t="s">
        <v>20006</v>
      </c>
      <c r="T2724" t="s">
        <v>20007</v>
      </c>
      <c r="U2724" t="s">
        <v>20008</v>
      </c>
      <c r="V2724" t="s">
        <v>20009</v>
      </c>
    </row>
    <row r="2725" spans="1:22">
      <c r="A2725">
        <f>COUNTIF($B$2:B2725,buscaDEPOT!$L$4)</f>
        <v>2</v>
      </c>
      <c r="B2725" t="s">
        <v>9819</v>
      </c>
      <c r="C2725" t="s">
        <v>19932</v>
      </c>
      <c r="D2725" t="s">
        <v>9905</v>
      </c>
      <c r="E2725" t="s">
        <v>9906</v>
      </c>
      <c r="F2725" t="s">
        <v>10812</v>
      </c>
      <c r="G2725" t="s">
        <v>10812</v>
      </c>
      <c r="P2725" t="s">
        <v>20010</v>
      </c>
      <c r="Q2725" t="s">
        <v>9906</v>
      </c>
      <c r="S2725" t="s">
        <v>9907</v>
      </c>
      <c r="T2725" t="s">
        <v>9909</v>
      </c>
      <c r="U2725" t="s">
        <v>20011</v>
      </c>
      <c r="V2725" t="s">
        <v>20012</v>
      </c>
    </row>
    <row r="2726" spans="1:22">
      <c r="A2726">
        <f>COUNTIF($B$2:B2726,buscaDEPOT!$L$4)</f>
        <v>2</v>
      </c>
      <c r="B2726" t="s">
        <v>9819</v>
      </c>
      <c r="C2726" t="s">
        <v>19932</v>
      </c>
      <c r="D2726" t="s">
        <v>9830</v>
      </c>
      <c r="E2726" t="s">
        <v>9831</v>
      </c>
      <c r="F2726" t="s">
        <v>10812</v>
      </c>
      <c r="G2726" t="s">
        <v>10812</v>
      </c>
      <c r="P2726" t="s">
        <v>9833</v>
      </c>
      <c r="Q2726" t="s">
        <v>20013</v>
      </c>
      <c r="S2726" t="s">
        <v>9832</v>
      </c>
      <c r="T2726" t="s">
        <v>9834</v>
      </c>
      <c r="U2726" t="s">
        <v>20014</v>
      </c>
      <c r="V2726" t="s">
        <v>20015</v>
      </c>
    </row>
    <row r="2727" spans="1:22">
      <c r="A2727">
        <f>COUNTIF($B$2:B2727,buscaDEPOT!$L$4)</f>
        <v>2</v>
      </c>
      <c r="B2727" t="s">
        <v>9919</v>
      </c>
      <c r="C2727" t="s">
        <v>20016</v>
      </c>
      <c r="D2727" t="s">
        <v>9921</v>
      </c>
      <c r="E2727" t="s">
        <v>9922</v>
      </c>
      <c r="F2727" t="s">
        <v>10812</v>
      </c>
      <c r="G2727" t="s">
        <v>10812</v>
      </c>
      <c r="O2727" t="s">
        <v>10812</v>
      </c>
      <c r="P2727" t="s">
        <v>20017</v>
      </c>
      <c r="Q2727" t="s">
        <v>9924</v>
      </c>
      <c r="S2727" t="s">
        <v>9922</v>
      </c>
      <c r="T2727" t="s">
        <v>9925</v>
      </c>
      <c r="U2727" t="s">
        <v>20018</v>
      </c>
      <c r="V2727" t="s">
        <v>20019</v>
      </c>
    </row>
    <row r="2728" spans="1:22">
      <c r="A2728">
        <f>COUNTIF($B$2:B2728,buscaDEPOT!$L$4)</f>
        <v>2</v>
      </c>
      <c r="B2728" t="s">
        <v>9919</v>
      </c>
      <c r="C2728" t="s">
        <v>20016</v>
      </c>
      <c r="D2728" t="s">
        <v>9928</v>
      </c>
      <c r="E2728" t="s">
        <v>9929</v>
      </c>
      <c r="F2728" t="s">
        <v>10812</v>
      </c>
      <c r="G2728" t="s">
        <v>10812</v>
      </c>
      <c r="P2728" t="s">
        <v>20020</v>
      </c>
      <c r="Q2728" t="s">
        <v>20021</v>
      </c>
      <c r="S2728" t="s">
        <v>20022</v>
      </c>
      <c r="T2728" t="s">
        <v>9925</v>
      </c>
      <c r="U2728" t="s">
        <v>20023</v>
      </c>
      <c r="V2728" t="s">
        <v>20024</v>
      </c>
    </row>
    <row r="2729" spans="1:22">
      <c r="A2729">
        <f>COUNTIF($B$2:B2729,buscaDEPOT!$L$4)</f>
        <v>2</v>
      </c>
      <c r="B2729" t="s">
        <v>9934</v>
      </c>
      <c r="C2729" t="s">
        <v>20025</v>
      </c>
      <c r="D2729" t="s">
        <v>9936</v>
      </c>
      <c r="E2729" t="s">
        <v>9937</v>
      </c>
      <c r="F2729" t="s">
        <v>10812</v>
      </c>
      <c r="G2729" t="s">
        <v>10812</v>
      </c>
      <c r="P2729" t="s">
        <v>9938</v>
      </c>
      <c r="Q2729" t="s">
        <v>9939</v>
      </c>
      <c r="S2729" t="s">
        <v>9937</v>
      </c>
      <c r="U2729" t="s">
        <v>20026</v>
      </c>
      <c r="V2729" t="s">
        <v>20027</v>
      </c>
    </row>
    <row r="2730" spans="1:22">
      <c r="A2730">
        <f>COUNTIF($B$2:B2730,buscaDEPOT!$L$4)</f>
        <v>2</v>
      </c>
      <c r="B2730" t="s">
        <v>9942</v>
      </c>
      <c r="C2730" t="s">
        <v>20028</v>
      </c>
      <c r="D2730" t="s">
        <v>9944</v>
      </c>
      <c r="E2730" t="s">
        <v>9945</v>
      </c>
      <c r="F2730" t="s">
        <v>10812</v>
      </c>
      <c r="G2730" t="s">
        <v>10812</v>
      </c>
      <c r="O2730" t="s">
        <v>10812</v>
      </c>
      <c r="P2730" t="s">
        <v>9946</v>
      </c>
      <c r="S2730" t="s">
        <v>9950</v>
      </c>
      <c r="T2730" t="s">
        <v>9951</v>
      </c>
      <c r="U2730" t="s">
        <v>20029</v>
      </c>
      <c r="V2730" t="s">
        <v>20029</v>
      </c>
    </row>
    <row r="2731" spans="1:22">
      <c r="A2731">
        <f>COUNTIF($B$2:B2731,buscaDEPOT!$L$4)</f>
        <v>2</v>
      </c>
      <c r="B2731" t="s">
        <v>9942</v>
      </c>
      <c r="C2731" t="s">
        <v>20028</v>
      </c>
      <c r="D2731" t="s">
        <v>20030</v>
      </c>
      <c r="E2731" t="s">
        <v>20031</v>
      </c>
      <c r="P2731" t="s">
        <v>20032</v>
      </c>
      <c r="Q2731" t="s">
        <v>18556</v>
      </c>
      <c r="S2731" t="s">
        <v>18511</v>
      </c>
      <c r="T2731" t="s">
        <v>18541</v>
      </c>
      <c r="U2731" t="s">
        <v>18557</v>
      </c>
      <c r="V2731" t="s">
        <v>18558</v>
      </c>
    </row>
    <row r="2732" spans="1:22">
      <c r="A2732">
        <f>COUNTIF($B$2:B2732,buscaDEPOT!$L$4)</f>
        <v>2</v>
      </c>
      <c r="B2732" t="s">
        <v>9942</v>
      </c>
      <c r="C2732" t="s">
        <v>20028</v>
      </c>
      <c r="D2732" t="s">
        <v>20033</v>
      </c>
      <c r="E2732" t="s">
        <v>20034</v>
      </c>
      <c r="P2732" t="s">
        <v>20035</v>
      </c>
      <c r="S2732" t="s">
        <v>20036</v>
      </c>
      <c r="U2732" t="s">
        <v>20037</v>
      </c>
      <c r="V2732" t="s">
        <v>20037</v>
      </c>
    </row>
    <row r="2733" spans="1:22">
      <c r="A2733">
        <f>COUNTIF($B$2:B2733,buscaDEPOT!$L$4)</f>
        <v>2</v>
      </c>
      <c r="B2733" t="s">
        <v>9942</v>
      </c>
      <c r="C2733" t="s">
        <v>20028</v>
      </c>
      <c r="D2733" t="s">
        <v>9948</v>
      </c>
      <c r="E2733" t="s">
        <v>9949</v>
      </c>
      <c r="F2733" t="s">
        <v>10812</v>
      </c>
      <c r="G2733" t="s">
        <v>10812</v>
      </c>
      <c r="P2733" t="s">
        <v>9946</v>
      </c>
      <c r="S2733" t="s">
        <v>9950</v>
      </c>
      <c r="T2733" t="s">
        <v>9951</v>
      </c>
      <c r="U2733" t="s">
        <v>9952</v>
      </c>
      <c r="V2733" t="s">
        <v>9952</v>
      </c>
    </row>
    <row r="2734" spans="1:22">
      <c r="A2734">
        <f>COUNTIF($B$2:B2734,buscaDEPOT!$L$4)</f>
        <v>2</v>
      </c>
      <c r="B2734" t="s">
        <v>9953</v>
      </c>
      <c r="C2734" t="s">
        <v>20038</v>
      </c>
      <c r="D2734" t="s">
        <v>9968</v>
      </c>
      <c r="E2734" t="s">
        <v>9969</v>
      </c>
      <c r="F2734" t="s">
        <v>10812</v>
      </c>
      <c r="G2734" t="s">
        <v>10812</v>
      </c>
      <c r="P2734" t="s">
        <v>9970</v>
      </c>
      <c r="Q2734" t="s">
        <v>9971</v>
      </c>
      <c r="S2734" t="s">
        <v>9969</v>
      </c>
      <c r="T2734" t="s">
        <v>9972</v>
      </c>
      <c r="U2734" t="s">
        <v>20039</v>
      </c>
      <c r="V2734" t="s">
        <v>20040</v>
      </c>
    </row>
    <row r="2735" spans="1:22">
      <c r="A2735">
        <f>COUNTIF($B$2:B2735,buscaDEPOT!$L$4)</f>
        <v>2</v>
      </c>
      <c r="B2735" t="s">
        <v>9953</v>
      </c>
      <c r="C2735" t="s">
        <v>20038</v>
      </c>
      <c r="D2735" t="s">
        <v>9980</v>
      </c>
      <c r="E2735" t="s">
        <v>9981</v>
      </c>
      <c r="F2735" t="s">
        <v>10812</v>
      </c>
      <c r="G2735" t="s">
        <v>10812</v>
      </c>
      <c r="P2735" t="s">
        <v>9982</v>
      </c>
      <c r="S2735" t="s">
        <v>9981</v>
      </c>
      <c r="T2735" t="s">
        <v>1632</v>
      </c>
      <c r="U2735" t="s">
        <v>20041</v>
      </c>
      <c r="V2735" t="s">
        <v>20042</v>
      </c>
    </row>
    <row r="2736" spans="1:22">
      <c r="A2736">
        <f>COUNTIF($B$2:B2736,buscaDEPOT!$L$4)</f>
        <v>2</v>
      </c>
      <c r="B2736" t="s">
        <v>9953</v>
      </c>
      <c r="C2736" t="s">
        <v>20038</v>
      </c>
      <c r="D2736" t="s">
        <v>9963</v>
      </c>
      <c r="E2736" t="s">
        <v>9964</v>
      </c>
      <c r="F2736" t="s">
        <v>10812</v>
      </c>
      <c r="G2736" t="s">
        <v>10812</v>
      </c>
      <c r="P2736" t="s">
        <v>9965</v>
      </c>
      <c r="S2736" t="s">
        <v>9964</v>
      </c>
      <c r="T2736" t="s">
        <v>1621</v>
      </c>
      <c r="U2736" t="s">
        <v>20043</v>
      </c>
      <c r="V2736" t="s">
        <v>20044</v>
      </c>
    </row>
    <row r="2737" spans="1:22">
      <c r="A2737">
        <f>COUNTIF($B$2:B2737,buscaDEPOT!$L$4)</f>
        <v>2</v>
      </c>
      <c r="B2737" t="s">
        <v>9953</v>
      </c>
      <c r="C2737" t="s">
        <v>20038</v>
      </c>
      <c r="D2737" t="s">
        <v>9985</v>
      </c>
      <c r="E2737" t="s">
        <v>9986</v>
      </c>
      <c r="F2737" t="s">
        <v>10812</v>
      </c>
      <c r="G2737" t="s">
        <v>10812</v>
      </c>
      <c r="P2737" t="s">
        <v>9987</v>
      </c>
      <c r="Q2737" t="s">
        <v>9988</v>
      </c>
      <c r="S2737" t="s">
        <v>9986</v>
      </c>
      <c r="T2737" t="s">
        <v>9989</v>
      </c>
      <c r="U2737" t="s">
        <v>20045</v>
      </c>
      <c r="V2737" t="s">
        <v>20046</v>
      </c>
    </row>
    <row r="2738" spans="1:22">
      <c r="A2738">
        <f>COUNTIF($B$2:B2738,buscaDEPOT!$L$4)</f>
        <v>2</v>
      </c>
      <c r="B2738" t="s">
        <v>9953</v>
      </c>
      <c r="C2738" t="s">
        <v>20038</v>
      </c>
      <c r="D2738" t="s">
        <v>9975</v>
      </c>
      <c r="E2738" t="s">
        <v>9976</v>
      </c>
      <c r="F2738" t="s">
        <v>10812</v>
      </c>
      <c r="G2738" t="s">
        <v>10812</v>
      </c>
      <c r="P2738" t="s">
        <v>20047</v>
      </c>
      <c r="S2738" t="s">
        <v>20048</v>
      </c>
      <c r="U2738" t="s">
        <v>20049</v>
      </c>
      <c r="V2738" t="s">
        <v>20050</v>
      </c>
    </row>
    <row r="2739" spans="1:22">
      <c r="A2739">
        <f>COUNTIF($B$2:B2739,buscaDEPOT!$L$4)</f>
        <v>2</v>
      </c>
      <c r="B2739" t="s">
        <v>9953</v>
      </c>
      <c r="C2739" t="s">
        <v>20038</v>
      </c>
      <c r="D2739" t="s">
        <v>9955</v>
      </c>
      <c r="E2739" t="s">
        <v>9956</v>
      </c>
      <c r="F2739" t="s">
        <v>10812</v>
      </c>
      <c r="G2739" t="s">
        <v>10812</v>
      </c>
      <c r="O2739" t="s">
        <v>10812</v>
      </c>
      <c r="P2739" t="s">
        <v>20051</v>
      </c>
      <c r="Q2739" t="s">
        <v>20052</v>
      </c>
      <c r="R2739" t="s">
        <v>20053</v>
      </c>
      <c r="S2739" t="s">
        <v>20048</v>
      </c>
      <c r="T2739" t="s">
        <v>9960</v>
      </c>
      <c r="U2739" t="s">
        <v>20054</v>
      </c>
      <c r="V2739" t="s">
        <v>20055</v>
      </c>
    </row>
    <row r="2740" spans="1:22">
      <c r="A2740">
        <f>COUNTIF($B$2:B2740,buscaDEPOT!$L$4)</f>
        <v>2</v>
      </c>
      <c r="B2740" t="s">
        <v>9992</v>
      </c>
      <c r="C2740" t="s">
        <v>20056</v>
      </c>
      <c r="D2740" t="s">
        <v>9994</v>
      </c>
      <c r="E2740" t="s">
        <v>9995</v>
      </c>
      <c r="F2740" t="s">
        <v>10812</v>
      </c>
      <c r="G2740" t="s">
        <v>10812</v>
      </c>
      <c r="P2740" t="s">
        <v>20057</v>
      </c>
      <c r="S2740" t="s">
        <v>20058</v>
      </c>
      <c r="U2740" t="s">
        <v>20059</v>
      </c>
      <c r="V2740" t="s">
        <v>20060</v>
      </c>
    </row>
    <row r="2741" spans="1:22">
      <c r="A2741">
        <f>COUNTIF($B$2:B2741,buscaDEPOT!$L$4)</f>
        <v>2</v>
      </c>
      <c r="B2741" t="s">
        <v>10000</v>
      </c>
      <c r="C2741" t="s">
        <v>20061</v>
      </c>
      <c r="D2741" t="s">
        <v>20062</v>
      </c>
      <c r="E2741" t="s">
        <v>20063</v>
      </c>
      <c r="P2741" t="s">
        <v>20064</v>
      </c>
      <c r="Q2741" t="s">
        <v>20065</v>
      </c>
      <c r="S2741" t="s">
        <v>20066</v>
      </c>
      <c r="T2741" t="s">
        <v>20067</v>
      </c>
      <c r="U2741" t="s">
        <v>20068</v>
      </c>
      <c r="V2741" t="s">
        <v>20069</v>
      </c>
    </row>
    <row r="2742" spans="1:22">
      <c r="A2742">
        <f>COUNTIF($B$2:B2742,buscaDEPOT!$L$4)</f>
        <v>2</v>
      </c>
      <c r="B2742" t="s">
        <v>10000</v>
      </c>
      <c r="C2742" t="s">
        <v>20061</v>
      </c>
      <c r="D2742" t="s">
        <v>20070</v>
      </c>
      <c r="E2742" t="s">
        <v>20071</v>
      </c>
      <c r="P2742" t="s">
        <v>20072</v>
      </c>
      <c r="Q2742" t="s">
        <v>20073</v>
      </c>
      <c r="S2742" t="s">
        <v>20071</v>
      </c>
      <c r="T2742" t="s">
        <v>20074</v>
      </c>
      <c r="U2742" t="s">
        <v>20075</v>
      </c>
      <c r="V2742" t="s">
        <v>20076</v>
      </c>
    </row>
    <row r="2743" spans="1:22">
      <c r="A2743">
        <f>COUNTIF($B$2:B2743,buscaDEPOT!$L$4)</f>
        <v>2</v>
      </c>
      <c r="B2743" t="s">
        <v>10000</v>
      </c>
      <c r="C2743" t="s">
        <v>20061</v>
      </c>
      <c r="D2743" t="s">
        <v>10016</v>
      </c>
      <c r="E2743" t="s">
        <v>10120</v>
      </c>
      <c r="F2743" t="s">
        <v>10812</v>
      </c>
      <c r="G2743" t="s">
        <v>10812</v>
      </c>
      <c r="O2743" t="s">
        <v>10812</v>
      </c>
      <c r="P2743" t="s">
        <v>10122</v>
      </c>
      <c r="Q2743" t="s">
        <v>10123</v>
      </c>
      <c r="S2743" t="s">
        <v>10121</v>
      </c>
      <c r="T2743" t="s">
        <v>10124</v>
      </c>
      <c r="U2743" t="s">
        <v>10125</v>
      </c>
      <c r="V2743" t="s">
        <v>10126</v>
      </c>
    </row>
    <row r="2744" spans="1:22">
      <c r="A2744">
        <f>COUNTIF($B$2:B2744,buscaDEPOT!$L$4)</f>
        <v>2</v>
      </c>
      <c r="B2744" t="s">
        <v>10000</v>
      </c>
      <c r="C2744" t="s">
        <v>20061</v>
      </c>
      <c r="D2744" t="s">
        <v>10114</v>
      </c>
      <c r="E2744" t="s">
        <v>10115</v>
      </c>
      <c r="F2744" t="s">
        <v>10812</v>
      </c>
      <c r="G2744" t="s">
        <v>10812</v>
      </c>
      <c r="P2744" t="s">
        <v>20077</v>
      </c>
      <c r="Q2744" t="s">
        <v>20078</v>
      </c>
      <c r="S2744" t="s">
        <v>10115</v>
      </c>
      <c r="T2744" t="s">
        <v>4770</v>
      </c>
      <c r="U2744" t="s">
        <v>20079</v>
      </c>
      <c r="V2744" t="s">
        <v>20080</v>
      </c>
    </row>
    <row r="2745" spans="1:22">
      <c r="A2745">
        <f>COUNTIF($B$2:B2745,buscaDEPOT!$L$4)</f>
        <v>2</v>
      </c>
      <c r="B2745" t="s">
        <v>10000</v>
      </c>
      <c r="C2745" t="s">
        <v>20061</v>
      </c>
      <c r="D2745" t="s">
        <v>10107</v>
      </c>
      <c r="E2745" t="s">
        <v>10108</v>
      </c>
      <c r="H2745" t="s">
        <v>10812</v>
      </c>
      <c r="P2745" t="s">
        <v>20081</v>
      </c>
      <c r="Q2745" t="s">
        <v>20082</v>
      </c>
      <c r="S2745" t="s">
        <v>10108</v>
      </c>
      <c r="T2745" t="s">
        <v>10111</v>
      </c>
      <c r="U2745" t="s">
        <v>20083</v>
      </c>
      <c r="V2745" t="s">
        <v>20084</v>
      </c>
    </row>
    <row r="2746" spans="1:22">
      <c r="A2746">
        <f>COUNTIF($B$2:B2746,buscaDEPOT!$L$4)</f>
        <v>2</v>
      </c>
      <c r="B2746" t="s">
        <v>10000</v>
      </c>
      <c r="C2746" t="s">
        <v>20061</v>
      </c>
      <c r="D2746" t="s">
        <v>20085</v>
      </c>
      <c r="E2746" t="s">
        <v>20086</v>
      </c>
      <c r="P2746" t="s">
        <v>20087</v>
      </c>
      <c r="Q2746" t="s">
        <v>20088</v>
      </c>
      <c r="S2746" t="s">
        <v>10078</v>
      </c>
      <c r="U2746" t="s">
        <v>20089</v>
      </c>
      <c r="V2746" t="s">
        <v>20090</v>
      </c>
    </row>
    <row r="2747" spans="1:22">
      <c r="A2747">
        <f>COUNTIF($B$2:B2747,buscaDEPOT!$L$4)</f>
        <v>2</v>
      </c>
      <c r="B2747" t="s">
        <v>10000</v>
      </c>
      <c r="C2747" t="s">
        <v>20061</v>
      </c>
      <c r="D2747" t="s">
        <v>10102</v>
      </c>
      <c r="E2747" t="s">
        <v>10103</v>
      </c>
      <c r="F2747" t="s">
        <v>10812</v>
      </c>
      <c r="G2747" t="s">
        <v>10812</v>
      </c>
      <c r="P2747" t="s">
        <v>20091</v>
      </c>
      <c r="Q2747" t="s">
        <v>10105</v>
      </c>
      <c r="S2747" t="s">
        <v>10103</v>
      </c>
      <c r="T2747" t="s">
        <v>4046</v>
      </c>
      <c r="U2747" t="s">
        <v>20092</v>
      </c>
      <c r="V2747" t="s">
        <v>20092</v>
      </c>
    </row>
    <row r="2748" spans="1:22">
      <c r="A2748">
        <f>COUNTIF($B$2:B2748,buscaDEPOT!$L$4)</f>
        <v>2</v>
      </c>
      <c r="B2748" t="s">
        <v>10000</v>
      </c>
      <c r="C2748" t="s">
        <v>20061</v>
      </c>
      <c r="D2748" t="s">
        <v>20093</v>
      </c>
      <c r="E2748" t="s">
        <v>20094</v>
      </c>
      <c r="P2748" t="s">
        <v>20095</v>
      </c>
      <c r="S2748" t="s">
        <v>10098</v>
      </c>
      <c r="T2748" t="s">
        <v>10099</v>
      </c>
      <c r="U2748" t="s">
        <v>20096</v>
      </c>
      <c r="V2748" t="s">
        <v>20097</v>
      </c>
    </row>
    <row r="2749" spans="1:22">
      <c r="A2749">
        <f>COUNTIF($B$2:B2749,buscaDEPOT!$L$4)</f>
        <v>2</v>
      </c>
      <c r="B2749" t="s">
        <v>10000</v>
      </c>
      <c r="C2749" t="s">
        <v>20061</v>
      </c>
      <c r="D2749" t="s">
        <v>10048</v>
      </c>
      <c r="E2749" t="s">
        <v>10096</v>
      </c>
      <c r="F2749" t="s">
        <v>10812</v>
      </c>
      <c r="G2749" t="s">
        <v>10812</v>
      </c>
      <c r="O2749" t="s">
        <v>10812</v>
      </c>
      <c r="P2749" t="s">
        <v>10097</v>
      </c>
      <c r="Q2749" t="s">
        <v>10098</v>
      </c>
      <c r="S2749" t="s">
        <v>10096</v>
      </c>
      <c r="T2749" t="s">
        <v>10099</v>
      </c>
      <c r="U2749" t="s">
        <v>10100</v>
      </c>
      <c r="V2749" t="s">
        <v>10101</v>
      </c>
    </row>
    <row r="2750" spans="1:22">
      <c r="A2750">
        <f>COUNTIF($B$2:B2750,buscaDEPOT!$L$4)</f>
        <v>2</v>
      </c>
      <c r="B2750" t="s">
        <v>10000</v>
      </c>
      <c r="C2750" t="s">
        <v>20061</v>
      </c>
      <c r="D2750" t="s">
        <v>10089</v>
      </c>
      <c r="E2750" t="s">
        <v>10090</v>
      </c>
      <c r="F2750" t="s">
        <v>10812</v>
      </c>
      <c r="G2750" t="s">
        <v>10812</v>
      </c>
      <c r="O2750" t="s">
        <v>10812</v>
      </c>
      <c r="P2750" t="s">
        <v>10091</v>
      </c>
      <c r="Q2750" t="s">
        <v>10092</v>
      </c>
      <c r="S2750" t="s">
        <v>10090</v>
      </c>
      <c r="T2750" t="s">
        <v>10093</v>
      </c>
      <c r="U2750" t="s">
        <v>10094</v>
      </c>
      <c r="V2750" t="s">
        <v>10095</v>
      </c>
    </row>
    <row r="2751" spans="1:22">
      <c r="A2751">
        <f>COUNTIF($B$2:B2751,buscaDEPOT!$L$4)</f>
        <v>2</v>
      </c>
      <c r="B2751" t="s">
        <v>10000</v>
      </c>
      <c r="C2751" t="s">
        <v>20061</v>
      </c>
      <c r="D2751" t="s">
        <v>10028</v>
      </c>
      <c r="E2751" t="s">
        <v>10029</v>
      </c>
      <c r="F2751" t="s">
        <v>10812</v>
      </c>
      <c r="G2751" t="s">
        <v>10812</v>
      </c>
      <c r="O2751" t="s">
        <v>10812</v>
      </c>
      <c r="P2751" t="s">
        <v>10030</v>
      </c>
      <c r="Q2751" t="s">
        <v>10031</v>
      </c>
      <c r="S2751" t="s">
        <v>10029</v>
      </c>
      <c r="T2751" t="s">
        <v>10032</v>
      </c>
      <c r="U2751" t="s">
        <v>10033</v>
      </c>
      <c r="V2751" t="s">
        <v>10034</v>
      </c>
    </row>
    <row r="2752" spans="1:22">
      <c r="A2752">
        <f>COUNTIF($B$2:B2752,buscaDEPOT!$L$4)</f>
        <v>2</v>
      </c>
      <c r="B2752" t="s">
        <v>10000</v>
      </c>
      <c r="C2752" t="s">
        <v>20061</v>
      </c>
      <c r="D2752" t="s">
        <v>20098</v>
      </c>
      <c r="E2752" t="s">
        <v>20099</v>
      </c>
      <c r="P2752" t="s">
        <v>20100</v>
      </c>
      <c r="Q2752" t="s">
        <v>20101</v>
      </c>
      <c r="S2752" t="s">
        <v>10199</v>
      </c>
      <c r="T2752" t="s">
        <v>17885</v>
      </c>
      <c r="U2752" t="s">
        <v>20102</v>
      </c>
      <c r="V2752" t="s">
        <v>20102</v>
      </c>
    </row>
    <row r="2753" spans="1:22">
      <c r="A2753">
        <f>COUNTIF($B$2:B2753,buscaDEPOT!$L$4)</f>
        <v>2</v>
      </c>
      <c r="B2753" t="s">
        <v>10000</v>
      </c>
      <c r="C2753" t="s">
        <v>20061</v>
      </c>
      <c r="D2753" t="s">
        <v>20103</v>
      </c>
      <c r="E2753" t="s">
        <v>20104</v>
      </c>
      <c r="P2753" t="s">
        <v>20105</v>
      </c>
      <c r="S2753" t="s">
        <v>20106</v>
      </c>
      <c r="T2753" t="s">
        <v>20107</v>
      </c>
      <c r="U2753" t="s">
        <v>20108</v>
      </c>
      <c r="V2753" t="s">
        <v>20109</v>
      </c>
    </row>
    <row r="2754" spans="1:22">
      <c r="A2754">
        <f>COUNTIF($B$2:B2754,buscaDEPOT!$L$4)</f>
        <v>2</v>
      </c>
      <c r="B2754" t="s">
        <v>10000</v>
      </c>
      <c r="C2754" t="s">
        <v>20061</v>
      </c>
      <c r="D2754" t="s">
        <v>10077</v>
      </c>
      <c r="E2754" t="s">
        <v>10078</v>
      </c>
      <c r="F2754" t="s">
        <v>10812</v>
      </c>
      <c r="G2754" t="s">
        <v>10812</v>
      </c>
      <c r="O2754" t="s">
        <v>10812</v>
      </c>
      <c r="P2754" t="s">
        <v>10079</v>
      </c>
      <c r="Q2754" t="s">
        <v>10080</v>
      </c>
      <c r="S2754" t="s">
        <v>10078</v>
      </c>
      <c r="T2754" t="s">
        <v>6906</v>
      </c>
      <c r="U2754" t="s">
        <v>10081</v>
      </c>
      <c r="V2754" t="s">
        <v>10082</v>
      </c>
    </row>
    <row r="2755" spans="1:22">
      <c r="A2755">
        <f>COUNTIF($B$2:B2755,buscaDEPOT!$L$4)</f>
        <v>2</v>
      </c>
      <c r="B2755" t="s">
        <v>10000</v>
      </c>
      <c r="C2755" t="s">
        <v>20061</v>
      </c>
      <c r="D2755" t="s">
        <v>20110</v>
      </c>
      <c r="E2755" t="s">
        <v>20111</v>
      </c>
      <c r="P2755" t="s">
        <v>20111</v>
      </c>
      <c r="S2755" t="s">
        <v>10220</v>
      </c>
      <c r="U2755" t="s">
        <v>20112</v>
      </c>
      <c r="V2755" t="s">
        <v>20112</v>
      </c>
    </row>
    <row r="2756" spans="1:22">
      <c r="A2756">
        <f>COUNTIF($B$2:B2756,buscaDEPOT!$L$4)</f>
        <v>2</v>
      </c>
      <c r="B2756" t="s">
        <v>10000</v>
      </c>
      <c r="C2756" t="s">
        <v>20061</v>
      </c>
      <c r="D2756" t="s">
        <v>10127</v>
      </c>
      <c r="E2756" t="s">
        <v>10128</v>
      </c>
      <c r="F2756" t="s">
        <v>10812</v>
      </c>
      <c r="G2756" t="s">
        <v>10812</v>
      </c>
      <c r="P2756" t="s">
        <v>20113</v>
      </c>
      <c r="Q2756" t="s">
        <v>20114</v>
      </c>
      <c r="S2756" t="s">
        <v>10128</v>
      </c>
      <c r="T2756" t="s">
        <v>5891</v>
      </c>
      <c r="U2756" t="s">
        <v>20115</v>
      </c>
      <c r="V2756" t="s">
        <v>20116</v>
      </c>
    </row>
    <row r="2757" spans="1:22">
      <c r="A2757">
        <f>COUNTIF($B$2:B2757,buscaDEPOT!$L$4)</f>
        <v>2</v>
      </c>
      <c r="B2757" t="s">
        <v>10000</v>
      </c>
      <c r="C2757" t="s">
        <v>20061</v>
      </c>
      <c r="D2757" t="s">
        <v>10064</v>
      </c>
      <c r="E2757" t="s">
        <v>10065</v>
      </c>
      <c r="F2757" t="s">
        <v>10812</v>
      </c>
      <c r="G2757" t="s">
        <v>10812</v>
      </c>
      <c r="O2757" t="s">
        <v>10812</v>
      </c>
      <c r="P2757" t="s">
        <v>20117</v>
      </c>
      <c r="Q2757" t="s">
        <v>20118</v>
      </c>
      <c r="R2757" t="s">
        <v>20119</v>
      </c>
      <c r="S2757" t="s">
        <v>10003</v>
      </c>
      <c r="T2757" t="s">
        <v>10069</v>
      </c>
      <c r="U2757" t="s">
        <v>20120</v>
      </c>
      <c r="V2757" t="s">
        <v>20121</v>
      </c>
    </row>
    <row r="2758" spans="1:22">
      <c r="A2758">
        <f>COUNTIF($B$2:B2758,buscaDEPOT!$L$4)</f>
        <v>2</v>
      </c>
      <c r="B2758" t="s">
        <v>10000</v>
      </c>
      <c r="C2758" t="s">
        <v>20061</v>
      </c>
      <c r="D2758" t="s">
        <v>20122</v>
      </c>
      <c r="E2758" t="s">
        <v>20123</v>
      </c>
      <c r="P2758" t="s">
        <v>20124</v>
      </c>
      <c r="Q2758" t="s">
        <v>20125</v>
      </c>
      <c r="S2758" t="s">
        <v>10128</v>
      </c>
      <c r="T2758" t="s">
        <v>20126</v>
      </c>
      <c r="U2758" t="s">
        <v>20127</v>
      </c>
      <c r="V2758" t="s">
        <v>20128</v>
      </c>
    </row>
    <row r="2759" spans="1:22">
      <c r="A2759">
        <f>COUNTIF($B$2:B2759,buscaDEPOT!$L$4)</f>
        <v>2</v>
      </c>
      <c r="B2759" t="s">
        <v>10000</v>
      </c>
      <c r="C2759" t="s">
        <v>20061</v>
      </c>
      <c r="D2759" t="s">
        <v>20129</v>
      </c>
      <c r="E2759" t="s">
        <v>20130</v>
      </c>
      <c r="P2759" t="s">
        <v>20131</v>
      </c>
      <c r="Q2759" t="s">
        <v>20132</v>
      </c>
      <c r="S2759" t="s">
        <v>20130</v>
      </c>
      <c r="T2759" t="s">
        <v>7303</v>
      </c>
      <c r="U2759" t="s">
        <v>20133</v>
      </c>
      <c r="V2759" t="s">
        <v>20134</v>
      </c>
    </row>
    <row r="2760" spans="1:22">
      <c r="A2760">
        <f>COUNTIF($B$2:B2760,buscaDEPOT!$L$4)</f>
        <v>2</v>
      </c>
      <c r="B2760" t="s">
        <v>10000</v>
      </c>
      <c r="C2760" t="s">
        <v>20061</v>
      </c>
      <c r="D2760" t="s">
        <v>10057</v>
      </c>
      <c r="E2760" t="s">
        <v>10058</v>
      </c>
      <c r="F2760" t="s">
        <v>10812</v>
      </c>
      <c r="G2760" t="s">
        <v>10812</v>
      </c>
      <c r="O2760" t="s">
        <v>10812</v>
      </c>
      <c r="P2760" t="s">
        <v>10059</v>
      </c>
      <c r="Q2760" t="s">
        <v>10060</v>
      </c>
      <c r="S2760" t="s">
        <v>10058</v>
      </c>
      <c r="T2760" t="s">
        <v>10061</v>
      </c>
      <c r="U2760" t="s">
        <v>10062</v>
      </c>
      <c r="V2760" t="s">
        <v>10063</v>
      </c>
    </row>
    <row r="2761" spans="1:22">
      <c r="A2761">
        <f>COUNTIF($B$2:B2761,buscaDEPOT!$L$4)</f>
        <v>2</v>
      </c>
      <c r="B2761" t="s">
        <v>10000</v>
      </c>
      <c r="C2761" t="s">
        <v>20061</v>
      </c>
      <c r="D2761" t="s">
        <v>20135</v>
      </c>
      <c r="E2761" t="s">
        <v>20136</v>
      </c>
      <c r="M2761" t="s">
        <v>10812</v>
      </c>
      <c r="O2761" t="s">
        <v>10812</v>
      </c>
      <c r="P2761" t="s">
        <v>20137</v>
      </c>
      <c r="S2761" t="s">
        <v>10003</v>
      </c>
      <c r="T2761" t="s">
        <v>20138</v>
      </c>
      <c r="U2761" t="s">
        <v>20139</v>
      </c>
      <c r="V2761" t="s">
        <v>20140</v>
      </c>
    </row>
    <row r="2762" spans="1:22">
      <c r="A2762">
        <f>COUNTIF($B$2:B2762,buscaDEPOT!$L$4)</f>
        <v>2</v>
      </c>
      <c r="B2762" t="s">
        <v>10000</v>
      </c>
      <c r="C2762" t="s">
        <v>20061</v>
      </c>
      <c r="D2762" t="s">
        <v>10049</v>
      </c>
      <c r="E2762" t="s">
        <v>10050</v>
      </c>
      <c r="F2762" t="s">
        <v>10812</v>
      </c>
      <c r="G2762" t="s">
        <v>10812</v>
      </c>
      <c r="O2762" t="s">
        <v>10812</v>
      </c>
      <c r="P2762" t="s">
        <v>20141</v>
      </c>
      <c r="Q2762" t="s">
        <v>20142</v>
      </c>
      <c r="R2762" t="s">
        <v>10053</v>
      </c>
      <c r="S2762" t="s">
        <v>10003</v>
      </c>
      <c r="T2762" t="s">
        <v>10054</v>
      </c>
      <c r="U2762" t="s">
        <v>20143</v>
      </c>
      <c r="V2762" t="s">
        <v>20144</v>
      </c>
    </row>
    <row r="2763" spans="1:22">
      <c r="A2763">
        <f>COUNTIF($B$2:B2763,buscaDEPOT!$L$4)</f>
        <v>2</v>
      </c>
      <c r="B2763" t="s">
        <v>10000</v>
      </c>
      <c r="C2763" t="s">
        <v>20061</v>
      </c>
      <c r="D2763" t="s">
        <v>10042</v>
      </c>
      <c r="E2763" t="s">
        <v>10043</v>
      </c>
      <c r="H2763" t="s">
        <v>10812</v>
      </c>
      <c r="P2763" t="s">
        <v>10044</v>
      </c>
      <c r="Q2763" t="s">
        <v>20145</v>
      </c>
      <c r="S2763" t="s">
        <v>20146</v>
      </c>
      <c r="T2763" t="s">
        <v>3249</v>
      </c>
      <c r="U2763" t="s">
        <v>20147</v>
      </c>
      <c r="V2763" t="s">
        <v>20148</v>
      </c>
    </row>
    <row r="2764" spans="1:22">
      <c r="A2764">
        <f>COUNTIF($B$2:B2764,buscaDEPOT!$L$4)</f>
        <v>2</v>
      </c>
      <c r="B2764" t="s">
        <v>10000</v>
      </c>
      <c r="C2764" t="s">
        <v>20061</v>
      </c>
      <c r="D2764" t="s">
        <v>10164</v>
      </c>
      <c r="E2764" t="s">
        <v>10165</v>
      </c>
      <c r="H2764" t="s">
        <v>10812</v>
      </c>
      <c r="P2764" t="s">
        <v>20149</v>
      </c>
      <c r="Q2764" t="s">
        <v>20150</v>
      </c>
      <c r="S2764" t="s">
        <v>10165</v>
      </c>
      <c r="T2764" t="s">
        <v>10168</v>
      </c>
      <c r="U2764" t="s">
        <v>20151</v>
      </c>
      <c r="V2764" t="s">
        <v>20151</v>
      </c>
    </row>
    <row r="2765" spans="1:22">
      <c r="A2765">
        <f>COUNTIF($B$2:B2765,buscaDEPOT!$L$4)</f>
        <v>2</v>
      </c>
      <c r="B2765" t="s">
        <v>10000</v>
      </c>
      <c r="C2765" t="s">
        <v>20061</v>
      </c>
      <c r="D2765" t="s">
        <v>20152</v>
      </c>
      <c r="E2765" t="s">
        <v>20153</v>
      </c>
      <c r="P2765" t="s">
        <v>20154</v>
      </c>
      <c r="Q2765" t="s">
        <v>20155</v>
      </c>
      <c r="S2765" t="s">
        <v>10073</v>
      </c>
      <c r="T2765" t="s">
        <v>7026</v>
      </c>
      <c r="U2765" t="s">
        <v>20156</v>
      </c>
      <c r="V2765" t="s">
        <v>20157</v>
      </c>
    </row>
    <row r="2766" spans="1:22">
      <c r="A2766">
        <f>COUNTIF($B$2:B2766,buscaDEPOT!$L$4)</f>
        <v>2</v>
      </c>
      <c r="B2766" t="s">
        <v>10000</v>
      </c>
      <c r="C2766" t="s">
        <v>20061</v>
      </c>
      <c r="D2766" t="s">
        <v>10072</v>
      </c>
      <c r="E2766" t="s">
        <v>10073</v>
      </c>
      <c r="F2766" t="s">
        <v>10812</v>
      </c>
      <c r="G2766" t="s">
        <v>10812</v>
      </c>
      <c r="O2766" t="s">
        <v>10812</v>
      </c>
      <c r="P2766" t="s">
        <v>10074</v>
      </c>
      <c r="S2766" t="s">
        <v>10073</v>
      </c>
      <c r="U2766" t="s">
        <v>10075</v>
      </c>
      <c r="V2766" t="s">
        <v>10076</v>
      </c>
    </row>
    <row r="2767" spans="1:22">
      <c r="A2767">
        <f>COUNTIF($B$2:B2767,buscaDEPOT!$L$4)</f>
        <v>2</v>
      </c>
      <c r="B2767" t="s">
        <v>10000</v>
      </c>
      <c r="C2767" t="s">
        <v>20061</v>
      </c>
      <c r="D2767" t="s">
        <v>10083</v>
      </c>
      <c r="E2767" t="s">
        <v>10084</v>
      </c>
      <c r="H2767" t="s">
        <v>10812</v>
      </c>
      <c r="P2767" t="s">
        <v>20158</v>
      </c>
      <c r="S2767" t="s">
        <v>10084</v>
      </c>
      <c r="T2767" t="s">
        <v>10086</v>
      </c>
      <c r="U2767" t="s">
        <v>20159</v>
      </c>
      <c r="V2767" t="s">
        <v>20160</v>
      </c>
    </row>
    <row r="2768" spans="1:22">
      <c r="A2768">
        <f>COUNTIF($B$2:B2768,buscaDEPOT!$L$4)</f>
        <v>2</v>
      </c>
      <c r="B2768" t="s">
        <v>10000</v>
      </c>
      <c r="C2768" t="s">
        <v>20061</v>
      </c>
      <c r="D2768" t="s">
        <v>10213</v>
      </c>
      <c r="E2768" t="s">
        <v>10214</v>
      </c>
      <c r="H2768" t="s">
        <v>10812</v>
      </c>
      <c r="P2768" t="s">
        <v>20161</v>
      </c>
      <c r="Q2768" t="s">
        <v>20162</v>
      </c>
      <c r="S2768" t="s">
        <v>10214</v>
      </c>
      <c r="T2768" t="s">
        <v>7084</v>
      </c>
      <c r="U2768" t="s">
        <v>20163</v>
      </c>
      <c r="V2768" t="s">
        <v>20163</v>
      </c>
    </row>
    <row r="2769" spans="1:22">
      <c r="A2769">
        <f>COUNTIF($B$2:B2769,buscaDEPOT!$L$4)</f>
        <v>2</v>
      </c>
      <c r="B2769" t="s">
        <v>10000</v>
      </c>
      <c r="C2769" t="s">
        <v>20061</v>
      </c>
      <c r="D2769" t="s">
        <v>20164</v>
      </c>
      <c r="E2769" t="s">
        <v>20165</v>
      </c>
      <c r="P2769" t="s">
        <v>20166</v>
      </c>
      <c r="Q2769" t="s">
        <v>20167</v>
      </c>
      <c r="S2769" t="s">
        <v>20165</v>
      </c>
      <c r="T2769" t="s">
        <v>20168</v>
      </c>
      <c r="U2769" t="s">
        <v>20169</v>
      </c>
      <c r="V2769" t="s">
        <v>20169</v>
      </c>
    </row>
    <row r="2770" spans="1:22">
      <c r="A2770">
        <f>COUNTIF($B$2:B2770,buscaDEPOT!$L$4)</f>
        <v>2</v>
      </c>
      <c r="B2770" t="s">
        <v>10000</v>
      </c>
      <c r="C2770" t="s">
        <v>20061</v>
      </c>
      <c r="D2770" t="s">
        <v>20170</v>
      </c>
      <c r="E2770" t="s">
        <v>20171</v>
      </c>
      <c r="P2770" t="s">
        <v>20172</v>
      </c>
      <c r="Q2770" t="s">
        <v>20173</v>
      </c>
      <c r="S2770" t="s">
        <v>20171</v>
      </c>
      <c r="U2770" t="s">
        <v>20174</v>
      </c>
      <c r="V2770" t="s">
        <v>20174</v>
      </c>
    </row>
    <row r="2771" spans="1:22">
      <c r="A2771">
        <f>COUNTIF($B$2:B2771,buscaDEPOT!$L$4)</f>
        <v>2</v>
      </c>
      <c r="B2771" t="s">
        <v>10000</v>
      </c>
      <c r="C2771" t="s">
        <v>20061</v>
      </c>
      <c r="D2771" t="s">
        <v>10206</v>
      </c>
      <c r="E2771" t="s">
        <v>10207</v>
      </c>
      <c r="F2771" t="s">
        <v>10812</v>
      </c>
      <c r="G2771" t="s">
        <v>10812</v>
      </c>
      <c r="O2771" t="s">
        <v>10812</v>
      </c>
      <c r="P2771" t="s">
        <v>10208</v>
      </c>
      <c r="Q2771" t="s">
        <v>10209</v>
      </c>
      <c r="S2771" t="s">
        <v>10207</v>
      </c>
      <c r="T2771" t="s">
        <v>10210</v>
      </c>
      <c r="U2771" t="s">
        <v>10211</v>
      </c>
      <c r="V2771" t="s">
        <v>10212</v>
      </c>
    </row>
    <row r="2772" spans="1:22">
      <c r="A2772">
        <f>COUNTIF($B$2:B2772,buscaDEPOT!$L$4)</f>
        <v>2</v>
      </c>
      <c r="B2772" t="s">
        <v>10000</v>
      </c>
      <c r="C2772" t="s">
        <v>20061</v>
      </c>
      <c r="D2772" t="s">
        <v>20175</v>
      </c>
      <c r="E2772" t="s">
        <v>20176</v>
      </c>
      <c r="P2772" t="s">
        <v>20177</v>
      </c>
      <c r="Q2772" t="s">
        <v>20178</v>
      </c>
      <c r="S2772" t="s">
        <v>10003</v>
      </c>
      <c r="U2772" t="s">
        <v>20179</v>
      </c>
      <c r="V2772" t="s">
        <v>20180</v>
      </c>
    </row>
    <row r="2773" spans="1:22">
      <c r="A2773">
        <f>COUNTIF($B$2:B2773,buscaDEPOT!$L$4)</f>
        <v>2</v>
      </c>
      <c r="B2773" t="s">
        <v>10000</v>
      </c>
      <c r="C2773" t="s">
        <v>20061</v>
      </c>
      <c r="D2773" t="s">
        <v>20181</v>
      </c>
      <c r="E2773" t="s">
        <v>20182</v>
      </c>
      <c r="P2773" t="s">
        <v>20182</v>
      </c>
      <c r="S2773" t="s">
        <v>10003</v>
      </c>
      <c r="U2773" t="s">
        <v>20182</v>
      </c>
      <c r="V2773" t="s">
        <v>20182</v>
      </c>
    </row>
    <row r="2774" spans="1:22">
      <c r="A2774">
        <f>COUNTIF($B$2:B2774,buscaDEPOT!$L$4)</f>
        <v>2</v>
      </c>
      <c r="B2774" t="s">
        <v>10000</v>
      </c>
      <c r="C2774" t="s">
        <v>20061</v>
      </c>
      <c r="D2774" t="s">
        <v>20183</v>
      </c>
      <c r="E2774" t="s">
        <v>20184</v>
      </c>
      <c r="P2774" t="s">
        <v>20185</v>
      </c>
      <c r="Q2774" t="s">
        <v>20186</v>
      </c>
      <c r="S2774" t="s">
        <v>20184</v>
      </c>
      <c r="T2774" t="s">
        <v>7263</v>
      </c>
      <c r="U2774" t="s">
        <v>20187</v>
      </c>
      <c r="V2774" t="s">
        <v>20188</v>
      </c>
    </row>
    <row r="2775" spans="1:22">
      <c r="A2775">
        <f>COUNTIF($B$2:B2775,buscaDEPOT!$L$4)</f>
        <v>2</v>
      </c>
      <c r="B2775" t="s">
        <v>10000</v>
      </c>
      <c r="C2775" t="s">
        <v>20061</v>
      </c>
      <c r="D2775" t="s">
        <v>10197</v>
      </c>
      <c r="E2775" t="s">
        <v>10198</v>
      </c>
      <c r="F2775" t="s">
        <v>10812</v>
      </c>
      <c r="G2775" t="s">
        <v>10812</v>
      </c>
      <c r="P2775" t="s">
        <v>20189</v>
      </c>
      <c r="Q2775" t="s">
        <v>20190</v>
      </c>
      <c r="R2775" t="s">
        <v>10202</v>
      </c>
      <c r="S2775" t="s">
        <v>10199</v>
      </c>
      <c r="T2775" t="s">
        <v>10203</v>
      </c>
      <c r="U2775" t="s">
        <v>20191</v>
      </c>
      <c r="V2775" t="s">
        <v>20192</v>
      </c>
    </row>
    <row r="2776" spans="1:22">
      <c r="A2776">
        <f>COUNTIF($B$2:B2776,buscaDEPOT!$L$4)</f>
        <v>2</v>
      </c>
      <c r="B2776" t="s">
        <v>10000</v>
      </c>
      <c r="C2776" t="s">
        <v>20061</v>
      </c>
      <c r="D2776" t="s">
        <v>10002</v>
      </c>
      <c r="E2776" t="s">
        <v>10003</v>
      </c>
      <c r="F2776" t="s">
        <v>10812</v>
      </c>
      <c r="G2776" t="s">
        <v>10812</v>
      </c>
      <c r="O2776" t="s">
        <v>10812</v>
      </c>
      <c r="P2776" t="s">
        <v>10005</v>
      </c>
      <c r="S2776" t="s">
        <v>10004</v>
      </c>
      <c r="T2776" t="s">
        <v>10006</v>
      </c>
      <c r="U2776" t="s">
        <v>10007</v>
      </c>
      <c r="V2776" t="s">
        <v>10008</v>
      </c>
    </row>
    <row r="2777" spans="1:22">
      <c r="A2777">
        <f>COUNTIF($B$2:B2777,buscaDEPOT!$L$4)</f>
        <v>2</v>
      </c>
      <c r="B2777" t="s">
        <v>10000</v>
      </c>
      <c r="C2777" t="s">
        <v>20061</v>
      </c>
      <c r="D2777" t="s">
        <v>10024</v>
      </c>
      <c r="E2777" t="s">
        <v>10191</v>
      </c>
      <c r="F2777" t="s">
        <v>10812</v>
      </c>
      <c r="G2777" t="s">
        <v>10812</v>
      </c>
      <c r="O2777" t="s">
        <v>10812</v>
      </c>
      <c r="P2777" t="s">
        <v>10192</v>
      </c>
      <c r="Q2777" t="s">
        <v>10193</v>
      </c>
      <c r="S2777" t="s">
        <v>10191</v>
      </c>
      <c r="T2777" t="s">
        <v>10194</v>
      </c>
      <c r="U2777" t="s">
        <v>10195</v>
      </c>
      <c r="V2777" t="s">
        <v>10196</v>
      </c>
    </row>
    <row r="2778" spans="1:22">
      <c r="A2778">
        <f>COUNTIF($B$2:B2778,buscaDEPOT!$L$4)</f>
        <v>2</v>
      </c>
      <c r="B2778" t="s">
        <v>10000</v>
      </c>
      <c r="C2778" t="s">
        <v>20061</v>
      </c>
      <c r="D2778" t="s">
        <v>10035</v>
      </c>
      <c r="E2778" t="s">
        <v>10036</v>
      </c>
      <c r="F2778" t="s">
        <v>10812</v>
      </c>
      <c r="G2778" t="s">
        <v>10812</v>
      </c>
      <c r="O2778" t="s">
        <v>10812</v>
      </c>
      <c r="P2778" t="s">
        <v>20193</v>
      </c>
      <c r="Q2778" t="s">
        <v>20194</v>
      </c>
      <c r="S2778" t="s">
        <v>10003</v>
      </c>
      <c r="T2778" t="s">
        <v>10039</v>
      </c>
      <c r="U2778" t="s">
        <v>20195</v>
      </c>
      <c r="V2778" t="s">
        <v>20196</v>
      </c>
    </row>
    <row r="2779" spans="1:22">
      <c r="A2779">
        <f>COUNTIF($B$2:B2779,buscaDEPOT!$L$4)</f>
        <v>2</v>
      </c>
      <c r="B2779" t="s">
        <v>10000</v>
      </c>
      <c r="C2779" t="s">
        <v>20061</v>
      </c>
      <c r="D2779" t="s">
        <v>10183</v>
      </c>
      <c r="E2779" t="s">
        <v>10184</v>
      </c>
      <c r="F2779" t="s">
        <v>10812</v>
      </c>
      <c r="G2779" t="s">
        <v>10812</v>
      </c>
      <c r="O2779" t="s">
        <v>10812</v>
      </c>
      <c r="P2779" t="s">
        <v>10186</v>
      </c>
      <c r="Q2779" t="s">
        <v>10187</v>
      </c>
      <c r="S2779" t="s">
        <v>10185</v>
      </c>
      <c r="T2779" t="s">
        <v>10188</v>
      </c>
      <c r="U2779" t="s">
        <v>10189</v>
      </c>
      <c r="V2779" t="s">
        <v>10190</v>
      </c>
    </row>
    <row r="2780" spans="1:22">
      <c r="A2780">
        <f>COUNTIF($B$2:B2780,buscaDEPOT!$L$4)</f>
        <v>2</v>
      </c>
      <c r="B2780" t="s">
        <v>10000</v>
      </c>
      <c r="C2780" t="s">
        <v>20061</v>
      </c>
      <c r="D2780" t="s">
        <v>20197</v>
      </c>
      <c r="E2780" t="s">
        <v>20198</v>
      </c>
      <c r="P2780" t="s">
        <v>20199</v>
      </c>
      <c r="Q2780" t="s">
        <v>20198</v>
      </c>
      <c r="S2780" t="s">
        <v>10003</v>
      </c>
      <c r="T2780" t="s">
        <v>20200</v>
      </c>
      <c r="U2780" t="s">
        <v>20201</v>
      </c>
      <c r="V2780" t="s">
        <v>20201</v>
      </c>
    </row>
    <row r="2781" spans="1:22">
      <c r="A2781">
        <f>COUNTIF($B$2:B2781,buscaDEPOT!$L$4)</f>
        <v>2</v>
      </c>
      <c r="B2781" t="s">
        <v>10000</v>
      </c>
      <c r="C2781" t="s">
        <v>20061</v>
      </c>
      <c r="D2781" t="s">
        <v>10133</v>
      </c>
      <c r="E2781" t="s">
        <v>10134</v>
      </c>
      <c r="F2781" t="s">
        <v>10812</v>
      </c>
      <c r="G2781" t="s">
        <v>10812</v>
      </c>
      <c r="O2781" t="s">
        <v>10812</v>
      </c>
      <c r="P2781" t="s">
        <v>10135</v>
      </c>
      <c r="Q2781" t="s">
        <v>10136</v>
      </c>
      <c r="S2781" t="s">
        <v>10134</v>
      </c>
      <c r="T2781" t="s">
        <v>6867</v>
      </c>
      <c r="U2781" t="s">
        <v>10137</v>
      </c>
      <c r="V2781" t="s">
        <v>10138</v>
      </c>
    </row>
    <row r="2782" spans="1:22">
      <c r="A2782">
        <f>COUNTIF($B$2:B2782,buscaDEPOT!$L$4)</f>
        <v>2</v>
      </c>
      <c r="B2782" t="s">
        <v>10000</v>
      </c>
      <c r="C2782" t="s">
        <v>20061</v>
      </c>
      <c r="D2782" t="s">
        <v>20202</v>
      </c>
      <c r="E2782" t="s">
        <v>20203</v>
      </c>
      <c r="P2782" t="s">
        <v>20204</v>
      </c>
      <c r="Q2782" t="s">
        <v>20205</v>
      </c>
      <c r="S2782" t="s">
        <v>20203</v>
      </c>
      <c r="T2782" t="s">
        <v>20206</v>
      </c>
      <c r="U2782" t="s">
        <v>20207</v>
      </c>
      <c r="V2782" t="s">
        <v>20208</v>
      </c>
    </row>
    <row r="2783" spans="1:22">
      <c r="A2783">
        <f>COUNTIF($B$2:B2783,buscaDEPOT!$L$4)</f>
        <v>2</v>
      </c>
      <c r="B2783" t="s">
        <v>10000</v>
      </c>
      <c r="C2783" t="s">
        <v>20061</v>
      </c>
      <c r="D2783" t="s">
        <v>10170</v>
      </c>
      <c r="E2783" t="s">
        <v>10171</v>
      </c>
      <c r="F2783" t="s">
        <v>10812</v>
      </c>
      <c r="G2783" t="s">
        <v>10812</v>
      </c>
      <c r="P2783" t="s">
        <v>20209</v>
      </c>
      <c r="Q2783" t="s">
        <v>20210</v>
      </c>
      <c r="R2783" t="s">
        <v>20211</v>
      </c>
      <c r="S2783" t="s">
        <v>10171</v>
      </c>
      <c r="T2783" t="s">
        <v>7013</v>
      </c>
      <c r="U2783" t="s">
        <v>20212</v>
      </c>
      <c r="V2783" t="s">
        <v>20213</v>
      </c>
    </row>
    <row r="2784" spans="1:22">
      <c r="A2784">
        <f>COUNTIF($B$2:B2784,buscaDEPOT!$L$4)</f>
        <v>2</v>
      </c>
      <c r="B2784" t="s">
        <v>10000</v>
      </c>
      <c r="C2784" t="s">
        <v>20061</v>
      </c>
      <c r="D2784" t="s">
        <v>20214</v>
      </c>
      <c r="E2784" t="s">
        <v>20215</v>
      </c>
      <c r="P2784" t="s">
        <v>20216</v>
      </c>
      <c r="Q2784" t="s">
        <v>20217</v>
      </c>
      <c r="S2784" t="s">
        <v>10078</v>
      </c>
      <c r="T2784" t="s">
        <v>20218</v>
      </c>
      <c r="U2784" t="s">
        <v>20219</v>
      </c>
      <c r="V2784" t="s">
        <v>20220</v>
      </c>
    </row>
    <row r="2785" spans="1:22">
      <c r="A2785">
        <f>COUNTIF($B$2:B2785,buscaDEPOT!$L$4)</f>
        <v>2</v>
      </c>
      <c r="B2785" t="s">
        <v>10000</v>
      </c>
      <c r="C2785" t="s">
        <v>20061</v>
      </c>
      <c r="D2785" t="s">
        <v>10218</v>
      </c>
      <c r="E2785" t="s">
        <v>10219</v>
      </c>
      <c r="H2785" t="s">
        <v>10812</v>
      </c>
      <c r="P2785" t="s">
        <v>10221</v>
      </c>
      <c r="Q2785" t="s">
        <v>10222</v>
      </c>
      <c r="R2785" t="s">
        <v>10223</v>
      </c>
      <c r="S2785" t="s">
        <v>10220</v>
      </c>
      <c r="T2785" t="s">
        <v>10224</v>
      </c>
      <c r="U2785" t="s">
        <v>20221</v>
      </c>
      <c r="V2785" t="s">
        <v>20222</v>
      </c>
    </row>
    <row r="2786" spans="1:22">
      <c r="A2786">
        <f>COUNTIF($B$2:B2786,buscaDEPOT!$L$4)</f>
        <v>2</v>
      </c>
      <c r="B2786" t="s">
        <v>10000</v>
      </c>
      <c r="C2786" t="s">
        <v>20061</v>
      </c>
      <c r="D2786" t="s">
        <v>10158</v>
      </c>
      <c r="E2786" t="s">
        <v>10159</v>
      </c>
      <c r="F2786" t="s">
        <v>10812</v>
      </c>
      <c r="G2786" t="s">
        <v>10812</v>
      </c>
      <c r="P2786" t="s">
        <v>20223</v>
      </c>
      <c r="Q2786" t="s">
        <v>20224</v>
      </c>
      <c r="S2786" t="s">
        <v>10160</v>
      </c>
      <c r="T2786" t="s">
        <v>20225</v>
      </c>
      <c r="U2786" t="s">
        <v>20226</v>
      </c>
      <c r="V2786" t="s">
        <v>20226</v>
      </c>
    </row>
    <row r="2787" spans="1:22">
      <c r="A2787">
        <f>COUNTIF($B$2:B2787,buscaDEPOT!$L$4)</f>
        <v>2</v>
      </c>
      <c r="B2787" t="s">
        <v>10000</v>
      </c>
      <c r="C2787" t="s">
        <v>20061</v>
      </c>
      <c r="D2787" t="s">
        <v>20227</v>
      </c>
      <c r="E2787" t="s">
        <v>20228</v>
      </c>
      <c r="P2787" t="s">
        <v>20229</v>
      </c>
      <c r="Q2787" t="s">
        <v>20230</v>
      </c>
      <c r="S2787" t="s">
        <v>10207</v>
      </c>
      <c r="U2787" t="s">
        <v>20231</v>
      </c>
      <c r="V2787" t="s">
        <v>1716</v>
      </c>
    </row>
    <row r="2788" spans="1:22">
      <c r="A2788">
        <f>COUNTIF($B$2:B2788,buscaDEPOT!$L$4)</f>
        <v>2</v>
      </c>
      <c r="B2788" t="s">
        <v>10000</v>
      </c>
      <c r="C2788" t="s">
        <v>20061</v>
      </c>
      <c r="D2788" t="s">
        <v>10152</v>
      </c>
      <c r="E2788" t="s">
        <v>10153</v>
      </c>
      <c r="F2788" t="s">
        <v>10812</v>
      </c>
      <c r="G2788" t="s">
        <v>10812</v>
      </c>
      <c r="P2788" t="s">
        <v>10154</v>
      </c>
      <c r="Q2788" t="s">
        <v>10155</v>
      </c>
      <c r="S2788" t="s">
        <v>10153</v>
      </c>
      <c r="T2788" t="s">
        <v>10156</v>
      </c>
      <c r="U2788" t="s">
        <v>20232</v>
      </c>
      <c r="V2788" t="s">
        <v>20080</v>
      </c>
    </row>
    <row r="2789" spans="1:22">
      <c r="A2789">
        <f>COUNTIF($B$2:B2789,buscaDEPOT!$L$4)</f>
        <v>2</v>
      </c>
      <c r="B2789" t="s">
        <v>10000</v>
      </c>
      <c r="C2789" t="s">
        <v>20061</v>
      </c>
      <c r="D2789" t="s">
        <v>10145</v>
      </c>
      <c r="E2789" t="s">
        <v>10146</v>
      </c>
      <c r="F2789" t="s">
        <v>10812</v>
      </c>
      <c r="G2789" t="s">
        <v>10812</v>
      </c>
      <c r="O2789" t="s">
        <v>10812</v>
      </c>
      <c r="P2789" t="s">
        <v>10147</v>
      </c>
      <c r="Q2789" t="s">
        <v>10148</v>
      </c>
      <c r="S2789" t="s">
        <v>10146</v>
      </c>
      <c r="T2789" t="s">
        <v>10149</v>
      </c>
      <c r="U2789" t="s">
        <v>10150</v>
      </c>
      <c r="V2789" t="s">
        <v>10151</v>
      </c>
    </row>
    <row r="2790" spans="1:22">
      <c r="A2790">
        <f>COUNTIF($B$2:B2790,buscaDEPOT!$L$4)</f>
        <v>2</v>
      </c>
      <c r="B2790" t="s">
        <v>10000</v>
      </c>
      <c r="C2790" t="s">
        <v>20061</v>
      </c>
      <c r="D2790" t="s">
        <v>10139</v>
      </c>
      <c r="E2790" t="s">
        <v>10140</v>
      </c>
      <c r="H2790" t="s">
        <v>10812</v>
      </c>
      <c r="P2790" t="s">
        <v>20233</v>
      </c>
      <c r="Q2790" t="s">
        <v>20234</v>
      </c>
      <c r="S2790" t="s">
        <v>10140</v>
      </c>
      <c r="T2790" t="s">
        <v>6993</v>
      </c>
      <c r="U2790" t="s">
        <v>20235</v>
      </c>
      <c r="V2790" t="s">
        <v>20236</v>
      </c>
    </row>
    <row r="2791" spans="1:22">
      <c r="A2791">
        <f>COUNTIF($B$2:B2791,buscaDEPOT!$L$4)</f>
        <v>2</v>
      </c>
      <c r="B2791" t="s">
        <v>10000</v>
      </c>
      <c r="C2791" t="s">
        <v>20061</v>
      </c>
      <c r="D2791" t="s">
        <v>10027</v>
      </c>
      <c r="E2791" t="s">
        <v>20237</v>
      </c>
      <c r="F2791" t="s">
        <v>10812</v>
      </c>
      <c r="G2791" t="s">
        <v>10812</v>
      </c>
      <c r="O2791" t="s">
        <v>10812</v>
      </c>
      <c r="P2791" t="s">
        <v>10178</v>
      </c>
      <c r="Q2791" t="s">
        <v>20238</v>
      </c>
      <c r="S2791" t="s">
        <v>10003</v>
      </c>
      <c r="T2791" t="s">
        <v>10180</v>
      </c>
      <c r="U2791" t="s">
        <v>20239</v>
      </c>
      <c r="V2791" t="s">
        <v>20240</v>
      </c>
    </row>
    <row r="2792" spans="1:22">
      <c r="A2792">
        <f>COUNTIF($B$2:B2792,buscaDEPOT!$L$4)</f>
        <v>2</v>
      </c>
      <c r="B2792" t="s">
        <v>10000</v>
      </c>
      <c r="C2792" t="s">
        <v>20061</v>
      </c>
      <c r="D2792" t="s">
        <v>10009</v>
      </c>
      <c r="E2792" t="s">
        <v>10010</v>
      </c>
      <c r="H2792" t="s">
        <v>10812</v>
      </c>
      <c r="P2792" t="s">
        <v>20241</v>
      </c>
      <c r="Q2792" t="s">
        <v>20242</v>
      </c>
      <c r="S2792" t="s">
        <v>10010</v>
      </c>
      <c r="T2792" t="s">
        <v>10013</v>
      </c>
      <c r="U2792" t="s">
        <v>20243</v>
      </c>
      <c r="V2792" t="s">
        <v>20244</v>
      </c>
    </row>
    <row r="2793" spans="1:22">
      <c r="A2793">
        <f>COUNTIF($B$2:B2793,buscaDEPOT!$L$4)</f>
        <v>2</v>
      </c>
      <c r="B2793" t="s">
        <v>10000</v>
      </c>
      <c r="C2793" t="s">
        <v>20061</v>
      </c>
      <c r="D2793" t="s">
        <v>20245</v>
      </c>
      <c r="E2793" t="s">
        <v>20246</v>
      </c>
      <c r="P2793" t="s">
        <v>20247</v>
      </c>
      <c r="Q2793" t="s">
        <v>20248</v>
      </c>
      <c r="S2793" t="s">
        <v>20249</v>
      </c>
      <c r="T2793" t="s">
        <v>20250</v>
      </c>
      <c r="U2793" t="s">
        <v>20251</v>
      </c>
      <c r="V2793" t="s">
        <v>20252</v>
      </c>
    </row>
    <row r="2794" spans="1:22">
      <c r="A2794">
        <f>COUNTIF($B$2:B2794,buscaDEPOT!$L$4)</f>
        <v>2</v>
      </c>
      <c r="B2794" t="s">
        <v>10000</v>
      </c>
      <c r="C2794" t="s">
        <v>20061</v>
      </c>
      <c r="D2794" t="s">
        <v>10025</v>
      </c>
      <c r="E2794" t="s">
        <v>10026</v>
      </c>
      <c r="F2794" t="s">
        <v>10812</v>
      </c>
      <c r="G2794" t="s">
        <v>10812</v>
      </c>
      <c r="P2794" t="s">
        <v>1699</v>
      </c>
      <c r="S2794" t="s">
        <v>1699</v>
      </c>
      <c r="U2794" t="s">
        <v>1716</v>
      </c>
      <c r="V2794" t="s">
        <v>1716</v>
      </c>
    </row>
    <row r="2795" spans="1:22">
      <c r="A2795">
        <f>COUNTIF($B$2:B2795,buscaDEPOT!$L$4)</f>
        <v>2</v>
      </c>
      <c r="B2795" t="s">
        <v>10000</v>
      </c>
      <c r="C2795" t="s">
        <v>20061</v>
      </c>
      <c r="D2795" t="s">
        <v>20253</v>
      </c>
      <c r="E2795" t="s">
        <v>20254</v>
      </c>
      <c r="N2795" t="s">
        <v>10812</v>
      </c>
      <c r="P2795" t="s">
        <v>1699</v>
      </c>
      <c r="S2795" t="s">
        <v>1699</v>
      </c>
      <c r="U2795" t="s">
        <v>1716</v>
      </c>
      <c r="V2795" t="s">
        <v>1716</v>
      </c>
    </row>
    <row r="2796" spans="1:22">
      <c r="A2796">
        <f>COUNTIF($B$2:B2796,buscaDEPOT!$L$4)</f>
        <v>2</v>
      </c>
      <c r="B2796" t="s">
        <v>10000</v>
      </c>
      <c r="C2796" t="s">
        <v>20061</v>
      </c>
      <c r="D2796" t="s">
        <v>20255</v>
      </c>
      <c r="E2796" t="s">
        <v>20256</v>
      </c>
      <c r="P2796" t="s">
        <v>20257</v>
      </c>
      <c r="Q2796" t="s">
        <v>20258</v>
      </c>
      <c r="S2796" t="s">
        <v>20256</v>
      </c>
      <c r="U2796" t="s">
        <v>20259</v>
      </c>
      <c r="V2796" t="s">
        <v>20260</v>
      </c>
    </row>
    <row r="2797" spans="1:22">
      <c r="A2797">
        <f>COUNTIF($B$2:B2797,buscaDEPOT!$L$4)</f>
        <v>2</v>
      </c>
      <c r="B2797" t="s">
        <v>10000</v>
      </c>
      <c r="C2797" t="s">
        <v>20061</v>
      </c>
      <c r="D2797" t="s">
        <v>20261</v>
      </c>
      <c r="E2797" t="s">
        <v>20262</v>
      </c>
      <c r="P2797" t="s">
        <v>20263</v>
      </c>
      <c r="S2797" t="s">
        <v>10004</v>
      </c>
      <c r="T2797" t="s">
        <v>20264</v>
      </c>
      <c r="U2797" t="s">
        <v>20265</v>
      </c>
      <c r="V2797" t="s">
        <v>20266</v>
      </c>
    </row>
    <row r="2798" spans="1:22">
      <c r="A2798">
        <f>COUNTIF($B$2:B2798,buscaDEPOT!$L$4)</f>
        <v>2</v>
      </c>
      <c r="B2798" t="s">
        <v>10000</v>
      </c>
      <c r="C2798" t="s">
        <v>20061</v>
      </c>
      <c r="D2798" t="s">
        <v>10017</v>
      </c>
      <c r="E2798" t="s">
        <v>10018</v>
      </c>
      <c r="H2798" t="s">
        <v>10812</v>
      </c>
      <c r="P2798" t="s">
        <v>20267</v>
      </c>
      <c r="Q2798" t="s">
        <v>20268</v>
      </c>
      <c r="S2798" t="s">
        <v>10018</v>
      </c>
      <c r="T2798" t="s">
        <v>10021</v>
      </c>
      <c r="U2798" t="s">
        <v>20269</v>
      </c>
      <c r="V2798" t="s">
        <v>20270</v>
      </c>
    </row>
    <row r="2799" spans="1:22">
      <c r="A2799">
        <f>COUNTIF($B$2:B2799,buscaDEPOT!$L$4)</f>
        <v>2</v>
      </c>
      <c r="B2799" t="s">
        <v>10000</v>
      </c>
      <c r="C2799" t="s">
        <v>20061</v>
      </c>
      <c r="D2799" t="s">
        <v>20271</v>
      </c>
      <c r="E2799" t="s">
        <v>20272</v>
      </c>
      <c r="P2799" t="s">
        <v>20273</v>
      </c>
      <c r="Q2799" t="s">
        <v>20274</v>
      </c>
      <c r="S2799" t="s">
        <v>20275</v>
      </c>
      <c r="U2799" t="s">
        <v>20276</v>
      </c>
      <c r="V2799" t="s">
        <v>20277</v>
      </c>
    </row>
    <row r="2800" spans="1:22">
      <c r="A2800">
        <f>COUNTIF($B$2:B2800,buscaDEPOT!$L$4)</f>
        <v>2</v>
      </c>
      <c r="B2800" t="s">
        <v>10227</v>
      </c>
      <c r="C2800" t="s">
        <v>20278</v>
      </c>
      <c r="D2800" t="s">
        <v>10236</v>
      </c>
      <c r="E2800" t="s">
        <v>10237</v>
      </c>
      <c r="F2800" t="s">
        <v>10812</v>
      </c>
      <c r="G2800" t="s">
        <v>10812</v>
      </c>
      <c r="O2800" t="s">
        <v>10812</v>
      </c>
      <c r="P2800" t="s">
        <v>20279</v>
      </c>
      <c r="Q2800" t="s">
        <v>20280</v>
      </c>
      <c r="S2800" t="s">
        <v>10237</v>
      </c>
      <c r="U2800" t="s">
        <v>20281</v>
      </c>
      <c r="V2800" t="s">
        <v>20282</v>
      </c>
    </row>
    <row r="2801" spans="1:22">
      <c r="A2801">
        <f>COUNTIF($B$2:B2801,buscaDEPOT!$L$4)</f>
        <v>2</v>
      </c>
      <c r="B2801" t="s">
        <v>10227</v>
      </c>
      <c r="C2801" t="s">
        <v>20278</v>
      </c>
      <c r="D2801" t="s">
        <v>10229</v>
      </c>
      <c r="E2801" t="s">
        <v>10230</v>
      </c>
      <c r="F2801" t="s">
        <v>10812</v>
      </c>
      <c r="G2801" t="s">
        <v>10812</v>
      </c>
      <c r="P2801" t="s">
        <v>20279</v>
      </c>
      <c r="Q2801" t="s">
        <v>10232</v>
      </c>
      <c r="R2801" t="s">
        <v>20280</v>
      </c>
      <c r="S2801" t="s">
        <v>10231</v>
      </c>
      <c r="T2801" t="s">
        <v>1699</v>
      </c>
      <c r="U2801" t="s">
        <v>20281</v>
      </c>
      <c r="V2801" t="s">
        <v>20282</v>
      </c>
    </row>
    <row r="2802" spans="1:22">
      <c r="A2802">
        <f>COUNTIF($B$2:B2802,buscaDEPOT!$L$4)</f>
        <v>2</v>
      </c>
      <c r="B2802" t="s">
        <v>10240</v>
      </c>
      <c r="C2802" t="s">
        <v>20283</v>
      </c>
      <c r="D2802" t="s">
        <v>10242</v>
      </c>
      <c r="E2802" t="s">
        <v>10243</v>
      </c>
      <c r="F2802" t="s">
        <v>10812</v>
      </c>
      <c r="G2802" t="s">
        <v>10812</v>
      </c>
      <c r="P2802" t="s">
        <v>20284</v>
      </c>
      <c r="S2802" t="s">
        <v>20285</v>
      </c>
      <c r="U2802" t="s">
        <v>20286</v>
      </c>
      <c r="V2802" t="s">
        <v>20286</v>
      </c>
    </row>
    <row r="2803" spans="1:22">
      <c r="A2803">
        <f>COUNTIF($B$2:B2803,buscaDEPOT!$L$4)</f>
        <v>2</v>
      </c>
      <c r="B2803" t="s">
        <v>10246</v>
      </c>
      <c r="C2803" t="s">
        <v>20287</v>
      </c>
      <c r="D2803" t="s">
        <v>10263</v>
      </c>
      <c r="E2803" t="s">
        <v>20288</v>
      </c>
      <c r="F2803" t="s">
        <v>10812</v>
      </c>
      <c r="G2803" t="s">
        <v>10812</v>
      </c>
      <c r="P2803" t="s">
        <v>20289</v>
      </c>
      <c r="Q2803" t="s">
        <v>10267</v>
      </c>
      <c r="S2803" t="s">
        <v>10265</v>
      </c>
      <c r="T2803" t="s">
        <v>10268</v>
      </c>
      <c r="U2803" t="s">
        <v>20290</v>
      </c>
      <c r="V2803" t="s">
        <v>20291</v>
      </c>
    </row>
    <row r="2804" spans="1:22">
      <c r="A2804">
        <f>COUNTIF($B$2:B2804,buscaDEPOT!$L$4)</f>
        <v>2</v>
      </c>
      <c r="B2804" t="s">
        <v>10246</v>
      </c>
      <c r="C2804" t="s">
        <v>20287</v>
      </c>
      <c r="D2804" t="s">
        <v>20292</v>
      </c>
      <c r="E2804" t="s">
        <v>20293</v>
      </c>
      <c r="I2804" t="s">
        <v>10812</v>
      </c>
      <c r="P2804" t="s">
        <v>20289</v>
      </c>
      <c r="Q2804" t="s">
        <v>10267</v>
      </c>
      <c r="S2804" t="s">
        <v>10265</v>
      </c>
      <c r="T2804" t="s">
        <v>10268</v>
      </c>
      <c r="U2804" t="s">
        <v>20294</v>
      </c>
      <c r="V2804" t="s">
        <v>20295</v>
      </c>
    </row>
    <row r="2805" spans="1:22">
      <c r="A2805">
        <f>COUNTIF($B$2:B2805,buscaDEPOT!$L$4)</f>
        <v>2</v>
      </c>
      <c r="B2805" t="s">
        <v>10246</v>
      </c>
      <c r="C2805" t="s">
        <v>20287</v>
      </c>
      <c r="D2805" t="s">
        <v>10248</v>
      </c>
      <c r="E2805" t="s">
        <v>10249</v>
      </c>
      <c r="F2805" t="s">
        <v>10812</v>
      </c>
      <c r="G2805" t="s">
        <v>10812</v>
      </c>
      <c r="N2805" t="s">
        <v>10812</v>
      </c>
      <c r="O2805" t="s">
        <v>10812</v>
      </c>
      <c r="P2805" t="s">
        <v>10250</v>
      </c>
      <c r="Q2805" t="s">
        <v>10251</v>
      </c>
      <c r="S2805" t="s">
        <v>10249</v>
      </c>
      <c r="T2805" t="s">
        <v>10252</v>
      </c>
      <c r="U2805" t="s">
        <v>10253</v>
      </c>
      <c r="V2805" t="s">
        <v>10254</v>
      </c>
    </row>
    <row r="2806" spans="1:22">
      <c r="A2806">
        <f>COUNTIF($B$2:B2806,buscaDEPOT!$L$4)</f>
        <v>2</v>
      </c>
      <c r="B2806" t="s">
        <v>10246</v>
      </c>
      <c r="C2806" t="s">
        <v>20287</v>
      </c>
      <c r="D2806" t="s">
        <v>10255</v>
      </c>
      <c r="E2806" t="s">
        <v>10256</v>
      </c>
      <c r="F2806" t="s">
        <v>10812</v>
      </c>
      <c r="G2806" t="s">
        <v>10812</v>
      </c>
      <c r="O2806" t="s">
        <v>10812</v>
      </c>
      <c r="P2806" t="s">
        <v>10258</v>
      </c>
      <c r="Q2806" t="s">
        <v>10259</v>
      </c>
      <c r="S2806" t="s">
        <v>10257</v>
      </c>
      <c r="T2806" t="s">
        <v>10260</v>
      </c>
      <c r="U2806" t="s">
        <v>20296</v>
      </c>
      <c r="V2806" t="s">
        <v>10262</v>
      </c>
    </row>
    <row r="2807" spans="1:22">
      <c r="A2807">
        <f>COUNTIF($B$2:B2807,buscaDEPOT!$L$4)</f>
        <v>2</v>
      </c>
      <c r="B2807" t="s">
        <v>10271</v>
      </c>
      <c r="C2807" t="s">
        <v>20297</v>
      </c>
      <c r="D2807" t="s">
        <v>10273</v>
      </c>
      <c r="E2807" t="s">
        <v>10274</v>
      </c>
      <c r="F2807" t="s">
        <v>10812</v>
      </c>
      <c r="G2807" t="s">
        <v>10812</v>
      </c>
      <c r="P2807" t="s">
        <v>20298</v>
      </c>
      <c r="Q2807" t="s">
        <v>20299</v>
      </c>
      <c r="R2807" t="s">
        <v>20300</v>
      </c>
      <c r="S2807" t="s">
        <v>10274</v>
      </c>
      <c r="U2807" t="s">
        <v>20301</v>
      </c>
      <c r="V2807" t="s">
        <v>20301</v>
      </c>
    </row>
    <row r="2808" spans="1:22">
      <c r="A2808">
        <f>COUNTIF($B$2:B2808,buscaDEPOT!$L$4)</f>
        <v>2</v>
      </c>
      <c r="B2808" t="s">
        <v>10271</v>
      </c>
      <c r="C2808" t="s">
        <v>20297</v>
      </c>
      <c r="D2808" t="s">
        <v>10280</v>
      </c>
      <c r="E2808" t="s">
        <v>10281</v>
      </c>
      <c r="F2808" t="s">
        <v>10812</v>
      </c>
      <c r="G2808" t="s">
        <v>10812</v>
      </c>
      <c r="P2808" t="s">
        <v>20302</v>
      </c>
      <c r="Q2808" t="s">
        <v>20303</v>
      </c>
      <c r="R2808" t="s">
        <v>20304</v>
      </c>
      <c r="S2808" t="s">
        <v>10281</v>
      </c>
      <c r="U2808" t="s">
        <v>20305</v>
      </c>
      <c r="V2808" t="s">
        <v>20305</v>
      </c>
    </row>
    <row r="2809" spans="1:22">
      <c r="A2809">
        <f>COUNTIF($B$2:B2809,buscaDEPOT!$L$4)</f>
        <v>2</v>
      </c>
      <c r="B2809" t="s">
        <v>10271</v>
      </c>
      <c r="C2809" t="s">
        <v>20297</v>
      </c>
      <c r="D2809" t="s">
        <v>10286</v>
      </c>
      <c r="E2809" t="s">
        <v>10287</v>
      </c>
      <c r="F2809" t="s">
        <v>10812</v>
      </c>
      <c r="G2809" t="s">
        <v>10812</v>
      </c>
      <c r="P2809" t="s">
        <v>20298</v>
      </c>
      <c r="Q2809" t="s">
        <v>20299</v>
      </c>
      <c r="R2809" t="s">
        <v>20300</v>
      </c>
      <c r="S2809" t="s">
        <v>20306</v>
      </c>
      <c r="U2809" t="s">
        <v>20307</v>
      </c>
      <c r="V2809" t="s">
        <v>20307</v>
      </c>
    </row>
    <row r="2810" spans="1:22">
      <c r="A2810">
        <f>COUNTIF($B$2:B2810,buscaDEPOT!$L$4)</f>
        <v>2</v>
      </c>
      <c r="B2810" t="s">
        <v>10292</v>
      </c>
      <c r="C2810" t="s">
        <v>20308</v>
      </c>
      <c r="D2810" t="s">
        <v>10301</v>
      </c>
      <c r="E2810" t="s">
        <v>10302</v>
      </c>
      <c r="F2810" t="s">
        <v>10812</v>
      </c>
      <c r="G2810" t="s">
        <v>10812</v>
      </c>
      <c r="P2810" t="s">
        <v>20309</v>
      </c>
      <c r="S2810" t="s">
        <v>20310</v>
      </c>
      <c r="T2810" t="s">
        <v>10304</v>
      </c>
      <c r="U2810" t="s">
        <v>20311</v>
      </c>
      <c r="V2810" t="s">
        <v>20311</v>
      </c>
    </row>
    <row r="2811" spans="1:22">
      <c r="A2811">
        <f>COUNTIF($B$2:B2811,buscaDEPOT!$L$4)</f>
        <v>2</v>
      </c>
      <c r="B2811" t="s">
        <v>10292</v>
      </c>
      <c r="C2811" t="s">
        <v>20308</v>
      </c>
      <c r="D2811" t="s">
        <v>10306</v>
      </c>
      <c r="E2811" t="s">
        <v>10307</v>
      </c>
      <c r="F2811" t="s">
        <v>10812</v>
      </c>
      <c r="G2811" t="s">
        <v>10812</v>
      </c>
      <c r="P2811" t="s">
        <v>10308</v>
      </c>
      <c r="S2811" t="s">
        <v>10307</v>
      </c>
      <c r="T2811" t="s">
        <v>10309</v>
      </c>
      <c r="U2811" t="s">
        <v>10310</v>
      </c>
      <c r="V2811" t="s">
        <v>10311</v>
      </c>
    </row>
    <row r="2812" spans="1:22">
      <c r="A2812">
        <f>COUNTIF($B$2:B2812,buscaDEPOT!$L$4)</f>
        <v>2</v>
      </c>
      <c r="B2812" t="s">
        <v>10292</v>
      </c>
      <c r="C2812" t="s">
        <v>20308</v>
      </c>
      <c r="D2812" t="s">
        <v>10318</v>
      </c>
      <c r="E2812" t="s">
        <v>10319</v>
      </c>
      <c r="F2812" t="s">
        <v>10812</v>
      </c>
      <c r="G2812" t="s">
        <v>10812</v>
      </c>
      <c r="P2812" t="s">
        <v>10320</v>
      </c>
      <c r="S2812" t="s">
        <v>10319</v>
      </c>
      <c r="T2812" t="s">
        <v>10321</v>
      </c>
      <c r="U2812" t="s">
        <v>20312</v>
      </c>
      <c r="V2812" t="s">
        <v>20312</v>
      </c>
    </row>
    <row r="2813" spans="1:22">
      <c r="A2813">
        <f>COUNTIF($B$2:B2813,buscaDEPOT!$L$4)</f>
        <v>2</v>
      </c>
      <c r="B2813" t="s">
        <v>10292</v>
      </c>
      <c r="C2813" t="s">
        <v>20308</v>
      </c>
      <c r="D2813" t="s">
        <v>10312</v>
      </c>
      <c r="E2813" t="s">
        <v>10313</v>
      </c>
      <c r="F2813" t="s">
        <v>10812</v>
      </c>
      <c r="G2813" t="s">
        <v>10812</v>
      </c>
      <c r="P2813" t="s">
        <v>10314</v>
      </c>
      <c r="S2813" t="s">
        <v>10313</v>
      </c>
      <c r="T2813" t="s">
        <v>10315</v>
      </c>
      <c r="U2813" t="s">
        <v>20313</v>
      </c>
      <c r="V2813" t="s">
        <v>20314</v>
      </c>
    </row>
    <row r="2814" spans="1:22">
      <c r="A2814">
        <f>COUNTIF($B$2:B2814,buscaDEPOT!$L$4)</f>
        <v>2</v>
      </c>
      <c r="B2814" t="s">
        <v>10292</v>
      </c>
      <c r="C2814" t="s">
        <v>20308</v>
      </c>
      <c r="D2814" t="s">
        <v>10300</v>
      </c>
      <c r="E2814" t="s">
        <v>10323</v>
      </c>
      <c r="F2814" t="s">
        <v>10812</v>
      </c>
      <c r="G2814" t="s">
        <v>10812</v>
      </c>
      <c r="O2814" t="s">
        <v>10812</v>
      </c>
      <c r="P2814" t="s">
        <v>20315</v>
      </c>
      <c r="Q2814" t="s">
        <v>20316</v>
      </c>
      <c r="R2814" t="s">
        <v>20317</v>
      </c>
      <c r="S2814" t="s">
        <v>20318</v>
      </c>
      <c r="T2814" t="s">
        <v>10328</v>
      </c>
      <c r="U2814" t="s">
        <v>20319</v>
      </c>
      <c r="V2814" t="s">
        <v>20320</v>
      </c>
    </row>
    <row r="2815" spans="1:22">
      <c r="A2815">
        <f>COUNTIF($B$2:B2815,buscaDEPOT!$L$4)</f>
        <v>2</v>
      </c>
      <c r="B2815" t="s">
        <v>10292</v>
      </c>
      <c r="C2815" t="s">
        <v>20308</v>
      </c>
      <c r="D2815" t="s">
        <v>10336</v>
      </c>
      <c r="E2815" t="s">
        <v>10337</v>
      </c>
      <c r="F2815" t="s">
        <v>10812</v>
      </c>
      <c r="G2815" t="s">
        <v>10812</v>
      </c>
      <c r="P2815" t="s">
        <v>10338</v>
      </c>
      <c r="S2815" t="s">
        <v>10337</v>
      </c>
      <c r="T2815" t="s">
        <v>10339</v>
      </c>
      <c r="U2815" t="s">
        <v>10340</v>
      </c>
      <c r="V2815" t="s">
        <v>10341</v>
      </c>
    </row>
    <row r="2816" spans="1:22">
      <c r="A2816">
        <f>COUNTIF($B$2:B2816,buscaDEPOT!$L$4)</f>
        <v>2</v>
      </c>
      <c r="B2816" t="s">
        <v>10292</v>
      </c>
      <c r="C2816" t="s">
        <v>20308</v>
      </c>
      <c r="D2816" t="s">
        <v>10387</v>
      </c>
      <c r="E2816" t="s">
        <v>10388</v>
      </c>
      <c r="F2816" t="s">
        <v>10812</v>
      </c>
      <c r="G2816" t="s">
        <v>10812</v>
      </c>
      <c r="P2816" t="s">
        <v>20321</v>
      </c>
      <c r="S2816" t="s">
        <v>20322</v>
      </c>
      <c r="T2816" t="s">
        <v>10390</v>
      </c>
      <c r="U2816" t="s">
        <v>20323</v>
      </c>
      <c r="V2816" t="s">
        <v>20324</v>
      </c>
    </row>
    <row r="2817" spans="1:22">
      <c r="A2817">
        <f>COUNTIF($B$2:B2817,buscaDEPOT!$L$4)</f>
        <v>2</v>
      </c>
      <c r="B2817" t="s">
        <v>10292</v>
      </c>
      <c r="C2817" t="s">
        <v>20308</v>
      </c>
      <c r="D2817" t="s">
        <v>10375</v>
      </c>
      <c r="E2817" t="s">
        <v>10376</v>
      </c>
      <c r="F2817" t="s">
        <v>10812</v>
      </c>
      <c r="G2817" t="s">
        <v>10812</v>
      </c>
      <c r="P2817" t="s">
        <v>20325</v>
      </c>
      <c r="S2817" t="s">
        <v>20326</v>
      </c>
      <c r="T2817" t="s">
        <v>10378</v>
      </c>
      <c r="U2817" t="s">
        <v>10379</v>
      </c>
      <c r="V2817" t="s">
        <v>10380</v>
      </c>
    </row>
    <row r="2818" spans="1:22">
      <c r="A2818">
        <f>COUNTIF($B$2:B2818,buscaDEPOT!$L$4)</f>
        <v>2</v>
      </c>
      <c r="B2818" t="s">
        <v>10292</v>
      </c>
      <c r="C2818" t="s">
        <v>20308</v>
      </c>
      <c r="D2818" t="s">
        <v>10369</v>
      </c>
      <c r="E2818" t="s">
        <v>10370</v>
      </c>
      <c r="F2818" t="s">
        <v>10812</v>
      </c>
      <c r="G2818" t="s">
        <v>10812</v>
      </c>
      <c r="P2818" t="s">
        <v>10371</v>
      </c>
      <c r="S2818" t="s">
        <v>20327</v>
      </c>
      <c r="T2818" t="s">
        <v>10372</v>
      </c>
      <c r="U2818" t="s">
        <v>10373</v>
      </c>
      <c r="V2818" t="s">
        <v>10374</v>
      </c>
    </row>
    <row r="2819" spans="1:22">
      <c r="A2819">
        <f>COUNTIF($B$2:B2819,buscaDEPOT!$L$4)</f>
        <v>2</v>
      </c>
      <c r="B2819" t="s">
        <v>10292</v>
      </c>
      <c r="C2819" t="s">
        <v>20308</v>
      </c>
      <c r="D2819" t="s">
        <v>10331</v>
      </c>
      <c r="E2819" t="s">
        <v>10332</v>
      </c>
      <c r="F2819" t="s">
        <v>10812</v>
      </c>
      <c r="G2819" t="s">
        <v>10812</v>
      </c>
      <c r="P2819" t="s">
        <v>20328</v>
      </c>
      <c r="S2819" t="s">
        <v>20329</v>
      </c>
      <c r="T2819" t="s">
        <v>10334</v>
      </c>
      <c r="U2819" t="s">
        <v>20330</v>
      </c>
      <c r="V2819" t="s">
        <v>20330</v>
      </c>
    </row>
    <row r="2820" spans="1:22">
      <c r="A2820">
        <f>COUNTIF($B$2:B2820,buscaDEPOT!$L$4)</f>
        <v>2</v>
      </c>
      <c r="B2820" t="s">
        <v>10292</v>
      </c>
      <c r="C2820" t="s">
        <v>20308</v>
      </c>
      <c r="D2820" t="s">
        <v>10294</v>
      </c>
      <c r="E2820" t="s">
        <v>10295</v>
      </c>
      <c r="F2820" t="s">
        <v>10812</v>
      </c>
      <c r="G2820" t="s">
        <v>10812</v>
      </c>
      <c r="P2820" t="s">
        <v>20331</v>
      </c>
      <c r="S2820" t="s">
        <v>10295</v>
      </c>
      <c r="T2820" t="s">
        <v>10297</v>
      </c>
      <c r="U2820" t="s">
        <v>20332</v>
      </c>
      <c r="V2820" t="s">
        <v>20332</v>
      </c>
    </row>
    <row r="2821" spans="1:22">
      <c r="A2821">
        <f>COUNTIF($B$2:B2821,buscaDEPOT!$L$4)</f>
        <v>2</v>
      </c>
      <c r="B2821" t="s">
        <v>10292</v>
      </c>
      <c r="C2821" t="s">
        <v>20308</v>
      </c>
      <c r="D2821" t="s">
        <v>10347</v>
      </c>
      <c r="E2821" t="s">
        <v>20333</v>
      </c>
      <c r="F2821" t="s">
        <v>10812</v>
      </c>
      <c r="G2821" t="s">
        <v>10812</v>
      </c>
      <c r="P2821" t="s">
        <v>20334</v>
      </c>
      <c r="S2821" t="s">
        <v>20333</v>
      </c>
      <c r="T2821" t="s">
        <v>10350</v>
      </c>
      <c r="U2821" t="s">
        <v>10351</v>
      </c>
      <c r="V2821" t="s">
        <v>10351</v>
      </c>
    </row>
    <row r="2822" spans="1:22">
      <c r="A2822">
        <f>COUNTIF($B$2:B2822,buscaDEPOT!$L$4)</f>
        <v>2</v>
      </c>
      <c r="B2822" t="s">
        <v>10292</v>
      </c>
      <c r="C2822" t="s">
        <v>20308</v>
      </c>
      <c r="D2822" t="s">
        <v>10381</v>
      </c>
      <c r="E2822" t="s">
        <v>10382</v>
      </c>
      <c r="F2822" t="s">
        <v>10812</v>
      </c>
      <c r="G2822" t="s">
        <v>10812</v>
      </c>
      <c r="O2822" t="s">
        <v>10812</v>
      </c>
      <c r="P2822" t="s">
        <v>20335</v>
      </c>
      <c r="S2822" t="s">
        <v>10382</v>
      </c>
      <c r="T2822" t="s">
        <v>10384</v>
      </c>
      <c r="U2822" t="s">
        <v>20336</v>
      </c>
      <c r="V2822" t="s">
        <v>20337</v>
      </c>
    </row>
    <row r="2823" spans="1:22">
      <c r="A2823">
        <f>COUNTIF($B$2:B2823,buscaDEPOT!$L$4)</f>
        <v>2</v>
      </c>
      <c r="B2823" t="s">
        <v>10292</v>
      </c>
      <c r="C2823" t="s">
        <v>20308</v>
      </c>
      <c r="D2823" t="s">
        <v>10363</v>
      </c>
      <c r="E2823" t="s">
        <v>10364</v>
      </c>
      <c r="F2823" t="s">
        <v>10812</v>
      </c>
      <c r="G2823" t="s">
        <v>10812</v>
      </c>
      <c r="P2823" t="s">
        <v>20338</v>
      </c>
      <c r="S2823" t="s">
        <v>10364</v>
      </c>
      <c r="T2823" t="s">
        <v>10366</v>
      </c>
      <c r="U2823" t="s">
        <v>10367</v>
      </c>
      <c r="V2823" t="s">
        <v>10368</v>
      </c>
    </row>
    <row r="2824" spans="1:22">
      <c r="A2824">
        <f>COUNTIF($B$2:B2824,buscaDEPOT!$L$4)</f>
        <v>2</v>
      </c>
      <c r="B2824" t="s">
        <v>10292</v>
      </c>
      <c r="C2824" t="s">
        <v>20308</v>
      </c>
      <c r="D2824" t="s">
        <v>10342</v>
      </c>
      <c r="E2824" t="s">
        <v>10343</v>
      </c>
      <c r="F2824" t="s">
        <v>10812</v>
      </c>
      <c r="G2824" t="s">
        <v>10812</v>
      </c>
      <c r="P2824" t="s">
        <v>20339</v>
      </c>
      <c r="S2824" t="s">
        <v>20340</v>
      </c>
      <c r="T2824" t="s">
        <v>10345</v>
      </c>
      <c r="U2824" t="s">
        <v>20341</v>
      </c>
      <c r="V2824" t="s">
        <v>20341</v>
      </c>
    </row>
    <row r="2825" spans="1:22">
      <c r="A2825">
        <f>COUNTIF($B$2:B2825,buscaDEPOT!$L$4)</f>
        <v>2</v>
      </c>
      <c r="B2825" t="s">
        <v>10292</v>
      </c>
      <c r="C2825" t="s">
        <v>20308</v>
      </c>
      <c r="D2825" t="s">
        <v>10356</v>
      </c>
      <c r="E2825" t="s">
        <v>10357</v>
      </c>
      <c r="F2825" t="s">
        <v>10812</v>
      </c>
      <c r="G2825" t="s">
        <v>10812</v>
      </c>
      <c r="P2825" t="s">
        <v>20342</v>
      </c>
      <c r="S2825" t="s">
        <v>10323</v>
      </c>
      <c r="T2825" t="s">
        <v>10360</v>
      </c>
      <c r="U2825" t="s">
        <v>20343</v>
      </c>
      <c r="V2825" t="s">
        <v>10362</v>
      </c>
    </row>
    <row r="2826" spans="1:22">
      <c r="A2826">
        <f>COUNTIF($B$2:B2826,buscaDEPOT!$L$4)</f>
        <v>2</v>
      </c>
      <c r="B2826" t="s">
        <v>10292</v>
      </c>
      <c r="C2826" t="s">
        <v>20308</v>
      </c>
      <c r="D2826" t="s">
        <v>10352</v>
      </c>
      <c r="E2826" t="s">
        <v>10353</v>
      </c>
      <c r="F2826" t="s">
        <v>10812</v>
      </c>
      <c r="G2826" t="s">
        <v>10812</v>
      </c>
      <c r="P2826" t="s">
        <v>20344</v>
      </c>
      <c r="S2826" t="s">
        <v>20345</v>
      </c>
      <c r="U2826" t="s">
        <v>20346</v>
      </c>
      <c r="V2826" t="s">
        <v>20346</v>
      </c>
    </row>
    <row r="2827" spans="1:22">
      <c r="A2827">
        <f>COUNTIF($B$2:B2827,buscaDEPOT!$L$4)</f>
        <v>2</v>
      </c>
      <c r="B2827" t="s">
        <v>10393</v>
      </c>
      <c r="C2827" t="s">
        <v>20347</v>
      </c>
      <c r="D2827" t="s">
        <v>10401</v>
      </c>
      <c r="E2827" t="s">
        <v>10402</v>
      </c>
      <c r="F2827" t="s">
        <v>10812</v>
      </c>
      <c r="G2827" t="s">
        <v>10812</v>
      </c>
      <c r="P2827" t="s">
        <v>20348</v>
      </c>
      <c r="Q2827" t="s">
        <v>20349</v>
      </c>
      <c r="S2827" t="s">
        <v>10397</v>
      </c>
      <c r="U2827" t="s">
        <v>20350</v>
      </c>
      <c r="V2827" t="s">
        <v>20351</v>
      </c>
    </row>
    <row r="2828" spans="1:22">
      <c r="A2828">
        <f>COUNTIF($B$2:B2828,buscaDEPOT!$L$4)</f>
        <v>2</v>
      </c>
      <c r="B2828" t="s">
        <v>10393</v>
      </c>
      <c r="C2828" t="s">
        <v>20347</v>
      </c>
      <c r="D2828" t="s">
        <v>10395</v>
      </c>
      <c r="E2828" t="s">
        <v>10396</v>
      </c>
      <c r="F2828" t="s">
        <v>10812</v>
      </c>
      <c r="G2828" t="s">
        <v>10812</v>
      </c>
      <c r="P2828" t="s">
        <v>20348</v>
      </c>
      <c r="Q2828" t="s">
        <v>20352</v>
      </c>
      <c r="R2828" t="s">
        <v>20352</v>
      </c>
      <c r="S2828" t="s">
        <v>20352</v>
      </c>
      <c r="U2828" t="s">
        <v>20353</v>
      </c>
      <c r="V2828" t="s">
        <v>20354</v>
      </c>
    </row>
    <row r="2829" spans="1:22">
      <c r="A2829">
        <f>COUNTIF($B$2:B2829,buscaDEPOT!$L$4)</f>
        <v>2</v>
      </c>
      <c r="B2829" t="s">
        <v>10405</v>
      </c>
      <c r="C2829" t="s">
        <v>20355</v>
      </c>
      <c r="D2829" t="s">
        <v>20356</v>
      </c>
      <c r="E2829" t="s">
        <v>20357</v>
      </c>
      <c r="P2829" t="s">
        <v>20358</v>
      </c>
      <c r="S2829" t="s">
        <v>12308</v>
      </c>
      <c r="T2829" t="s">
        <v>12303</v>
      </c>
      <c r="U2829" t="s">
        <v>20359</v>
      </c>
      <c r="V2829" t="s">
        <v>20360</v>
      </c>
    </row>
    <row r="2830" spans="1:22">
      <c r="A2830">
        <f>COUNTIF($B$2:B2830,buscaDEPOT!$L$4)</f>
        <v>2</v>
      </c>
      <c r="B2830" t="s">
        <v>10405</v>
      </c>
      <c r="C2830" t="s">
        <v>20355</v>
      </c>
      <c r="D2830" t="s">
        <v>10493</v>
      </c>
      <c r="E2830" t="s">
        <v>20361</v>
      </c>
      <c r="F2830" t="s">
        <v>10812</v>
      </c>
      <c r="G2830" t="s">
        <v>10812</v>
      </c>
      <c r="P2830" t="s">
        <v>20362</v>
      </c>
      <c r="Q2830" t="s">
        <v>20363</v>
      </c>
      <c r="S2830" t="s">
        <v>20361</v>
      </c>
      <c r="T2830" t="s">
        <v>10497</v>
      </c>
      <c r="U2830" t="s">
        <v>20364</v>
      </c>
      <c r="V2830" t="s">
        <v>20365</v>
      </c>
    </row>
    <row r="2831" spans="1:22">
      <c r="A2831">
        <f>COUNTIF($B$2:B2831,buscaDEPOT!$L$4)</f>
        <v>2</v>
      </c>
      <c r="B2831" t="s">
        <v>10405</v>
      </c>
      <c r="C2831" t="s">
        <v>20355</v>
      </c>
      <c r="D2831" t="s">
        <v>20366</v>
      </c>
      <c r="E2831" t="s">
        <v>20367</v>
      </c>
      <c r="N2831" t="s">
        <v>10812</v>
      </c>
      <c r="P2831" t="s">
        <v>20368</v>
      </c>
      <c r="Q2831" t="s">
        <v>12267</v>
      </c>
      <c r="S2831" t="s">
        <v>12268</v>
      </c>
      <c r="T2831" t="s">
        <v>10449</v>
      </c>
      <c r="U2831" t="s">
        <v>20369</v>
      </c>
      <c r="V2831" t="s">
        <v>20370</v>
      </c>
    </row>
    <row r="2832" spans="1:22">
      <c r="A2832">
        <f>COUNTIF($B$2:B2832,buscaDEPOT!$L$4)</f>
        <v>2</v>
      </c>
      <c r="B2832" t="s">
        <v>10405</v>
      </c>
      <c r="C2832" t="s">
        <v>20355</v>
      </c>
      <c r="D2832" t="s">
        <v>10500</v>
      </c>
      <c r="E2832" t="s">
        <v>10501</v>
      </c>
      <c r="F2832" t="s">
        <v>10812</v>
      </c>
      <c r="G2832" t="s">
        <v>10812</v>
      </c>
      <c r="H2832" t="s">
        <v>10812</v>
      </c>
      <c r="P2832" t="s">
        <v>10410</v>
      </c>
      <c r="S2832" t="s">
        <v>10409</v>
      </c>
      <c r="T2832" t="s">
        <v>10502</v>
      </c>
      <c r="U2832" t="s">
        <v>10503</v>
      </c>
      <c r="V2832" t="s">
        <v>10474</v>
      </c>
    </row>
    <row r="2833" spans="1:22">
      <c r="A2833">
        <f>COUNTIF($B$2:B2833,buscaDEPOT!$L$4)</f>
        <v>2</v>
      </c>
      <c r="B2833" t="s">
        <v>10405</v>
      </c>
      <c r="C2833" t="s">
        <v>20355</v>
      </c>
      <c r="D2833" t="s">
        <v>10505</v>
      </c>
      <c r="E2833" t="s">
        <v>10506</v>
      </c>
      <c r="F2833" t="s">
        <v>10812</v>
      </c>
      <c r="G2833" t="s">
        <v>10812</v>
      </c>
      <c r="P2833" t="s">
        <v>20371</v>
      </c>
      <c r="Q2833" t="s">
        <v>20372</v>
      </c>
      <c r="R2833" t="s">
        <v>20373</v>
      </c>
      <c r="S2833" t="s">
        <v>20374</v>
      </c>
      <c r="T2833" t="s">
        <v>10510</v>
      </c>
      <c r="U2833" t="s">
        <v>20375</v>
      </c>
      <c r="V2833" t="s">
        <v>10512</v>
      </c>
    </row>
    <row r="2834" spans="1:22">
      <c r="A2834">
        <f>COUNTIF($B$2:B2834,buscaDEPOT!$L$4)</f>
        <v>2</v>
      </c>
      <c r="B2834" t="s">
        <v>10405</v>
      </c>
      <c r="C2834" t="s">
        <v>20355</v>
      </c>
      <c r="D2834" t="s">
        <v>10513</v>
      </c>
      <c r="E2834" t="s">
        <v>10514</v>
      </c>
      <c r="F2834" t="s">
        <v>10812</v>
      </c>
      <c r="G2834" t="s">
        <v>10812</v>
      </c>
      <c r="P2834" t="s">
        <v>10516</v>
      </c>
      <c r="Q2834" t="s">
        <v>10517</v>
      </c>
      <c r="S2834" t="s">
        <v>10515</v>
      </c>
      <c r="T2834" t="s">
        <v>10518</v>
      </c>
      <c r="U2834" t="s">
        <v>10519</v>
      </c>
      <c r="V2834" t="s">
        <v>10520</v>
      </c>
    </row>
    <row r="2835" spans="1:22">
      <c r="A2835">
        <f>COUNTIF($B$2:B2835,buscaDEPOT!$L$4)</f>
        <v>2</v>
      </c>
      <c r="B2835" t="s">
        <v>10405</v>
      </c>
      <c r="C2835" t="s">
        <v>20355</v>
      </c>
      <c r="D2835" t="s">
        <v>10521</v>
      </c>
      <c r="E2835" t="s">
        <v>10522</v>
      </c>
      <c r="F2835" t="s">
        <v>10812</v>
      </c>
      <c r="G2835" t="s">
        <v>10812</v>
      </c>
      <c r="P2835" t="s">
        <v>10523</v>
      </c>
      <c r="S2835" t="s">
        <v>2376</v>
      </c>
      <c r="T2835" t="s">
        <v>10524</v>
      </c>
      <c r="U2835" t="s">
        <v>10525</v>
      </c>
      <c r="V2835" t="s">
        <v>10526</v>
      </c>
    </row>
    <row r="2836" spans="1:22">
      <c r="A2836">
        <f>COUNTIF($B$2:B2836,buscaDEPOT!$L$4)</f>
        <v>2</v>
      </c>
      <c r="B2836" t="s">
        <v>10405</v>
      </c>
      <c r="C2836" t="s">
        <v>20355</v>
      </c>
      <c r="D2836" t="s">
        <v>10554</v>
      </c>
      <c r="E2836" t="s">
        <v>20376</v>
      </c>
      <c r="H2836" t="s">
        <v>10812</v>
      </c>
      <c r="P2836" t="s">
        <v>10434</v>
      </c>
      <c r="S2836" t="s">
        <v>10434</v>
      </c>
      <c r="U2836" t="s">
        <v>10473</v>
      </c>
      <c r="V2836" t="s">
        <v>20377</v>
      </c>
    </row>
    <row r="2837" spans="1:22">
      <c r="A2837">
        <f>COUNTIF($B$2:B2837,buscaDEPOT!$L$4)</f>
        <v>2</v>
      </c>
      <c r="B2837" t="s">
        <v>10405</v>
      </c>
      <c r="C2837" t="s">
        <v>20355</v>
      </c>
      <c r="D2837" t="s">
        <v>10535</v>
      </c>
      <c r="E2837" t="s">
        <v>20378</v>
      </c>
      <c r="H2837" t="s">
        <v>10812</v>
      </c>
      <c r="P2837" t="s">
        <v>20368</v>
      </c>
      <c r="Q2837" t="s">
        <v>20379</v>
      </c>
      <c r="R2837" t="s">
        <v>20380</v>
      </c>
      <c r="S2837" t="s">
        <v>12268</v>
      </c>
      <c r="T2837" t="s">
        <v>10449</v>
      </c>
      <c r="U2837" t="s">
        <v>20364</v>
      </c>
      <c r="V2837" t="s">
        <v>20381</v>
      </c>
    </row>
    <row r="2838" spans="1:22">
      <c r="A2838">
        <f>COUNTIF($B$2:B2838,buscaDEPOT!$L$4)</f>
        <v>2</v>
      </c>
      <c r="B2838" t="s">
        <v>10405</v>
      </c>
      <c r="C2838" t="s">
        <v>20355</v>
      </c>
      <c r="D2838" t="s">
        <v>10486</v>
      </c>
      <c r="E2838" t="s">
        <v>10487</v>
      </c>
      <c r="F2838" t="s">
        <v>10812</v>
      </c>
      <c r="G2838" t="s">
        <v>10812</v>
      </c>
      <c r="P2838" t="s">
        <v>20382</v>
      </c>
      <c r="S2838" t="s">
        <v>20383</v>
      </c>
      <c r="T2838" t="s">
        <v>10490</v>
      </c>
      <c r="U2838" t="s">
        <v>10491</v>
      </c>
      <c r="V2838" t="s">
        <v>20384</v>
      </c>
    </row>
    <row r="2839" spans="1:22">
      <c r="A2839">
        <f>COUNTIF($B$2:B2839,buscaDEPOT!$L$4)</f>
        <v>2</v>
      </c>
      <c r="B2839" t="s">
        <v>10405</v>
      </c>
      <c r="C2839" t="s">
        <v>20355</v>
      </c>
      <c r="D2839" t="s">
        <v>10538</v>
      </c>
      <c r="E2839" t="s">
        <v>20385</v>
      </c>
      <c r="H2839" t="s">
        <v>10812</v>
      </c>
      <c r="P2839" t="s">
        <v>10434</v>
      </c>
      <c r="S2839" t="s">
        <v>10434</v>
      </c>
      <c r="U2839" t="s">
        <v>10473</v>
      </c>
      <c r="V2839" t="s">
        <v>20377</v>
      </c>
    </row>
    <row r="2840" spans="1:22">
      <c r="A2840">
        <f>COUNTIF($B$2:B2840,buscaDEPOT!$L$4)</f>
        <v>2</v>
      </c>
      <c r="B2840" t="s">
        <v>10405</v>
      </c>
      <c r="C2840" t="s">
        <v>20355</v>
      </c>
      <c r="D2840" t="s">
        <v>20386</v>
      </c>
      <c r="E2840" t="s">
        <v>20387</v>
      </c>
      <c r="P2840" t="s">
        <v>12300</v>
      </c>
      <c r="Q2840" t="s">
        <v>12301</v>
      </c>
      <c r="S2840" t="s">
        <v>12308</v>
      </c>
      <c r="T2840" t="s">
        <v>12303</v>
      </c>
      <c r="U2840" t="s">
        <v>12304</v>
      </c>
      <c r="V2840" t="s">
        <v>20388</v>
      </c>
    </row>
    <row r="2841" spans="1:22">
      <c r="A2841">
        <f>COUNTIF($B$2:B2841,buscaDEPOT!$L$4)</f>
        <v>2</v>
      </c>
      <c r="B2841" t="s">
        <v>10405</v>
      </c>
      <c r="C2841" t="s">
        <v>20355</v>
      </c>
      <c r="D2841" t="s">
        <v>10540</v>
      </c>
      <c r="E2841" t="s">
        <v>20389</v>
      </c>
      <c r="F2841" t="s">
        <v>10812</v>
      </c>
      <c r="G2841" t="s">
        <v>10812</v>
      </c>
      <c r="P2841" t="s">
        <v>20368</v>
      </c>
      <c r="S2841" t="s">
        <v>10409</v>
      </c>
      <c r="T2841" t="s">
        <v>10449</v>
      </c>
      <c r="U2841" t="s">
        <v>2176</v>
      </c>
      <c r="V2841" t="s">
        <v>11424</v>
      </c>
    </row>
    <row r="2842" spans="1:22">
      <c r="A2842">
        <f>COUNTIF($B$2:B2842,buscaDEPOT!$L$4)</f>
        <v>2</v>
      </c>
      <c r="B2842" t="s">
        <v>10405</v>
      </c>
      <c r="C2842" t="s">
        <v>20355</v>
      </c>
      <c r="D2842" t="s">
        <v>10543</v>
      </c>
      <c r="E2842" t="s">
        <v>10544</v>
      </c>
      <c r="F2842" t="s">
        <v>10812</v>
      </c>
      <c r="G2842" t="s">
        <v>10812</v>
      </c>
      <c r="H2842" t="s">
        <v>10812</v>
      </c>
      <c r="P2842" t="s">
        <v>10542</v>
      </c>
      <c r="S2842" t="s">
        <v>10409</v>
      </c>
      <c r="T2842" t="s">
        <v>10502</v>
      </c>
      <c r="U2842" t="s">
        <v>10503</v>
      </c>
      <c r="V2842" t="s">
        <v>20390</v>
      </c>
    </row>
    <row r="2843" spans="1:22">
      <c r="A2843">
        <f>COUNTIF($B$2:B2843,buscaDEPOT!$L$4)</f>
        <v>2</v>
      </c>
      <c r="B2843" t="s">
        <v>10405</v>
      </c>
      <c r="C2843" t="s">
        <v>20355</v>
      </c>
      <c r="D2843" t="s">
        <v>20391</v>
      </c>
      <c r="E2843" t="s">
        <v>20392</v>
      </c>
      <c r="P2843" t="s">
        <v>10410</v>
      </c>
      <c r="S2843" t="s">
        <v>10409</v>
      </c>
      <c r="T2843" t="s">
        <v>20393</v>
      </c>
      <c r="U2843" t="s">
        <v>20394</v>
      </c>
      <c r="V2843" t="s">
        <v>2155</v>
      </c>
    </row>
    <row r="2844" spans="1:22">
      <c r="A2844">
        <f>COUNTIF($B$2:B2844,buscaDEPOT!$L$4)</f>
        <v>2</v>
      </c>
      <c r="B2844" t="s">
        <v>10405</v>
      </c>
      <c r="C2844" t="s">
        <v>20355</v>
      </c>
      <c r="D2844" t="s">
        <v>2157</v>
      </c>
      <c r="E2844" t="s">
        <v>20395</v>
      </c>
      <c r="P2844" t="s">
        <v>10448</v>
      </c>
      <c r="Q2844" t="s">
        <v>20396</v>
      </c>
      <c r="S2844" t="s">
        <v>20397</v>
      </c>
      <c r="T2844" t="s">
        <v>10449</v>
      </c>
      <c r="U2844" t="s">
        <v>20398</v>
      </c>
      <c r="V2844" t="s">
        <v>20399</v>
      </c>
    </row>
    <row r="2845" spans="1:22">
      <c r="A2845">
        <f>COUNTIF($B$2:B2845,buscaDEPOT!$L$4)</f>
        <v>2</v>
      </c>
      <c r="B2845" t="s">
        <v>10405</v>
      </c>
      <c r="C2845" t="s">
        <v>20355</v>
      </c>
      <c r="D2845" t="s">
        <v>7981</v>
      </c>
      <c r="E2845" t="s">
        <v>10409</v>
      </c>
      <c r="F2845" t="s">
        <v>10812</v>
      </c>
      <c r="G2845" t="s">
        <v>10812</v>
      </c>
      <c r="H2845" t="s">
        <v>10812</v>
      </c>
      <c r="P2845" t="s">
        <v>20368</v>
      </c>
      <c r="Q2845" t="s">
        <v>12267</v>
      </c>
      <c r="S2845" t="s">
        <v>12268</v>
      </c>
      <c r="T2845" t="s">
        <v>10449</v>
      </c>
      <c r="U2845" t="s">
        <v>20400</v>
      </c>
      <c r="V2845" t="s">
        <v>10504</v>
      </c>
    </row>
    <row r="2846" spans="1:22">
      <c r="A2846">
        <f>COUNTIF($B$2:B2846,buscaDEPOT!$L$4)</f>
        <v>2</v>
      </c>
      <c r="B2846" t="s">
        <v>10405</v>
      </c>
      <c r="C2846" t="s">
        <v>20355</v>
      </c>
      <c r="D2846" t="s">
        <v>20401</v>
      </c>
      <c r="E2846" t="s">
        <v>20402</v>
      </c>
      <c r="I2846" t="s">
        <v>10812</v>
      </c>
      <c r="P2846" t="s">
        <v>20403</v>
      </c>
      <c r="Q2846" t="s">
        <v>20404</v>
      </c>
      <c r="S2846" t="s">
        <v>20405</v>
      </c>
      <c r="U2846" t="s">
        <v>20406</v>
      </c>
      <c r="V2846" t="s">
        <v>20406</v>
      </c>
    </row>
    <row r="2847" spans="1:22">
      <c r="A2847">
        <f>COUNTIF($B$2:B2847,buscaDEPOT!$L$4)</f>
        <v>2</v>
      </c>
      <c r="B2847" t="s">
        <v>10405</v>
      </c>
      <c r="C2847" t="s">
        <v>20355</v>
      </c>
      <c r="D2847" t="s">
        <v>20407</v>
      </c>
      <c r="E2847" t="s">
        <v>20408</v>
      </c>
      <c r="I2847" t="s">
        <v>10812</v>
      </c>
      <c r="P2847" t="s">
        <v>20409</v>
      </c>
      <c r="S2847" t="s">
        <v>20410</v>
      </c>
      <c r="T2847" t="s">
        <v>20411</v>
      </c>
      <c r="U2847" t="s">
        <v>20412</v>
      </c>
      <c r="V2847" t="s">
        <v>12485</v>
      </c>
    </row>
    <row r="2848" spans="1:22">
      <c r="A2848">
        <f>COUNTIF($B$2:B2848,buscaDEPOT!$L$4)</f>
        <v>2</v>
      </c>
      <c r="B2848" t="s">
        <v>10405</v>
      </c>
      <c r="C2848" t="s">
        <v>20355</v>
      </c>
      <c r="D2848" t="s">
        <v>10546</v>
      </c>
      <c r="E2848" t="s">
        <v>10547</v>
      </c>
      <c r="F2848" t="s">
        <v>10812</v>
      </c>
      <c r="G2848" t="s">
        <v>10812</v>
      </c>
      <c r="P2848" t="s">
        <v>20413</v>
      </c>
      <c r="S2848" t="s">
        <v>10437</v>
      </c>
      <c r="T2848" t="s">
        <v>10439</v>
      </c>
      <c r="U2848" t="s">
        <v>10440</v>
      </c>
      <c r="V2848" t="s">
        <v>10549</v>
      </c>
    </row>
    <row r="2849" spans="1:22">
      <c r="A2849">
        <f>COUNTIF($B$2:B2849,buscaDEPOT!$L$4)</f>
        <v>2</v>
      </c>
      <c r="B2849" t="s">
        <v>10405</v>
      </c>
      <c r="C2849" t="s">
        <v>20355</v>
      </c>
      <c r="D2849" t="s">
        <v>10413</v>
      </c>
      <c r="E2849" t="s">
        <v>10414</v>
      </c>
      <c r="P2849" t="s">
        <v>20414</v>
      </c>
      <c r="S2849" t="s">
        <v>20415</v>
      </c>
      <c r="T2849" t="s">
        <v>10416</v>
      </c>
      <c r="U2849" t="s">
        <v>20416</v>
      </c>
      <c r="V2849" t="s">
        <v>20416</v>
      </c>
    </row>
    <row r="2850" spans="1:22">
      <c r="A2850">
        <f>COUNTIF($B$2:B2850,buscaDEPOT!$L$4)</f>
        <v>2</v>
      </c>
      <c r="B2850" t="s">
        <v>10405</v>
      </c>
      <c r="C2850" t="s">
        <v>20355</v>
      </c>
      <c r="D2850" t="s">
        <v>10418</v>
      </c>
      <c r="E2850" t="s">
        <v>10419</v>
      </c>
      <c r="P2850" t="s">
        <v>20417</v>
      </c>
      <c r="S2850" t="s">
        <v>20415</v>
      </c>
      <c r="T2850" t="s">
        <v>10416</v>
      </c>
      <c r="U2850" t="s">
        <v>20418</v>
      </c>
      <c r="V2850" t="s">
        <v>20418</v>
      </c>
    </row>
    <row r="2851" spans="1:22">
      <c r="A2851">
        <f>COUNTIF($B$2:B2851,buscaDEPOT!$L$4)</f>
        <v>2</v>
      </c>
      <c r="B2851" t="s">
        <v>10405</v>
      </c>
      <c r="C2851" t="s">
        <v>20355</v>
      </c>
      <c r="D2851" t="s">
        <v>20419</v>
      </c>
      <c r="E2851" t="s">
        <v>20420</v>
      </c>
      <c r="I2851" t="s">
        <v>10812</v>
      </c>
      <c r="P2851" t="s">
        <v>20421</v>
      </c>
      <c r="S2851" t="s">
        <v>20422</v>
      </c>
      <c r="U2851" t="s">
        <v>10420</v>
      </c>
      <c r="V2851" t="s">
        <v>20423</v>
      </c>
    </row>
    <row r="2852" spans="1:22">
      <c r="A2852">
        <f>COUNTIF($B$2:B2852,buscaDEPOT!$L$4)</f>
        <v>2</v>
      </c>
      <c r="B2852" t="s">
        <v>10405</v>
      </c>
      <c r="C2852" t="s">
        <v>20355</v>
      </c>
      <c r="D2852" t="s">
        <v>20424</v>
      </c>
      <c r="E2852" t="s">
        <v>20425</v>
      </c>
      <c r="K2852" t="s">
        <v>10812</v>
      </c>
      <c r="P2852" t="s">
        <v>20426</v>
      </c>
      <c r="S2852" t="s">
        <v>7467</v>
      </c>
      <c r="T2852" t="s">
        <v>10416</v>
      </c>
      <c r="U2852" t="s">
        <v>10420</v>
      </c>
      <c r="V2852" t="s">
        <v>20423</v>
      </c>
    </row>
    <row r="2853" spans="1:22">
      <c r="A2853">
        <f>COUNTIF($B$2:B2853,buscaDEPOT!$L$4)</f>
        <v>2</v>
      </c>
      <c r="B2853" t="s">
        <v>10405</v>
      </c>
      <c r="C2853" t="s">
        <v>20355</v>
      </c>
      <c r="D2853" t="s">
        <v>10550</v>
      </c>
      <c r="E2853" t="s">
        <v>2376</v>
      </c>
      <c r="F2853" t="s">
        <v>10812</v>
      </c>
      <c r="G2853" t="s">
        <v>10812</v>
      </c>
      <c r="P2853" t="s">
        <v>20427</v>
      </c>
      <c r="S2853" t="s">
        <v>2376</v>
      </c>
      <c r="T2853" t="s">
        <v>10524</v>
      </c>
      <c r="U2853" t="s">
        <v>10552</v>
      </c>
      <c r="V2853" t="s">
        <v>10553</v>
      </c>
    </row>
    <row r="2854" spans="1:22">
      <c r="A2854">
        <f>COUNTIF($B$2:B2854,buscaDEPOT!$L$4)</f>
        <v>2</v>
      </c>
      <c r="B2854" t="s">
        <v>10405</v>
      </c>
      <c r="C2854" t="s">
        <v>20355</v>
      </c>
      <c r="D2854" t="s">
        <v>20428</v>
      </c>
      <c r="E2854" t="s">
        <v>20429</v>
      </c>
      <c r="I2854" t="s">
        <v>10812</v>
      </c>
      <c r="P2854" t="s">
        <v>20430</v>
      </c>
      <c r="S2854" t="s">
        <v>20422</v>
      </c>
      <c r="U2854" t="s">
        <v>12291</v>
      </c>
      <c r="V2854" t="s">
        <v>12291</v>
      </c>
    </row>
    <row r="2855" spans="1:22">
      <c r="A2855">
        <f>COUNTIF($B$2:B2855,buscaDEPOT!$L$4)</f>
        <v>2</v>
      </c>
      <c r="B2855" t="s">
        <v>10405</v>
      </c>
      <c r="C2855" t="s">
        <v>20355</v>
      </c>
      <c r="D2855" t="s">
        <v>20431</v>
      </c>
      <c r="E2855" t="s">
        <v>20432</v>
      </c>
      <c r="M2855" t="s">
        <v>10812</v>
      </c>
      <c r="P2855" t="s">
        <v>20433</v>
      </c>
      <c r="S2855" t="s">
        <v>20434</v>
      </c>
      <c r="T2855" t="s">
        <v>20435</v>
      </c>
      <c r="U2855" t="s">
        <v>2155</v>
      </c>
      <c r="V2855" t="s">
        <v>2156</v>
      </c>
    </row>
    <row r="2856" spans="1:22">
      <c r="A2856">
        <f>COUNTIF($B$2:B2856,buscaDEPOT!$L$4)</f>
        <v>2</v>
      </c>
      <c r="B2856" t="s">
        <v>10405</v>
      </c>
      <c r="C2856" t="s">
        <v>20355</v>
      </c>
      <c r="D2856" t="s">
        <v>20436</v>
      </c>
      <c r="E2856" t="s">
        <v>20437</v>
      </c>
      <c r="I2856" t="s">
        <v>10812</v>
      </c>
      <c r="P2856" t="s">
        <v>20438</v>
      </c>
      <c r="S2856" t="s">
        <v>20439</v>
      </c>
      <c r="T2856" t="s">
        <v>20440</v>
      </c>
      <c r="U2856" t="s">
        <v>20412</v>
      </c>
      <c r="V2856" t="s">
        <v>11424</v>
      </c>
    </row>
    <row r="2857" spans="1:22">
      <c r="A2857">
        <f>COUNTIF($B$2:B2857,buscaDEPOT!$L$4)</f>
        <v>2</v>
      </c>
      <c r="B2857" t="s">
        <v>10405</v>
      </c>
      <c r="C2857" t="s">
        <v>20355</v>
      </c>
      <c r="D2857" t="s">
        <v>10426</v>
      </c>
      <c r="E2857" t="s">
        <v>1728</v>
      </c>
      <c r="F2857" t="s">
        <v>10812</v>
      </c>
      <c r="G2857" t="s">
        <v>10812</v>
      </c>
      <c r="P2857" t="s">
        <v>10427</v>
      </c>
      <c r="Q2857" t="s">
        <v>10428</v>
      </c>
      <c r="S2857" t="s">
        <v>1728</v>
      </c>
      <c r="T2857" t="s">
        <v>10429</v>
      </c>
      <c r="U2857" t="s">
        <v>10430</v>
      </c>
      <c r="V2857" t="s">
        <v>10431</v>
      </c>
    </row>
    <row r="2858" spans="1:22">
      <c r="A2858">
        <f>COUNTIF($B$2:B2858,buscaDEPOT!$L$4)</f>
        <v>2</v>
      </c>
      <c r="B2858" t="s">
        <v>10405</v>
      </c>
      <c r="C2858" t="s">
        <v>20355</v>
      </c>
      <c r="D2858" t="s">
        <v>10462</v>
      </c>
      <c r="E2858" t="s">
        <v>20441</v>
      </c>
      <c r="H2858" t="s">
        <v>10812</v>
      </c>
      <c r="P2858" t="s">
        <v>10434</v>
      </c>
      <c r="S2858" t="s">
        <v>10434</v>
      </c>
      <c r="U2858" t="s">
        <v>10473</v>
      </c>
      <c r="V2858" t="s">
        <v>20377</v>
      </c>
    </row>
    <row r="2859" spans="1:22">
      <c r="A2859">
        <f>COUNTIF($B$2:B2859,buscaDEPOT!$L$4)</f>
        <v>2</v>
      </c>
      <c r="B2859" t="s">
        <v>10405</v>
      </c>
      <c r="C2859" t="s">
        <v>20355</v>
      </c>
      <c r="D2859" t="s">
        <v>10435</v>
      </c>
      <c r="E2859" t="s">
        <v>10436</v>
      </c>
      <c r="F2859" t="s">
        <v>10812</v>
      </c>
      <c r="G2859" t="s">
        <v>10812</v>
      </c>
      <c r="P2859" t="s">
        <v>10438</v>
      </c>
      <c r="S2859" t="s">
        <v>10437</v>
      </c>
      <c r="T2859" t="s">
        <v>10439</v>
      </c>
      <c r="U2859" t="s">
        <v>10440</v>
      </c>
      <c r="V2859" t="s">
        <v>10441</v>
      </c>
    </row>
    <row r="2860" spans="1:22">
      <c r="A2860">
        <f>COUNTIF($B$2:B2860,buscaDEPOT!$L$4)</f>
        <v>2</v>
      </c>
      <c r="B2860" t="s">
        <v>10405</v>
      </c>
      <c r="C2860" t="s">
        <v>20355</v>
      </c>
      <c r="D2860" t="s">
        <v>20442</v>
      </c>
      <c r="E2860" t="s">
        <v>20443</v>
      </c>
      <c r="I2860" t="s">
        <v>10812</v>
      </c>
      <c r="P2860" t="s">
        <v>20444</v>
      </c>
      <c r="S2860" t="s">
        <v>20445</v>
      </c>
      <c r="T2860" t="s">
        <v>20446</v>
      </c>
      <c r="U2860" t="s">
        <v>20412</v>
      </c>
      <c r="V2860" t="s">
        <v>12485</v>
      </c>
    </row>
    <row r="2861" spans="1:22">
      <c r="A2861">
        <f>COUNTIF($B$2:B2861,buscaDEPOT!$L$4)</f>
        <v>2</v>
      </c>
      <c r="B2861" t="s">
        <v>10405</v>
      </c>
      <c r="C2861" t="s">
        <v>20355</v>
      </c>
      <c r="D2861" t="s">
        <v>10453</v>
      </c>
      <c r="E2861" t="s">
        <v>10454</v>
      </c>
      <c r="F2861" t="s">
        <v>10812</v>
      </c>
      <c r="G2861" t="s">
        <v>10812</v>
      </c>
      <c r="P2861" t="s">
        <v>20447</v>
      </c>
      <c r="S2861" t="s">
        <v>20448</v>
      </c>
      <c r="T2861" t="s">
        <v>10457</v>
      </c>
      <c r="U2861" t="s">
        <v>10458</v>
      </c>
      <c r="V2861" t="s">
        <v>10459</v>
      </c>
    </row>
    <row r="2862" spans="1:22">
      <c r="A2862">
        <f>COUNTIF($B$2:B2862,buscaDEPOT!$L$4)</f>
        <v>2</v>
      </c>
      <c r="B2862" t="s">
        <v>10405</v>
      </c>
      <c r="C2862" t="s">
        <v>20355</v>
      </c>
      <c r="D2862" t="s">
        <v>10527</v>
      </c>
      <c r="E2862" t="s">
        <v>10528</v>
      </c>
      <c r="F2862" t="s">
        <v>10812</v>
      </c>
      <c r="G2862" t="s">
        <v>10812</v>
      </c>
      <c r="P2862" t="s">
        <v>20449</v>
      </c>
      <c r="Q2862" t="s">
        <v>20450</v>
      </c>
      <c r="S2862" t="s">
        <v>20451</v>
      </c>
      <c r="T2862" t="s">
        <v>10532</v>
      </c>
      <c r="U2862" t="s">
        <v>20452</v>
      </c>
      <c r="V2862" t="s">
        <v>10534</v>
      </c>
    </row>
    <row r="2863" spans="1:22">
      <c r="A2863">
        <f>COUNTIF($B$2:B2863,buscaDEPOT!$L$4)</f>
        <v>2</v>
      </c>
      <c r="B2863" t="s">
        <v>10405</v>
      </c>
      <c r="C2863" t="s">
        <v>20355</v>
      </c>
      <c r="D2863" t="s">
        <v>10442</v>
      </c>
      <c r="E2863" t="s">
        <v>20453</v>
      </c>
      <c r="H2863" t="s">
        <v>10812</v>
      </c>
      <c r="P2863" t="s">
        <v>10434</v>
      </c>
      <c r="S2863" t="s">
        <v>10434</v>
      </c>
      <c r="U2863" t="s">
        <v>10473</v>
      </c>
      <c r="V2863" t="s">
        <v>20377</v>
      </c>
    </row>
    <row r="2864" spans="1:22">
      <c r="A2864">
        <f>COUNTIF($B$2:B2864,buscaDEPOT!$L$4)</f>
        <v>2</v>
      </c>
      <c r="B2864" t="s">
        <v>10405</v>
      </c>
      <c r="C2864" t="s">
        <v>20355</v>
      </c>
      <c r="D2864" t="s">
        <v>10444</v>
      </c>
      <c r="E2864" t="s">
        <v>20454</v>
      </c>
      <c r="H2864" t="s">
        <v>10812</v>
      </c>
      <c r="P2864" t="s">
        <v>10434</v>
      </c>
      <c r="S2864" t="s">
        <v>10434</v>
      </c>
      <c r="U2864" t="s">
        <v>10473</v>
      </c>
      <c r="V2864" t="s">
        <v>20377</v>
      </c>
    </row>
    <row r="2865" spans="1:22">
      <c r="A2865">
        <f>COUNTIF($B$2:B2865,buscaDEPOT!$L$4)</f>
        <v>2</v>
      </c>
      <c r="B2865" t="s">
        <v>10405</v>
      </c>
      <c r="C2865" t="s">
        <v>20355</v>
      </c>
      <c r="D2865" t="s">
        <v>10446</v>
      </c>
      <c r="E2865" t="s">
        <v>10447</v>
      </c>
      <c r="F2865" t="s">
        <v>10812</v>
      </c>
      <c r="G2865" t="s">
        <v>10812</v>
      </c>
      <c r="H2865" t="s">
        <v>10812</v>
      </c>
      <c r="P2865" t="s">
        <v>20368</v>
      </c>
      <c r="Q2865" t="s">
        <v>12267</v>
      </c>
      <c r="S2865" t="s">
        <v>12268</v>
      </c>
      <c r="T2865" t="s">
        <v>10449</v>
      </c>
      <c r="U2865" t="s">
        <v>20400</v>
      </c>
      <c r="V2865" t="s">
        <v>10450</v>
      </c>
    </row>
    <row r="2866" spans="1:22">
      <c r="A2866">
        <f>COUNTIF($B$2:B2866,buscaDEPOT!$L$4)</f>
        <v>2</v>
      </c>
      <c r="B2866" t="s">
        <v>10405</v>
      </c>
      <c r="C2866" t="s">
        <v>20355</v>
      </c>
      <c r="D2866" t="s">
        <v>10451</v>
      </c>
      <c r="E2866" t="s">
        <v>20455</v>
      </c>
      <c r="H2866" t="s">
        <v>10812</v>
      </c>
      <c r="P2866" t="s">
        <v>15107</v>
      </c>
      <c r="S2866" t="s">
        <v>15107</v>
      </c>
      <c r="U2866" t="s">
        <v>10473</v>
      </c>
      <c r="V2866" t="s">
        <v>20377</v>
      </c>
    </row>
    <row r="2867" spans="1:22">
      <c r="A2867">
        <f>COUNTIF($B$2:B2867,buscaDEPOT!$L$4)</f>
        <v>2</v>
      </c>
      <c r="B2867" t="s">
        <v>10405</v>
      </c>
      <c r="C2867" t="s">
        <v>20355</v>
      </c>
      <c r="D2867" t="s">
        <v>20456</v>
      </c>
      <c r="E2867" t="s">
        <v>20457</v>
      </c>
      <c r="N2867" t="s">
        <v>10812</v>
      </c>
      <c r="P2867" t="s">
        <v>20368</v>
      </c>
      <c r="Q2867" t="s">
        <v>20458</v>
      </c>
      <c r="S2867" t="s">
        <v>12268</v>
      </c>
      <c r="T2867" t="s">
        <v>10449</v>
      </c>
      <c r="U2867" t="s">
        <v>20459</v>
      </c>
      <c r="V2867" t="s">
        <v>20460</v>
      </c>
    </row>
    <row r="2868" spans="1:22">
      <c r="A2868">
        <f>COUNTIF($B$2:B2868,buscaDEPOT!$L$4)</f>
        <v>2</v>
      </c>
      <c r="B2868" t="s">
        <v>10405</v>
      </c>
      <c r="C2868" t="s">
        <v>20355</v>
      </c>
      <c r="D2868" t="s">
        <v>10484</v>
      </c>
      <c r="E2868" t="s">
        <v>20461</v>
      </c>
      <c r="H2868" t="s">
        <v>10812</v>
      </c>
      <c r="P2868" t="s">
        <v>10434</v>
      </c>
      <c r="S2868" t="s">
        <v>10434</v>
      </c>
      <c r="U2868" t="s">
        <v>20462</v>
      </c>
      <c r="V2868" t="s">
        <v>20377</v>
      </c>
    </row>
    <row r="2869" spans="1:22">
      <c r="A2869">
        <f>COUNTIF($B$2:B2869,buscaDEPOT!$L$4)</f>
        <v>2</v>
      </c>
      <c r="B2869" t="s">
        <v>10405</v>
      </c>
      <c r="C2869" t="s">
        <v>20355</v>
      </c>
      <c r="D2869" t="s">
        <v>10460</v>
      </c>
      <c r="E2869" t="s">
        <v>20463</v>
      </c>
      <c r="H2869" t="s">
        <v>10812</v>
      </c>
      <c r="P2869" t="s">
        <v>10434</v>
      </c>
      <c r="S2869" t="s">
        <v>10434</v>
      </c>
      <c r="U2869" t="s">
        <v>20462</v>
      </c>
      <c r="V2869" t="s">
        <v>20377</v>
      </c>
    </row>
    <row r="2870" spans="1:22">
      <c r="A2870">
        <f>COUNTIF($B$2:B2870,buscaDEPOT!$L$4)</f>
        <v>2</v>
      </c>
      <c r="B2870" t="s">
        <v>10405</v>
      </c>
      <c r="C2870" t="s">
        <v>20355</v>
      </c>
      <c r="D2870" t="s">
        <v>10432</v>
      </c>
      <c r="E2870" t="s">
        <v>20464</v>
      </c>
      <c r="H2870" t="s">
        <v>10812</v>
      </c>
      <c r="P2870" t="s">
        <v>10434</v>
      </c>
      <c r="S2870" t="s">
        <v>10434</v>
      </c>
      <c r="U2870" t="s">
        <v>10473</v>
      </c>
      <c r="V2870" t="s">
        <v>20377</v>
      </c>
    </row>
    <row r="2871" spans="1:22">
      <c r="A2871">
        <f>COUNTIF($B$2:B2871,buscaDEPOT!$L$4)</f>
        <v>2</v>
      </c>
      <c r="B2871" t="s">
        <v>10405</v>
      </c>
      <c r="C2871" t="s">
        <v>20355</v>
      </c>
      <c r="D2871" t="s">
        <v>10464</v>
      </c>
      <c r="E2871" t="s">
        <v>20465</v>
      </c>
      <c r="H2871" t="s">
        <v>10812</v>
      </c>
      <c r="P2871" t="s">
        <v>10434</v>
      </c>
      <c r="S2871" t="s">
        <v>10434</v>
      </c>
      <c r="U2871" t="s">
        <v>10473</v>
      </c>
      <c r="V2871" t="s">
        <v>20377</v>
      </c>
    </row>
    <row r="2872" spans="1:22">
      <c r="A2872">
        <f>COUNTIF($B$2:B2872,buscaDEPOT!$L$4)</f>
        <v>2</v>
      </c>
      <c r="B2872" t="s">
        <v>10405</v>
      </c>
      <c r="C2872" t="s">
        <v>20355</v>
      </c>
      <c r="D2872" t="s">
        <v>10466</v>
      </c>
      <c r="E2872" t="s">
        <v>20466</v>
      </c>
      <c r="H2872" t="s">
        <v>10812</v>
      </c>
      <c r="P2872" t="s">
        <v>10434</v>
      </c>
      <c r="S2872" t="s">
        <v>10434</v>
      </c>
      <c r="U2872" t="s">
        <v>10473</v>
      </c>
      <c r="V2872" t="s">
        <v>20377</v>
      </c>
    </row>
    <row r="2873" spans="1:22">
      <c r="A2873">
        <f>COUNTIF($B$2:B2873,buscaDEPOT!$L$4)</f>
        <v>2</v>
      </c>
      <c r="B2873" t="s">
        <v>10405</v>
      </c>
      <c r="C2873" t="s">
        <v>20355</v>
      </c>
      <c r="D2873" t="s">
        <v>10468</v>
      </c>
      <c r="E2873" t="s">
        <v>20467</v>
      </c>
      <c r="H2873" t="s">
        <v>10812</v>
      </c>
      <c r="P2873" t="s">
        <v>2246</v>
      </c>
      <c r="Q2873" t="s">
        <v>2152</v>
      </c>
      <c r="R2873" t="s">
        <v>2153</v>
      </c>
      <c r="S2873" t="s">
        <v>10409</v>
      </c>
      <c r="T2873" t="s">
        <v>10449</v>
      </c>
      <c r="U2873" t="s">
        <v>2155</v>
      </c>
      <c r="V2873" t="s">
        <v>2156</v>
      </c>
    </row>
    <row r="2874" spans="1:22">
      <c r="A2874">
        <f>COUNTIF($B$2:B2874,buscaDEPOT!$L$4)</f>
        <v>2</v>
      </c>
      <c r="B2874" t="s">
        <v>10405</v>
      </c>
      <c r="C2874" t="s">
        <v>20355</v>
      </c>
      <c r="D2874" t="s">
        <v>20468</v>
      </c>
      <c r="E2874" t="s">
        <v>20469</v>
      </c>
      <c r="N2874" t="s">
        <v>10812</v>
      </c>
      <c r="P2874" t="s">
        <v>20470</v>
      </c>
      <c r="Q2874" t="s">
        <v>20471</v>
      </c>
      <c r="S2874" t="s">
        <v>20415</v>
      </c>
      <c r="T2874" t="s">
        <v>10416</v>
      </c>
      <c r="U2874" t="s">
        <v>10417</v>
      </c>
      <c r="V2874" t="s">
        <v>10989</v>
      </c>
    </row>
    <row r="2875" spans="1:22">
      <c r="A2875">
        <f>COUNTIF($B$2:B2875,buscaDEPOT!$L$4)</f>
        <v>2</v>
      </c>
      <c r="B2875" t="s">
        <v>10405</v>
      </c>
      <c r="C2875" t="s">
        <v>20355</v>
      </c>
      <c r="D2875" t="s">
        <v>10470</v>
      </c>
      <c r="E2875" t="s">
        <v>20472</v>
      </c>
      <c r="H2875" t="s">
        <v>10812</v>
      </c>
      <c r="P2875" t="s">
        <v>20473</v>
      </c>
      <c r="S2875" t="s">
        <v>12268</v>
      </c>
      <c r="U2875" t="s">
        <v>10473</v>
      </c>
      <c r="V2875" t="s">
        <v>10474</v>
      </c>
    </row>
    <row r="2876" spans="1:22">
      <c r="A2876">
        <f>COUNTIF($B$2:B2876,buscaDEPOT!$L$4)</f>
        <v>2</v>
      </c>
      <c r="B2876" t="s">
        <v>10405</v>
      </c>
      <c r="C2876" t="s">
        <v>20355</v>
      </c>
      <c r="D2876" t="s">
        <v>10421</v>
      </c>
      <c r="E2876" t="s">
        <v>10422</v>
      </c>
      <c r="F2876" t="s">
        <v>10812</v>
      </c>
      <c r="G2876" t="s">
        <v>10812</v>
      </c>
      <c r="H2876" t="s">
        <v>10812</v>
      </c>
      <c r="P2876" t="s">
        <v>10423</v>
      </c>
      <c r="S2876" t="s">
        <v>7467</v>
      </c>
      <c r="T2876" t="s">
        <v>10416</v>
      </c>
      <c r="U2876" t="s">
        <v>10424</v>
      </c>
      <c r="V2876" t="s">
        <v>10425</v>
      </c>
    </row>
    <row r="2877" spans="1:22">
      <c r="A2877">
        <f>COUNTIF($B$2:B2877,buscaDEPOT!$L$4)</f>
        <v>2</v>
      </c>
      <c r="B2877" t="s">
        <v>10405</v>
      </c>
      <c r="C2877" t="s">
        <v>20355</v>
      </c>
      <c r="D2877" t="s">
        <v>10475</v>
      </c>
      <c r="E2877" t="s">
        <v>20474</v>
      </c>
      <c r="H2877" t="s">
        <v>10812</v>
      </c>
      <c r="P2877" t="s">
        <v>20368</v>
      </c>
      <c r="Q2877" t="s">
        <v>20379</v>
      </c>
      <c r="R2877" t="s">
        <v>20380</v>
      </c>
      <c r="S2877" t="s">
        <v>12268</v>
      </c>
      <c r="T2877" t="s">
        <v>10449</v>
      </c>
      <c r="U2877" t="s">
        <v>20475</v>
      </c>
      <c r="V2877" t="s">
        <v>2156</v>
      </c>
    </row>
    <row r="2878" spans="1:22">
      <c r="A2878">
        <f>COUNTIF($B$2:B2878,buscaDEPOT!$L$4)</f>
        <v>2</v>
      </c>
      <c r="B2878" t="s">
        <v>10405</v>
      </c>
      <c r="C2878" t="s">
        <v>20355</v>
      </c>
      <c r="D2878" t="s">
        <v>10477</v>
      </c>
      <c r="E2878" t="s">
        <v>20476</v>
      </c>
      <c r="F2878" t="s">
        <v>10812</v>
      </c>
      <c r="G2878" t="s">
        <v>10812</v>
      </c>
      <c r="P2878" t="s">
        <v>20477</v>
      </c>
      <c r="S2878" t="s">
        <v>10479</v>
      </c>
      <c r="T2878" t="s">
        <v>10481</v>
      </c>
      <c r="U2878" t="s">
        <v>10482</v>
      </c>
      <c r="V2878" t="s">
        <v>10483</v>
      </c>
    </row>
    <row r="2879" spans="1:22">
      <c r="A2879">
        <f>COUNTIF($B$2:B2879,buscaDEPOT!$L$4)</f>
        <v>2</v>
      </c>
      <c r="B2879" t="s">
        <v>10405</v>
      </c>
      <c r="C2879" t="s">
        <v>20355</v>
      </c>
      <c r="D2879" t="s">
        <v>20478</v>
      </c>
      <c r="E2879" t="s">
        <v>20479</v>
      </c>
      <c r="N2879" t="s">
        <v>10812</v>
      </c>
      <c r="P2879" t="s">
        <v>12308</v>
      </c>
      <c r="S2879" t="s">
        <v>12308</v>
      </c>
      <c r="U2879" t="s">
        <v>8182</v>
      </c>
      <c r="V2879" t="s">
        <v>8182</v>
      </c>
    </row>
    <row r="2880" spans="1:22">
      <c r="A2880">
        <f>COUNTIF($B$2:B2880,buscaDEPOT!$L$4)</f>
        <v>2</v>
      </c>
      <c r="B2880" t="s">
        <v>10405</v>
      </c>
      <c r="C2880" t="s">
        <v>20355</v>
      </c>
      <c r="D2880" t="s">
        <v>20480</v>
      </c>
      <c r="E2880" t="s">
        <v>20481</v>
      </c>
      <c r="N2880" t="s">
        <v>10812</v>
      </c>
      <c r="P2880" t="s">
        <v>12308</v>
      </c>
      <c r="S2880" t="s">
        <v>12308</v>
      </c>
      <c r="U2880" t="s">
        <v>8182</v>
      </c>
      <c r="V2880" t="s">
        <v>8182</v>
      </c>
    </row>
    <row r="2881" spans="1:22">
      <c r="A2881">
        <f>COUNTIF($B$2:B2881,buscaDEPOT!$L$4)</f>
        <v>2</v>
      </c>
      <c r="B2881" t="s">
        <v>10405</v>
      </c>
      <c r="C2881" t="s">
        <v>20355</v>
      </c>
      <c r="D2881" t="s">
        <v>20482</v>
      </c>
      <c r="E2881" t="s">
        <v>20483</v>
      </c>
      <c r="N2881" t="s">
        <v>10812</v>
      </c>
      <c r="P2881" t="s">
        <v>12308</v>
      </c>
      <c r="S2881" t="s">
        <v>12308</v>
      </c>
      <c r="U2881" t="s">
        <v>8182</v>
      </c>
      <c r="V2881" t="s">
        <v>8182</v>
      </c>
    </row>
    <row r="2882" spans="1:22">
      <c r="A2882">
        <f>COUNTIF($B$2:B2882,buscaDEPOT!$L$4)</f>
        <v>2</v>
      </c>
      <c r="B2882" t="s">
        <v>10405</v>
      </c>
      <c r="C2882" t="s">
        <v>20355</v>
      </c>
      <c r="D2882" t="s">
        <v>20484</v>
      </c>
      <c r="E2882" t="s">
        <v>20485</v>
      </c>
      <c r="N2882" t="s">
        <v>10812</v>
      </c>
      <c r="P2882" t="s">
        <v>12308</v>
      </c>
      <c r="S2882" t="s">
        <v>12308</v>
      </c>
      <c r="U2882" t="s">
        <v>8182</v>
      </c>
      <c r="V2882" t="s">
        <v>8182</v>
      </c>
    </row>
    <row r="2883" spans="1:22">
      <c r="A2883">
        <f>COUNTIF($B$2:B2883,buscaDEPOT!$L$4)</f>
        <v>2</v>
      </c>
      <c r="B2883" t="s">
        <v>10405</v>
      </c>
      <c r="C2883" t="s">
        <v>20355</v>
      </c>
      <c r="D2883" t="s">
        <v>20486</v>
      </c>
      <c r="E2883" t="s">
        <v>20487</v>
      </c>
      <c r="N2883" t="s">
        <v>10812</v>
      </c>
      <c r="P2883" t="s">
        <v>12308</v>
      </c>
      <c r="S2883" t="s">
        <v>12308</v>
      </c>
      <c r="U2883" t="s">
        <v>8182</v>
      </c>
      <c r="V2883" t="s">
        <v>8182</v>
      </c>
    </row>
    <row r="2884" spans="1:22">
      <c r="A2884">
        <f>COUNTIF($B$2:B2884,buscaDEPOT!$L$4)</f>
        <v>2</v>
      </c>
      <c r="B2884" t="s">
        <v>10405</v>
      </c>
      <c r="C2884" t="s">
        <v>20355</v>
      </c>
      <c r="D2884" t="s">
        <v>20488</v>
      </c>
      <c r="E2884" t="s">
        <v>20489</v>
      </c>
      <c r="N2884" t="s">
        <v>10812</v>
      </c>
      <c r="P2884" t="s">
        <v>12308</v>
      </c>
      <c r="S2884" t="s">
        <v>12308</v>
      </c>
      <c r="U2884" t="s">
        <v>8182</v>
      </c>
      <c r="V2884" t="s">
        <v>8182</v>
      </c>
    </row>
    <row r="2885" spans="1:22">
      <c r="A2885">
        <f>COUNTIF($B$2:B2885,buscaDEPOT!$L$4)</f>
        <v>2</v>
      </c>
      <c r="B2885" t="s">
        <v>10405</v>
      </c>
      <c r="C2885" t="s">
        <v>20355</v>
      </c>
      <c r="D2885" t="s">
        <v>20490</v>
      </c>
      <c r="E2885" t="s">
        <v>20491</v>
      </c>
      <c r="N2885" t="s">
        <v>10812</v>
      </c>
      <c r="P2885" t="s">
        <v>20492</v>
      </c>
      <c r="S2885" t="s">
        <v>20492</v>
      </c>
      <c r="U2885" t="s">
        <v>13212</v>
      </c>
      <c r="V2885" t="s">
        <v>13212</v>
      </c>
    </row>
    <row r="2886" spans="1:22">
      <c r="A2886">
        <f>COUNTIF($B$2:B2886,buscaDEPOT!$L$4)</f>
        <v>2</v>
      </c>
      <c r="B2886" t="s">
        <v>10405</v>
      </c>
      <c r="C2886" t="s">
        <v>20355</v>
      </c>
      <c r="D2886" t="s">
        <v>20493</v>
      </c>
      <c r="E2886" t="s">
        <v>20494</v>
      </c>
      <c r="N2886" t="s">
        <v>10812</v>
      </c>
      <c r="P2886" t="s">
        <v>12308</v>
      </c>
      <c r="S2886" t="s">
        <v>12308</v>
      </c>
      <c r="U2886" t="s">
        <v>8182</v>
      </c>
      <c r="V2886" t="s">
        <v>8182</v>
      </c>
    </row>
    <row r="2887" spans="1:22">
      <c r="A2887">
        <f>COUNTIF($B$2:B2887,buscaDEPOT!$L$4)</f>
        <v>2</v>
      </c>
      <c r="B2887" t="s">
        <v>10405</v>
      </c>
      <c r="C2887" t="s">
        <v>20355</v>
      </c>
      <c r="D2887" t="s">
        <v>20495</v>
      </c>
      <c r="E2887" t="s">
        <v>20496</v>
      </c>
      <c r="N2887" t="s">
        <v>10812</v>
      </c>
      <c r="P2887" t="s">
        <v>12308</v>
      </c>
      <c r="S2887" t="s">
        <v>12308</v>
      </c>
      <c r="U2887" t="s">
        <v>8182</v>
      </c>
      <c r="V2887" t="s">
        <v>8182</v>
      </c>
    </row>
    <row r="2888" spans="1:22">
      <c r="A2888">
        <f>COUNTIF($B$2:B2888,buscaDEPOT!$L$4)</f>
        <v>2</v>
      </c>
      <c r="B2888" t="s">
        <v>10405</v>
      </c>
      <c r="C2888" t="s">
        <v>20355</v>
      </c>
      <c r="D2888" t="s">
        <v>20497</v>
      </c>
      <c r="E2888" t="s">
        <v>20498</v>
      </c>
      <c r="N2888" t="s">
        <v>10812</v>
      </c>
      <c r="P2888" t="s">
        <v>12308</v>
      </c>
      <c r="S2888" t="s">
        <v>12308</v>
      </c>
      <c r="U2888" t="s">
        <v>8182</v>
      </c>
      <c r="V2888" t="s">
        <v>8182</v>
      </c>
    </row>
    <row r="2889" spans="1:22">
      <c r="A2889">
        <f>COUNTIF($B$2:B2889,buscaDEPOT!$L$4)</f>
        <v>2</v>
      </c>
      <c r="B2889" t="s">
        <v>10405</v>
      </c>
      <c r="C2889" t="s">
        <v>20355</v>
      </c>
      <c r="D2889" t="s">
        <v>20499</v>
      </c>
      <c r="E2889" t="s">
        <v>20500</v>
      </c>
      <c r="N2889" t="s">
        <v>10812</v>
      </c>
      <c r="P2889" t="s">
        <v>12308</v>
      </c>
      <c r="S2889" t="s">
        <v>12308</v>
      </c>
      <c r="U2889" t="s">
        <v>8182</v>
      </c>
      <c r="V2889" t="s">
        <v>8182</v>
      </c>
    </row>
    <row r="2890" spans="1:22">
      <c r="A2890">
        <f>COUNTIF($B$2:B2890,buscaDEPOT!$L$4)</f>
        <v>2</v>
      </c>
      <c r="B2890" t="s">
        <v>10405</v>
      </c>
      <c r="C2890" t="s">
        <v>20355</v>
      </c>
      <c r="D2890" t="s">
        <v>20501</v>
      </c>
      <c r="E2890" t="s">
        <v>20502</v>
      </c>
      <c r="N2890" t="s">
        <v>10812</v>
      </c>
      <c r="P2890" t="s">
        <v>12308</v>
      </c>
      <c r="S2890" t="s">
        <v>12308</v>
      </c>
      <c r="U2890" t="s">
        <v>8182</v>
      </c>
      <c r="V2890" t="s">
        <v>8182</v>
      </c>
    </row>
    <row r="2891" spans="1:22">
      <c r="A2891">
        <f>COUNTIF($B$2:B2891,buscaDEPOT!$L$4)</f>
        <v>2</v>
      </c>
      <c r="B2891" t="s">
        <v>10405</v>
      </c>
      <c r="C2891" t="s">
        <v>20355</v>
      </c>
      <c r="D2891" t="s">
        <v>20503</v>
      </c>
      <c r="E2891" t="s">
        <v>20504</v>
      </c>
      <c r="N2891" t="s">
        <v>10812</v>
      </c>
      <c r="P2891" t="s">
        <v>12308</v>
      </c>
      <c r="S2891" t="s">
        <v>12308</v>
      </c>
      <c r="U2891" t="s">
        <v>8182</v>
      </c>
      <c r="V2891" t="s">
        <v>8182</v>
      </c>
    </row>
    <row r="2892" spans="1:22">
      <c r="A2892">
        <f>COUNTIF($B$2:B2892,buscaDEPOT!$L$4)</f>
        <v>2</v>
      </c>
      <c r="B2892" t="s">
        <v>10405</v>
      </c>
      <c r="C2892" t="s">
        <v>20355</v>
      </c>
      <c r="D2892" t="s">
        <v>20505</v>
      </c>
      <c r="E2892" t="s">
        <v>20506</v>
      </c>
      <c r="N2892" t="s">
        <v>10812</v>
      </c>
      <c r="P2892" t="s">
        <v>12308</v>
      </c>
      <c r="S2892" t="s">
        <v>12308</v>
      </c>
      <c r="U2892" t="s">
        <v>8182</v>
      </c>
      <c r="V2892" t="s">
        <v>8182</v>
      </c>
    </row>
    <row r="2893" spans="1:22">
      <c r="A2893">
        <f>COUNTIF($B$2:B2893,buscaDEPOT!$L$4)</f>
        <v>2</v>
      </c>
      <c r="B2893" t="s">
        <v>10405</v>
      </c>
      <c r="C2893" t="s">
        <v>20355</v>
      </c>
      <c r="D2893" t="s">
        <v>20507</v>
      </c>
      <c r="E2893" t="s">
        <v>20508</v>
      </c>
      <c r="N2893" t="s">
        <v>10812</v>
      </c>
      <c r="P2893" t="s">
        <v>12308</v>
      </c>
      <c r="S2893" t="s">
        <v>12308</v>
      </c>
      <c r="U2893" t="s">
        <v>8182</v>
      </c>
      <c r="V2893" t="s">
        <v>8182</v>
      </c>
    </row>
    <row r="2894" spans="1:22">
      <c r="A2894">
        <f>COUNTIF($B$2:B2894,buscaDEPOT!$L$4)</f>
        <v>2</v>
      </c>
      <c r="B2894" t="s">
        <v>10556</v>
      </c>
      <c r="C2894" t="s">
        <v>20509</v>
      </c>
      <c r="D2894" t="s">
        <v>10563</v>
      </c>
      <c r="E2894" t="s">
        <v>10560</v>
      </c>
      <c r="F2894" t="s">
        <v>10812</v>
      </c>
      <c r="G2894" t="s">
        <v>10812</v>
      </c>
      <c r="O2894" t="s">
        <v>10812</v>
      </c>
      <c r="P2894" t="s">
        <v>20510</v>
      </c>
      <c r="S2894" t="s">
        <v>10560</v>
      </c>
      <c r="T2894" t="s">
        <v>3603</v>
      </c>
      <c r="U2894" t="s">
        <v>20511</v>
      </c>
      <c r="V2894" t="s">
        <v>20511</v>
      </c>
    </row>
    <row r="2895" spans="1:22">
      <c r="A2895">
        <f>COUNTIF($B$2:B2895,buscaDEPOT!$L$4)</f>
        <v>2</v>
      </c>
      <c r="B2895" t="s">
        <v>10556</v>
      </c>
      <c r="C2895" t="s">
        <v>20509</v>
      </c>
      <c r="D2895" t="s">
        <v>10558</v>
      </c>
      <c r="E2895" t="s">
        <v>10559</v>
      </c>
      <c r="F2895" t="s">
        <v>10812</v>
      </c>
      <c r="G2895" t="s">
        <v>10812</v>
      </c>
      <c r="P2895" t="s">
        <v>20512</v>
      </c>
      <c r="S2895" t="s">
        <v>20513</v>
      </c>
      <c r="U2895" t="s">
        <v>20514</v>
      </c>
      <c r="V2895" t="s">
        <v>20514</v>
      </c>
    </row>
    <row r="2896" spans="1:22">
      <c r="A2896">
        <f>COUNTIF($B$2:B2896,buscaDEPOT!$L$4)</f>
        <v>2</v>
      </c>
      <c r="B2896" t="s">
        <v>10566</v>
      </c>
      <c r="C2896" t="s">
        <v>20515</v>
      </c>
      <c r="D2896" t="s">
        <v>10568</v>
      </c>
      <c r="E2896" t="s">
        <v>10569</v>
      </c>
      <c r="F2896" t="s">
        <v>10812</v>
      </c>
      <c r="G2896" t="s">
        <v>10812</v>
      </c>
      <c r="O2896" t="s">
        <v>10812</v>
      </c>
      <c r="P2896" t="s">
        <v>20516</v>
      </c>
      <c r="S2896" t="s">
        <v>10569</v>
      </c>
      <c r="T2896" t="s">
        <v>10571</v>
      </c>
      <c r="U2896" t="s">
        <v>20517</v>
      </c>
      <c r="V2896" t="s">
        <v>20518</v>
      </c>
    </row>
    <row r="2897" spans="1:22">
      <c r="A2897">
        <f>COUNTIF($B$2:B2897,buscaDEPOT!$L$4)</f>
        <v>2</v>
      </c>
      <c r="B2897" t="s">
        <v>10566</v>
      </c>
      <c r="C2897" t="s">
        <v>20515</v>
      </c>
      <c r="D2897" t="s">
        <v>10574</v>
      </c>
      <c r="E2897" t="s">
        <v>10575</v>
      </c>
      <c r="F2897" t="s">
        <v>10812</v>
      </c>
      <c r="G2897" t="s">
        <v>10812</v>
      </c>
      <c r="P2897" t="s">
        <v>20516</v>
      </c>
      <c r="S2897" t="s">
        <v>10569</v>
      </c>
      <c r="T2897" t="s">
        <v>10571</v>
      </c>
      <c r="U2897" t="s">
        <v>20517</v>
      </c>
      <c r="V2897" t="s">
        <v>20518</v>
      </c>
    </row>
    <row r="2898" spans="1:22">
      <c r="A2898">
        <f>COUNTIF($B$2:B2898,buscaDEPOT!$L$4)</f>
        <v>2</v>
      </c>
      <c r="B2898" t="s">
        <v>10578</v>
      </c>
      <c r="C2898" t="s">
        <v>20519</v>
      </c>
      <c r="D2898" t="s">
        <v>10580</v>
      </c>
      <c r="E2898" t="s">
        <v>10581</v>
      </c>
      <c r="F2898" t="s">
        <v>10812</v>
      </c>
      <c r="G2898" t="s">
        <v>10812</v>
      </c>
      <c r="P2898" t="s">
        <v>20520</v>
      </c>
      <c r="Q2898" t="s">
        <v>17866</v>
      </c>
      <c r="S2898" t="s">
        <v>10582</v>
      </c>
      <c r="T2898" t="s">
        <v>10583</v>
      </c>
      <c r="U2898" t="s">
        <v>20521</v>
      </c>
      <c r="V2898" t="s">
        <v>20521</v>
      </c>
    </row>
    <row r="2899" spans="1:22">
      <c r="A2899">
        <f>COUNTIF($B$2:B2899,buscaDEPOT!$L$4)</f>
        <v>2</v>
      </c>
      <c r="B2899" t="s">
        <v>10584</v>
      </c>
      <c r="C2899" t="s">
        <v>20522</v>
      </c>
      <c r="D2899" t="s">
        <v>10586</v>
      </c>
      <c r="E2899" t="s">
        <v>10587</v>
      </c>
      <c r="F2899" t="s">
        <v>10812</v>
      </c>
      <c r="G2899" t="s">
        <v>10812</v>
      </c>
      <c r="P2899" t="s">
        <v>83</v>
      </c>
      <c r="S2899" t="s">
        <v>75</v>
      </c>
      <c r="U2899" t="s">
        <v>77</v>
      </c>
      <c r="V2899" t="s">
        <v>78</v>
      </c>
    </row>
    <row r="2900" spans="1:22">
      <c r="A2900">
        <f>COUNTIF($B$2:B2900,buscaDEPOT!$L$4)</f>
        <v>2</v>
      </c>
      <c r="B2900" t="s">
        <v>10588</v>
      </c>
      <c r="C2900" t="s">
        <v>20523</v>
      </c>
      <c r="D2900" t="s">
        <v>10599</v>
      </c>
      <c r="E2900" t="s">
        <v>10600</v>
      </c>
      <c r="F2900" t="s">
        <v>10812</v>
      </c>
      <c r="G2900" t="s">
        <v>10812</v>
      </c>
      <c r="O2900" t="s">
        <v>10812</v>
      </c>
      <c r="P2900" t="s">
        <v>10593</v>
      </c>
      <c r="Q2900" t="s">
        <v>10594</v>
      </c>
      <c r="R2900" t="s">
        <v>20524</v>
      </c>
      <c r="S2900" t="s">
        <v>10600</v>
      </c>
      <c r="T2900" t="s">
        <v>10596</v>
      </c>
      <c r="U2900" t="s">
        <v>20525</v>
      </c>
      <c r="V2900" t="s">
        <v>20526</v>
      </c>
    </row>
    <row r="2901" spans="1:22">
      <c r="A2901">
        <f>COUNTIF($B$2:B2901,buscaDEPOT!$L$4)</f>
        <v>2</v>
      </c>
      <c r="B2901" t="s">
        <v>10588</v>
      </c>
      <c r="C2901" t="s">
        <v>20523</v>
      </c>
      <c r="D2901" t="s">
        <v>10590</v>
      </c>
      <c r="E2901" t="s">
        <v>10591</v>
      </c>
      <c r="F2901" t="s">
        <v>10812</v>
      </c>
      <c r="G2901" t="s">
        <v>10812</v>
      </c>
      <c r="P2901" t="s">
        <v>10593</v>
      </c>
      <c r="Q2901" t="s">
        <v>10594</v>
      </c>
      <c r="S2901" t="s">
        <v>10592</v>
      </c>
      <c r="T2901" t="s">
        <v>10596</v>
      </c>
      <c r="U2901" t="s">
        <v>20525</v>
      </c>
      <c r="V2901" t="s">
        <v>20526</v>
      </c>
    </row>
    <row r="2902" spans="1:22">
      <c r="A2902">
        <f>COUNTIF($B$2:B2902,buscaDEPOT!$L$4)</f>
        <v>2</v>
      </c>
      <c r="B2902" t="s">
        <v>10602</v>
      </c>
      <c r="C2902" t="s">
        <v>20527</v>
      </c>
      <c r="D2902" t="s">
        <v>10604</v>
      </c>
      <c r="E2902" t="s">
        <v>10605</v>
      </c>
      <c r="F2902" t="s">
        <v>10812</v>
      </c>
      <c r="G2902" t="s">
        <v>10812</v>
      </c>
      <c r="P2902" t="s">
        <v>10607</v>
      </c>
      <c r="Q2902" t="s">
        <v>20528</v>
      </c>
      <c r="R2902" t="s">
        <v>20529</v>
      </c>
      <c r="S2902" t="s">
        <v>20529</v>
      </c>
      <c r="U2902" t="s">
        <v>20530</v>
      </c>
      <c r="V2902" t="s">
        <v>20531</v>
      </c>
    </row>
    <row r="2903" spans="1:22">
      <c r="A2903">
        <f>COUNTIF($B$2:B2903,buscaDEPOT!$L$4)</f>
        <v>2</v>
      </c>
      <c r="B2903" t="s">
        <v>10602</v>
      </c>
      <c r="C2903" t="s">
        <v>20527</v>
      </c>
      <c r="D2903" t="s">
        <v>10612</v>
      </c>
      <c r="E2903" t="s">
        <v>10613</v>
      </c>
      <c r="F2903" t="s">
        <v>10812</v>
      </c>
      <c r="G2903" t="s">
        <v>10812</v>
      </c>
      <c r="P2903" t="s">
        <v>10607</v>
      </c>
      <c r="Q2903" t="s">
        <v>10607</v>
      </c>
      <c r="R2903" t="s">
        <v>10607</v>
      </c>
      <c r="S2903" t="s">
        <v>10613</v>
      </c>
      <c r="U2903" t="s">
        <v>10614</v>
      </c>
      <c r="V2903" t="s">
        <v>10615</v>
      </c>
    </row>
    <row r="2904" spans="1:22">
      <c r="A2904">
        <f>COUNTIF($B$2:B2904,buscaDEPOT!$L$4)</f>
        <v>2</v>
      </c>
      <c r="B2904" t="s">
        <v>10616</v>
      </c>
      <c r="C2904" t="s">
        <v>20532</v>
      </c>
      <c r="D2904" t="s">
        <v>10621</v>
      </c>
      <c r="E2904" t="s">
        <v>10622</v>
      </c>
      <c r="F2904" t="s">
        <v>10812</v>
      </c>
      <c r="G2904" t="s">
        <v>10812</v>
      </c>
      <c r="P2904" t="s">
        <v>20533</v>
      </c>
      <c r="S2904" t="s">
        <v>20534</v>
      </c>
      <c r="U2904" t="s">
        <v>20535</v>
      </c>
      <c r="V2904" t="s">
        <v>20535</v>
      </c>
    </row>
    <row r="2905" spans="1:22">
      <c r="A2905">
        <f>COUNTIF($B$2:B2905,buscaDEPOT!$L$4)</f>
        <v>2</v>
      </c>
      <c r="B2905" t="s">
        <v>10616</v>
      </c>
      <c r="C2905" t="s">
        <v>20532</v>
      </c>
      <c r="D2905" t="s">
        <v>10611</v>
      </c>
      <c r="E2905" t="s">
        <v>10626</v>
      </c>
      <c r="F2905" t="s">
        <v>10812</v>
      </c>
      <c r="G2905" t="s">
        <v>10812</v>
      </c>
      <c r="O2905" t="s">
        <v>10812</v>
      </c>
      <c r="P2905" t="s">
        <v>10628</v>
      </c>
      <c r="Q2905" t="s">
        <v>10629</v>
      </c>
      <c r="S2905" t="s">
        <v>10627</v>
      </c>
      <c r="T2905" t="s">
        <v>10630</v>
      </c>
      <c r="U2905" t="s">
        <v>10631</v>
      </c>
      <c r="V2905" t="s">
        <v>10632</v>
      </c>
    </row>
    <row r="2906" spans="1:22">
      <c r="A2906">
        <f>COUNTIF($B$2:B2906,buscaDEPOT!$L$4)</f>
        <v>2</v>
      </c>
      <c r="B2906" t="s">
        <v>10616</v>
      </c>
      <c r="C2906" t="s">
        <v>20532</v>
      </c>
      <c r="D2906" t="s">
        <v>10618</v>
      </c>
      <c r="E2906" t="s">
        <v>10619</v>
      </c>
      <c r="F2906" t="s">
        <v>10812</v>
      </c>
      <c r="G2906" t="s">
        <v>10812</v>
      </c>
      <c r="P2906" t="s">
        <v>20528</v>
      </c>
      <c r="Q2906" t="s">
        <v>20529</v>
      </c>
      <c r="R2906" t="s">
        <v>20536</v>
      </c>
      <c r="S2906" t="s">
        <v>20529</v>
      </c>
      <c r="U2906" t="s">
        <v>18338</v>
      </c>
      <c r="V2906" t="s">
        <v>18338</v>
      </c>
    </row>
    <row r="2907" spans="1:22">
      <c r="A2907">
        <f>COUNTIF($B$2:B2907,buscaDEPOT!$L$4)</f>
        <v>2</v>
      </c>
      <c r="B2907" t="s">
        <v>10633</v>
      </c>
      <c r="C2907" t="s">
        <v>20537</v>
      </c>
      <c r="D2907" t="s">
        <v>10642</v>
      </c>
      <c r="E2907" t="s">
        <v>10643</v>
      </c>
      <c r="F2907" t="s">
        <v>10812</v>
      </c>
      <c r="G2907" t="s">
        <v>10812</v>
      </c>
      <c r="I2907" t="s">
        <v>10812</v>
      </c>
      <c r="M2907" t="s">
        <v>10812</v>
      </c>
      <c r="P2907" t="s">
        <v>20538</v>
      </c>
      <c r="S2907" t="s">
        <v>10643</v>
      </c>
      <c r="U2907" t="s">
        <v>20539</v>
      </c>
      <c r="V2907" t="s">
        <v>20540</v>
      </c>
    </row>
    <row r="2908" spans="1:22">
      <c r="A2908">
        <f>COUNTIF($B$2:B2908,buscaDEPOT!$L$4)</f>
        <v>2</v>
      </c>
      <c r="B2908" t="s">
        <v>10633</v>
      </c>
      <c r="C2908" t="s">
        <v>20537</v>
      </c>
      <c r="D2908" t="s">
        <v>10647</v>
      </c>
      <c r="E2908" t="s">
        <v>10648</v>
      </c>
      <c r="F2908" t="s">
        <v>10812</v>
      </c>
      <c r="G2908" t="s">
        <v>10812</v>
      </c>
      <c r="I2908" t="s">
        <v>10812</v>
      </c>
      <c r="N2908" t="s">
        <v>10812</v>
      </c>
      <c r="O2908" t="s">
        <v>10812</v>
      </c>
      <c r="P2908" t="s">
        <v>10649</v>
      </c>
      <c r="Q2908" t="s">
        <v>10650</v>
      </c>
      <c r="S2908" t="s">
        <v>10648</v>
      </c>
      <c r="T2908" t="s">
        <v>10651</v>
      </c>
      <c r="U2908" t="s">
        <v>20541</v>
      </c>
      <c r="V2908" t="s">
        <v>20542</v>
      </c>
    </row>
    <row r="2909" spans="1:22">
      <c r="A2909">
        <f>COUNTIF($B$2:B2909,buscaDEPOT!$L$4)</f>
        <v>2</v>
      </c>
      <c r="B2909" t="s">
        <v>10633</v>
      </c>
      <c r="C2909" t="s">
        <v>20537</v>
      </c>
      <c r="D2909" t="s">
        <v>7696</v>
      </c>
      <c r="E2909" t="s">
        <v>20543</v>
      </c>
      <c r="P2909" t="s">
        <v>20544</v>
      </c>
      <c r="Q2909" t="s">
        <v>10638</v>
      </c>
      <c r="S2909" t="s">
        <v>20545</v>
      </c>
      <c r="T2909" t="s">
        <v>10639</v>
      </c>
      <c r="U2909" t="s">
        <v>20546</v>
      </c>
      <c r="V2909" t="s">
        <v>20547</v>
      </c>
    </row>
    <row r="2910" spans="1:22">
      <c r="A2910">
        <f>COUNTIF($B$2:B2910,buscaDEPOT!$L$4)</f>
        <v>2</v>
      </c>
      <c r="B2910" t="s">
        <v>10633</v>
      </c>
      <c r="C2910" t="s">
        <v>20537</v>
      </c>
      <c r="D2910" t="s">
        <v>20548</v>
      </c>
      <c r="E2910" t="s">
        <v>20549</v>
      </c>
      <c r="P2910" t="s">
        <v>20550</v>
      </c>
      <c r="S2910" t="s">
        <v>20551</v>
      </c>
      <c r="T2910" t="s">
        <v>7840</v>
      </c>
      <c r="U2910" t="s">
        <v>20552</v>
      </c>
      <c r="V2910" t="s">
        <v>20552</v>
      </c>
    </row>
    <row r="2911" spans="1:22">
      <c r="A2911">
        <f>COUNTIF($B$2:B2911,buscaDEPOT!$L$4)</f>
        <v>2</v>
      </c>
      <c r="B2911" t="s">
        <v>10633</v>
      </c>
      <c r="C2911" t="s">
        <v>20537</v>
      </c>
      <c r="D2911" t="s">
        <v>20553</v>
      </c>
      <c r="E2911" t="s">
        <v>20554</v>
      </c>
      <c r="P2911" t="s">
        <v>20555</v>
      </c>
      <c r="Q2911" t="s">
        <v>20556</v>
      </c>
      <c r="S2911" t="s">
        <v>20557</v>
      </c>
      <c r="T2911" t="s">
        <v>14632</v>
      </c>
      <c r="U2911" t="s">
        <v>20558</v>
      </c>
      <c r="V2911" t="s">
        <v>20558</v>
      </c>
    </row>
    <row r="2912" spans="1:22">
      <c r="A2912">
        <f>COUNTIF($B$2:B2912,buscaDEPOT!$L$4)</f>
        <v>2</v>
      </c>
      <c r="B2912" t="s">
        <v>10654</v>
      </c>
      <c r="C2912" t="s">
        <v>20559</v>
      </c>
      <c r="D2912" t="s">
        <v>10656</v>
      </c>
      <c r="E2912" t="s">
        <v>10657</v>
      </c>
      <c r="F2912" t="s">
        <v>10812</v>
      </c>
      <c r="G2912" t="s">
        <v>10812</v>
      </c>
      <c r="P2912" t="s">
        <v>20560</v>
      </c>
      <c r="S2912" t="s">
        <v>20561</v>
      </c>
      <c r="U2912" t="s">
        <v>20562</v>
      </c>
      <c r="V2912" t="s">
        <v>20563</v>
      </c>
    </row>
    <row r="2913" spans="1:22">
      <c r="A2913">
        <f>COUNTIF($B$2:B2913,buscaDEPOT!$L$4)</f>
        <v>2</v>
      </c>
      <c r="B2913" t="s">
        <v>10663</v>
      </c>
      <c r="C2913" t="s">
        <v>20564</v>
      </c>
      <c r="D2913" t="s">
        <v>10665</v>
      </c>
      <c r="E2913" t="s">
        <v>10666</v>
      </c>
      <c r="F2913" t="s">
        <v>10812</v>
      </c>
      <c r="G2913" t="s">
        <v>10812</v>
      </c>
      <c r="P2913" t="s">
        <v>10668</v>
      </c>
      <c r="S2913" t="s">
        <v>10667</v>
      </c>
      <c r="T2913" t="s">
        <v>10669</v>
      </c>
      <c r="U2913" t="s">
        <v>20565</v>
      </c>
      <c r="V2913" t="s">
        <v>20566</v>
      </c>
    </row>
    <row r="2914" spans="1:22">
      <c r="A2914">
        <f>COUNTIF($B$2:B2914,buscaDEPOT!$L$4)</f>
        <v>2</v>
      </c>
      <c r="B2914" t="s">
        <v>10672</v>
      </c>
      <c r="C2914" t="s">
        <v>20567</v>
      </c>
      <c r="D2914" t="s">
        <v>10674</v>
      </c>
      <c r="E2914" t="s">
        <v>10675</v>
      </c>
      <c r="F2914" t="s">
        <v>10812</v>
      </c>
      <c r="G2914" t="s">
        <v>10812</v>
      </c>
      <c r="P2914" t="s">
        <v>20568</v>
      </c>
      <c r="S2914" t="s">
        <v>20569</v>
      </c>
      <c r="U2914" t="s">
        <v>20570</v>
      </c>
      <c r="V2914" t="s">
        <v>20571</v>
      </c>
    </row>
    <row r="2915" spans="1:22">
      <c r="A2915">
        <f>COUNTIF($B$2:B2915,buscaDEPOT!$L$4)</f>
        <v>2</v>
      </c>
      <c r="B2915" t="s">
        <v>10679</v>
      </c>
      <c r="C2915" t="s">
        <v>20572</v>
      </c>
      <c r="D2915" t="s">
        <v>10681</v>
      </c>
      <c r="E2915" t="s">
        <v>10682</v>
      </c>
      <c r="F2915" t="s">
        <v>10812</v>
      </c>
      <c r="G2915" t="s">
        <v>10812</v>
      </c>
      <c r="O2915" t="s">
        <v>10812</v>
      </c>
      <c r="P2915" t="s">
        <v>20573</v>
      </c>
      <c r="Q2915" t="s">
        <v>20574</v>
      </c>
      <c r="S2915" t="s">
        <v>10683</v>
      </c>
      <c r="T2915" t="s">
        <v>2456</v>
      </c>
      <c r="U2915" t="s">
        <v>20575</v>
      </c>
      <c r="V2915" t="s">
        <v>20575</v>
      </c>
    </row>
    <row r="2916" spans="1:22">
      <c r="A2916">
        <f>COUNTIF($B$2:B2916,buscaDEPOT!$L$4)</f>
        <v>2</v>
      </c>
      <c r="B2916" t="s">
        <v>10688</v>
      </c>
      <c r="C2916" t="s">
        <v>20576</v>
      </c>
      <c r="D2916" t="s">
        <v>10690</v>
      </c>
      <c r="E2916" t="s">
        <v>10691</v>
      </c>
      <c r="F2916" t="s">
        <v>10812</v>
      </c>
      <c r="G2916" t="s">
        <v>10812</v>
      </c>
      <c r="P2916" t="s">
        <v>20577</v>
      </c>
      <c r="Q2916" t="s">
        <v>10693</v>
      </c>
      <c r="S2916" t="s">
        <v>10691</v>
      </c>
      <c r="T2916" t="s">
        <v>10694</v>
      </c>
      <c r="U2916" t="s">
        <v>20578</v>
      </c>
      <c r="V2916" t="s">
        <v>20579</v>
      </c>
    </row>
    <row r="2917" spans="1:22">
      <c r="A2917">
        <f>COUNTIF($B$2:B2917,buscaDEPOT!$L$4)</f>
        <v>2</v>
      </c>
      <c r="B2917" t="s">
        <v>10688</v>
      </c>
      <c r="C2917" t="s">
        <v>20576</v>
      </c>
      <c r="D2917" t="s">
        <v>10697</v>
      </c>
      <c r="E2917" t="s">
        <v>20580</v>
      </c>
      <c r="F2917" t="s">
        <v>10812</v>
      </c>
      <c r="G2917" t="s">
        <v>10812</v>
      </c>
      <c r="P2917" t="s">
        <v>20577</v>
      </c>
      <c r="Q2917" t="s">
        <v>10693</v>
      </c>
      <c r="S2917" t="s">
        <v>20580</v>
      </c>
      <c r="T2917" t="s">
        <v>10694</v>
      </c>
      <c r="U2917" t="s">
        <v>20578</v>
      </c>
      <c r="V2917" t="s">
        <v>20581</v>
      </c>
    </row>
    <row r="2918" spans="1:22">
      <c r="A2918">
        <f>COUNTIF($B$2:B2918,buscaDEPOT!$L$4)</f>
        <v>2</v>
      </c>
      <c r="B2918" t="s">
        <v>10698</v>
      </c>
      <c r="C2918" t="s">
        <v>20582</v>
      </c>
      <c r="D2918" t="s">
        <v>10721</v>
      </c>
      <c r="E2918" t="s">
        <v>20583</v>
      </c>
      <c r="I2918" t="s">
        <v>10812</v>
      </c>
      <c r="K2918" t="s">
        <v>10812</v>
      </c>
      <c r="P2918" t="s">
        <v>20584</v>
      </c>
      <c r="S2918" t="s">
        <v>20583</v>
      </c>
      <c r="U2918" t="s">
        <v>20585</v>
      </c>
      <c r="V2918" t="s">
        <v>20586</v>
      </c>
    </row>
    <row r="2919" spans="1:22">
      <c r="A2919">
        <f>COUNTIF($B$2:B2919,buscaDEPOT!$L$4)</f>
        <v>2</v>
      </c>
      <c r="B2919" t="s">
        <v>10698</v>
      </c>
      <c r="C2919" t="s">
        <v>20582</v>
      </c>
      <c r="D2919" t="s">
        <v>10708</v>
      </c>
      <c r="E2919" t="s">
        <v>10709</v>
      </c>
      <c r="F2919" t="s">
        <v>10812</v>
      </c>
      <c r="G2919" t="s">
        <v>10812</v>
      </c>
      <c r="P2919" t="s">
        <v>10710</v>
      </c>
      <c r="Q2919" t="s">
        <v>10711</v>
      </c>
      <c r="S2919" t="s">
        <v>10709</v>
      </c>
      <c r="T2919" t="s">
        <v>10712</v>
      </c>
      <c r="U2919" t="s">
        <v>10713</v>
      </c>
      <c r="V2919" t="s">
        <v>10714</v>
      </c>
    </row>
    <row r="2920" spans="1:22">
      <c r="A2920">
        <f>COUNTIF($B$2:B2920,buscaDEPOT!$L$4)</f>
        <v>2</v>
      </c>
      <c r="B2920" t="s">
        <v>10698</v>
      </c>
      <c r="C2920" t="s">
        <v>20582</v>
      </c>
      <c r="D2920" t="s">
        <v>10731</v>
      </c>
      <c r="E2920" t="s">
        <v>20587</v>
      </c>
      <c r="F2920" t="s">
        <v>10812</v>
      </c>
      <c r="G2920" t="s">
        <v>10812</v>
      </c>
      <c r="P2920" t="s">
        <v>20588</v>
      </c>
      <c r="S2920" t="s">
        <v>20587</v>
      </c>
      <c r="T2920" t="s">
        <v>10728</v>
      </c>
      <c r="U2920" t="s">
        <v>10734</v>
      </c>
      <c r="V2920" t="s">
        <v>10735</v>
      </c>
    </row>
    <row r="2921" spans="1:22">
      <c r="A2921">
        <f>COUNTIF($B$2:B2921,buscaDEPOT!$L$4)</f>
        <v>2</v>
      </c>
      <c r="B2921" t="s">
        <v>10698</v>
      </c>
      <c r="C2921" t="s">
        <v>20582</v>
      </c>
      <c r="D2921" t="s">
        <v>20589</v>
      </c>
      <c r="E2921" t="s">
        <v>20590</v>
      </c>
      <c r="P2921" t="s">
        <v>20591</v>
      </c>
      <c r="Q2921" t="s">
        <v>20592</v>
      </c>
      <c r="S2921" t="s">
        <v>10724</v>
      </c>
      <c r="U2921" t="s">
        <v>20593</v>
      </c>
      <c r="V2921" t="s">
        <v>20594</v>
      </c>
    </row>
    <row r="2922" spans="1:22">
      <c r="A2922">
        <f>COUNTIF($B$2:B2922,buscaDEPOT!$L$4)</f>
        <v>2</v>
      </c>
      <c r="B2922" t="s">
        <v>10698</v>
      </c>
      <c r="C2922" t="s">
        <v>20582</v>
      </c>
      <c r="D2922" t="s">
        <v>10707</v>
      </c>
      <c r="E2922" t="s">
        <v>20595</v>
      </c>
      <c r="I2922" t="s">
        <v>10812</v>
      </c>
      <c r="K2922" t="s">
        <v>10812</v>
      </c>
      <c r="P2922" t="s">
        <v>20596</v>
      </c>
      <c r="S2922" t="s">
        <v>20597</v>
      </c>
      <c r="U2922" t="s">
        <v>20598</v>
      </c>
      <c r="V2922" t="s">
        <v>20599</v>
      </c>
    </row>
    <row r="2923" spans="1:22">
      <c r="A2923">
        <f>COUNTIF($B$2:B2923,buscaDEPOT!$L$4)</f>
        <v>2</v>
      </c>
      <c r="B2923" t="s">
        <v>10698</v>
      </c>
      <c r="C2923" t="s">
        <v>20582</v>
      </c>
      <c r="D2923" t="s">
        <v>10715</v>
      </c>
      <c r="E2923" t="s">
        <v>20600</v>
      </c>
      <c r="F2923" t="s">
        <v>10812</v>
      </c>
      <c r="G2923" t="s">
        <v>10812</v>
      </c>
      <c r="P2923" t="s">
        <v>20584</v>
      </c>
      <c r="S2923" t="s">
        <v>20600</v>
      </c>
      <c r="T2923" t="s">
        <v>10718</v>
      </c>
      <c r="U2923" t="s">
        <v>20601</v>
      </c>
      <c r="V2923" t="s">
        <v>20602</v>
      </c>
    </row>
    <row r="2924" spans="1:22">
      <c r="A2924">
        <f>COUNTIF($B$2:B2924,buscaDEPOT!$L$4)</f>
        <v>2</v>
      </c>
      <c r="B2924" t="s">
        <v>10698</v>
      </c>
      <c r="C2924" t="s">
        <v>20582</v>
      </c>
      <c r="D2924" t="s">
        <v>10700</v>
      </c>
      <c r="E2924" t="s">
        <v>10701</v>
      </c>
      <c r="F2924" t="s">
        <v>10812</v>
      </c>
      <c r="G2924" t="s">
        <v>10812</v>
      </c>
      <c r="O2924" t="s">
        <v>10812</v>
      </c>
      <c r="P2924" t="s">
        <v>10702</v>
      </c>
      <c r="Q2924" t="s">
        <v>10703</v>
      </c>
      <c r="R2924" t="s">
        <v>10704</v>
      </c>
      <c r="S2924" t="s">
        <v>10701</v>
      </c>
      <c r="U2924" t="s">
        <v>10705</v>
      </c>
      <c r="V2924" t="s">
        <v>10706</v>
      </c>
    </row>
    <row r="2925" spans="1:22">
      <c r="A2925">
        <f>COUNTIF($B$2:B2925,buscaDEPOT!$L$4)</f>
        <v>2</v>
      </c>
      <c r="B2925" t="s">
        <v>10698</v>
      </c>
      <c r="C2925" t="s">
        <v>20582</v>
      </c>
      <c r="D2925" t="s">
        <v>10722</v>
      </c>
      <c r="E2925" t="s">
        <v>10723</v>
      </c>
      <c r="F2925" t="s">
        <v>10812</v>
      </c>
      <c r="G2925" t="s">
        <v>10812</v>
      </c>
      <c r="P2925" t="s">
        <v>20603</v>
      </c>
      <c r="Q2925" t="s">
        <v>20604</v>
      </c>
      <c r="R2925" t="s">
        <v>20605</v>
      </c>
      <c r="S2925" t="s">
        <v>10724</v>
      </c>
      <c r="T2925" t="s">
        <v>10728</v>
      </c>
      <c r="U2925" t="s">
        <v>20606</v>
      </c>
      <c r="V2925" t="s">
        <v>20607</v>
      </c>
    </row>
    <row r="2926" spans="1:22">
      <c r="A2926">
        <f>COUNTIF($B$2:B2926,buscaDEPOT!$L$4)</f>
        <v>2</v>
      </c>
      <c r="B2926" t="s">
        <v>10698</v>
      </c>
      <c r="C2926" t="s">
        <v>20582</v>
      </c>
      <c r="D2926" t="s">
        <v>20608</v>
      </c>
      <c r="E2926" t="s">
        <v>20609</v>
      </c>
      <c r="I2926" t="s">
        <v>10812</v>
      </c>
      <c r="P2926" t="s">
        <v>20609</v>
      </c>
      <c r="S2926" t="s">
        <v>20610</v>
      </c>
      <c r="T2926" t="s">
        <v>20611</v>
      </c>
      <c r="U2926" t="s">
        <v>20612</v>
      </c>
      <c r="V2926" t="s">
        <v>20613</v>
      </c>
    </row>
    <row r="2927" spans="1:22">
      <c r="A2927">
        <f>COUNTIF($B$2:B2927,buscaDEPOT!$L$4)</f>
        <v>2</v>
      </c>
      <c r="B2927" t="s">
        <v>10736</v>
      </c>
      <c r="C2927" t="s">
        <v>20614</v>
      </c>
      <c r="D2927" t="s">
        <v>10738</v>
      </c>
      <c r="E2927" t="s">
        <v>20615</v>
      </c>
      <c r="F2927" t="s">
        <v>10812</v>
      </c>
      <c r="G2927" t="s">
        <v>10812</v>
      </c>
      <c r="P2927" t="s">
        <v>20616</v>
      </c>
      <c r="Q2927" t="s">
        <v>20617</v>
      </c>
      <c r="R2927" t="s">
        <v>20618</v>
      </c>
      <c r="S2927" t="s">
        <v>20619</v>
      </c>
      <c r="U2927" t="s">
        <v>20620</v>
      </c>
      <c r="V2927" t="s">
        <v>20620</v>
      </c>
    </row>
    <row r="2928" spans="1:22">
      <c r="A2928">
        <f>COUNTIF($B$2:B2928,buscaDEPOT!$L$4)</f>
        <v>2</v>
      </c>
      <c r="B2928" t="s">
        <v>10736</v>
      </c>
      <c r="C2928" t="s">
        <v>20614</v>
      </c>
      <c r="D2928" t="s">
        <v>10745</v>
      </c>
      <c r="E2928" t="s">
        <v>20621</v>
      </c>
      <c r="F2928" t="s">
        <v>10812</v>
      </c>
      <c r="G2928" t="s">
        <v>10812</v>
      </c>
      <c r="P2928" t="s">
        <v>20622</v>
      </c>
      <c r="Q2928" t="s">
        <v>20623</v>
      </c>
      <c r="S2928" t="s">
        <v>20621</v>
      </c>
      <c r="U2928" t="s">
        <v>20624</v>
      </c>
      <c r="V2928" t="s">
        <v>20625</v>
      </c>
    </row>
    <row r="2929" spans="1:22">
      <c r="A2929">
        <f>COUNTIF($B$2:B2929,buscaDEPOT!$L$4)</f>
        <v>2</v>
      </c>
      <c r="B2929" t="s">
        <v>10736</v>
      </c>
      <c r="C2929" t="s">
        <v>20614</v>
      </c>
      <c r="D2929" t="s">
        <v>10756</v>
      </c>
      <c r="E2929" t="s">
        <v>20626</v>
      </c>
      <c r="F2929" t="s">
        <v>10812</v>
      </c>
      <c r="G2929" t="s">
        <v>10812</v>
      </c>
      <c r="P2929" t="s">
        <v>20627</v>
      </c>
      <c r="Q2929" t="s">
        <v>20628</v>
      </c>
      <c r="R2929" t="s">
        <v>20629</v>
      </c>
      <c r="S2929" t="s">
        <v>20626</v>
      </c>
      <c r="U2929" t="s">
        <v>20630</v>
      </c>
      <c r="V2929" t="s">
        <v>20630</v>
      </c>
    </row>
    <row r="2930" spans="1:22">
      <c r="A2930">
        <f>COUNTIF($B$2:B2930,buscaDEPOT!$L$4)</f>
        <v>2</v>
      </c>
      <c r="B2930" t="s">
        <v>10736</v>
      </c>
      <c r="C2930" t="s">
        <v>20614</v>
      </c>
      <c r="D2930" t="s">
        <v>10762</v>
      </c>
      <c r="E2930" t="s">
        <v>20631</v>
      </c>
      <c r="F2930" t="s">
        <v>10812</v>
      </c>
      <c r="G2930" t="s">
        <v>10812</v>
      </c>
      <c r="P2930" t="s">
        <v>20632</v>
      </c>
      <c r="Q2930" t="s">
        <v>20633</v>
      </c>
      <c r="R2930" t="s">
        <v>20634</v>
      </c>
      <c r="S2930" t="s">
        <v>20631</v>
      </c>
      <c r="U2930" t="s">
        <v>20635</v>
      </c>
      <c r="V2930" t="s">
        <v>20635</v>
      </c>
    </row>
    <row r="2931" spans="1:22">
      <c r="A2931">
        <f>COUNTIF($B$2:B2931,buscaDEPOT!$L$4)</f>
        <v>2</v>
      </c>
      <c r="B2931" t="s">
        <v>10736</v>
      </c>
      <c r="C2931" t="s">
        <v>20614</v>
      </c>
      <c r="D2931" t="s">
        <v>10769</v>
      </c>
      <c r="E2931" t="s">
        <v>20636</v>
      </c>
      <c r="F2931" t="s">
        <v>10812</v>
      </c>
      <c r="G2931" t="s">
        <v>10812</v>
      </c>
      <c r="P2931" t="s">
        <v>20637</v>
      </c>
      <c r="Q2931" t="s">
        <v>20638</v>
      </c>
      <c r="S2931" t="s">
        <v>20636</v>
      </c>
      <c r="U2931" t="s">
        <v>20639</v>
      </c>
      <c r="V2931" t="s">
        <v>20639</v>
      </c>
    </row>
    <row r="2932" spans="1:22">
      <c r="A2932">
        <f>COUNTIF($B$2:B2932,buscaDEPOT!$L$4)</f>
        <v>2</v>
      </c>
      <c r="B2932" t="s">
        <v>10736</v>
      </c>
      <c r="C2932" t="s">
        <v>20614</v>
      </c>
      <c r="D2932" t="s">
        <v>10774</v>
      </c>
      <c r="E2932" t="s">
        <v>10775</v>
      </c>
      <c r="F2932" t="s">
        <v>10812</v>
      </c>
      <c r="G2932" t="s">
        <v>10812</v>
      </c>
      <c r="P2932" t="s">
        <v>20640</v>
      </c>
      <c r="Q2932" t="s">
        <v>20641</v>
      </c>
      <c r="R2932" t="s">
        <v>20642</v>
      </c>
      <c r="S2932" t="s">
        <v>10752</v>
      </c>
      <c r="U2932" t="s">
        <v>20643</v>
      </c>
      <c r="V2932" t="s">
        <v>20643</v>
      </c>
    </row>
    <row r="2933" spans="1:22">
      <c r="A2933">
        <f>COUNTIF($B$2:B2933,buscaDEPOT!$L$4)</f>
        <v>2</v>
      </c>
      <c r="B2933" t="s">
        <v>10777</v>
      </c>
      <c r="C2933" t="s">
        <v>20644</v>
      </c>
      <c r="D2933" t="s">
        <v>10779</v>
      </c>
      <c r="E2933" t="s">
        <v>10780</v>
      </c>
      <c r="F2933" t="s">
        <v>10812</v>
      </c>
      <c r="G2933" t="s">
        <v>10812</v>
      </c>
      <c r="P2933" t="s">
        <v>20645</v>
      </c>
      <c r="Q2933" t="s">
        <v>10783</v>
      </c>
      <c r="R2933" t="s">
        <v>20646</v>
      </c>
      <c r="S2933" t="s">
        <v>20647</v>
      </c>
      <c r="U2933" t="s">
        <v>20648</v>
      </c>
      <c r="V2933" t="s">
        <v>20648</v>
      </c>
    </row>
    <row r="2934" spans="1:22">
      <c r="A2934">
        <f>COUNTIF($B$2:B2934,buscaDEPOT!$L$4)</f>
        <v>2</v>
      </c>
      <c r="B2934" t="s">
        <v>10777</v>
      </c>
      <c r="C2934" t="s">
        <v>20644</v>
      </c>
      <c r="D2934" t="s">
        <v>10785</v>
      </c>
      <c r="E2934" t="s">
        <v>10781</v>
      </c>
      <c r="F2934" t="s">
        <v>10812</v>
      </c>
      <c r="G2934" t="s">
        <v>10812</v>
      </c>
      <c r="P2934" t="s">
        <v>20645</v>
      </c>
      <c r="Q2934" t="s">
        <v>10786</v>
      </c>
      <c r="R2934" t="s">
        <v>20649</v>
      </c>
      <c r="S2934" t="s">
        <v>20647</v>
      </c>
      <c r="U2934" t="s">
        <v>20648</v>
      </c>
      <c r="V2934" t="s">
        <v>20648</v>
      </c>
    </row>
    <row r="2935" spans="1:22">
      <c r="A2935">
        <f>COUNTIF($B$2:B2935,buscaDEPOT!$L$4)</f>
        <v>2</v>
      </c>
      <c r="B2935" t="s">
        <v>10777</v>
      </c>
      <c r="C2935" t="s">
        <v>20644</v>
      </c>
      <c r="D2935" t="s">
        <v>10788</v>
      </c>
      <c r="E2935" t="s">
        <v>10789</v>
      </c>
      <c r="F2935" t="s">
        <v>10812</v>
      </c>
      <c r="G2935" t="s">
        <v>10812</v>
      </c>
      <c r="P2935" t="s">
        <v>20650</v>
      </c>
      <c r="Q2935" t="s">
        <v>10786</v>
      </c>
      <c r="R2935" t="s">
        <v>5074</v>
      </c>
      <c r="S2935" t="s">
        <v>20647</v>
      </c>
      <c r="U2935" t="s">
        <v>20648</v>
      </c>
      <c r="V2935" t="s">
        <v>20648</v>
      </c>
    </row>
  </sheetData>
  <autoFilter ref="A1:V2935">
    <sortState ref="A2:V2935">
      <sortCondition ref="B2:B2935"/>
      <sortCondition ref="D2:D2935"/>
      <sortCondition ref="C2:C2935"/>
    </sortState>
  </autoFilter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buscaDEPOT</vt:lpstr>
      <vt:lpstr>QBusLocTableNewSorted</vt:lpstr>
      <vt:lpstr>Depot_hub</vt:lpstr>
      <vt:lpstr>Counter</vt:lpstr>
      <vt:lpstr>CountryCode</vt:lpstr>
      <vt:lpstr>CountryName</vt:lpstr>
      <vt:lpstr>Depot_hub</vt:lpstr>
      <vt:lpstr>DepotCode</vt:lpstr>
      <vt:lpstr>DepotCode2</vt:lpstr>
      <vt:lpstr>DepotName</vt:lpstr>
      <vt:lpstr>QBusLocTableNewSorted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Agudo</dc:creator>
  <cp:lastModifiedBy>TNT</cp:lastModifiedBy>
  <dcterms:created xsi:type="dcterms:W3CDTF">2017-05-20T08:20:01Z</dcterms:created>
  <dcterms:modified xsi:type="dcterms:W3CDTF">2017-10-04T09:04:47Z</dcterms:modified>
</cp:coreProperties>
</file>