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CA4F3D29-EC7F-4DD7-B5BD-2763B270E3C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Sheet1!$A$1:$M$274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E6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M104" i="1"/>
  <c r="M103" i="1"/>
  <c r="M102" i="1"/>
  <c r="F15" i="3" s="1"/>
  <c r="M101" i="1"/>
  <c r="E15" i="3" s="1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M91" i="1"/>
  <c r="F14" i="3" s="1"/>
  <c r="M92" i="1"/>
  <c r="M93" i="1"/>
  <c r="M94" i="1"/>
  <c r="E14" i="3" s="1"/>
  <c r="M95" i="1"/>
  <c r="M96" i="1"/>
  <c r="M97" i="1"/>
  <c r="M98" i="1"/>
  <c r="M99" i="1"/>
  <c r="M100" i="1"/>
  <c r="M90" i="1"/>
  <c r="M89" i="1"/>
  <c r="M88" i="1"/>
  <c r="M87" i="1"/>
  <c r="F13" i="3" s="1"/>
  <c r="M86" i="1"/>
  <c r="E13" i="3" s="1"/>
  <c r="M74" i="1"/>
  <c r="F12" i="3" s="1"/>
  <c r="M75" i="1"/>
  <c r="E12" i="3" s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E11" i="3" s="1"/>
  <c r="M69" i="1"/>
  <c r="F11" i="3" s="1"/>
  <c r="M59" i="1"/>
  <c r="F10" i="3" s="1"/>
  <c r="M60" i="1"/>
  <c r="M61" i="1"/>
  <c r="M62" i="1"/>
  <c r="E10" i="3" s="1"/>
  <c r="M63" i="1"/>
  <c r="M64" i="1"/>
  <c r="M65" i="1"/>
  <c r="M66" i="1"/>
  <c r="M67" i="1"/>
  <c r="M68" i="1"/>
  <c r="M3" i="1"/>
  <c r="F2" i="3" s="1"/>
  <c r="M4" i="1"/>
  <c r="M5" i="1"/>
  <c r="M6" i="1"/>
  <c r="M7" i="1"/>
  <c r="M8" i="1"/>
  <c r="M9" i="1"/>
  <c r="E3" i="3" s="1"/>
  <c r="M10" i="1"/>
  <c r="M11" i="1"/>
  <c r="F3" i="3" s="1"/>
  <c r="M12" i="1"/>
  <c r="M13" i="1"/>
  <c r="M14" i="1"/>
  <c r="M15" i="1"/>
  <c r="M16" i="1"/>
  <c r="M17" i="1"/>
  <c r="F4" i="3" s="1"/>
  <c r="M18" i="1"/>
  <c r="M19" i="1"/>
  <c r="M20" i="1"/>
  <c r="E4" i="3" s="1"/>
  <c r="M21" i="1"/>
  <c r="M22" i="1"/>
  <c r="M23" i="1"/>
  <c r="F5" i="3" s="1"/>
  <c r="M24" i="1"/>
  <c r="E5" i="3" s="1"/>
  <c r="M25" i="1"/>
  <c r="M26" i="1"/>
  <c r="M27" i="1"/>
  <c r="M28" i="1"/>
  <c r="M29" i="1"/>
  <c r="M30" i="1"/>
  <c r="M31" i="1"/>
  <c r="F6" i="3" s="1"/>
  <c r="M32" i="1"/>
  <c r="M33" i="1"/>
  <c r="M34" i="1"/>
  <c r="M35" i="1"/>
  <c r="M36" i="1"/>
  <c r="F7" i="3" s="1"/>
  <c r="M37" i="1"/>
  <c r="M38" i="1"/>
  <c r="E7" i="3" s="1"/>
  <c r="M39" i="1"/>
  <c r="M40" i="1"/>
  <c r="M41" i="1"/>
  <c r="M42" i="1"/>
  <c r="M43" i="1"/>
  <c r="M44" i="1"/>
  <c r="E8" i="3" s="1"/>
  <c r="M45" i="1"/>
  <c r="M46" i="1"/>
  <c r="F8" i="3" s="1"/>
  <c r="M47" i="1"/>
  <c r="M48" i="1"/>
  <c r="M49" i="1"/>
  <c r="M50" i="1"/>
  <c r="M51" i="1"/>
  <c r="F9" i="3" s="1"/>
  <c r="M52" i="1"/>
  <c r="M53" i="1"/>
  <c r="E9" i="3" s="1"/>
  <c r="M54" i="1"/>
  <c r="M55" i="1"/>
  <c r="M56" i="1"/>
  <c r="M57" i="1"/>
  <c r="M58" i="1"/>
  <c r="M2" i="1"/>
  <c r="E2" i="3" s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G15" i="3" s="1" a="1"/>
  <c r="G15" i="3" s="1"/>
  <c r="C3" i="3"/>
  <c r="C4" i="3"/>
  <c r="C5" i="3"/>
  <c r="C6" i="3"/>
  <c r="C7" i="3"/>
  <c r="C8" i="3"/>
  <c r="C9" i="3"/>
  <c r="C10" i="3"/>
  <c r="C11" i="3"/>
  <c r="C12" i="3"/>
  <c r="C13" i="3"/>
  <c r="C14" i="3"/>
  <c r="C2" i="3"/>
  <c r="D36" i="3" l="1"/>
  <c r="D32" i="3"/>
  <c r="D28" i="3"/>
  <c r="D24" i="3"/>
  <c r="D20" i="3"/>
  <c r="D18" i="3"/>
  <c r="D35" i="3"/>
  <c r="D31" i="3"/>
  <c r="D27" i="3"/>
  <c r="D23" i="3"/>
  <c r="D19" i="3"/>
  <c r="D15" i="3"/>
  <c r="D16" i="3"/>
  <c r="D34" i="3"/>
  <c r="D30" i="3"/>
  <c r="D26" i="3"/>
  <c r="D22" i="3"/>
  <c r="D37" i="3"/>
  <c r="D33" i="3"/>
  <c r="D29" i="3"/>
  <c r="D25" i="3"/>
  <c r="D21" i="3"/>
  <c r="D17" i="3"/>
  <c r="G33" i="3" a="1"/>
  <c r="G33" i="3" s="1"/>
  <c r="G24" i="3" a="1"/>
  <c r="G24" i="3" s="1"/>
  <c r="G19" i="3" a="1"/>
  <c r="G19" i="3" s="1"/>
  <c r="G28" i="3" a="1"/>
  <c r="G28" i="3" s="1"/>
  <c r="G23" i="3" a="1"/>
  <c r="G23" i="3" s="1"/>
  <c r="G32" i="3" a="1"/>
  <c r="G32" i="3" s="1"/>
  <c r="G27" i="3" a="1"/>
  <c r="G27" i="3" s="1"/>
  <c r="G18" i="3" a="1"/>
  <c r="G18" i="3" s="1"/>
  <c r="G37" i="3" a="1"/>
  <c r="G37" i="3" s="1"/>
  <c r="G31" i="3" a="1"/>
  <c r="G31" i="3" s="1"/>
  <c r="G22" i="3" a="1"/>
  <c r="G22" i="3" s="1"/>
  <c r="G36" i="3" a="1"/>
  <c r="G36" i="3" s="1"/>
  <c r="G26" i="3" a="1"/>
  <c r="G26" i="3" s="1"/>
  <c r="G17" i="3" a="1"/>
  <c r="G17" i="3" s="1"/>
  <c r="G35" i="3" a="1"/>
  <c r="G35" i="3" s="1"/>
  <c r="G30" i="3" a="1"/>
  <c r="G30" i="3" s="1"/>
  <c r="G21" i="3" a="1"/>
  <c r="G21" i="3" s="1"/>
  <c r="G14" i="3" a="1"/>
  <c r="G14" i="3" s="1"/>
  <c r="G34" i="3" a="1"/>
  <c r="G34" i="3" s="1"/>
  <c r="G25" i="3" a="1"/>
  <c r="G25" i="3" s="1"/>
  <c r="G16" i="3" a="1"/>
  <c r="G16" i="3" s="1"/>
  <c r="G29" i="3" a="1"/>
  <c r="G29" i="3" s="1"/>
  <c r="G20" i="3" a="1"/>
  <c r="G20" i="3" s="1"/>
  <c r="G13" i="3" a="1"/>
  <c r="G13" i="3" s="1"/>
  <c r="G12" i="3" a="1"/>
  <c r="G12" i="3" s="1"/>
  <c r="G11" i="3" a="1"/>
  <c r="G11" i="3" s="1"/>
  <c r="G10" i="3" a="1"/>
  <c r="G10" i="3" s="1"/>
  <c r="G2" i="3" a="1"/>
  <c r="G2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<sst xmlns="http://schemas.openxmlformats.org/spreadsheetml/2006/main" count="1936" uniqueCount="131">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</sst>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Sheet2!$A$2:$A$14</c:f>
              <c:strCache>
                <c:ptCount val="13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</c:strCache>
            </c:strRef>
          </c:cat>
          <c:val>
            <c:numRef>
              <c:f>Sheet2!$D$2:$D$14</c:f>
              <c:numCache>
                <c:formatCode>0.00</c:formatCode>
                <c:ptCount val="13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3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</c:strCache>
            </c:strRef>
          </c:cat>
          <c:val>
            <c:numRef>
              <c:f>Sheet2!$F$2:$F$14</c:f>
              <c:numCache>
                <c:formatCode>0</c:formatCode>
                <c:ptCount val="13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74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3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</row>
    <row r="2" spans="1:13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</row>
    <row r="3" spans="1:13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</row>
    <row r="4" spans="1:13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</row>
    <row r="5" spans="1:13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</row>
    <row r="6" spans="1:13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</row>
    <row r="7" spans="1:13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</row>
    <row r="8" spans="1:13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</row>
    <row r="9" spans="1:13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</row>
    <row r="10" spans="1:13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</row>
    <row r="11" spans="1:13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</row>
    <row r="12" spans="1:13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</row>
    <row r="13" spans="1:13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</row>
    <row r="14" spans="1:13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</row>
    <row r="15" spans="1:13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</row>
    <row r="16" spans="1:13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</row>
    <row r="17" spans="1:13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</row>
    <row r="18" spans="1:13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</row>
    <row r="19" spans="1:13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</row>
    <row r="20" spans="1:13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</row>
    <row r="21" spans="1:13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</row>
    <row r="22" spans="1:13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</row>
    <row r="23" spans="1:13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</row>
    <row r="24" spans="1:13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</row>
    <row r="25" spans="1:13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</row>
    <row r="26" spans="1:13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</row>
    <row r="27" spans="1:13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</row>
    <row r="28" spans="1:13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</row>
    <row r="29" spans="1:13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</row>
    <row r="30" spans="1:13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</row>
    <row r="31" spans="1:13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</row>
    <row r="32" spans="1:13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</row>
    <row r="33" spans="1:13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</row>
    <row r="34" spans="1:13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</row>
    <row r="35" spans="1:13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</row>
    <row r="36" spans="1:13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</row>
    <row r="37" spans="1:13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</row>
    <row r="38" spans="1:13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</row>
    <row r="39" spans="1:13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</row>
    <row r="40" spans="1:13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</row>
    <row r="41" spans="1:13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</row>
    <row r="42" spans="1:13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</row>
    <row r="43" spans="1:13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</row>
    <row r="44" spans="1:13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</row>
    <row r="45" spans="1:13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</row>
    <row r="46" spans="1:13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</row>
    <row r="47" spans="1:13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</row>
    <row r="48" spans="1:13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</row>
    <row r="49" spans="1:13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</row>
    <row r="50" spans="1:13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</row>
    <row r="51" spans="1:13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</row>
    <row r="52" spans="1:13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</row>
    <row r="53" spans="1:13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</row>
    <row r="54" spans="1:13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</row>
    <row r="55" spans="1:13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</row>
    <row r="56" spans="1:13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</row>
    <row r="57" spans="1:13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</row>
    <row r="58" spans="1:13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</row>
    <row r="59" spans="1:13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</row>
    <row r="60" spans="1:13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</row>
    <row r="61" spans="1:13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</row>
    <row r="62" spans="1:13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</row>
    <row r="63" spans="1:13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</row>
    <row r="64" spans="1:13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</row>
    <row r="65" spans="1:13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</row>
    <row r="66" spans="1:13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</row>
    <row r="67" spans="1:13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04" si="1">ABS(D67-F67)</f>
        <v>1</v>
      </c>
    </row>
    <row r="68" spans="1:13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1"/>
        <v>5</v>
      </c>
    </row>
    <row r="69" spans="1:13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1"/>
        <v>6</v>
      </c>
    </row>
    <row r="70" spans="1:13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1"/>
        <v>1</v>
      </c>
    </row>
    <row r="71" spans="1:13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1"/>
        <v>16</v>
      </c>
    </row>
    <row r="72" spans="1:13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1"/>
        <v>15</v>
      </c>
    </row>
    <row r="73" spans="1:13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1"/>
        <v>8</v>
      </c>
    </row>
    <row r="74" spans="1:13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1"/>
        <v>21</v>
      </c>
    </row>
    <row r="75" spans="1:13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1"/>
        <v>10</v>
      </c>
    </row>
    <row r="76" spans="1:13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1"/>
        <v>6</v>
      </c>
    </row>
    <row r="77" spans="1:13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1"/>
        <v>33</v>
      </c>
    </row>
    <row r="78" spans="1:13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1"/>
        <v>13</v>
      </c>
    </row>
    <row r="79" spans="1:13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1"/>
        <v>16</v>
      </c>
    </row>
    <row r="80" spans="1:13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1"/>
        <v>9</v>
      </c>
    </row>
    <row r="81" spans="1:13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1"/>
        <v>6</v>
      </c>
    </row>
    <row r="82" spans="1:13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1"/>
        <v>5</v>
      </c>
    </row>
    <row r="83" spans="1:13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1"/>
        <v>2</v>
      </c>
    </row>
    <row r="84" spans="1:13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1"/>
        <v>6</v>
      </c>
    </row>
    <row r="85" spans="1:13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1"/>
        <v>26</v>
      </c>
    </row>
    <row r="86" spans="1:13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1"/>
        <v>16</v>
      </c>
    </row>
    <row r="87" spans="1:13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1"/>
        <v>5</v>
      </c>
    </row>
    <row r="88" spans="1:13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1"/>
        <v>15</v>
      </c>
    </row>
    <row r="89" spans="1:13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1"/>
        <v>11</v>
      </c>
    </row>
    <row r="90" spans="1:13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1"/>
        <v>12</v>
      </c>
    </row>
    <row r="91" spans="1:13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1"/>
        <v>7</v>
      </c>
    </row>
    <row r="92" spans="1:13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1"/>
        <v>7</v>
      </c>
    </row>
    <row r="93" spans="1:13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1"/>
        <v>16</v>
      </c>
    </row>
    <row r="94" spans="1:13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1"/>
        <v>9</v>
      </c>
    </row>
    <row r="95" spans="1:13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1"/>
        <v>11</v>
      </c>
    </row>
    <row r="96" spans="1:13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1"/>
        <v>34</v>
      </c>
    </row>
    <row r="97" spans="1:13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1"/>
        <v>5</v>
      </c>
    </row>
    <row r="98" spans="1:13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1"/>
        <v>10</v>
      </c>
    </row>
    <row r="99" spans="1:13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1"/>
        <v>16</v>
      </c>
    </row>
    <row r="100" spans="1:13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1"/>
        <v>3</v>
      </c>
    </row>
    <row r="101" spans="1:13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1"/>
        <v>9</v>
      </c>
    </row>
    <row r="102" spans="1:13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1"/>
        <v>4</v>
      </c>
    </row>
    <row r="103" spans="1:13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1"/>
        <v>7</v>
      </c>
    </row>
    <row r="104" spans="1:13" x14ac:dyDescent="0.45">
      <c r="A104" s="15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1"/>
        <v>3</v>
      </c>
    </row>
    <row r="105" spans="1:13" x14ac:dyDescent="0.45">
      <c r="A105" s="3" t="s">
        <v>105</v>
      </c>
      <c r="B105" t="s">
        <v>12</v>
      </c>
      <c r="C105" t="s">
        <v>62</v>
      </c>
      <c r="E105" t="s">
        <v>42</v>
      </c>
      <c r="H105" t="s">
        <v>43</v>
      </c>
    </row>
    <row r="106" spans="1:13" x14ac:dyDescent="0.45">
      <c r="A106" s="3" t="s">
        <v>105</v>
      </c>
      <c r="B106" t="s">
        <v>12</v>
      </c>
      <c r="C106" t="s">
        <v>26</v>
      </c>
      <c r="E106" t="s">
        <v>44</v>
      </c>
      <c r="H106" t="s">
        <v>45</v>
      </c>
    </row>
    <row r="107" spans="1:13" x14ac:dyDescent="0.45">
      <c r="A107" s="3" t="s">
        <v>105</v>
      </c>
      <c r="B107" t="s">
        <v>20</v>
      </c>
      <c r="C107" t="s">
        <v>28</v>
      </c>
      <c r="E107" t="s">
        <v>25</v>
      </c>
      <c r="H107" t="s">
        <v>47</v>
      </c>
    </row>
    <row r="108" spans="1:13" x14ac:dyDescent="0.45">
      <c r="A108" s="3" t="s">
        <v>105</v>
      </c>
      <c r="B108" t="s">
        <v>20</v>
      </c>
      <c r="C108" t="s">
        <v>72</v>
      </c>
      <c r="E108" t="s">
        <v>32</v>
      </c>
      <c r="H108" t="s">
        <v>75</v>
      </c>
    </row>
    <row r="109" spans="1:13" x14ac:dyDescent="0.45">
      <c r="A109" s="3" t="s">
        <v>105</v>
      </c>
      <c r="B109" t="s">
        <v>24</v>
      </c>
      <c r="C109" t="s">
        <v>48</v>
      </c>
      <c r="E109" t="s">
        <v>55</v>
      </c>
      <c r="H109" t="s">
        <v>56</v>
      </c>
    </row>
    <row r="110" spans="1:13" x14ac:dyDescent="0.45">
      <c r="A110" s="3" t="s">
        <v>105</v>
      </c>
      <c r="B110" t="s">
        <v>24</v>
      </c>
      <c r="C110" t="s">
        <v>82</v>
      </c>
      <c r="E110" t="s">
        <v>51</v>
      </c>
      <c r="H110" t="s">
        <v>86</v>
      </c>
    </row>
    <row r="111" spans="1:13" x14ac:dyDescent="0.45">
      <c r="A111" s="3" t="s">
        <v>105</v>
      </c>
      <c r="B111" t="s">
        <v>24</v>
      </c>
      <c r="C111" t="s">
        <v>18</v>
      </c>
      <c r="E111" t="s">
        <v>58</v>
      </c>
      <c r="H111" t="s">
        <v>59</v>
      </c>
    </row>
    <row r="112" spans="1:13" x14ac:dyDescent="0.45">
      <c r="A112" s="3" t="s">
        <v>105</v>
      </c>
      <c r="B112" t="s">
        <v>24</v>
      </c>
      <c r="C112" t="s">
        <v>14</v>
      </c>
      <c r="E112" t="s">
        <v>57</v>
      </c>
      <c r="H112" t="s">
        <v>77</v>
      </c>
    </row>
    <row r="113" spans="1:8" x14ac:dyDescent="0.45">
      <c r="A113" s="3" t="s">
        <v>105</v>
      </c>
      <c r="B113" t="s">
        <v>24</v>
      </c>
      <c r="C113" t="s">
        <v>29</v>
      </c>
      <c r="E113" t="s">
        <v>13</v>
      </c>
      <c r="H113" t="s">
        <v>81</v>
      </c>
    </row>
    <row r="114" spans="1:8" x14ac:dyDescent="0.45">
      <c r="A114" s="3" t="s">
        <v>105</v>
      </c>
      <c r="B114" t="s">
        <v>71</v>
      </c>
      <c r="C114" t="s">
        <v>33</v>
      </c>
      <c r="E114" t="s">
        <v>21</v>
      </c>
      <c r="H114" t="s">
        <v>90</v>
      </c>
    </row>
    <row r="115" spans="1:8" x14ac:dyDescent="0.45">
      <c r="A115" s="3" t="s">
        <v>106</v>
      </c>
      <c r="B115" t="s">
        <v>63</v>
      </c>
      <c r="C115" t="s">
        <v>36</v>
      </c>
      <c r="E115" t="s">
        <v>17</v>
      </c>
      <c r="H115" t="s">
        <v>66</v>
      </c>
    </row>
    <row r="116" spans="1:8" x14ac:dyDescent="0.45">
      <c r="A116" s="3" t="s">
        <v>106</v>
      </c>
      <c r="B116" t="s">
        <v>20</v>
      </c>
      <c r="C116" t="s">
        <v>82</v>
      </c>
      <c r="E116" t="s">
        <v>25</v>
      </c>
      <c r="H116" t="s">
        <v>47</v>
      </c>
    </row>
    <row r="117" spans="1:8" x14ac:dyDescent="0.45">
      <c r="A117" s="3" t="s">
        <v>106</v>
      </c>
      <c r="B117" t="s">
        <v>24</v>
      </c>
      <c r="C117" t="s">
        <v>72</v>
      </c>
      <c r="E117" t="s">
        <v>52</v>
      </c>
      <c r="H117" t="s">
        <v>53</v>
      </c>
    </row>
    <row r="118" spans="1:8" x14ac:dyDescent="0.45">
      <c r="A118" s="3" t="s">
        <v>106</v>
      </c>
      <c r="B118" t="s">
        <v>68</v>
      </c>
      <c r="C118" t="s">
        <v>41</v>
      </c>
      <c r="E118" t="s">
        <v>69</v>
      </c>
      <c r="H118" t="s">
        <v>70</v>
      </c>
    </row>
    <row r="119" spans="1:8" x14ac:dyDescent="0.45">
      <c r="A119" s="3" t="s">
        <v>106</v>
      </c>
      <c r="B119" t="s">
        <v>68</v>
      </c>
      <c r="C119" t="s">
        <v>37</v>
      </c>
      <c r="E119" t="s">
        <v>49</v>
      </c>
      <c r="H119" t="s">
        <v>50</v>
      </c>
    </row>
    <row r="120" spans="1:8" x14ac:dyDescent="0.45">
      <c r="A120" s="3" t="s">
        <v>106</v>
      </c>
      <c r="B120" t="s">
        <v>68</v>
      </c>
      <c r="C120" t="s">
        <v>46</v>
      </c>
      <c r="E120" t="s">
        <v>13</v>
      </c>
      <c r="H120" t="s">
        <v>81</v>
      </c>
    </row>
    <row r="121" spans="1:8" x14ac:dyDescent="0.45">
      <c r="A121" s="3" t="s">
        <v>107</v>
      </c>
      <c r="B121" t="s">
        <v>40</v>
      </c>
      <c r="C121" t="s">
        <v>18</v>
      </c>
      <c r="E121" t="s">
        <v>42</v>
      </c>
      <c r="H121" t="s">
        <v>43</v>
      </c>
    </row>
    <row r="122" spans="1:8" x14ac:dyDescent="0.45">
      <c r="A122" s="3" t="s">
        <v>107</v>
      </c>
      <c r="B122" t="s">
        <v>61</v>
      </c>
      <c r="C122" t="s">
        <v>28</v>
      </c>
      <c r="E122" t="s">
        <v>44</v>
      </c>
      <c r="H122" t="s">
        <v>45</v>
      </c>
    </row>
    <row r="123" spans="1:8" x14ac:dyDescent="0.45">
      <c r="A123" s="3" t="s">
        <v>107</v>
      </c>
      <c r="B123" t="s">
        <v>63</v>
      </c>
      <c r="C123" t="s">
        <v>51</v>
      </c>
      <c r="E123" t="s">
        <v>22</v>
      </c>
      <c r="H123" t="s">
        <v>23</v>
      </c>
    </row>
    <row r="124" spans="1:8" x14ac:dyDescent="0.45">
      <c r="A124" s="3" t="s">
        <v>107</v>
      </c>
      <c r="B124" t="s">
        <v>63</v>
      </c>
      <c r="C124" t="s">
        <v>32</v>
      </c>
      <c r="E124" t="s">
        <v>14</v>
      </c>
      <c r="H124" t="s">
        <v>16</v>
      </c>
    </row>
    <row r="125" spans="1:8" x14ac:dyDescent="0.45">
      <c r="A125" s="3" t="s">
        <v>107</v>
      </c>
      <c r="B125" t="s">
        <v>63</v>
      </c>
      <c r="C125" t="s">
        <v>62</v>
      </c>
      <c r="E125" t="s">
        <v>26</v>
      </c>
      <c r="H125" t="s">
        <v>27</v>
      </c>
    </row>
    <row r="126" spans="1:8" x14ac:dyDescent="0.45">
      <c r="A126" s="3" t="s">
        <v>107</v>
      </c>
      <c r="B126" t="s">
        <v>12</v>
      </c>
      <c r="C126" t="s">
        <v>55</v>
      </c>
      <c r="E126" t="s">
        <v>58</v>
      </c>
      <c r="H126" t="s">
        <v>59</v>
      </c>
    </row>
    <row r="127" spans="1:8" x14ac:dyDescent="0.45">
      <c r="A127" s="3" t="s">
        <v>107</v>
      </c>
      <c r="B127" t="s">
        <v>12</v>
      </c>
      <c r="C127" t="s">
        <v>48</v>
      </c>
      <c r="E127" t="s">
        <v>57</v>
      </c>
      <c r="H127" t="s">
        <v>77</v>
      </c>
    </row>
    <row r="128" spans="1:8" x14ac:dyDescent="0.45">
      <c r="A128" s="3" t="s">
        <v>107</v>
      </c>
      <c r="B128" t="s">
        <v>24</v>
      </c>
      <c r="C128" t="s">
        <v>41</v>
      </c>
      <c r="E128" t="s">
        <v>54</v>
      </c>
      <c r="H128" t="s">
        <v>130</v>
      </c>
    </row>
    <row r="129" spans="1:8" x14ac:dyDescent="0.45">
      <c r="A129" s="3" t="s">
        <v>107</v>
      </c>
      <c r="B129" t="s">
        <v>68</v>
      </c>
      <c r="C129" t="s">
        <v>33</v>
      </c>
      <c r="E129" t="s">
        <v>21</v>
      </c>
      <c r="H129" t="s">
        <v>90</v>
      </c>
    </row>
    <row r="130" spans="1:8" x14ac:dyDescent="0.45">
      <c r="A130" s="3" t="s">
        <v>108</v>
      </c>
      <c r="B130" t="s">
        <v>12</v>
      </c>
      <c r="C130" t="s">
        <v>37</v>
      </c>
      <c r="E130" t="s">
        <v>14</v>
      </c>
      <c r="H130" t="s">
        <v>16</v>
      </c>
    </row>
    <row r="131" spans="1:8" x14ac:dyDescent="0.45">
      <c r="A131" s="3" t="s">
        <v>108</v>
      </c>
      <c r="B131" t="s">
        <v>12</v>
      </c>
      <c r="C131" t="s">
        <v>72</v>
      </c>
      <c r="E131" t="s">
        <v>46</v>
      </c>
      <c r="H131" t="s">
        <v>93</v>
      </c>
    </row>
    <row r="132" spans="1:8" x14ac:dyDescent="0.45">
      <c r="A132" s="3" t="s">
        <v>108</v>
      </c>
      <c r="B132" t="s">
        <v>12</v>
      </c>
      <c r="C132" t="s">
        <v>69</v>
      </c>
      <c r="E132" t="s">
        <v>17</v>
      </c>
      <c r="H132" t="s">
        <v>66</v>
      </c>
    </row>
    <row r="133" spans="1:8" x14ac:dyDescent="0.45">
      <c r="A133" s="3" t="s">
        <v>108</v>
      </c>
      <c r="B133" t="s">
        <v>20</v>
      </c>
      <c r="C133" t="s">
        <v>62</v>
      </c>
      <c r="E133" t="s">
        <v>25</v>
      </c>
      <c r="H133" t="s">
        <v>47</v>
      </c>
    </row>
    <row r="134" spans="1:8" x14ac:dyDescent="0.45">
      <c r="A134" s="3" t="s">
        <v>108</v>
      </c>
      <c r="B134" t="s">
        <v>20</v>
      </c>
      <c r="C134" t="s">
        <v>82</v>
      </c>
      <c r="E134" t="s">
        <v>36</v>
      </c>
      <c r="H134" t="s">
        <v>76</v>
      </c>
    </row>
    <row r="135" spans="1:8" x14ac:dyDescent="0.45">
      <c r="A135" s="3" t="s">
        <v>108</v>
      </c>
      <c r="B135" t="s">
        <v>24</v>
      </c>
      <c r="C135" t="s">
        <v>48</v>
      </c>
      <c r="E135" t="s">
        <v>29</v>
      </c>
      <c r="H135" t="s">
        <v>30</v>
      </c>
    </row>
    <row r="136" spans="1:8" x14ac:dyDescent="0.45">
      <c r="A136" s="3" t="s">
        <v>109</v>
      </c>
      <c r="B136" t="s">
        <v>12</v>
      </c>
      <c r="C136" t="s">
        <v>55</v>
      </c>
      <c r="E136" t="s">
        <v>32</v>
      </c>
      <c r="H136" t="s">
        <v>75</v>
      </c>
    </row>
    <row r="137" spans="1:8" x14ac:dyDescent="0.45">
      <c r="A137" s="3" t="s">
        <v>109</v>
      </c>
      <c r="B137" t="s">
        <v>20</v>
      </c>
      <c r="C137" t="s">
        <v>69</v>
      </c>
      <c r="E137" t="s">
        <v>36</v>
      </c>
      <c r="H137" t="s">
        <v>76</v>
      </c>
    </row>
    <row r="138" spans="1:8" x14ac:dyDescent="0.45">
      <c r="A138" s="3" t="s">
        <v>109</v>
      </c>
      <c r="B138" t="s">
        <v>20</v>
      </c>
      <c r="C138" t="s">
        <v>18</v>
      </c>
      <c r="E138" t="s">
        <v>26</v>
      </c>
      <c r="H138" t="s">
        <v>27</v>
      </c>
    </row>
    <row r="139" spans="1:8" x14ac:dyDescent="0.45">
      <c r="A139" s="3" t="s">
        <v>109</v>
      </c>
      <c r="B139" t="s">
        <v>20</v>
      </c>
      <c r="C139" t="s">
        <v>51</v>
      </c>
      <c r="E139" t="s">
        <v>49</v>
      </c>
      <c r="H139" t="s">
        <v>50</v>
      </c>
    </row>
    <row r="140" spans="1:8" x14ac:dyDescent="0.45">
      <c r="A140" s="3" t="s">
        <v>109</v>
      </c>
      <c r="B140" t="s">
        <v>24</v>
      </c>
      <c r="C140" t="s">
        <v>58</v>
      </c>
      <c r="E140" t="s">
        <v>52</v>
      </c>
      <c r="H140" t="s">
        <v>53</v>
      </c>
    </row>
    <row r="141" spans="1:8" x14ac:dyDescent="0.45">
      <c r="A141" s="3" t="s">
        <v>109</v>
      </c>
      <c r="B141" t="s">
        <v>71</v>
      </c>
      <c r="C141" t="s">
        <v>57</v>
      </c>
      <c r="E141" t="s">
        <v>54</v>
      </c>
      <c r="H141" t="s">
        <v>130</v>
      </c>
    </row>
    <row r="142" spans="1:8" x14ac:dyDescent="0.45">
      <c r="A142" s="3" t="s">
        <v>109</v>
      </c>
      <c r="B142" t="s">
        <v>31</v>
      </c>
      <c r="C142" t="s">
        <v>41</v>
      </c>
      <c r="E142" t="s">
        <v>28</v>
      </c>
      <c r="H142" t="s">
        <v>64</v>
      </c>
    </row>
    <row r="143" spans="1:8" x14ac:dyDescent="0.45">
      <c r="A143" s="3" t="s">
        <v>110</v>
      </c>
      <c r="B143" t="s">
        <v>12</v>
      </c>
      <c r="C143" t="s">
        <v>48</v>
      </c>
      <c r="E143" t="s">
        <v>14</v>
      </c>
      <c r="H143" t="s">
        <v>16</v>
      </c>
    </row>
    <row r="144" spans="1:8" x14ac:dyDescent="0.45">
      <c r="A144" s="3" t="s">
        <v>110</v>
      </c>
      <c r="B144" t="s">
        <v>12</v>
      </c>
      <c r="C144" t="s">
        <v>46</v>
      </c>
      <c r="E144" t="s">
        <v>44</v>
      </c>
      <c r="H144" t="s">
        <v>45</v>
      </c>
    </row>
    <row r="145" spans="1:8" x14ac:dyDescent="0.45">
      <c r="A145" s="3" t="s">
        <v>110</v>
      </c>
      <c r="B145" t="s">
        <v>20</v>
      </c>
      <c r="C145" t="s">
        <v>25</v>
      </c>
      <c r="E145" t="s">
        <v>22</v>
      </c>
      <c r="H145" t="s">
        <v>23</v>
      </c>
    </row>
    <row r="146" spans="1:8" x14ac:dyDescent="0.45">
      <c r="A146" s="3" t="s">
        <v>110</v>
      </c>
      <c r="B146" t="s">
        <v>20</v>
      </c>
      <c r="C146" t="s">
        <v>13</v>
      </c>
      <c r="E146" t="s">
        <v>26</v>
      </c>
      <c r="H146" t="s">
        <v>27</v>
      </c>
    </row>
    <row r="147" spans="1:8" x14ac:dyDescent="0.45">
      <c r="A147" s="3" t="s">
        <v>110</v>
      </c>
      <c r="B147" t="s">
        <v>20</v>
      </c>
      <c r="C147" t="s">
        <v>82</v>
      </c>
      <c r="E147" t="s">
        <v>17</v>
      </c>
      <c r="H147" t="s">
        <v>66</v>
      </c>
    </row>
    <row r="148" spans="1:8" x14ac:dyDescent="0.45">
      <c r="A148" s="3" t="s">
        <v>110</v>
      </c>
      <c r="B148" t="s">
        <v>31</v>
      </c>
      <c r="C148" t="s">
        <v>29</v>
      </c>
      <c r="E148" t="s">
        <v>62</v>
      </c>
      <c r="H148" t="s">
        <v>38</v>
      </c>
    </row>
    <row r="149" spans="1:8" x14ac:dyDescent="0.45">
      <c r="A149" s="3" t="s">
        <v>110</v>
      </c>
      <c r="B149" t="s">
        <v>31</v>
      </c>
      <c r="C149" t="s">
        <v>42</v>
      </c>
      <c r="E149" t="s">
        <v>72</v>
      </c>
      <c r="H149" t="s">
        <v>73</v>
      </c>
    </row>
    <row r="150" spans="1:8" x14ac:dyDescent="0.45">
      <c r="A150" s="3" t="s">
        <v>111</v>
      </c>
      <c r="B150" t="s">
        <v>12</v>
      </c>
      <c r="C150" t="s">
        <v>82</v>
      </c>
      <c r="E150" t="s">
        <v>32</v>
      </c>
      <c r="H150" t="s">
        <v>75</v>
      </c>
    </row>
    <row r="151" spans="1:8" x14ac:dyDescent="0.45">
      <c r="A151" s="3" t="s">
        <v>111</v>
      </c>
      <c r="B151" t="s">
        <v>12</v>
      </c>
      <c r="C151" t="s">
        <v>13</v>
      </c>
      <c r="E151" t="s">
        <v>18</v>
      </c>
      <c r="H151" t="s">
        <v>19</v>
      </c>
    </row>
    <row r="152" spans="1:8" x14ac:dyDescent="0.45">
      <c r="A152" s="3" t="s">
        <v>111</v>
      </c>
      <c r="B152" t="s">
        <v>20</v>
      </c>
      <c r="C152" t="s">
        <v>46</v>
      </c>
      <c r="E152" t="s">
        <v>36</v>
      </c>
      <c r="H152" t="s">
        <v>76</v>
      </c>
    </row>
    <row r="153" spans="1:8" x14ac:dyDescent="0.45">
      <c r="A153" s="3" t="s">
        <v>111</v>
      </c>
      <c r="B153" t="s">
        <v>20</v>
      </c>
      <c r="C153" t="s">
        <v>69</v>
      </c>
      <c r="E153" t="s">
        <v>49</v>
      </c>
      <c r="H153" t="s">
        <v>50</v>
      </c>
    </row>
    <row r="154" spans="1:8" x14ac:dyDescent="0.45">
      <c r="A154" s="3" t="s">
        <v>111</v>
      </c>
      <c r="B154" t="s">
        <v>24</v>
      </c>
      <c r="C154" t="s">
        <v>52</v>
      </c>
      <c r="E154" t="s">
        <v>51</v>
      </c>
      <c r="H154" t="s">
        <v>86</v>
      </c>
    </row>
    <row r="155" spans="1:8" x14ac:dyDescent="0.45">
      <c r="A155" s="3" t="s">
        <v>111</v>
      </c>
      <c r="B155" t="s">
        <v>24</v>
      </c>
      <c r="C155" t="s">
        <v>58</v>
      </c>
      <c r="E155" t="s">
        <v>41</v>
      </c>
      <c r="H155" t="s">
        <v>79</v>
      </c>
    </row>
    <row r="156" spans="1:8" x14ac:dyDescent="0.45">
      <c r="A156" s="3" t="s">
        <v>111</v>
      </c>
      <c r="B156" t="s">
        <v>71</v>
      </c>
      <c r="C156" t="s">
        <v>54</v>
      </c>
      <c r="E156" t="s">
        <v>28</v>
      </c>
      <c r="H156" t="s">
        <v>64</v>
      </c>
    </row>
    <row r="157" spans="1:8" x14ac:dyDescent="0.45">
      <c r="A157" s="3" t="s">
        <v>111</v>
      </c>
      <c r="B157" t="s">
        <v>31</v>
      </c>
      <c r="C157" t="s">
        <v>21</v>
      </c>
      <c r="E157" t="s">
        <v>37</v>
      </c>
      <c r="H157" t="s">
        <v>38</v>
      </c>
    </row>
    <row r="158" spans="1:8" x14ac:dyDescent="0.45">
      <c r="A158" s="3" t="s">
        <v>111</v>
      </c>
      <c r="B158" t="s">
        <v>31</v>
      </c>
      <c r="C158" t="s">
        <v>42</v>
      </c>
      <c r="E158" t="s">
        <v>33</v>
      </c>
      <c r="H158" t="s">
        <v>34</v>
      </c>
    </row>
    <row r="159" spans="1:8" x14ac:dyDescent="0.45">
      <c r="A159" s="3" t="s">
        <v>112</v>
      </c>
      <c r="B159" t="s">
        <v>12</v>
      </c>
      <c r="C159" t="s">
        <v>25</v>
      </c>
      <c r="E159" t="s">
        <v>17</v>
      </c>
      <c r="H159" t="s">
        <v>66</v>
      </c>
    </row>
    <row r="160" spans="1:8" x14ac:dyDescent="0.45">
      <c r="A160" s="3" t="s">
        <v>112</v>
      </c>
      <c r="B160" t="s">
        <v>20</v>
      </c>
      <c r="C160" t="s">
        <v>44</v>
      </c>
      <c r="E160" t="s">
        <v>22</v>
      </c>
      <c r="H160" t="s">
        <v>23</v>
      </c>
    </row>
    <row r="161" spans="1:8" x14ac:dyDescent="0.45">
      <c r="A161" s="3" t="s">
        <v>112</v>
      </c>
      <c r="B161" t="s">
        <v>20</v>
      </c>
      <c r="C161" t="s">
        <v>55</v>
      </c>
      <c r="E161" t="s">
        <v>48</v>
      </c>
      <c r="H161" t="s">
        <v>67</v>
      </c>
    </row>
    <row r="162" spans="1:8" x14ac:dyDescent="0.45">
      <c r="A162" s="3" t="s">
        <v>112</v>
      </c>
      <c r="B162" t="s">
        <v>24</v>
      </c>
      <c r="C162" t="s">
        <v>14</v>
      </c>
      <c r="E162" t="s">
        <v>41</v>
      </c>
      <c r="H162" t="s">
        <v>79</v>
      </c>
    </row>
    <row r="163" spans="1:8" x14ac:dyDescent="0.45">
      <c r="A163" s="3" t="s">
        <v>112</v>
      </c>
      <c r="B163" t="s">
        <v>31</v>
      </c>
      <c r="C163" t="s">
        <v>21</v>
      </c>
      <c r="E163" t="s">
        <v>72</v>
      </c>
      <c r="H163" t="s">
        <v>73</v>
      </c>
    </row>
    <row r="164" spans="1:8" x14ac:dyDescent="0.45">
      <c r="A164" s="3" t="s">
        <v>112</v>
      </c>
      <c r="B164" t="s">
        <v>35</v>
      </c>
      <c r="C164" t="s">
        <v>29</v>
      </c>
      <c r="E164" t="s">
        <v>37</v>
      </c>
      <c r="H164" t="s">
        <v>38</v>
      </c>
    </row>
    <row r="165" spans="1:8" x14ac:dyDescent="0.45">
      <c r="A165" s="3" t="s">
        <v>113</v>
      </c>
      <c r="B165" t="s">
        <v>40</v>
      </c>
      <c r="C165" t="s">
        <v>57</v>
      </c>
      <c r="E165" t="s">
        <v>69</v>
      </c>
      <c r="H165" t="s">
        <v>70</v>
      </c>
    </row>
    <row r="166" spans="1:8" x14ac:dyDescent="0.45">
      <c r="A166" s="3" t="s">
        <v>113</v>
      </c>
      <c r="B166" t="s">
        <v>61</v>
      </c>
      <c r="C166" t="s">
        <v>42</v>
      </c>
      <c r="E166" t="s">
        <v>62</v>
      </c>
      <c r="H166" t="s">
        <v>38</v>
      </c>
    </row>
    <row r="167" spans="1:8" x14ac:dyDescent="0.45">
      <c r="A167" s="3" t="s">
        <v>113</v>
      </c>
      <c r="B167" t="s">
        <v>63</v>
      </c>
      <c r="C167" t="s">
        <v>13</v>
      </c>
      <c r="E167" t="s">
        <v>36</v>
      </c>
      <c r="H167" t="s">
        <v>76</v>
      </c>
    </row>
    <row r="168" spans="1:8" x14ac:dyDescent="0.45">
      <c r="A168" s="3" t="s">
        <v>113</v>
      </c>
      <c r="B168" t="s">
        <v>12</v>
      </c>
      <c r="C168" t="s">
        <v>51</v>
      </c>
      <c r="E168" t="s">
        <v>14</v>
      </c>
      <c r="H168" t="s">
        <v>16</v>
      </c>
    </row>
    <row r="169" spans="1:8" x14ac:dyDescent="0.45">
      <c r="A169" s="3" t="s">
        <v>113</v>
      </c>
      <c r="B169" t="s">
        <v>12</v>
      </c>
      <c r="C169" t="s">
        <v>52</v>
      </c>
      <c r="E169" t="s">
        <v>18</v>
      </c>
      <c r="H169" t="s">
        <v>19</v>
      </c>
    </row>
    <row r="170" spans="1:8" x14ac:dyDescent="0.45">
      <c r="A170" s="3" t="s">
        <v>113</v>
      </c>
      <c r="B170" t="s">
        <v>12</v>
      </c>
      <c r="C170" t="s">
        <v>17</v>
      </c>
      <c r="E170" t="s">
        <v>44</v>
      </c>
      <c r="H170" t="s">
        <v>45</v>
      </c>
    </row>
    <row r="171" spans="1:8" x14ac:dyDescent="0.45">
      <c r="A171" s="3" t="s">
        <v>113</v>
      </c>
      <c r="B171" t="s">
        <v>20</v>
      </c>
      <c r="C171" t="s">
        <v>55</v>
      </c>
      <c r="E171" t="s">
        <v>25</v>
      </c>
      <c r="H171" t="s">
        <v>47</v>
      </c>
    </row>
    <row r="172" spans="1:8" x14ac:dyDescent="0.45">
      <c r="A172" s="3" t="s">
        <v>113</v>
      </c>
      <c r="B172" t="s">
        <v>20</v>
      </c>
      <c r="C172" t="s">
        <v>32</v>
      </c>
      <c r="E172" t="s">
        <v>49</v>
      </c>
      <c r="H172" t="s">
        <v>50</v>
      </c>
    </row>
    <row r="173" spans="1:8" x14ac:dyDescent="0.45">
      <c r="A173" s="3" t="s">
        <v>113</v>
      </c>
      <c r="B173" t="s">
        <v>20</v>
      </c>
      <c r="C173" t="s">
        <v>46</v>
      </c>
      <c r="E173" t="s">
        <v>48</v>
      </c>
      <c r="H173" t="s">
        <v>67</v>
      </c>
    </row>
    <row r="174" spans="1:8" x14ac:dyDescent="0.45">
      <c r="A174" s="3" t="s">
        <v>113</v>
      </c>
      <c r="B174" t="s">
        <v>68</v>
      </c>
      <c r="C174" t="s">
        <v>28</v>
      </c>
      <c r="E174" t="s">
        <v>82</v>
      </c>
      <c r="H174" t="s">
        <v>83</v>
      </c>
    </row>
    <row r="175" spans="1:8" x14ac:dyDescent="0.45">
      <c r="A175" s="3" t="s">
        <v>113</v>
      </c>
      <c r="B175" t="s">
        <v>31</v>
      </c>
      <c r="C175" t="s">
        <v>29</v>
      </c>
      <c r="E175" t="s">
        <v>33</v>
      </c>
      <c r="H175" t="s">
        <v>34</v>
      </c>
    </row>
    <row r="176" spans="1:8" x14ac:dyDescent="0.45">
      <c r="A176" s="3" t="s">
        <v>114</v>
      </c>
      <c r="B176" t="s">
        <v>115</v>
      </c>
      <c r="C176" t="s">
        <v>22</v>
      </c>
      <c r="E176" t="s">
        <v>26</v>
      </c>
      <c r="H176" t="s">
        <v>27</v>
      </c>
    </row>
    <row r="177" spans="1:8" x14ac:dyDescent="0.45">
      <c r="A177" s="3" t="s">
        <v>114</v>
      </c>
      <c r="B177" t="s">
        <v>40</v>
      </c>
      <c r="C177" t="s">
        <v>72</v>
      </c>
      <c r="E177" t="s">
        <v>57</v>
      </c>
      <c r="H177" t="s">
        <v>77</v>
      </c>
    </row>
    <row r="178" spans="1:8" x14ac:dyDescent="0.45">
      <c r="A178" s="3" t="s">
        <v>116</v>
      </c>
      <c r="B178" t="s">
        <v>12</v>
      </c>
      <c r="C178" t="s">
        <v>32</v>
      </c>
      <c r="E178" t="s">
        <v>14</v>
      </c>
      <c r="H178" t="s">
        <v>16</v>
      </c>
    </row>
    <row r="179" spans="1:8" x14ac:dyDescent="0.45">
      <c r="A179" s="3" t="s">
        <v>116</v>
      </c>
      <c r="B179" t="s">
        <v>12</v>
      </c>
      <c r="C179" t="s">
        <v>17</v>
      </c>
      <c r="E179" t="s">
        <v>46</v>
      </c>
      <c r="H179" t="s">
        <v>93</v>
      </c>
    </row>
    <row r="180" spans="1:8" x14ac:dyDescent="0.45">
      <c r="A180" s="3" t="s">
        <v>116</v>
      </c>
      <c r="B180" t="s">
        <v>20</v>
      </c>
      <c r="C180" t="s">
        <v>52</v>
      </c>
      <c r="E180" t="s">
        <v>25</v>
      </c>
      <c r="H180" t="s">
        <v>47</v>
      </c>
    </row>
    <row r="181" spans="1:8" x14ac:dyDescent="0.45">
      <c r="A181" s="3" t="s">
        <v>116</v>
      </c>
      <c r="B181" t="s">
        <v>20</v>
      </c>
      <c r="C181" t="s">
        <v>13</v>
      </c>
      <c r="E181" t="s">
        <v>48</v>
      </c>
      <c r="H181" t="s">
        <v>67</v>
      </c>
    </row>
    <row r="182" spans="1:8" x14ac:dyDescent="0.45">
      <c r="A182" s="3" t="s">
        <v>116</v>
      </c>
      <c r="B182" t="s">
        <v>24</v>
      </c>
      <c r="C182" t="s">
        <v>49</v>
      </c>
      <c r="E182" t="s">
        <v>55</v>
      </c>
      <c r="H182" t="s">
        <v>56</v>
      </c>
    </row>
    <row r="183" spans="1:8" x14ac:dyDescent="0.45">
      <c r="A183" s="3" t="s">
        <v>116</v>
      </c>
      <c r="B183" t="s">
        <v>24</v>
      </c>
      <c r="C183" t="s">
        <v>29</v>
      </c>
      <c r="E183" t="s">
        <v>51</v>
      </c>
      <c r="H183" t="s">
        <v>86</v>
      </c>
    </row>
    <row r="184" spans="1:8" x14ac:dyDescent="0.45">
      <c r="A184" s="3" t="s">
        <v>116</v>
      </c>
      <c r="B184" t="s">
        <v>24</v>
      </c>
      <c r="C184" t="s">
        <v>21</v>
      </c>
      <c r="E184" t="s">
        <v>41</v>
      </c>
      <c r="H184" t="s">
        <v>79</v>
      </c>
    </row>
    <row r="185" spans="1:8" x14ac:dyDescent="0.45">
      <c r="A185" s="3" t="s">
        <v>116</v>
      </c>
      <c r="B185" t="s">
        <v>68</v>
      </c>
      <c r="C185" t="s">
        <v>44</v>
      </c>
      <c r="E185" t="s">
        <v>69</v>
      </c>
      <c r="H185" t="s">
        <v>70</v>
      </c>
    </row>
    <row r="186" spans="1:8" x14ac:dyDescent="0.45">
      <c r="A186" s="3" t="s">
        <v>116</v>
      </c>
      <c r="B186" t="s">
        <v>71</v>
      </c>
      <c r="C186" t="s">
        <v>82</v>
      </c>
      <c r="E186" t="s">
        <v>54</v>
      </c>
      <c r="H186" t="s">
        <v>130</v>
      </c>
    </row>
    <row r="187" spans="1:8" x14ac:dyDescent="0.45">
      <c r="A187" s="3" t="s">
        <v>116</v>
      </c>
      <c r="B187" t="s">
        <v>35</v>
      </c>
      <c r="C187" t="s">
        <v>58</v>
      </c>
      <c r="E187" t="s">
        <v>62</v>
      </c>
      <c r="H187" t="s">
        <v>38</v>
      </c>
    </row>
    <row r="188" spans="1:8" x14ac:dyDescent="0.45">
      <c r="A188" s="3" t="s">
        <v>117</v>
      </c>
      <c r="B188" t="s">
        <v>20</v>
      </c>
      <c r="C188" t="s">
        <v>22</v>
      </c>
      <c r="E188" t="s">
        <v>36</v>
      </c>
      <c r="H188" t="s">
        <v>76</v>
      </c>
    </row>
    <row r="189" spans="1:8" x14ac:dyDescent="0.45">
      <c r="A189" s="3" t="s">
        <v>117</v>
      </c>
      <c r="B189" t="s">
        <v>20</v>
      </c>
      <c r="C189" t="s">
        <v>57</v>
      </c>
      <c r="E189" t="s">
        <v>18</v>
      </c>
      <c r="H189" t="s">
        <v>19</v>
      </c>
    </row>
    <row r="190" spans="1:8" x14ac:dyDescent="0.45">
      <c r="A190" s="3" t="s">
        <v>117</v>
      </c>
      <c r="B190" t="s">
        <v>24</v>
      </c>
      <c r="C190" t="s">
        <v>26</v>
      </c>
      <c r="E190" t="s">
        <v>41</v>
      </c>
      <c r="H190" t="s">
        <v>79</v>
      </c>
    </row>
    <row r="191" spans="1:8" x14ac:dyDescent="0.45">
      <c r="A191" s="3" t="s">
        <v>117</v>
      </c>
      <c r="B191" t="s">
        <v>31</v>
      </c>
      <c r="C191" t="s">
        <v>72</v>
      </c>
      <c r="E191" t="s">
        <v>28</v>
      </c>
      <c r="H191" t="s">
        <v>64</v>
      </c>
    </row>
    <row r="192" spans="1:8" x14ac:dyDescent="0.45">
      <c r="A192" s="3" t="s">
        <v>117</v>
      </c>
      <c r="B192" t="s">
        <v>31</v>
      </c>
      <c r="C192" t="s">
        <v>58</v>
      </c>
      <c r="E192" t="s">
        <v>33</v>
      </c>
      <c r="H192" t="s">
        <v>34</v>
      </c>
    </row>
    <row r="193" spans="1:8" x14ac:dyDescent="0.45">
      <c r="A193" s="3" t="s">
        <v>117</v>
      </c>
      <c r="B193" t="s">
        <v>35</v>
      </c>
      <c r="C193" t="s">
        <v>42</v>
      </c>
      <c r="E193" t="s">
        <v>37</v>
      </c>
      <c r="H193" t="s">
        <v>38</v>
      </c>
    </row>
    <row r="194" spans="1:8" x14ac:dyDescent="0.45">
      <c r="A194" s="3" t="s">
        <v>118</v>
      </c>
      <c r="B194" t="s">
        <v>12</v>
      </c>
      <c r="C194" t="s">
        <v>25</v>
      </c>
      <c r="E194" t="s">
        <v>14</v>
      </c>
      <c r="H194" t="s">
        <v>16</v>
      </c>
    </row>
    <row r="195" spans="1:8" x14ac:dyDescent="0.45">
      <c r="A195" s="3" t="s">
        <v>118</v>
      </c>
      <c r="B195" t="s">
        <v>12</v>
      </c>
      <c r="C195" t="s">
        <v>49</v>
      </c>
      <c r="E195" t="s">
        <v>18</v>
      </c>
      <c r="H195" t="s">
        <v>19</v>
      </c>
    </row>
    <row r="196" spans="1:8" x14ac:dyDescent="0.45">
      <c r="A196" s="3" t="s">
        <v>118</v>
      </c>
      <c r="B196" t="s">
        <v>12</v>
      </c>
      <c r="C196" t="s">
        <v>26</v>
      </c>
      <c r="E196" t="s">
        <v>17</v>
      </c>
      <c r="H196" t="s">
        <v>66</v>
      </c>
    </row>
    <row r="197" spans="1:8" x14ac:dyDescent="0.45">
      <c r="A197" s="3" t="s">
        <v>118</v>
      </c>
      <c r="B197" t="s">
        <v>20</v>
      </c>
      <c r="C197" t="s">
        <v>36</v>
      </c>
      <c r="E197" t="s">
        <v>22</v>
      </c>
      <c r="H197" t="s">
        <v>23</v>
      </c>
    </row>
    <row r="198" spans="1:8" x14ac:dyDescent="0.45">
      <c r="A198" s="3" t="s">
        <v>118</v>
      </c>
      <c r="B198" t="s">
        <v>20</v>
      </c>
      <c r="C198" t="s">
        <v>52</v>
      </c>
      <c r="E198" t="s">
        <v>46</v>
      </c>
      <c r="H198" t="s">
        <v>93</v>
      </c>
    </row>
    <row r="199" spans="1:8" x14ac:dyDescent="0.45">
      <c r="A199" s="3" t="s">
        <v>118</v>
      </c>
      <c r="B199" t="s">
        <v>20</v>
      </c>
      <c r="C199" t="s">
        <v>32</v>
      </c>
      <c r="E199" t="s">
        <v>48</v>
      </c>
      <c r="H199" t="s">
        <v>67</v>
      </c>
    </row>
    <row r="200" spans="1:8" x14ac:dyDescent="0.45">
      <c r="A200" s="3" t="s">
        <v>118</v>
      </c>
      <c r="B200" t="s">
        <v>24</v>
      </c>
      <c r="C200" t="s">
        <v>55</v>
      </c>
      <c r="E200" t="s">
        <v>51</v>
      </c>
      <c r="H200" t="s">
        <v>86</v>
      </c>
    </row>
    <row r="201" spans="1:8" x14ac:dyDescent="0.45">
      <c r="A201" s="3" t="s">
        <v>118</v>
      </c>
      <c r="B201" t="s">
        <v>24</v>
      </c>
      <c r="C201" t="s">
        <v>44</v>
      </c>
      <c r="E201" t="s">
        <v>29</v>
      </c>
      <c r="H201" t="s">
        <v>30</v>
      </c>
    </row>
    <row r="202" spans="1:8" x14ac:dyDescent="0.45">
      <c r="A202" s="3" t="s">
        <v>118</v>
      </c>
      <c r="B202" t="s">
        <v>68</v>
      </c>
      <c r="C202" t="s">
        <v>13</v>
      </c>
      <c r="E202" t="s">
        <v>69</v>
      </c>
      <c r="H202" t="s">
        <v>70</v>
      </c>
    </row>
    <row r="203" spans="1:8" x14ac:dyDescent="0.45">
      <c r="A203" s="3" t="s">
        <v>118</v>
      </c>
      <c r="B203" t="s">
        <v>71</v>
      </c>
      <c r="C203" t="s">
        <v>72</v>
      </c>
      <c r="E203" t="s">
        <v>21</v>
      </c>
      <c r="H203" t="s">
        <v>90</v>
      </c>
    </row>
    <row r="204" spans="1:8" x14ac:dyDescent="0.45">
      <c r="A204" s="3" t="s">
        <v>118</v>
      </c>
      <c r="B204" t="s">
        <v>71</v>
      </c>
      <c r="C204" t="s">
        <v>42</v>
      </c>
      <c r="E204" t="s">
        <v>28</v>
      </c>
      <c r="H204" t="s">
        <v>64</v>
      </c>
    </row>
    <row r="205" spans="1:8" x14ac:dyDescent="0.45">
      <c r="A205" s="3" t="s">
        <v>118</v>
      </c>
      <c r="B205" t="s">
        <v>71</v>
      </c>
      <c r="C205" t="s">
        <v>37</v>
      </c>
      <c r="E205" t="s">
        <v>54</v>
      </c>
      <c r="H205" t="s">
        <v>130</v>
      </c>
    </row>
    <row r="206" spans="1:8" x14ac:dyDescent="0.45">
      <c r="A206" s="3" t="s">
        <v>118</v>
      </c>
      <c r="B206" t="s">
        <v>31</v>
      </c>
      <c r="C206" t="s">
        <v>62</v>
      </c>
      <c r="E206" t="s">
        <v>82</v>
      </c>
      <c r="H206" t="s">
        <v>83</v>
      </c>
    </row>
    <row r="207" spans="1:8" x14ac:dyDescent="0.45">
      <c r="A207" s="3" t="s">
        <v>119</v>
      </c>
      <c r="B207" t="s">
        <v>68</v>
      </c>
      <c r="C207" t="s">
        <v>41</v>
      </c>
      <c r="E207" t="s">
        <v>51</v>
      </c>
      <c r="H207" t="s">
        <v>86</v>
      </c>
    </row>
    <row r="208" spans="1:8" x14ac:dyDescent="0.45">
      <c r="A208" s="3" t="s">
        <v>119</v>
      </c>
      <c r="B208" t="s">
        <v>71</v>
      </c>
      <c r="C208" t="s">
        <v>82</v>
      </c>
      <c r="E208" t="s">
        <v>54</v>
      </c>
      <c r="H208" t="s">
        <v>130</v>
      </c>
    </row>
    <row r="209" spans="1:8" x14ac:dyDescent="0.45">
      <c r="A209" s="3" t="s">
        <v>119</v>
      </c>
      <c r="B209" t="s">
        <v>31</v>
      </c>
      <c r="C209" t="s">
        <v>58</v>
      </c>
      <c r="E209" t="s">
        <v>33</v>
      </c>
      <c r="H209" t="s">
        <v>34</v>
      </c>
    </row>
    <row r="210" spans="1:8" x14ac:dyDescent="0.45">
      <c r="A210" s="3" t="s">
        <v>120</v>
      </c>
      <c r="B210" t="s">
        <v>12</v>
      </c>
      <c r="C210" t="s">
        <v>18</v>
      </c>
      <c r="E210" t="s">
        <v>46</v>
      </c>
      <c r="H210" t="s">
        <v>93</v>
      </c>
    </row>
    <row r="211" spans="1:8" x14ac:dyDescent="0.45">
      <c r="A211" s="3" t="s">
        <v>120</v>
      </c>
      <c r="B211" t="s">
        <v>12</v>
      </c>
      <c r="C211" t="s">
        <v>42</v>
      </c>
      <c r="E211" t="s">
        <v>32</v>
      </c>
      <c r="H211" t="s">
        <v>75</v>
      </c>
    </row>
    <row r="212" spans="1:8" x14ac:dyDescent="0.45">
      <c r="A212" s="3" t="s">
        <v>120</v>
      </c>
      <c r="B212" t="s">
        <v>12</v>
      </c>
      <c r="C212" t="s">
        <v>49</v>
      </c>
      <c r="E212" t="s">
        <v>17</v>
      </c>
      <c r="H212" t="s">
        <v>66</v>
      </c>
    </row>
    <row r="213" spans="1:8" x14ac:dyDescent="0.45">
      <c r="A213" s="3" t="s">
        <v>120</v>
      </c>
      <c r="B213" t="s">
        <v>12</v>
      </c>
      <c r="C213" t="s">
        <v>36</v>
      </c>
      <c r="E213" t="s">
        <v>48</v>
      </c>
      <c r="H213" t="s">
        <v>67</v>
      </c>
    </row>
    <row r="214" spans="1:8" x14ac:dyDescent="0.45">
      <c r="A214" s="3" t="s">
        <v>120</v>
      </c>
      <c r="B214" t="s">
        <v>20</v>
      </c>
      <c r="C214" t="s">
        <v>28</v>
      </c>
      <c r="E214" t="s">
        <v>69</v>
      </c>
      <c r="H214" t="s">
        <v>70</v>
      </c>
    </row>
    <row r="215" spans="1:8" x14ac:dyDescent="0.45">
      <c r="A215" s="3" t="s">
        <v>120</v>
      </c>
      <c r="B215" t="s">
        <v>24</v>
      </c>
      <c r="C215" t="s">
        <v>22</v>
      </c>
      <c r="E215" t="s">
        <v>52</v>
      </c>
      <c r="H215" t="s">
        <v>53</v>
      </c>
    </row>
    <row r="216" spans="1:8" x14ac:dyDescent="0.45">
      <c r="A216" s="3" t="s">
        <v>120</v>
      </c>
      <c r="B216" t="s">
        <v>24</v>
      </c>
      <c r="C216" t="s">
        <v>55</v>
      </c>
      <c r="E216" t="s">
        <v>29</v>
      </c>
      <c r="H216" t="s">
        <v>30</v>
      </c>
    </row>
    <row r="217" spans="1:8" x14ac:dyDescent="0.45">
      <c r="A217" s="3" t="s">
        <v>120</v>
      </c>
      <c r="B217" t="s">
        <v>24</v>
      </c>
      <c r="C217" t="s">
        <v>62</v>
      </c>
      <c r="E217" t="s">
        <v>57</v>
      </c>
      <c r="H217" t="s">
        <v>77</v>
      </c>
    </row>
    <row r="218" spans="1:8" x14ac:dyDescent="0.45">
      <c r="A218" s="3" t="s">
        <v>120</v>
      </c>
      <c r="B218" t="s">
        <v>71</v>
      </c>
      <c r="C218" t="s">
        <v>44</v>
      </c>
      <c r="E218" t="s">
        <v>21</v>
      </c>
      <c r="H218" t="s">
        <v>90</v>
      </c>
    </row>
    <row r="219" spans="1:8" x14ac:dyDescent="0.45">
      <c r="A219" s="3" t="s">
        <v>120</v>
      </c>
      <c r="B219" t="s">
        <v>71</v>
      </c>
      <c r="C219" t="s">
        <v>14</v>
      </c>
      <c r="E219" t="s">
        <v>54</v>
      </c>
      <c r="H219" t="s">
        <v>130</v>
      </c>
    </row>
    <row r="220" spans="1:8" x14ac:dyDescent="0.45">
      <c r="A220" s="3" t="s">
        <v>120</v>
      </c>
      <c r="B220" t="s">
        <v>31</v>
      </c>
      <c r="C220" t="s">
        <v>37</v>
      </c>
      <c r="E220" t="s">
        <v>82</v>
      </c>
      <c r="H220" t="s">
        <v>83</v>
      </c>
    </row>
    <row r="221" spans="1:8" x14ac:dyDescent="0.45">
      <c r="A221" s="3" t="s">
        <v>120</v>
      </c>
      <c r="B221" t="s">
        <v>31</v>
      </c>
      <c r="C221" t="s">
        <v>13</v>
      </c>
      <c r="E221" t="s">
        <v>72</v>
      </c>
      <c r="H221" t="s">
        <v>73</v>
      </c>
    </row>
    <row r="222" spans="1:8" x14ac:dyDescent="0.45">
      <c r="A222" s="3" t="s">
        <v>121</v>
      </c>
      <c r="B222" t="s">
        <v>20</v>
      </c>
      <c r="C222" t="s">
        <v>48</v>
      </c>
      <c r="E222" t="s">
        <v>25</v>
      </c>
      <c r="H222" t="s">
        <v>47</v>
      </c>
    </row>
    <row r="223" spans="1:8" x14ac:dyDescent="0.45">
      <c r="A223" s="3" t="s">
        <v>121</v>
      </c>
      <c r="B223" t="s">
        <v>20</v>
      </c>
      <c r="C223" t="s">
        <v>46</v>
      </c>
      <c r="E223" t="s">
        <v>17</v>
      </c>
      <c r="H223" t="s">
        <v>66</v>
      </c>
    </row>
    <row r="224" spans="1:8" x14ac:dyDescent="0.45">
      <c r="A224" s="3" t="s">
        <v>121</v>
      </c>
      <c r="B224" t="s">
        <v>24</v>
      </c>
      <c r="C224" t="s">
        <v>28</v>
      </c>
      <c r="E224" t="s">
        <v>55</v>
      </c>
      <c r="H224" t="s">
        <v>56</v>
      </c>
    </row>
    <row r="225" spans="1:8" x14ac:dyDescent="0.45">
      <c r="A225" s="3" t="s">
        <v>121</v>
      </c>
      <c r="B225" t="s">
        <v>24</v>
      </c>
      <c r="C225" t="s">
        <v>62</v>
      </c>
      <c r="E225" t="s">
        <v>51</v>
      </c>
      <c r="H225" t="s">
        <v>86</v>
      </c>
    </row>
    <row r="226" spans="1:8" x14ac:dyDescent="0.45">
      <c r="A226" s="3" t="s">
        <v>121</v>
      </c>
      <c r="B226" t="s">
        <v>24</v>
      </c>
      <c r="C226" t="s">
        <v>26</v>
      </c>
      <c r="E226" t="s">
        <v>29</v>
      </c>
      <c r="H226" t="s">
        <v>30</v>
      </c>
    </row>
    <row r="227" spans="1:8" x14ac:dyDescent="0.45">
      <c r="A227" s="3" t="s">
        <v>121</v>
      </c>
      <c r="B227" t="s">
        <v>24</v>
      </c>
      <c r="C227" t="s">
        <v>44</v>
      </c>
      <c r="E227" t="s">
        <v>57</v>
      </c>
      <c r="H227" t="s">
        <v>77</v>
      </c>
    </row>
    <row r="228" spans="1:8" x14ac:dyDescent="0.45">
      <c r="A228" s="3" t="s">
        <v>121</v>
      </c>
      <c r="B228" t="s">
        <v>31</v>
      </c>
      <c r="C228" t="s">
        <v>14</v>
      </c>
      <c r="E228" t="s">
        <v>82</v>
      </c>
      <c r="H228" t="s">
        <v>83</v>
      </c>
    </row>
    <row r="229" spans="1:8" x14ac:dyDescent="0.45">
      <c r="A229" s="3" t="s">
        <v>121</v>
      </c>
      <c r="B229" t="s">
        <v>31</v>
      </c>
      <c r="C229" t="s">
        <v>41</v>
      </c>
      <c r="E229" t="s">
        <v>58</v>
      </c>
      <c r="H229" t="s">
        <v>59</v>
      </c>
    </row>
    <row r="230" spans="1:8" x14ac:dyDescent="0.45">
      <c r="A230" s="3" t="s">
        <v>121</v>
      </c>
      <c r="B230" t="s">
        <v>31</v>
      </c>
      <c r="C230" t="s">
        <v>21</v>
      </c>
      <c r="E230" t="s">
        <v>33</v>
      </c>
      <c r="H230" t="s">
        <v>34</v>
      </c>
    </row>
    <row r="231" spans="1:8" x14ac:dyDescent="0.45">
      <c r="A231" s="3" t="s">
        <v>121</v>
      </c>
      <c r="B231" t="s">
        <v>35</v>
      </c>
      <c r="C231" t="s">
        <v>13</v>
      </c>
      <c r="E231" t="s">
        <v>37</v>
      </c>
      <c r="H231" t="s">
        <v>38</v>
      </c>
    </row>
    <row r="232" spans="1:8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8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8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8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8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8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8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8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8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G37"/>
  <sheetViews>
    <sheetView workbookViewId="0">
      <selection activeCell="R19" sqref="R19"/>
    </sheetView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IFERROR(AVERAGEIFS(Sheet1!$M$2:$M$500, Sheet1!$A$2:$A$500, A2, Sheet1!$L$2:$L$500, "Yes"),"")</f>
        <v>9</v>
      </c>
      <c r="F2" s="14">
        <f>IFERROR(AVERAGEIFS(Sheet1!$M$2:$M$500, Sheet1!$A$2:$A$500, A2, Sheet1!$L$2:$L$500, "No"),"")</f>
        <v>7.8</v>
      </c>
      <c r="G2" s="8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14">
        <f>IFERROR(AVERAGEIFS(Sheet1!$M$2:$M$500, Sheet1!$A$2:$A$500, A3, Sheet1!$L$2:$L$500, "Yes"),"")</f>
        <v>14</v>
      </c>
      <c r="F3" s="14">
        <f>IFERROR(AVERAGEIFS(Sheet1!$M$2:$M$500, Sheet1!$A$2:$A$500, A3, Sheet1!$L$2:$L$500, "No"),"")</f>
        <v>10</v>
      </c>
      <c r="G3" s="8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IFERROR(AVERAGEIFS(Sheet1!$M$2:$M$500, Sheet1!$A$2:$A$500, A4, Sheet1!$L$2:$L$500, "Yes"),"")</f>
        <v>8</v>
      </c>
      <c r="F4" s="14">
        <f>IFERROR(AVERAGEIFS(Sheet1!$M$2:$M$500, Sheet1!$A$2:$A$500, A4, Sheet1!$L$2:$L$500, "No"),"")</f>
        <v>15.5</v>
      </c>
      <c r="G4" s="8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IFERROR(AVERAGEIFS(Sheet1!$M$2:$M$500, Sheet1!$A$2:$A$500, A5, Sheet1!$L$2:$L$500, "Yes"),"")</f>
        <v>13</v>
      </c>
      <c r="F5" s="14">
        <f>IFERROR(AVERAGEIFS(Sheet1!$M$2:$M$500, Sheet1!$A$2:$A$500, A5, Sheet1!$L$2:$L$500, "No"),"")</f>
        <v>8.8000000000000007</v>
      </c>
      <c r="G5" s="8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IFERROR(AVERAGEIFS(Sheet1!$M$2:$M$500, Sheet1!$A$2:$A$500, A6, Sheet1!$L$2:$L$500, "Yes"),"")</f>
        <v>5</v>
      </c>
      <c r="F6" s="14">
        <f>IFERROR(AVERAGEIFS(Sheet1!$M$2:$M$500, Sheet1!$A$2:$A$500, A6, Sheet1!$L$2:$L$500, "No"),"")</f>
        <v>19.25</v>
      </c>
      <c r="G6" s="8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IFERROR(AVERAGEIFS(Sheet1!$M$2:$M$500, Sheet1!$A$2:$A$500, A7, Sheet1!$L$2:$L$500, "Yes"),"")</f>
        <v>8.3333333333333339</v>
      </c>
      <c r="F7" s="14">
        <f>IFERROR(AVERAGEIFS(Sheet1!$M$2:$M$500, Sheet1!$A$2:$A$500, A7, Sheet1!$L$2:$L$500, "No"),"")</f>
        <v>17.8</v>
      </c>
      <c r="G7" s="8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IFERROR(AVERAGEIFS(Sheet1!$M$2:$M$500, Sheet1!$A$2:$A$500, A8, Sheet1!$L$2:$L$500, "Yes"),"")</f>
        <v>21.666666666666668</v>
      </c>
      <c r="F8" s="14">
        <f>IFERROR(AVERAGEIFS(Sheet1!$M$2:$M$500, Sheet1!$A$2:$A$500, A8, Sheet1!$L$2:$L$500, "No"),"")</f>
        <v>11.25</v>
      </c>
      <c r="G8" s="8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IFERROR(AVERAGEIFS(Sheet1!$M$2:$M$500, Sheet1!$A$2:$A$500, A9, Sheet1!$L$2:$L$500, "Yes"),"")</f>
        <v>7.75</v>
      </c>
      <c r="F9" s="14">
        <f>IFERROR(AVERAGEIFS(Sheet1!$M$2:$M$500, Sheet1!$A$2:$A$500, A9, Sheet1!$L$2:$L$500, "No"),"")</f>
        <v>20.75</v>
      </c>
      <c r="G9" s="8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IFERROR(AVERAGEIFS(Sheet1!$M$2:$M$500, Sheet1!$A$2:$A$500, A10, Sheet1!$L$2:$L$500, "Yes"),"")</f>
        <v>5.75</v>
      </c>
      <c r="F10" s="14">
        <f>IFERROR(AVERAGEIFS(Sheet1!$M$2:$M$500, Sheet1!$A$2:$A$500, A10, Sheet1!$L$2:$L$500, "No"),"")</f>
        <v>12.833333333333334</v>
      </c>
      <c r="G10" s="8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IFERROR(AVERAGEIFS(Sheet1!$M$2:$M$500, Sheet1!$A$2:$A$500, A11, Sheet1!$L$2:$L$500, "Yes"),"")</f>
        <v>10.666666666666666</v>
      </c>
      <c r="F11" s="14">
        <f>IFERROR(AVERAGEIFS(Sheet1!$M$2:$M$500, Sheet1!$A$2:$A$500, A11, Sheet1!$L$2:$L$500, "No"),"")</f>
        <v>7</v>
      </c>
      <c r="G11" s="8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IFERROR(AVERAGEIFS(Sheet1!$M$2:$M$500, Sheet1!$A$2:$A$500, A12, Sheet1!$L$2:$L$500, "Yes"),"")</f>
        <v>11</v>
      </c>
      <c r="F12" s="14">
        <f>IFERROR(AVERAGEIFS(Sheet1!$M$2:$M$500, Sheet1!$A$2:$A$500, A12, Sheet1!$L$2:$L$500, "No"),"")</f>
        <v>13.625</v>
      </c>
      <c r="G12" s="8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IFERROR(AVERAGEIFS(Sheet1!$M$2:$M$500, Sheet1!$A$2:$A$500, A13, Sheet1!$L$2:$L$500, "Yes"),"")</f>
        <v>13</v>
      </c>
      <c r="F13" s="14">
        <f>IFERROR(AVERAGEIFS(Sheet1!$M$2:$M$500, Sheet1!$A$2:$A$500, A13, Sheet1!$L$2:$L$500, "No"),"")</f>
        <v>10</v>
      </c>
      <c r="G13" s="8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14">
        <f>IFERROR(AVERAGEIFS(Sheet1!$M$2:$M$500, Sheet1!$A$2:$A$500, A14, Sheet1!$L$2:$L$500, "Yes"),"")</f>
        <v>5.666666666666667</v>
      </c>
      <c r="F14" s="14">
        <f>IFERROR(AVERAGEIFS(Sheet1!$M$2:$M$500, Sheet1!$A$2:$A$500, A14, Sheet1!$L$2:$L$500, "No"),"")</f>
        <v>14.428571428571429</v>
      </c>
      <c r="G14" s="8" cm="1">
        <f t="array" ref="G14">SUM(($B$2:B14)/SUM($B$2:C14))</f>
        <v>0.40404040404040409</v>
      </c>
    </row>
    <row r="15" spans="1:7" x14ac:dyDescent="0.45">
      <c r="A15" s="15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14">
        <f>IFERROR(AVERAGEIFS(Sheet1!$M$2:$M$500, Sheet1!$A$2:$A$500, A15, Sheet1!$L$2:$L$500, "Yes"),"")</f>
        <v>6</v>
      </c>
      <c r="F15" s="14">
        <f>IFERROR(AVERAGEIFS(Sheet1!$M$2:$M$500, Sheet1!$A$2:$A$500, A15, Sheet1!$L$2:$L$500, "No"),"")</f>
        <v>5.5</v>
      </c>
      <c r="G15" s="8" cm="1">
        <f t="array" ref="G15">SUM(($B$2:B15)/SUM($B$2:C15))</f>
        <v>0.40776699029126201</v>
      </c>
    </row>
    <row r="16" spans="1:7" x14ac:dyDescent="0.45">
      <c r="A16" s="15" t="s">
        <v>105</v>
      </c>
      <c r="B16" s="9">
        <f>COUNTIFS(Sheet1!$L:$L,Sheet2!$B$1,Sheet1!$A:$A,Sheet2!$A16)</f>
        <v>0</v>
      </c>
      <c r="C16" s="9">
        <f>COUNTIFS(Sheet1!$L:$L,Sheet2!$C$1,Sheet1!$A:$A,Sheet2!$A16)</f>
        <v>0</v>
      </c>
      <c r="D16" s="10" t="str">
        <f t="shared" si="0"/>
        <v/>
      </c>
      <c r="E16" s="14" t="str">
        <f>IFERROR(AVERAGEIFS(Sheet1!$M$2:$M$500, Sheet1!$A$2:$A$500, A16, Sheet1!$L$2:$L$500, "Yes"),"")</f>
        <v/>
      </c>
      <c r="F16" s="14" t="str">
        <f>IFERROR(AVERAGEIFS(Sheet1!$M$2:$M$500, Sheet1!$A$2:$A$500, A16, Sheet1!$L$2:$L$500, "No"),"")</f>
        <v/>
      </c>
      <c r="G16" s="8" cm="1">
        <f t="array" ref="G16">SUM(($B$2:B16)/SUM($B$2:C16))</f>
        <v>0.40776699029126201</v>
      </c>
    </row>
    <row r="17" spans="1:7" x14ac:dyDescent="0.45">
      <c r="A17" s="15" t="s">
        <v>106</v>
      </c>
      <c r="B17" s="9">
        <f>COUNTIFS(Sheet1!$L:$L,Sheet2!$B$1,Sheet1!$A:$A,Sheet2!$A17)</f>
        <v>0</v>
      </c>
      <c r="C17" s="9">
        <f>COUNTIFS(Sheet1!$L:$L,Sheet2!$C$1,Sheet1!$A:$A,Sheet2!$A17)</f>
        <v>0</v>
      </c>
      <c r="D17" s="10" t="str">
        <f t="shared" si="0"/>
        <v/>
      </c>
      <c r="E17" s="14" t="str">
        <f>IFERROR(AVERAGEIFS(Sheet1!$M$2:$M$500, Sheet1!$A$2:$A$500, A17, Sheet1!$L$2:$L$500, "Yes"),"")</f>
        <v/>
      </c>
      <c r="F17" s="14" t="str">
        <f>IFERROR(AVERAGEIFS(Sheet1!$M$2:$M$500, Sheet1!$A$2:$A$500, A17, Sheet1!$L$2:$L$500, "No"),"")</f>
        <v/>
      </c>
      <c r="G17" s="8" cm="1">
        <f t="array" ref="G17">SUM(($B$2:B17)/SUM($B$2:C17))</f>
        <v>0.40776699029126201</v>
      </c>
    </row>
    <row r="18" spans="1:7" x14ac:dyDescent="0.45">
      <c r="A18" s="15" t="s">
        <v>107</v>
      </c>
      <c r="B18" s="9">
        <f>COUNTIFS(Sheet1!$L:$L,Sheet2!$B$1,Sheet1!$A:$A,Sheet2!$A18)</f>
        <v>0</v>
      </c>
      <c r="C18" s="9">
        <f>COUNTIFS(Sheet1!$L:$L,Sheet2!$C$1,Sheet1!$A:$A,Sheet2!$A18)</f>
        <v>0</v>
      </c>
      <c r="D18" s="10" t="str">
        <f t="shared" si="0"/>
        <v/>
      </c>
      <c r="E18" s="14" t="str">
        <f>IFERROR(AVERAGEIFS(Sheet1!$M$2:$M$500, Sheet1!$A$2:$A$500, A18, Sheet1!$L$2:$L$500, "Yes"),"")</f>
        <v/>
      </c>
      <c r="F18" s="14" t="str">
        <f>IFERROR(AVERAGEIFS(Sheet1!$M$2:$M$500, Sheet1!$A$2:$A$500, A18, Sheet1!$L$2:$L$500, "No"),"")</f>
        <v/>
      </c>
      <c r="G18" s="8" cm="1">
        <f t="array" ref="G18">SUM(($B$2:B18)/SUM($B$2:C18))</f>
        <v>0.40776699029126201</v>
      </c>
    </row>
    <row r="19" spans="1:7" x14ac:dyDescent="0.45">
      <c r="A19" s="15" t="s">
        <v>108</v>
      </c>
      <c r="B19" s="9">
        <f>COUNTIFS(Sheet1!$L:$L,Sheet2!$B$1,Sheet1!$A:$A,Sheet2!$A19)</f>
        <v>0</v>
      </c>
      <c r="C19" s="9">
        <f>COUNTIFS(Sheet1!$L:$L,Sheet2!$C$1,Sheet1!$A:$A,Sheet2!$A19)</f>
        <v>0</v>
      </c>
      <c r="D19" s="10" t="str">
        <f t="shared" si="0"/>
        <v/>
      </c>
      <c r="E19" s="14" t="str">
        <f>IFERROR(AVERAGEIFS(Sheet1!$M$2:$M$500, Sheet1!$A$2:$A$500, A19, Sheet1!$L$2:$L$500, "Yes"),"")</f>
        <v/>
      </c>
      <c r="F19" s="14" t="str">
        <f>IFERROR(AVERAGEIFS(Sheet1!$M$2:$M$500, Sheet1!$A$2:$A$500, A19, Sheet1!$L$2:$L$500, "No"),"")</f>
        <v/>
      </c>
      <c r="G19" s="8" cm="1">
        <f t="array" ref="G19">SUM(($B$2:B19)/SUM($B$2:C19))</f>
        <v>0.40776699029126201</v>
      </c>
    </row>
    <row r="20" spans="1:7" x14ac:dyDescent="0.45">
      <c r="A20" s="15" t="s">
        <v>109</v>
      </c>
      <c r="B20" s="9">
        <f>COUNTIFS(Sheet1!$L:$L,Sheet2!$B$1,Sheet1!$A:$A,Sheet2!$A20)</f>
        <v>0</v>
      </c>
      <c r="C20" s="9">
        <f>COUNTIFS(Sheet1!$L:$L,Sheet2!$C$1,Sheet1!$A:$A,Sheet2!$A20)</f>
        <v>0</v>
      </c>
      <c r="D20" s="10" t="str">
        <f t="shared" si="0"/>
        <v/>
      </c>
      <c r="E20" s="14" t="str">
        <f>IFERROR(AVERAGEIFS(Sheet1!$M$2:$M$500, Sheet1!$A$2:$A$500, A20, Sheet1!$L$2:$L$500, "Yes"),"")</f>
        <v/>
      </c>
      <c r="F20" s="14" t="str">
        <f>IFERROR(AVERAGEIFS(Sheet1!$M$2:$M$500, Sheet1!$A$2:$A$500, A20, Sheet1!$L$2:$L$500, "No"),"")</f>
        <v/>
      </c>
      <c r="G20" s="8" cm="1">
        <f t="array" ref="G20">SUM(($B$2:B20)/SUM($B$2:C20))</f>
        <v>0.40776699029126201</v>
      </c>
    </row>
    <row r="21" spans="1:7" x14ac:dyDescent="0.45">
      <c r="A21" s="15" t="s">
        <v>110</v>
      </c>
      <c r="B21" s="9">
        <f>COUNTIFS(Sheet1!$L:$L,Sheet2!$B$1,Sheet1!$A:$A,Sheet2!$A21)</f>
        <v>0</v>
      </c>
      <c r="C21" s="9">
        <f>COUNTIFS(Sheet1!$L:$L,Sheet2!$C$1,Sheet1!$A:$A,Sheet2!$A21)</f>
        <v>0</v>
      </c>
      <c r="D21" s="10" t="str">
        <f t="shared" si="0"/>
        <v/>
      </c>
      <c r="E21" s="14" t="str">
        <f>IFERROR(AVERAGEIFS(Sheet1!$M$2:$M$500, Sheet1!$A$2:$A$500, A21, Sheet1!$L$2:$L$500, "Yes"),"")</f>
        <v/>
      </c>
      <c r="F21" s="14" t="str">
        <f>IFERROR(AVERAGEIFS(Sheet1!$M$2:$M$500, Sheet1!$A$2:$A$500, A21, Sheet1!$L$2:$L$500, "No"),"")</f>
        <v/>
      </c>
      <c r="G21" s="8" cm="1">
        <f t="array" ref="G21">SUM(($B$2:B21)/SUM($B$2:C21))</f>
        <v>0.40776699029126201</v>
      </c>
    </row>
    <row r="22" spans="1:7" x14ac:dyDescent="0.45">
      <c r="A22" s="15" t="s">
        <v>111</v>
      </c>
      <c r="B22" s="9">
        <f>COUNTIFS(Sheet1!$L:$L,Sheet2!$B$1,Sheet1!$A:$A,Sheet2!$A22)</f>
        <v>0</v>
      </c>
      <c r="C22" s="9">
        <f>COUNTIFS(Sheet1!$L:$L,Sheet2!$C$1,Sheet1!$A:$A,Sheet2!$A22)</f>
        <v>0</v>
      </c>
      <c r="D22" s="10" t="str">
        <f t="shared" si="0"/>
        <v/>
      </c>
      <c r="E22" s="14" t="str">
        <f>IFERROR(AVERAGEIFS(Sheet1!$M$2:$M$500, Sheet1!$A$2:$A$500, A22, Sheet1!$L$2:$L$500, "Yes"),"")</f>
        <v/>
      </c>
      <c r="F22" s="14" t="str">
        <f>IFERROR(AVERAGEIFS(Sheet1!$M$2:$M$500, Sheet1!$A$2:$A$500, A22, Sheet1!$L$2:$L$500, "No"),"")</f>
        <v/>
      </c>
      <c r="G22" s="8" cm="1">
        <f t="array" ref="G22">SUM(($B$2:B22)/SUM($B$2:C22))</f>
        <v>0.40776699029126201</v>
      </c>
    </row>
    <row r="23" spans="1:7" x14ac:dyDescent="0.45">
      <c r="A23" s="15" t="s">
        <v>112</v>
      </c>
      <c r="B23" s="9">
        <f>COUNTIFS(Sheet1!$L:$L,Sheet2!$B$1,Sheet1!$A:$A,Sheet2!$A23)</f>
        <v>0</v>
      </c>
      <c r="C23" s="9">
        <f>COUNTIFS(Sheet1!$L:$L,Sheet2!$C$1,Sheet1!$A:$A,Sheet2!$A23)</f>
        <v>0</v>
      </c>
      <c r="D23" s="10" t="str">
        <f t="shared" si="0"/>
        <v/>
      </c>
      <c r="E23" s="14" t="str">
        <f>IFERROR(AVERAGEIFS(Sheet1!$M$2:$M$500, Sheet1!$A$2:$A$500, A23, Sheet1!$L$2:$L$500, "Yes"),"")</f>
        <v/>
      </c>
      <c r="F23" s="14" t="str">
        <f>IFERROR(AVERAGEIFS(Sheet1!$M$2:$M$500, Sheet1!$A$2:$A$500, A23, Sheet1!$L$2:$L$500, "No"),"")</f>
        <v/>
      </c>
      <c r="G23" s="8" cm="1">
        <f t="array" ref="G23">SUM(($B$2:B23)/SUM($B$2:C23))</f>
        <v>0.40776699029126201</v>
      </c>
    </row>
    <row r="24" spans="1:7" x14ac:dyDescent="0.45">
      <c r="A24" s="15" t="s">
        <v>113</v>
      </c>
      <c r="B24" s="9">
        <f>COUNTIFS(Sheet1!$L:$L,Sheet2!$B$1,Sheet1!$A:$A,Sheet2!$A24)</f>
        <v>0</v>
      </c>
      <c r="C24" s="9">
        <f>COUNTIFS(Sheet1!$L:$L,Sheet2!$C$1,Sheet1!$A:$A,Sheet2!$A24)</f>
        <v>0</v>
      </c>
      <c r="D24" s="10" t="str">
        <f t="shared" si="0"/>
        <v/>
      </c>
      <c r="E24" s="14" t="str">
        <f>IFERROR(AVERAGEIFS(Sheet1!$M$2:$M$500, Sheet1!$A$2:$A$500, A24, Sheet1!$L$2:$L$500, "Yes"),"")</f>
        <v/>
      </c>
      <c r="F24" s="14" t="str">
        <f>IFERROR(AVERAGEIFS(Sheet1!$M$2:$M$500, Sheet1!$A$2:$A$500, A24, Sheet1!$L$2:$L$500, "No"),"")</f>
        <v/>
      </c>
      <c r="G24" s="8" cm="1">
        <f t="array" ref="G24">SUM(($B$2:B24)/SUM($B$2:C24))</f>
        <v>0.40776699029126201</v>
      </c>
    </row>
    <row r="25" spans="1:7" x14ac:dyDescent="0.45">
      <c r="A25" s="15" t="s">
        <v>114</v>
      </c>
      <c r="B25" s="9">
        <f>COUNTIFS(Sheet1!$L:$L,Sheet2!$B$1,Sheet1!$A:$A,Sheet2!$A25)</f>
        <v>0</v>
      </c>
      <c r="C25" s="9">
        <f>COUNTIFS(Sheet1!$L:$L,Sheet2!$C$1,Sheet1!$A:$A,Sheet2!$A25)</f>
        <v>0</v>
      </c>
      <c r="D25" s="10" t="str">
        <f t="shared" si="0"/>
        <v/>
      </c>
      <c r="E25" s="14" t="str">
        <f>IFERROR(AVERAGEIFS(Sheet1!$M$2:$M$500, Sheet1!$A$2:$A$500, A25, Sheet1!$L$2:$L$500, "Yes"),"")</f>
        <v/>
      </c>
      <c r="F25" s="14" t="str">
        <f>IFERROR(AVERAGEIFS(Sheet1!$M$2:$M$500, Sheet1!$A$2:$A$500, A25, Sheet1!$L$2:$L$500, "No"),"")</f>
        <v/>
      </c>
      <c r="G25" s="8" cm="1">
        <f t="array" ref="G25">SUM(($B$2:B25)/SUM($B$2:C25))</f>
        <v>0.40776699029126201</v>
      </c>
    </row>
    <row r="26" spans="1:7" x14ac:dyDescent="0.45">
      <c r="A26" s="15" t="s">
        <v>116</v>
      </c>
      <c r="B26" s="9">
        <f>COUNTIFS(Sheet1!$L:$L,Sheet2!$B$1,Sheet1!$A:$A,Sheet2!$A26)</f>
        <v>0</v>
      </c>
      <c r="C26" s="9">
        <f>COUNTIFS(Sheet1!$L:$L,Sheet2!$C$1,Sheet1!$A:$A,Sheet2!$A26)</f>
        <v>0</v>
      </c>
      <c r="D26" s="10" t="str">
        <f t="shared" si="0"/>
        <v/>
      </c>
      <c r="E26" s="14" t="str">
        <f>IFERROR(AVERAGEIFS(Sheet1!$M$2:$M$500, Sheet1!$A$2:$A$500, A26, Sheet1!$L$2:$L$500, "Yes"),"")</f>
        <v/>
      </c>
      <c r="F26" s="14" t="str">
        <f>IFERROR(AVERAGEIFS(Sheet1!$M$2:$M$500, Sheet1!$A$2:$A$500, A26, Sheet1!$L$2:$L$500, "No"),"")</f>
        <v/>
      </c>
      <c r="G26" s="8" cm="1">
        <f t="array" ref="G26">SUM(($B$2:B26)/SUM($B$2:C26))</f>
        <v>0.40776699029126201</v>
      </c>
    </row>
    <row r="27" spans="1:7" x14ac:dyDescent="0.45">
      <c r="A27" s="15" t="s">
        <v>117</v>
      </c>
      <c r="B27" s="9">
        <f>COUNTIFS(Sheet1!$L:$L,Sheet2!$B$1,Sheet1!$A:$A,Sheet2!$A27)</f>
        <v>0</v>
      </c>
      <c r="C27" s="9">
        <f>COUNTIFS(Sheet1!$L:$L,Sheet2!$C$1,Sheet1!$A:$A,Sheet2!$A27)</f>
        <v>0</v>
      </c>
      <c r="D27" s="10" t="str">
        <f t="shared" si="0"/>
        <v/>
      </c>
      <c r="E27" s="14" t="str">
        <f>IFERROR(AVERAGEIFS(Sheet1!$M$2:$M$500, Sheet1!$A$2:$A$500, A27, Sheet1!$L$2:$L$500, "Yes"),"")</f>
        <v/>
      </c>
      <c r="F27" s="14" t="str">
        <f>IFERROR(AVERAGEIFS(Sheet1!$M$2:$M$500, Sheet1!$A$2:$A$500, A27, Sheet1!$L$2:$L$500, "No"),"")</f>
        <v/>
      </c>
      <c r="G27" s="8" cm="1">
        <f t="array" ref="G27">SUM(($B$2:B27)/SUM($B$2:C27))</f>
        <v>0.40776699029126201</v>
      </c>
    </row>
    <row r="28" spans="1:7" x14ac:dyDescent="0.45">
      <c r="A28" s="15" t="s">
        <v>118</v>
      </c>
      <c r="B28" s="9">
        <f>COUNTIFS(Sheet1!$L:$L,Sheet2!$B$1,Sheet1!$A:$A,Sheet2!$A28)</f>
        <v>0</v>
      </c>
      <c r="C28" s="9">
        <f>COUNTIFS(Sheet1!$L:$L,Sheet2!$C$1,Sheet1!$A:$A,Sheet2!$A28)</f>
        <v>0</v>
      </c>
      <c r="D28" s="10" t="str">
        <f t="shared" si="0"/>
        <v/>
      </c>
      <c r="E28" s="14" t="str">
        <f>IFERROR(AVERAGEIFS(Sheet1!$M$2:$M$500, Sheet1!$A$2:$A$500, A28, Sheet1!$L$2:$L$500, "Yes"),"")</f>
        <v/>
      </c>
      <c r="F28" s="14" t="str">
        <f>IFERROR(AVERAGEIFS(Sheet1!$M$2:$M$500, Sheet1!$A$2:$A$500, A28, Sheet1!$L$2:$L$500, "No"),"")</f>
        <v/>
      </c>
      <c r="G28" s="8" cm="1">
        <f t="array" ref="G28">SUM(($B$2:B28)/SUM($B$2:C28))</f>
        <v>0.40776699029126201</v>
      </c>
    </row>
    <row r="29" spans="1:7" x14ac:dyDescent="0.45">
      <c r="A29" s="15" t="s">
        <v>119</v>
      </c>
      <c r="B29" s="9">
        <f>COUNTIFS(Sheet1!$L:$L,Sheet2!$B$1,Sheet1!$A:$A,Sheet2!$A29)</f>
        <v>0</v>
      </c>
      <c r="C29" s="9">
        <f>COUNTIFS(Sheet1!$L:$L,Sheet2!$C$1,Sheet1!$A:$A,Sheet2!$A29)</f>
        <v>0</v>
      </c>
      <c r="D29" s="10" t="str">
        <f t="shared" si="0"/>
        <v/>
      </c>
      <c r="E29" s="14" t="str">
        <f>IFERROR(AVERAGEIFS(Sheet1!$M$2:$M$500, Sheet1!$A$2:$A$500, A29, Sheet1!$L$2:$L$500, "Yes"),"")</f>
        <v/>
      </c>
      <c r="F29" s="14" t="str">
        <f>IFERROR(AVERAGEIFS(Sheet1!$M$2:$M$500, Sheet1!$A$2:$A$500, A29, Sheet1!$L$2:$L$500, "No"),"")</f>
        <v/>
      </c>
      <c r="G29" s="8" cm="1">
        <f t="array" ref="G29">SUM(($B$2:B29)/SUM($B$2:C29))</f>
        <v>0.40776699029126201</v>
      </c>
    </row>
    <row r="30" spans="1:7" x14ac:dyDescent="0.45">
      <c r="A30" s="15" t="s">
        <v>120</v>
      </c>
      <c r="B30" s="9">
        <f>COUNTIFS(Sheet1!$L:$L,Sheet2!$B$1,Sheet1!$A:$A,Sheet2!$A30)</f>
        <v>0</v>
      </c>
      <c r="C30" s="9">
        <f>COUNTIFS(Sheet1!$L:$L,Sheet2!$C$1,Sheet1!$A:$A,Sheet2!$A30)</f>
        <v>0</v>
      </c>
      <c r="D30" s="10" t="str">
        <f t="shared" si="0"/>
        <v/>
      </c>
      <c r="E30" s="14" t="str">
        <f>IFERROR(AVERAGEIFS(Sheet1!$M$2:$M$500, Sheet1!$A$2:$A$500, A30, Sheet1!$L$2:$L$500, "Yes"),"")</f>
        <v/>
      </c>
      <c r="F30" s="14" t="str">
        <f>IFERROR(AVERAGEIFS(Sheet1!$M$2:$M$500, Sheet1!$A$2:$A$500, A30, Sheet1!$L$2:$L$500, "No"),"")</f>
        <v/>
      </c>
      <c r="G30" s="8" cm="1">
        <f t="array" ref="G30">SUM(($B$2:B30)/SUM($B$2:C30))</f>
        <v>0.40776699029126201</v>
      </c>
    </row>
    <row r="31" spans="1:7" x14ac:dyDescent="0.45">
      <c r="A31" s="15" t="s">
        <v>121</v>
      </c>
      <c r="B31" s="9">
        <f>COUNTIFS(Sheet1!$L:$L,Sheet2!$B$1,Sheet1!$A:$A,Sheet2!$A31)</f>
        <v>0</v>
      </c>
      <c r="C31" s="9">
        <f>COUNTIFS(Sheet1!$L:$L,Sheet2!$C$1,Sheet1!$A:$A,Sheet2!$A31)</f>
        <v>0</v>
      </c>
      <c r="D31" s="10" t="str">
        <f t="shared" si="0"/>
        <v/>
      </c>
      <c r="E31" s="14" t="str">
        <f>IFERROR(AVERAGEIFS(Sheet1!$M$2:$M$500, Sheet1!$A$2:$A$500, A31, Sheet1!$L$2:$L$500, "Yes"),"")</f>
        <v/>
      </c>
      <c r="F31" s="14" t="str">
        <f>IFERROR(AVERAGEIFS(Sheet1!$M$2:$M$500, Sheet1!$A$2:$A$500, A31, Sheet1!$L$2:$L$500, "No"),"")</f>
        <v/>
      </c>
      <c r="G31" s="8" cm="1">
        <f t="array" ref="G31">SUM(($B$2:B31)/SUM($B$2:C31))</f>
        <v>0.40776699029126201</v>
      </c>
    </row>
    <row r="32" spans="1:7" x14ac:dyDescent="0.45">
      <c r="A32" s="15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14" t="str">
        <f>IFERROR(AVERAGEIFS(Sheet1!$M$2:$M$500, Sheet1!$A$2:$A$500, A32, Sheet1!$L$2:$L$500, "Yes"),"")</f>
        <v/>
      </c>
      <c r="F32" s="14" t="str">
        <f>IFERROR(AVERAGEIFS(Sheet1!$M$2:$M$500, Sheet1!$A$2:$A$500, A32, Sheet1!$L$2:$L$500, "No"),"")</f>
        <v/>
      </c>
      <c r="G32" s="8" cm="1">
        <f t="array" ref="G32">SUM(($B$2:B32)/SUM($B$2:C32))</f>
        <v>0.40776699029126201</v>
      </c>
    </row>
    <row r="33" spans="1:7" x14ac:dyDescent="0.45">
      <c r="A33" s="15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14" t="str">
        <f>IFERROR(AVERAGEIFS(Sheet1!$M$2:$M$500, Sheet1!$A$2:$A$500, A33, Sheet1!$L$2:$L$500, "Yes"),"")</f>
        <v/>
      </c>
      <c r="F33" s="14" t="str">
        <f>IFERROR(AVERAGEIFS(Sheet1!$M$2:$M$500, Sheet1!$A$2:$A$500, A33, Sheet1!$L$2:$L$500, "No"),"")</f>
        <v/>
      </c>
      <c r="G33" s="8" cm="1">
        <f t="array" ref="G33">SUM(($B$2:B33)/SUM($B$2:C33))</f>
        <v>0.40776699029126201</v>
      </c>
    </row>
    <row r="34" spans="1:7" x14ac:dyDescent="0.45">
      <c r="A34" s="15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14" t="str">
        <f>IFERROR(AVERAGEIFS(Sheet1!$M$2:$M$500, Sheet1!$A$2:$A$500, A34, Sheet1!$L$2:$L$500, "Yes"),"")</f>
        <v/>
      </c>
      <c r="F34" s="14" t="str">
        <f>IFERROR(AVERAGEIFS(Sheet1!$M$2:$M$500, Sheet1!$A$2:$A$500, A34, Sheet1!$L$2:$L$500, "No"),"")</f>
        <v/>
      </c>
      <c r="G34" s="8" cm="1">
        <f t="array" ref="G34">SUM(($B$2:B34)/SUM($B$2:C34))</f>
        <v>0.40776699029126201</v>
      </c>
    </row>
    <row r="35" spans="1:7" x14ac:dyDescent="0.45">
      <c r="A35" s="15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14" t="str">
        <f>IFERROR(AVERAGEIFS(Sheet1!$M$2:$M$500, Sheet1!$A$2:$A$500, A35, Sheet1!$L$2:$L$500, "Yes"),"")</f>
        <v/>
      </c>
      <c r="F35" s="14" t="str">
        <f>IFERROR(AVERAGEIFS(Sheet1!$M$2:$M$500, Sheet1!$A$2:$A$500, A35, Sheet1!$L$2:$L$500, "No"),"")</f>
        <v/>
      </c>
      <c r="G35" s="8" cm="1">
        <f t="array" ref="G35">SUM(($B$2:B35)/SUM($B$2:C35))</f>
        <v>0.40776699029126201</v>
      </c>
    </row>
    <row r="36" spans="1:7" x14ac:dyDescent="0.45">
      <c r="A36" s="15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14" t="str">
        <f>IFERROR(AVERAGEIFS(Sheet1!$M$2:$M$500, Sheet1!$A$2:$A$500, A36, Sheet1!$L$2:$L$500, "Yes"),"")</f>
        <v/>
      </c>
      <c r="F36" s="14" t="str">
        <f>IFERROR(AVERAGEIFS(Sheet1!$M$2:$M$500, Sheet1!$A$2:$A$500, A36, Sheet1!$L$2:$L$500, "No"),"")</f>
        <v/>
      </c>
      <c r="G36" s="8" cm="1">
        <f t="array" ref="G36">SUM(($B$2:B36)/SUM($B$2:C36))</f>
        <v>0.40776699029126201</v>
      </c>
    </row>
    <row r="37" spans="1:7" x14ac:dyDescent="0.45">
      <c r="A37" s="15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14" t="str">
        <f>IFERROR(AVERAGEIFS(Sheet1!$M$2:$M$500, Sheet1!$A$2:$A$500, A37, Sheet1!$L$2:$L$500, "Yes"),"")</f>
        <v/>
      </c>
      <c r="F37" s="14" t="str">
        <f>IFERROR(AVERAGEIFS(Sheet1!$M$2:$M$500, Sheet1!$A$2:$A$500, A37, Sheet1!$L$2:$L$500, "No"),"")</f>
        <v/>
      </c>
      <c r="G37" s="8" cm="1">
        <f t="array" ref="G37">SUM(($B$2:B37)/SUM($B$2:C37))</f>
        <v>0.40776699029126201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2024-02-02T22:07:33Z</dcterms:modified>
</cp:coreProperties>
</file>