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8A1BDD81-C095-45F8-AD4C-24B944A8A18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5" i="1" l="1"/>
  <c r="M134" i="1"/>
  <c r="M133" i="1"/>
  <c r="M132" i="1"/>
  <c r="F19" i="3" s="1"/>
  <c r="M131" i="1"/>
  <c r="M130" i="1"/>
  <c r="E19" i="3" s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E18" i="3" l="1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<sst xmlns="http://schemas.openxmlformats.org/spreadsheetml/2006/main" count="2091" uniqueCount="131">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</sst>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Sheet2!$A$2:$A$19</c:f>
              <c:strCache>
                <c:ptCount val="18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</c:strCache>
            </c:strRef>
          </c:cat>
          <c:val>
            <c:numRef>
              <c:f>Sheet2!$D$2:$D$19</c:f>
              <c:numCache>
                <c:formatCode>0.00</c:formatCode>
                <c:ptCount val="18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Sheet2!$A$2:$A$19</c:f>
              <c:strCache>
                <c:ptCount val="18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</c:strCache>
            </c:strRef>
          </c:cat>
          <c:val>
            <c:numRef>
              <c:f>Sheet2!$F$2:$F$19</c:f>
              <c:numCache>
                <c:formatCode>0</c:formatCode>
                <c:ptCount val="18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Sheet2!$A$2:$A$19</c:f>
              <c:strCache>
                <c:ptCount val="18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</c:strCache>
            </c:strRef>
          </c:cat>
          <c:val>
            <c:numRef>
              <c:f>Sheet2!$G$2:$G$19</c:f>
              <c:numCache>
                <c:formatCode>0.00</c:formatCode>
                <c:ptCount val="18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7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</row>
    <row r="65" spans="1:13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</row>
    <row r="66" spans="1:13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</row>
    <row r="67" spans="1:13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35" si="1">ABS(D67-F67)</f>
        <v>1</v>
      </c>
    </row>
    <row r="68" spans="1:13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1"/>
        <v>5</v>
      </c>
    </row>
    <row r="69" spans="1:13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1"/>
        <v>6</v>
      </c>
    </row>
    <row r="70" spans="1:13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1"/>
        <v>1</v>
      </c>
    </row>
    <row r="71" spans="1:13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1"/>
        <v>16</v>
      </c>
    </row>
    <row r="72" spans="1:13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1"/>
        <v>15</v>
      </c>
    </row>
    <row r="73" spans="1:13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1"/>
        <v>8</v>
      </c>
    </row>
    <row r="74" spans="1:13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1"/>
        <v>21</v>
      </c>
    </row>
    <row r="75" spans="1:13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1"/>
        <v>10</v>
      </c>
    </row>
    <row r="76" spans="1:13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1"/>
        <v>6</v>
      </c>
    </row>
    <row r="77" spans="1:13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1"/>
        <v>33</v>
      </c>
    </row>
    <row r="78" spans="1:13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1"/>
        <v>13</v>
      </c>
    </row>
    <row r="79" spans="1:13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1"/>
        <v>16</v>
      </c>
    </row>
    <row r="80" spans="1:13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1"/>
        <v>9</v>
      </c>
    </row>
    <row r="81" spans="1:13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1"/>
        <v>6</v>
      </c>
    </row>
    <row r="82" spans="1:13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1"/>
        <v>5</v>
      </c>
    </row>
    <row r="83" spans="1:13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1"/>
        <v>2</v>
      </c>
    </row>
    <row r="84" spans="1:13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1"/>
        <v>6</v>
      </c>
    </row>
    <row r="85" spans="1:13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1"/>
        <v>26</v>
      </c>
    </row>
    <row r="86" spans="1:13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1"/>
        <v>16</v>
      </c>
    </row>
    <row r="87" spans="1:13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1"/>
        <v>5</v>
      </c>
    </row>
    <row r="88" spans="1:13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1"/>
        <v>15</v>
      </c>
    </row>
    <row r="89" spans="1:13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1"/>
        <v>11</v>
      </c>
    </row>
    <row r="90" spans="1:13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1"/>
        <v>12</v>
      </c>
    </row>
    <row r="91" spans="1:13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1"/>
        <v>7</v>
      </c>
    </row>
    <row r="92" spans="1:13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1"/>
        <v>7</v>
      </c>
    </row>
    <row r="93" spans="1:13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1"/>
        <v>16</v>
      </c>
    </row>
    <row r="94" spans="1:13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1"/>
        <v>9</v>
      </c>
    </row>
    <row r="95" spans="1:13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1"/>
        <v>11</v>
      </c>
    </row>
    <row r="96" spans="1:13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1"/>
        <v>34</v>
      </c>
    </row>
    <row r="97" spans="1:13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1"/>
        <v>5</v>
      </c>
    </row>
    <row r="98" spans="1:13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1"/>
        <v>10</v>
      </c>
    </row>
    <row r="99" spans="1:13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1"/>
        <v>16</v>
      </c>
    </row>
    <row r="100" spans="1:13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1"/>
        <v>3</v>
      </c>
    </row>
    <row r="101" spans="1:13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1"/>
        <v>9</v>
      </c>
    </row>
    <row r="102" spans="1:13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1"/>
        <v>4</v>
      </c>
    </row>
    <row r="103" spans="1:13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1"/>
        <v>7</v>
      </c>
    </row>
    <row r="104" spans="1:13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1"/>
        <v>3</v>
      </c>
    </row>
    <row r="105" spans="1:13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1"/>
        <v>11</v>
      </c>
    </row>
    <row r="106" spans="1:13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1"/>
        <v>8</v>
      </c>
    </row>
    <row r="107" spans="1:13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1"/>
        <v>9</v>
      </c>
    </row>
    <row r="108" spans="1:13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1"/>
        <v>11</v>
      </c>
    </row>
    <row r="109" spans="1:13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1"/>
        <v>29</v>
      </c>
    </row>
    <row r="110" spans="1:13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1"/>
        <v>20</v>
      </c>
    </row>
    <row r="111" spans="1:13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1"/>
        <v>2</v>
      </c>
    </row>
    <row r="112" spans="1:13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1"/>
        <v>20</v>
      </c>
    </row>
    <row r="113" spans="1:13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1"/>
        <v>1</v>
      </c>
    </row>
    <row r="114" spans="1:13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1"/>
        <v>12</v>
      </c>
    </row>
    <row r="115" spans="1:13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1"/>
        <v>15</v>
      </c>
    </row>
    <row r="116" spans="1:13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1"/>
        <v>7</v>
      </c>
    </row>
    <row r="117" spans="1:13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1"/>
        <v>8</v>
      </c>
    </row>
    <row r="118" spans="1:13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1"/>
        <v>12</v>
      </c>
    </row>
    <row r="119" spans="1:13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1"/>
        <v>8</v>
      </c>
    </row>
    <row r="120" spans="1:13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1"/>
        <v>16</v>
      </c>
    </row>
    <row r="121" spans="1:13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1"/>
        <v>12</v>
      </c>
    </row>
    <row r="122" spans="1:13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1"/>
        <v>28</v>
      </c>
    </row>
    <row r="123" spans="1:13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1"/>
        <v>40</v>
      </c>
    </row>
    <row r="124" spans="1:13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1"/>
        <v>16</v>
      </c>
    </row>
    <row r="125" spans="1:13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1"/>
        <v>8</v>
      </c>
    </row>
    <row r="126" spans="1:13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1"/>
        <v>21</v>
      </c>
    </row>
    <row r="127" spans="1:13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1"/>
        <v>8</v>
      </c>
    </row>
    <row r="128" spans="1:13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1"/>
        <v>15</v>
      </c>
    </row>
    <row r="129" spans="1:13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1"/>
        <v>9</v>
      </c>
    </row>
    <row r="130" spans="1:13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1"/>
        <v>6</v>
      </c>
    </row>
    <row r="131" spans="1:13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1"/>
        <v>26</v>
      </c>
    </row>
    <row r="132" spans="1:13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1"/>
        <v>16</v>
      </c>
    </row>
    <row r="133" spans="1:13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1"/>
        <v>5</v>
      </c>
    </row>
    <row r="134" spans="1:13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1"/>
        <v>11</v>
      </c>
    </row>
    <row r="135" spans="1:13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1"/>
        <v>38</v>
      </c>
    </row>
    <row r="136" spans="1:13" x14ac:dyDescent="0.45">
      <c r="A136" s="3" t="s">
        <v>109</v>
      </c>
      <c r="B136" t="s">
        <v>12</v>
      </c>
      <c r="C136" t="s">
        <v>55</v>
      </c>
      <c r="E136" t="s">
        <v>32</v>
      </c>
      <c r="H136" t="s">
        <v>75</v>
      </c>
    </row>
    <row r="137" spans="1:13" x14ac:dyDescent="0.45">
      <c r="A137" s="3" t="s">
        <v>109</v>
      </c>
      <c r="B137" t="s">
        <v>20</v>
      </c>
      <c r="C137" t="s">
        <v>69</v>
      </c>
      <c r="E137" t="s">
        <v>36</v>
      </c>
      <c r="H137" t="s">
        <v>76</v>
      </c>
    </row>
    <row r="138" spans="1:13" x14ac:dyDescent="0.45">
      <c r="A138" s="3" t="s">
        <v>109</v>
      </c>
      <c r="B138" t="s">
        <v>20</v>
      </c>
      <c r="C138" t="s">
        <v>18</v>
      </c>
      <c r="E138" t="s">
        <v>26</v>
      </c>
      <c r="H138" t="s">
        <v>27</v>
      </c>
    </row>
    <row r="139" spans="1:13" x14ac:dyDescent="0.45">
      <c r="A139" s="3" t="s">
        <v>109</v>
      </c>
      <c r="B139" t="s">
        <v>20</v>
      </c>
      <c r="C139" t="s">
        <v>51</v>
      </c>
      <c r="E139" t="s">
        <v>49</v>
      </c>
      <c r="H139" t="s">
        <v>50</v>
      </c>
    </row>
    <row r="140" spans="1:13" x14ac:dyDescent="0.45">
      <c r="A140" s="3" t="s">
        <v>109</v>
      </c>
      <c r="B140" t="s">
        <v>24</v>
      </c>
      <c r="C140" t="s">
        <v>58</v>
      </c>
      <c r="E140" t="s">
        <v>52</v>
      </c>
      <c r="H140" t="s">
        <v>53</v>
      </c>
    </row>
    <row r="141" spans="1:13" x14ac:dyDescent="0.45">
      <c r="A141" s="3" t="s">
        <v>109</v>
      </c>
      <c r="B141" t="s">
        <v>71</v>
      </c>
      <c r="C141" t="s">
        <v>57</v>
      </c>
      <c r="E141" t="s">
        <v>54</v>
      </c>
      <c r="H141" t="s">
        <v>130</v>
      </c>
    </row>
    <row r="142" spans="1:13" x14ac:dyDescent="0.45">
      <c r="A142" s="3" t="s">
        <v>109</v>
      </c>
      <c r="B142" t="s">
        <v>31</v>
      </c>
      <c r="C142" t="s">
        <v>41</v>
      </c>
      <c r="E142" t="s">
        <v>28</v>
      </c>
      <c r="H142" t="s">
        <v>64</v>
      </c>
    </row>
    <row r="143" spans="1:13" x14ac:dyDescent="0.45">
      <c r="A143" s="3" t="s">
        <v>110</v>
      </c>
      <c r="B143" t="s">
        <v>12</v>
      </c>
      <c r="C143" t="s">
        <v>48</v>
      </c>
      <c r="E143" t="s">
        <v>14</v>
      </c>
      <c r="H143" t="s">
        <v>16</v>
      </c>
    </row>
    <row r="144" spans="1:13" x14ac:dyDescent="0.45">
      <c r="A144" s="3" t="s">
        <v>110</v>
      </c>
      <c r="B144" t="s">
        <v>12</v>
      </c>
      <c r="C144" t="s">
        <v>46</v>
      </c>
      <c r="E144" t="s">
        <v>44</v>
      </c>
      <c r="H144" t="s">
        <v>45</v>
      </c>
    </row>
    <row r="145" spans="1:8" x14ac:dyDescent="0.45">
      <c r="A145" s="3" t="s">
        <v>110</v>
      </c>
      <c r="B145" t="s">
        <v>20</v>
      </c>
      <c r="C145" t="s">
        <v>25</v>
      </c>
      <c r="E145" t="s">
        <v>22</v>
      </c>
      <c r="H145" t="s">
        <v>23</v>
      </c>
    </row>
    <row r="146" spans="1:8" x14ac:dyDescent="0.45">
      <c r="A146" s="3" t="s">
        <v>110</v>
      </c>
      <c r="B146" t="s">
        <v>20</v>
      </c>
      <c r="C146" t="s">
        <v>13</v>
      </c>
      <c r="E146" t="s">
        <v>26</v>
      </c>
      <c r="H146" t="s">
        <v>27</v>
      </c>
    </row>
    <row r="147" spans="1:8" x14ac:dyDescent="0.45">
      <c r="A147" s="3" t="s">
        <v>110</v>
      </c>
      <c r="B147" t="s">
        <v>20</v>
      </c>
      <c r="C147" t="s">
        <v>82</v>
      </c>
      <c r="E147" t="s">
        <v>17</v>
      </c>
      <c r="H147" t="s">
        <v>66</v>
      </c>
    </row>
    <row r="148" spans="1:8" x14ac:dyDescent="0.45">
      <c r="A148" s="3" t="s">
        <v>110</v>
      </c>
      <c r="B148" t="s">
        <v>31</v>
      </c>
      <c r="C148" t="s">
        <v>29</v>
      </c>
      <c r="E148" t="s">
        <v>62</v>
      </c>
      <c r="H148" t="s">
        <v>38</v>
      </c>
    </row>
    <row r="149" spans="1:8" x14ac:dyDescent="0.45">
      <c r="A149" s="3" t="s">
        <v>110</v>
      </c>
      <c r="B149" t="s">
        <v>31</v>
      </c>
      <c r="C149" t="s">
        <v>42</v>
      </c>
      <c r="E149" t="s">
        <v>72</v>
      </c>
      <c r="H149" t="s">
        <v>73</v>
      </c>
    </row>
    <row r="150" spans="1:8" x14ac:dyDescent="0.45">
      <c r="A150" s="3" t="s">
        <v>111</v>
      </c>
      <c r="B150" t="s">
        <v>12</v>
      </c>
      <c r="C150" t="s">
        <v>82</v>
      </c>
      <c r="E150" t="s">
        <v>32</v>
      </c>
      <c r="H150" t="s">
        <v>75</v>
      </c>
    </row>
    <row r="151" spans="1:8" x14ac:dyDescent="0.45">
      <c r="A151" s="3" t="s">
        <v>111</v>
      </c>
      <c r="B151" t="s">
        <v>12</v>
      </c>
      <c r="C151" t="s">
        <v>13</v>
      </c>
      <c r="E151" t="s">
        <v>18</v>
      </c>
      <c r="H151" t="s">
        <v>19</v>
      </c>
    </row>
    <row r="152" spans="1:8" x14ac:dyDescent="0.45">
      <c r="A152" s="3" t="s">
        <v>111</v>
      </c>
      <c r="B152" t="s">
        <v>20</v>
      </c>
      <c r="C152" t="s">
        <v>46</v>
      </c>
      <c r="E152" t="s">
        <v>36</v>
      </c>
      <c r="H152" t="s">
        <v>76</v>
      </c>
    </row>
    <row r="153" spans="1:8" x14ac:dyDescent="0.45">
      <c r="A153" s="3" t="s">
        <v>111</v>
      </c>
      <c r="B153" t="s">
        <v>20</v>
      </c>
      <c r="C153" t="s">
        <v>69</v>
      </c>
      <c r="E153" t="s">
        <v>49</v>
      </c>
      <c r="H153" t="s">
        <v>50</v>
      </c>
    </row>
    <row r="154" spans="1:8" x14ac:dyDescent="0.45">
      <c r="A154" s="3" t="s">
        <v>111</v>
      </c>
      <c r="B154" t="s">
        <v>24</v>
      </c>
      <c r="C154" t="s">
        <v>52</v>
      </c>
      <c r="E154" t="s">
        <v>51</v>
      </c>
      <c r="H154" t="s">
        <v>86</v>
      </c>
    </row>
    <row r="155" spans="1:8" x14ac:dyDescent="0.45">
      <c r="A155" s="3" t="s">
        <v>111</v>
      </c>
      <c r="B155" t="s">
        <v>24</v>
      </c>
      <c r="C155" t="s">
        <v>58</v>
      </c>
      <c r="E155" t="s">
        <v>41</v>
      </c>
      <c r="H155" t="s">
        <v>79</v>
      </c>
    </row>
    <row r="156" spans="1:8" x14ac:dyDescent="0.45">
      <c r="A156" s="3" t="s">
        <v>111</v>
      </c>
      <c r="B156" t="s">
        <v>71</v>
      </c>
      <c r="C156" t="s">
        <v>54</v>
      </c>
      <c r="E156" t="s">
        <v>28</v>
      </c>
      <c r="H156" t="s">
        <v>64</v>
      </c>
    </row>
    <row r="157" spans="1:8" x14ac:dyDescent="0.45">
      <c r="A157" s="3" t="s">
        <v>111</v>
      </c>
      <c r="B157" t="s">
        <v>31</v>
      </c>
      <c r="C157" t="s">
        <v>21</v>
      </c>
      <c r="E157" t="s">
        <v>37</v>
      </c>
      <c r="H157" t="s">
        <v>38</v>
      </c>
    </row>
    <row r="158" spans="1:8" x14ac:dyDescent="0.45">
      <c r="A158" s="3" t="s">
        <v>111</v>
      </c>
      <c r="B158" t="s">
        <v>31</v>
      </c>
      <c r="C158" t="s">
        <v>42</v>
      </c>
      <c r="E158" t="s">
        <v>33</v>
      </c>
      <c r="H158" t="s">
        <v>34</v>
      </c>
    </row>
    <row r="159" spans="1:8" x14ac:dyDescent="0.45">
      <c r="A159" s="3" t="s">
        <v>112</v>
      </c>
      <c r="B159" t="s">
        <v>12</v>
      </c>
      <c r="C159" t="s">
        <v>25</v>
      </c>
      <c r="E159" t="s">
        <v>17</v>
      </c>
      <c r="H159" t="s">
        <v>66</v>
      </c>
    </row>
    <row r="160" spans="1:8" x14ac:dyDescent="0.45">
      <c r="A160" s="3" t="s">
        <v>112</v>
      </c>
      <c r="B160" t="s">
        <v>20</v>
      </c>
      <c r="C160" t="s">
        <v>44</v>
      </c>
      <c r="E160" t="s">
        <v>22</v>
      </c>
      <c r="H160" t="s">
        <v>23</v>
      </c>
    </row>
    <row r="161" spans="1:8" x14ac:dyDescent="0.45">
      <c r="A161" s="3" t="s">
        <v>112</v>
      </c>
      <c r="B161" t="s">
        <v>20</v>
      </c>
      <c r="C161" t="s">
        <v>55</v>
      </c>
      <c r="E161" t="s">
        <v>48</v>
      </c>
      <c r="H161" t="s">
        <v>67</v>
      </c>
    </row>
    <row r="162" spans="1:8" x14ac:dyDescent="0.45">
      <c r="A162" s="3" t="s">
        <v>112</v>
      </c>
      <c r="B162" t="s">
        <v>24</v>
      </c>
      <c r="C162" t="s">
        <v>14</v>
      </c>
      <c r="E162" t="s">
        <v>41</v>
      </c>
      <c r="H162" t="s">
        <v>79</v>
      </c>
    </row>
    <row r="163" spans="1:8" x14ac:dyDescent="0.45">
      <c r="A163" s="3" t="s">
        <v>112</v>
      </c>
      <c r="B163" t="s">
        <v>31</v>
      </c>
      <c r="C163" t="s">
        <v>21</v>
      </c>
      <c r="E163" t="s">
        <v>72</v>
      </c>
      <c r="H163" t="s">
        <v>73</v>
      </c>
    </row>
    <row r="164" spans="1:8" x14ac:dyDescent="0.45">
      <c r="A164" s="3" t="s">
        <v>112</v>
      </c>
      <c r="B164" t="s">
        <v>35</v>
      </c>
      <c r="C164" t="s">
        <v>29</v>
      </c>
      <c r="E164" t="s">
        <v>37</v>
      </c>
      <c r="H164" t="s">
        <v>38</v>
      </c>
    </row>
    <row r="165" spans="1:8" x14ac:dyDescent="0.45">
      <c r="A165" s="3" t="s">
        <v>113</v>
      </c>
      <c r="B165" t="s">
        <v>40</v>
      </c>
      <c r="C165" t="s">
        <v>57</v>
      </c>
      <c r="E165" t="s">
        <v>69</v>
      </c>
      <c r="H165" t="s">
        <v>70</v>
      </c>
    </row>
    <row r="166" spans="1:8" x14ac:dyDescent="0.45">
      <c r="A166" s="3" t="s">
        <v>113</v>
      </c>
      <c r="B166" t="s">
        <v>61</v>
      </c>
      <c r="C166" t="s">
        <v>42</v>
      </c>
      <c r="E166" t="s">
        <v>62</v>
      </c>
      <c r="H166" t="s">
        <v>38</v>
      </c>
    </row>
    <row r="167" spans="1:8" x14ac:dyDescent="0.45">
      <c r="A167" s="3" t="s">
        <v>113</v>
      </c>
      <c r="B167" t="s">
        <v>63</v>
      </c>
      <c r="C167" t="s">
        <v>13</v>
      </c>
      <c r="E167" t="s">
        <v>36</v>
      </c>
      <c r="H167" t="s">
        <v>76</v>
      </c>
    </row>
    <row r="168" spans="1:8" x14ac:dyDescent="0.45">
      <c r="A168" s="3" t="s">
        <v>113</v>
      </c>
      <c r="B168" t="s">
        <v>12</v>
      </c>
      <c r="C168" t="s">
        <v>51</v>
      </c>
      <c r="E168" t="s">
        <v>14</v>
      </c>
      <c r="H168" t="s">
        <v>16</v>
      </c>
    </row>
    <row r="169" spans="1:8" x14ac:dyDescent="0.45">
      <c r="A169" s="3" t="s">
        <v>113</v>
      </c>
      <c r="B169" t="s">
        <v>12</v>
      </c>
      <c r="C169" t="s">
        <v>52</v>
      </c>
      <c r="E169" t="s">
        <v>18</v>
      </c>
      <c r="H169" t="s">
        <v>19</v>
      </c>
    </row>
    <row r="170" spans="1:8" x14ac:dyDescent="0.45">
      <c r="A170" s="3" t="s">
        <v>113</v>
      </c>
      <c r="B170" t="s">
        <v>12</v>
      </c>
      <c r="C170" t="s">
        <v>17</v>
      </c>
      <c r="E170" t="s">
        <v>44</v>
      </c>
      <c r="H170" t="s">
        <v>45</v>
      </c>
    </row>
    <row r="171" spans="1:8" x14ac:dyDescent="0.45">
      <c r="A171" s="3" t="s">
        <v>113</v>
      </c>
      <c r="B171" t="s">
        <v>20</v>
      </c>
      <c r="C171" t="s">
        <v>55</v>
      </c>
      <c r="E171" t="s">
        <v>25</v>
      </c>
      <c r="H171" t="s">
        <v>47</v>
      </c>
    </row>
    <row r="172" spans="1:8" x14ac:dyDescent="0.45">
      <c r="A172" s="3" t="s">
        <v>113</v>
      </c>
      <c r="B172" t="s">
        <v>20</v>
      </c>
      <c r="C172" t="s">
        <v>32</v>
      </c>
      <c r="E172" t="s">
        <v>49</v>
      </c>
      <c r="H172" t="s">
        <v>50</v>
      </c>
    </row>
    <row r="173" spans="1:8" x14ac:dyDescent="0.45">
      <c r="A173" s="3" t="s">
        <v>113</v>
      </c>
      <c r="B173" t="s">
        <v>20</v>
      </c>
      <c r="C173" t="s">
        <v>46</v>
      </c>
      <c r="E173" t="s">
        <v>48</v>
      </c>
      <c r="H173" t="s">
        <v>67</v>
      </c>
    </row>
    <row r="174" spans="1:8" x14ac:dyDescent="0.45">
      <c r="A174" s="3" t="s">
        <v>113</v>
      </c>
      <c r="B174" t="s">
        <v>68</v>
      </c>
      <c r="C174" t="s">
        <v>28</v>
      </c>
      <c r="E174" t="s">
        <v>82</v>
      </c>
      <c r="H174" t="s">
        <v>83</v>
      </c>
    </row>
    <row r="175" spans="1:8" x14ac:dyDescent="0.45">
      <c r="A175" s="3" t="s">
        <v>113</v>
      </c>
      <c r="B175" t="s">
        <v>31</v>
      </c>
      <c r="C175" t="s">
        <v>29</v>
      </c>
      <c r="E175" t="s">
        <v>33</v>
      </c>
      <c r="H175" t="s">
        <v>34</v>
      </c>
    </row>
    <row r="176" spans="1:8" x14ac:dyDescent="0.45">
      <c r="A176" s="3" t="s">
        <v>114</v>
      </c>
      <c r="B176" t="s">
        <v>115</v>
      </c>
      <c r="C176" t="s">
        <v>22</v>
      </c>
      <c r="E176" t="s">
        <v>26</v>
      </c>
      <c r="H176" t="s">
        <v>27</v>
      </c>
    </row>
    <row r="177" spans="1:8" x14ac:dyDescent="0.45">
      <c r="A177" s="3" t="s">
        <v>114</v>
      </c>
      <c r="B177" t="s">
        <v>40</v>
      </c>
      <c r="C177" t="s">
        <v>72</v>
      </c>
      <c r="E177" t="s">
        <v>57</v>
      </c>
      <c r="H177" t="s">
        <v>77</v>
      </c>
    </row>
    <row r="178" spans="1:8" x14ac:dyDescent="0.45">
      <c r="A178" s="3" t="s">
        <v>116</v>
      </c>
      <c r="B178" t="s">
        <v>12</v>
      </c>
      <c r="C178" t="s">
        <v>32</v>
      </c>
      <c r="E178" t="s">
        <v>14</v>
      </c>
      <c r="H178" t="s">
        <v>16</v>
      </c>
    </row>
    <row r="179" spans="1:8" x14ac:dyDescent="0.45">
      <c r="A179" s="3" t="s">
        <v>116</v>
      </c>
      <c r="B179" t="s">
        <v>12</v>
      </c>
      <c r="C179" t="s">
        <v>17</v>
      </c>
      <c r="E179" t="s">
        <v>46</v>
      </c>
      <c r="H179" t="s">
        <v>93</v>
      </c>
    </row>
    <row r="180" spans="1:8" x14ac:dyDescent="0.45">
      <c r="A180" s="3" t="s">
        <v>116</v>
      </c>
      <c r="B180" t="s">
        <v>20</v>
      </c>
      <c r="C180" t="s">
        <v>52</v>
      </c>
      <c r="E180" t="s">
        <v>25</v>
      </c>
      <c r="H180" t="s">
        <v>47</v>
      </c>
    </row>
    <row r="181" spans="1:8" x14ac:dyDescent="0.45">
      <c r="A181" s="3" t="s">
        <v>116</v>
      </c>
      <c r="B181" t="s">
        <v>20</v>
      </c>
      <c r="C181" t="s">
        <v>13</v>
      </c>
      <c r="E181" t="s">
        <v>48</v>
      </c>
      <c r="H181" t="s">
        <v>67</v>
      </c>
    </row>
    <row r="182" spans="1:8" x14ac:dyDescent="0.45">
      <c r="A182" s="3" t="s">
        <v>116</v>
      </c>
      <c r="B182" t="s">
        <v>24</v>
      </c>
      <c r="C182" t="s">
        <v>49</v>
      </c>
      <c r="E182" t="s">
        <v>55</v>
      </c>
      <c r="H182" t="s">
        <v>56</v>
      </c>
    </row>
    <row r="183" spans="1:8" x14ac:dyDescent="0.45">
      <c r="A183" s="3" t="s">
        <v>116</v>
      </c>
      <c r="B183" t="s">
        <v>24</v>
      </c>
      <c r="C183" t="s">
        <v>29</v>
      </c>
      <c r="E183" t="s">
        <v>51</v>
      </c>
      <c r="H183" t="s">
        <v>86</v>
      </c>
    </row>
    <row r="184" spans="1:8" x14ac:dyDescent="0.45">
      <c r="A184" s="3" t="s">
        <v>116</v>
      </c>
      <c r="B184" t="s">
        <v>24</v>
      </c>
      <c r="C184" t="s">
        <v>21</v>
      </c>
      <c r="E184" t="s">
        <v>41</v>
      </c>
      <c r="H184" t="s">
        <v>79</v>
      </c>
    </row>
    <row r="185" spans="1:8" x14ac:dyDescent="0.45">
      <c r="A185" s="3" t="s">
        <v>116</v>
      </c>
      <c r="B185" t="s">
        <v>68</v>
      </c>
      <c r="C185" t="s">
        <v>44</v>
      </c>
      <c r="E185" t="s">
        <v>69</v>
      </c>
      <c r="H185" t="s">
        <v>70</v>
      </c>
    </row>
    <row r="186" spans="1:8" x14ac:dyDescent="0.45">
      <c r="A186" s="3" t="s">
        <v>116</v>
      </c>
      <c r="B186" t="s">
        <v>71</v>
      </c>
      <c r="C186" t="s">
        <v>82</v>
      </c>
      <c r="E186" t="s">
        <v>54</v>
      </c>
      <c r="H186" t="s">
        <v>130</v>
      </c>
    </row>
    <row r="187" spans="1:8" x14ac:dyDescent="0.45">
      <c r="A187" s="3" t="s">
        <v>116</v>
      </c>
      <c r="B187" t="s">
        <v>35</v>
      </c>
      <c r="C187" t="s">
        <v>58</v>
      </c>
      <c r="E187" t="s">
        <v>62</v>
      </c>
      <c r="H187" t="s">
        <v>38</v>
      </c>
    </row>
    <row r="188" spans="1:8" x14ac:dyDescent="0.45">
      <c r="A188" s="3" t="s">
        <v>117</v>
      </c>
      <c r="B188" t="s">
        <v>20</v>
      </c>
      <c r="C188" t="s">
        <v>22</v>
      </c>
      <c r="E188" t="s">
        <v>36</v>
      </c>
      <c r="H188" t="s">
        <v>76</v>
      </c>
    </row>
    <row r="189" spans="1:8" x14ac:dyDescent="0.45">
      <c r="A189" s="3" t="s">
        <v>117</v>
      </c>
      <c r="B189" t="s">
        <v>20</v>
      </c>
      <c r="C189" t="s">
        <v>57</v>
      </c>
      <c r="E189" t="s">
        <v>18</v>
      </c>
      <c r="H189" t="s">
        <v>19</v>
      </c>
    </row>
    <row r="190" spans="1:8" x14ac:dyDescent="0.45">
      <c r="A190" s="3" t="s">
        <v>117</v>
      </c>
      <c r="B190" t="s">
        <v>24</v>
      </c>
      <c r="C190" t="s">
        <v>26</v>
      </c>
      <c r="E190" t="s">
        <v>41</v>
      </c>
      <c r="H190" t="s">
        <v>79</v>
      </c>
    </row>
    <row r="191" spans="1:8" x14ac:dyDescent="0.45">
      <c r="A191" s="3" t="s">
        <v>117</v>
      </c>
      <c r="B191" t="s">
        <v>31</v>
      </c>
      <c r="C191" t="s">
        <v>72</v>
      </c>
      <c r="E191" t="s">
        <v>28</v>
      </c>
      <c r="H191" t="s">
        <v>64</v>
      </c>
    </row>
    <row r="192" spans="1:8" x14ac:dyDescent="0.45">
      <c r="A192" s="3" t="s">
        <v>117</v>
      </c>
      <c r="B192" t="s">
        <v>31</v>
      </c>
      <c r="C192" t="s">
        <v>58</v>
      </c>
      <c r="E192" t="s">
        <v>33</v>
      </c>
      <c r="H192" t="s">
        <v>34</v>
      </c>
    </row>
    <row r="193" spans="1:8" x14ac:dyDescent="0.45">
      <c r="A193" s="3" t="s">
        <v>117</v>
      </c>
      <c r="B193" t="s">
        <v>35</v>
      </c>
      <c r="C193" t="s">
        <v>42</v>
      </c>
      <c r="E193" t="s">
        <v>37</v>
      </c>
      <c r="H193" t="s">
        <v>38</v>
      </c>
    </row>
    <row r="194" spans="1:8" x14ac:dyDescent="0.45">
      <c r="A194" s="3" t="s">
        <v>118</v>
      </c>
      <c r="B194" t="s">
        <v>12</v>
      </c>
      <c r="C194" t="s">
        <v>25</v>
      </c>
      <c r="E194" t="s">
        <v>14</v>
      </c>
      <c r="H194" t="s">
        <v>16</v>
      </c>
    </row>
    <row r="195" spans="1:8" x14ac:dyDescent="0.45">
      <c r="A195" s="3" t="s">
        <v>118</v>
      </c>
      <c r="B195" t="s">
        <v>12</v>
      </c>
      <c r="C195" t="s">
        <v>49</v>
      </c>
      <c r="E195" t="s">
        <v>18</v>
      </c>
      <c r="H195" t="s">
        <v>19</v>
      </c>
    </row>
    <row r="196" spans="1:8" x14ac:dyDescent="0.45">
      <c r="A196" s="3" t="s">
        <v>118</v>
      </c>
      <c r="B196" t="s">
        <v>12</v>
      </c>
      <c r="C196" t="s">
        <v>26</v>
      </c>
      <c r="E196" t="s">
        <v>17</v>
      </c>
      <c r="H196" t="s">
        <v>66</v>
      </c>
    </row>
    <row r="197" spans="1:8" x14ac:dyDescent="0.45">
      <c r="A197" s="3" t="s">
        <v>118</v>
      </c>
      <c r="B197" t="s">
        <v>20</v>
      </c>
      <c r="C197" t="s">
        <v>36</v>
      </c>
      <c r="E197" t="s">
        <v>22</v>
      </c>
      <c r="H197" t="s">
        <v>23</v>
      </c>
    </row>
    <row r="198" spans="1:8" x14ac:dyDescent="0.45">
      <c r="A198" s="3" t="s">
        <v>118</v>
      </c>
      <c r="B198" t="s">
        <v>20</v>
      </c>
      <c r="C198" t="s">
        <v>52</v>
      </c>
      <c r="E198" t="s">
        <v>46</v>
      </c>
      <c r="H198" t="s">
        <v>93</v>
      </c>
    </row>
    <row r="199" spans="1:8" x14ac:dyDescent="0.45">
      <c r="A199" s="3" t="s">
        <v>118</v>
      </c>
      <c r="B199" t="s">
        <v>20</v>
      </c>
      <c r="C199" t="s">
        <v>32</v>
      </c>
      <c r="E199" t="s">
        <v>48</v>
      </c>
      <c r="H199" t="s">
        <v>67</v>
      </c>
    </row>
    <row r="200" spans="1:8" x14ac:dyDescent="0.45">
      <c r="A200" s="3" t="s">
        <v>118</v>
      </c>
      <c r="B200" t="s">
        <v>24</v>
      </c>
      <c r="C200" t="s">
        <v>55</v>
      </c>
      <c r="E200" t="s">
        <v>51</v>
      </c>
      <c r="H200" t="s">
        <v>86</v>
      </c>
    </row>
    <row r="201" spans="1:8" x14ac:dyDescent="0.45">
      <c r="A201" s="3" t="s">
        <v>118</v>
      </c>
      <c r="B201" t="s">
        <v>24</v>
      </c>
      <c r="C201" t="s">
        <v>44</v>
      </c>
      <c r="E201" t="s">
        <v>29</v>
      </c>
      <c r="H201" t="s">
        <v>30</v>
      </c>
    </row>
    <row r="202" spans="1:8" x14ac:dyDescent="0.45">
      <c r="A202" s="3" t="s">
        <v>118</v>
      </c>
      <c r="B202" t="s">
        <v>68</v>
      </c>
      <c r="C202" t="s">
        <v>13</v>
      </c>
      <c r="E202" t="s">
        <v>69</v>
      </c>
      <c r="H202" t="s">
        <v>70</v>
      </c>
    </row>
    <row r="203" spans="1:8" x14ac:dyDescent="0.45">
      <c r="A203" s="3" t="s">
        <v>118</v>
      </c>
      <c r="B203" t="s">
        <v>71</v>
      </c>
      <c r="C203" t="s">
        <v>72</v>
      </c>
      <c r="E203" t="s">
        <v>21</v>
      </c>
      <c r="H203" t="s">
        <v>90</v>
      </c>
    </row>
    <row r="204" spans="1:8" x14ac:dyDescent="0.45">
      <c r="A204" s="3" t="s">
        <v>118</v>
      </c>
      <c r="B204" t="s">
        <v>71</v>
      </c>
      <c r="C204" t="s">
        <v>42</v>
      </c>
      <c r="E204" t="s">
        <v>28</v>
      </c>
      <c r="H204" t="s">
        <v>64</v>
      </c>
    </row>
    <row r="205" spans="1:8" x14ac:dyDescent="0.45">
      <c r="A205" s="3" t="s">
        <v>118</v>
      </c>
      <c r="B205" t="s">
        <v>71</v>
      </c>
      <c r="C205" t="s">
        <v>37</v>
      </c>
      <c r="E205" t="s">
        <v>54</v>
      </c>
      <c r="H205" t="s">
        <v>130</v>
      </c>
    </row>
    <row r="206" spans="1:8" x14ac:dyDescent="0.45">
      <c r="A206" s="3" t="s">
        <v>118</v>
      </c>
      <c r="B206" t="s">
        <v>31</v>
      </c>
      <c r="C206" t="s">
        <v>62</v>
      </c>
      <c r="E206" t="s">
        <v>82</v>
      </c>
      <c r="H206" t="s">
        <v>83</v>
      </c>
    </row>
    <row r="207" spans="1:8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8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37"/>
  <sheetViews>
    <sheetView workbookViewId="0">
      <selection activeCell="E24" sqref="E24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8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8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8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8" cm="1">
        <f t="array" ref="G16">SUM(($B$2:B16)/SUM($B$2:C16))</f>
        <v>0.39823008849557512</v>
      </c>
    </row>
    <row r="17" spans="1: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8" cm="1">
        <f t="array" ref="G17">SUM(($B$2:B17)/SUM($B$2:C17))</f>
        <v>0.40336134453781519</v>
      </c>
    </row>
    <row r="18" spans="1: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8" cm="1">
        <f t="array" ref="G18">SUM(($B$2:B18)/SUM($B$2:C18))</f>
        <v>0.4375</v>
      </c>
    </row>
    <row r="19" spans="1:7" x14ac:dyDescent="0.45">
      <c r="A19" s="15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14">
        <f>IFERROR(AVERAGEIFS(Sheet1!$M$2:$M$500, Sheet1!$A$2:$A$500, A19, Sheet1!$L$2:$L$500, "Yes"),"")</f>
        <v>17.2</v>
      </c>
      <c r="F19" s="14">
        <f>IFERROR(AVERAGEIFS(Sheet1!$M$2:$M$500, Sheet1!$A$2:$A$500, A19, Sheet1!$L$2:$L$500, "No"),"")</f>
        <v>16</v>
      </c>
      <c r="G19" s="8" cm="1">
        <f t="array" ref="G19">SUM(($B$2:B19)/SUM($B$2:C19))</f>
        <v>0.45522388059701496</v>
      </c>
    </row>
    <row r="20" spans="1:7" x14ac:dyDescent="0.45">
      <c r="A20" s="15" t="s">
        <v>109</v>
      </c>
      <c r="B20" s="9">
        <f>COUNTIFS(Sheet1!$L:$L,Sheet2!$B$1,Sheet1!$A:$A,Sheet2!$A20)</f>
        <v>0</v>
      </c>
      <c r="C20" s="9">
        <f>COUNTIFS(Sheet1!$L:$L,Sheet2!$C$1,Sheet1!$A:$A,Sheet2!$A20)</f>
        <v>0</v>
      </c>
      <c r="D20" s="10" t="str">
        <f t="shared" si="0"/>
        <v/>
      </c>
      <c r="E20" s="14" t="str">
        <f>IFERROR(AVERAGEIFS(Sheet1!$M$2:$M$500, Sheet1!$A$2:$A$500, A20, Sheet1!$L$2:$L$500, "Yes"),"")</f>
        <v/>
      </c>
      <c r="F20" s="14" t="str">
        <f>IFERROR(AVERAGEIFS(Sheet1!$M$2:$M$500, Sheet1!$A$2:$A$500, A20, Sheet1!$L$2:$L$500, "No"),"")</f>
        <v/>
      </c>
      <c r="G20" s="8" cm="1">
        <f t="array" ref="G20">SUM(($B$2:B20)/SUM($B$2:C20))</f>
        <v>0.45522388059701496</v>
      </c>
    </row>
    <row r="21" spans="1:7" x14ac:dyDescent="0.45">
      <c r="A21" s="15" t="s">
        <v>110</v>
      </c>
      <c r="B21" s="9">
        <f>COUNTIFS(Sheet1!$L:$L,Sheet2!$B$1,Sheet1!$A:$A,Sheet2!$A21)</f>
        <v>0</v>
      </c>
      <c r="C21" s="9">
        <f>COUNTIFS(Sheet1!$L:$L,Sheet2!$C$1,Sheet1!$A:$A,Sheet2!$A21)</f>
        <v>0</v>
      </c>
      <c r="D21" s="10" t="str">
        <f t="shared" si="0"/>
        <v/>
      </c>
      <c r="E21" s="14" t="str">
        <f>IFERROR(AVERAGEIFS(Sheet1!$M$2:$M$500, Sheet1!$A$2:$A$500, A21, Sheet1!$L$2:$L$500, "Yes"),"")</f>
        <v/>
      </c>
      <c r="F21" s="14" t="str">
        <f>IFERROR(AVERAGEIFS(Sheet1!$M$2:$M$500, Sheet1!$A$2:$A$500, A21, Sheet1!$L$2:$L$500, "No"),"")</f>
        <v/>
      </c>
      <c r="G21" s="8" cm="1">
        <f t="array" ref="G21">SUM(($B$2:B21)/SUM($B$2:C21))</f>
        <v>0.45522388059701496</v>
      </c>
    </row>
    <row r="22" spans="1:7" x14ac:dyDescent="0.45">
      <c r="A22" s="15" t="s">
        <v>111</v>
      </c>
      <c r="B22" s="9">
        <f>COUNTIFS(Sheet1!$L:$L,Sheet2!$B$1,Sheet1!$A:$A,Sheet2!$A22)</f>
        <v>0</v>
      </c>
      <c r="C22" s="9">
        <f>COUNTIFS(Sheet1!$L:$L,Sheet2!$C$1,Sheet1!$A:$A,Sheet2!$A22)</f>
        <v>0</v>
      </c>
      <c r="D22" s="10" t="str">
        <f t="shared" si="0"/>
        <v/>
      </c>
      <c r="E22" s="14" t="str">
        <f>IFERROR(AVERAGEIFS(Sheet1!$M$2:$M$500, Sheet1!$A$2:$A$500, A22, Sheet1!$L$2:$L$500, "Yes"),"")</f>
        <v/>
      </c>
      <c r="F22" s="14" t="str">
        <f>IFERROR(AVERAGEIFS(Sheet1!$M$2:$M$500, Sheet1!$A$2:$A$500, A22, Sheet1!$L$2:$L$500, "No"),"")</f>
        <v/>
      </c>
      <c r="G22" s="8" cm="1">
        <f t="array" ref="G22">SUM(($B$2:B22)/SUM($B$2:C22))</f>
        <v>0.45522388059701496</v>
      </c>
    </row>
    <row r="23" spans="1:7" x14ac:dyDescent="0.45">
      <c r="A23" s="15" t="s">
        <v>112</v>
      </c>
      <c r="B23" s="9">
        <f>COUNTIFS(Sheet1!$L:$L,Sheet2!$B$1,Sheet1!$A:$A,Sheet2!$A23)</f>
        <v>0</v>
      </c>
      <c r="C23" s="9">
        <f>COUNTIFS(Sheet1!$L:$L,Sheet2!$C$1,Sheet1!$A:$A,Sheet2!$A23)</f>
        <v>0</v>
      </c>
      <c r="D23" s="10" t="str">
        <f t="shared" si="0"/>
        <v/>
      </c>
      <c r="E23" s="14" t="str">
        <f>IFERROR(AVERAGEIFS(Sheet1!$M$2:$M$500, Sheet1!$A$2:$A$500, A23, Sheet1!$L$2:$L$500, "Yes"),"")</f>
        <v/>
      </c>
      <c r="F23" s="14" t="str">
        <f>IFERROR(AVERAGEIFS(Sheet1!$M$2:$M$500, Sheet1!$A$2:$A$500, A23, Sheet1!$L$2:$L$500, "No"),"")</f>
        <v/>
      </c>
      <c r="G23" s="8" cm="1">
        <f t="array" ref="G23">SUM(($B$2:B23)/SUM($B$2:C23))</f>
        <v>0.45522388059701496</v>
      </c>
    </row>
    <row r="24" spans="1:7" x14ac:dyDescent="0.45">
      <c r="A24" s="15" t="s">
        <v>113</v>
      </c>
      <c r="B24" s="9">
        <f>COUNTIFS(Sheet1!$L:$L,Sheet2!$B$1,Sheet1!$A:$A,Sheet2!$A24)</f>
        <v>0</v>
      </c>
      <c r="C24" s="9">
        <f>COUNTIFS(Sheet1!$L:$L,Sheet2!$C$1,Sheet1!$A:$A,Sheet2!$A24)</f>
        <v>0</v>
      </c>
      <c r="D24" s="10" t="str">
        <f t="shared" si="0"/>
        <v/>
      </c>
      <c r="E24" s="14" t="str">
        <f>IFERROR(AVERAGEIFS(Sheet1!$M$2:$M$500, Sheet1!$A$2:$A$500, A24, Sheet1!$L$2:$L$500, "Yes"),"")</f>
        <v/>
      </c>
      <c r="F24" s="14" t="str">
        <f>IFERROR(AVERAGEIFS(Sheet1!$M$2:$M$500, Sheet1!$A$2:$A$500, A24, Sheet1!$L$2:$L$500, "No"),"")</f>
        <v/>
      </c>
      <c r="G24" s="8" cm="1">
        <f t="array" ref="G24">SUM(($B$2:B24)/SUM($B$2:C24))</f>
        <v>0.45522388059701496</v>
      </c>
    </row>
    <row r="25" spans="1:7" x14ac:dyDescent="0.45">
      <c r="A25" s="15" t="s">
        <v>114</v>
      </c>
      <c r="B25" s="9">
        <f>COUNTIFS(Sheet1!$L:$L,Sheet2!$B$1,Sheet1!$A:$A,Sheet2!$A25)</f>
        <v>0</v>
      </c>
      <c r="C25" s="9">
        <f>COUNTIFS(Sheet1!$L:$L,Sheet2!$C$1,Sheet1!$A:$A,Sheet2!$A25)</f>
        <v>0</v>
      </c>
      <c r="D25" s="10" t="str">
        <f t="shared" si="0"/>
        <v/>
      </c>
      <c r="E25" s="14" t="str">
        <f>IFERROR(AVERAGEIFS(Sheet1!$M$2:$M$500, Sheet1!$A$2:$A$500, A25, Sheet1!$L$2:$L$500, "Yes"),"")</f>
        <v/>
      </c>
      <c r="F25" s="14" t="str">
        <f>IFERROR(AVERAGEIFS(Sheet1!$M$2:$M$500, Sheet1!$A$2:$A$500, A25, Sheet1!$L$2:$L$500, "No"),"")</f>
        <v/>
      </c>
      <c r="G25" s="8" cm="1">
        <f t="array" ref="G25">SUM(($B$2:B25)/SUM($B$2:C25))</f>
        <v>0.45522388059701496</v>
      </c>
    </row>
    <row r="26" spans="1:7" x14ac:dyDescent="0.45">
      <c r="A26" s="15" t="s">
        <v>116</v>
      </c>
      <c r="B26" s="9">
        <f>COUNTIFS(Sheet1!$L:$L,Sheet2!$B$1,Sheet1!$A:$A,Sheet2!$A26)</f>
        <v>0</v>
      </c>
      <c r="C26" s="9">
        <f>COUNTIFS(Sheet1!$L:$L,Sheet2!$C$1,Sheet1!$A:$A,Sheet2!$A26)</f>
        <v>0</v>
      </c>
      <c r="D26" s="10" t="str">
        <f t="shared" si="0"/>
        <v/>
      </c>
      <c r="E26" s="14" t="str">
        <f>IFERROR(AVERAGEIFS(Sheet1!$M$2:$M$500, Sheet1!$A$2:$A$500, A26, Sheet1!$L$2:$L$500, "Yes"),"")</f>
        <v/>
      </c>
      <c r="F26" s="14" t="str">
        <f>IFERROR(AVERAGEIFS(Sheet1!$M$2:$M$500, Sheet1!$A$2:$A$500, A26, Sheet1!$L$2:$L$500, "No"),"")</f>
        <v/>
      </c>
      <c r="G26" s="8" cm="1">
        <f t="array" ref="G26">SUM(($B$2:B26)/SUM($B$2:C26))</f>
        <v>0.45522388059701496</v>
      </c>
    </row>
    <row r="27" spans="1:7" x14ac:dyDescent="0.45">
      <c r="A27" s="15" t="s">
        <v>117</v>
      </c>
      <c r="B27" s="9">
        <f>COUNTIFS(Sheet1!$L:$L,Sheet2!$B$1,Sheet1!$A:$A,Sheet2!$A27)</f>
        <v>0</v>
      </c>
      <c r="C27" s="9">
        <f>COUNTIFS(Sheet1!$L:$L,Sheet2!$C$1,Sheet1!$A:$A,Sheet2!$A27)</f>
        <v>0</v>
      </c>
      <c r="D27" s="10" t="str">
        <f t="shared" si="0"/>
        <v/>
      </c>
      <c r="E27" s="14" t="str">
        <f>IFERROR(AVERAGEIFS(Sheet1!$M$2:$M$500, Sheet1!$A$2:$A$500, A27, Sheet1!$L$2:$L$500, "Yes"),"")</f>
        <v/>
      </c>
      <c r="F27" s="14" t="str">
        <f>IFERROR(AVERAGEIFS(Sheet1!$M$2:$M$500, Sheet1!$A$2:$A$500, A27, Sheet1!$L$2:$L$500, "No"),"")</f>
        <v/>
      </c>
      <c r="G27" s="8" cm="1">
        <f t="array" ref="G27">SUM(($B$2:B27)/SUM($B$2:C27))</f>
        <v>0.45522388059701496</v>
      </c>
    </row>
    <row r="28" spans="1:7" x14ac:dyDescent="0.45">
      <c r="A28" s="15" t="s">
        <v>118</v>
      </c>
      <c r="B28" s="9">
        <f>COUNTIFS(Sheet1!$L:$L,Sheet2!$B$1,Sheet1!$A:$A,Sheet2!$A28)</f>
        <v>0</v>
      </c>
      <c r="C28" s="9">
        <f>COUNTIFS(Sheet1!$L:$L,Sheet2!$C$1,Sheet1!$A:$A,Sheet2!$A28)</f>
        <v>0</v>
      </c>
      <c r="D28" s="10" t="str">
        <f t="shared" si="0"/>
        <v/>
      </c>
      <c r="E28" s="14" t="str">
        <f>IFERROR(AVERAGEIFS(Sheet1!$M$2:$M$500, Sheet1!$A$2:$A$500, A28, Sheet1!$L$2:$L$500, "Yes"),"")</f>
        <v/>
      </c>
      <c r="F28" s="14" t="str">
        <f>IFERROR(AVERAGEIFS(Sheet1!$M$2:$M$500, Sheet1!$A$2:$A$500, A28, Sheet1!$L$2:$L$500, "No"),"")</f>
        <v/>
      </c>
      <c r="G28" s="8" cm="1">
        <f t="array" ref="G28">SUM(($B$2:B28)/SUM($B$2:C28))</f>
        <v>0.45522388059701496</v>
      </c>
    </row>
    <row r="29" spans="1: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8" cm="1">
        <f t="array" ref="G29">SUM(($B$2:B29)/SUM($B$2:C29))</f>
        <v>0.45522388059701496</v>
      </c>
    </row>
    <row r="30" spans="1: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8" cm="1">
        <f t="array" ref="G30">SUM(($B$2:B30)/SUM($B$2:C30))</f>
        <v>0.45522388059701496</v>
      </c>
    </row>
    <row r="31" spans="1: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8" cm="1">
        <f t="array" ref="G31">SUM(($B$2:B31)/SUM($B$2:C31))</f>
        <v>0.45522388059701496</v>
      </c>
    </row>
    <row r="32" spans="1: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8" cm="1">
        <f t="array" ref="G32">SUM(($B$2:B32)/SUM($B$2:C32))</f>
        <v>0.45522388059701496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8" cm="1">
        <f t="array" ref="G33">SUM(($B$2:B33)/SUM($B$2:C33))</f>
        <v>0.45522388059701496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8" cm="1">
        <f t="array" ref="G34">SUM(($B$2:B34)/SUM($B$2:C34))</f>
        <v>0.45522388059701496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8" cm="1">
        <f t="array" ref="G35">SUM(($B$2:B35)/SUM($B$2:C35))</f>
        <v>0.45522388059701496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8" cm="1">
        <f t="array" ref="G36">SUM(($B$2:B36)/SUM($B$2:C36))</f>
        <v>0.45522388059701496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8" cm="1">
        <f t="array" ref="G37">SUM(($B$2:B37)/SUM($B$2:C37))</f>
        <v>0.45522388059701496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2024-02-06T05:34:46Z</dcterms:modified>
</cp:coreProperties>
</file>