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A704566-4629-4D94-B64A-9FCE963042B9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8" i="1" l="1"/>
  <c r="N329" i="1"/>
  <c r="N330" i="1"/>
  <c r="N331" i="1"/>
  <c r="N332" i="1"/>
  <c r="N333" i="1"/>
  <c r="N334" i="1"/>
  <c r="N327" i="1"/>
  <c r="M334" i="1"/>
  <c r="M333" i="1"/>
  <c r="M332" i="1"/>
  <c r="M331" i="1"/>
  <c r="E45" i="3" s="1"/>
  <c r="M330" i="1"/>
  <c r="M329" i="1"/>
  <c r="F45" i="3" s="1"/>
  <c r="M328" i="1"/>
  <c r="M327" i="1"/>
  <c r="M320" i="1"/>
  <c r="M321" i="1"/>
  <c r="M322" i="1"/>
  <c r="F44" i="3" s="1"/>
  <c r="M323" i="1"/>
  <c r="M324" i="1"/>
  <c r="M325" i="1"/>
  <c r="M326" i="1"/>
  <c r="N320" i="1"/>
  <c r="N321" i="1"/>
  <c r="N322" i="1"/>
  <c r="N323" i="1"/>
  <c r="N324" i="1"/>
  <c r="N325" i="1"/>
  <c r="N326" i="1"/>
  <c r="N312" i="1"/>
  <c r="N313" i="1"/>
  <c r="N314" i="1"/>
  <c r="N315" i="1"/>
  <c r="N316" i="1"/>
  <c r="N317" i="1"/>
  <c r="N318" i="1"/>
  <c r="N319" i="1"/>
  <c r="M319" i="1"/>
  <c r="M318" i="1"/>
  <c r="M317" i="1"/>
  <c r="M316" i="1"/>
  <c r="M315" i="1"/>
  <c r="M314" i="1"/>
  <c r="M313" i="1"/>
  <c r="F43" i="3" s="1"/>
  <c r="M312" i="1"/>
  <c r="N303" i="1"/>
  <c r="N304" i="1"/>
  <c r="N305" i="1"/>
  <c r="N306" i="1"/>
  <c r="N307" i="1"/>
  <c r="N308" i="1"/>
  <c r="N309" i="1"/>
  <c r="N310" i="1"/>
  <c r="N311" i="1"/>
  <c r="M311" i="1"/>
  <c r="M310" i="1"/>
  <c r="M309" i="1"/>
  <c r="M308" i="1"/>
  <c r="M307" i="1"/>
  <c r="M306" i="1"/>
  <c r="M305" i="1"/>
  <c r="M304" i="1"/>
  <c r="M303" i="1"/>
  <c r="N297" i="1"/>
  <c r="N298" i="1"/>
  <c r="N299" i="1"/>
  <c r="N300" i="1"/>
  <c r="N301" i="1"/>
  <c r="N302" i="1"/>
  <c r="M302" i="1"/>
  <c r="M301" i="1"/>
  <c r="M300" i="1"/>
  <c r="M299" i="1"/>
  <c r="M298" i="1"/>
  <c r="M297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N275" i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M278" i="1"/>
  <c r="M277" i="1"/>
  <c r="M276" i="1"/>
  <c r="M275" i="1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44" i="3" l="1"/>
  <c r="E43" i="3"/>
  <c r="E42" i="3"/>
  <c r="F42" i="3"/>
  <c r="E41" i="3"/>
  <c r="F41" i="3"/>
  <c r="F39" i="3"/>
  <c r="F40" i="3"/>
  <c r="E39" i="3"/>
  <c r="E40" i="3"/>
  <c r="F38" i="3"/>
  <c r="E38" i="3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45" i="3" l="1" a="1"/>
  <c r="G45" i="3" s="1"/>
  <c r="G44" i="3" a="1"/>
  <c r="G44" i="3" s="1"/>
  <c r="G43" i="3" a="1"/>
  <c r="G43" i="3" s="1"/>
  <c r="G42" i="3" a="1"/>
  <c r="G42" i="3" s="1"/>
  <c r="G41" i="3" a="1"/>
  <c r="G41" i="3" s="1"/>
  <c r="G39" i="3" a="1"/>
  <c r="G39" i="3" s="1"/>
  <c r="G40" i="3" a="1"/>
  <c r="G40" i="3" s="1"/>
  <c r="G38" i="3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<sst xmlns="http://schemas.openxmlformats.org/spreadsheetml/2006/main" count="4277" uniqueCount="171">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</sst>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1000"/>
                    <a:satMod val="130000"/>
                  </a:schemeClr>
                </a:gs>
                <a:gs pos="80000">
                  <a:schemeClr val="accent1">
                    <a:tint val="15000"/>
                    <a:satMod val="130000"/>
                  </a:schemeClr>
                </a:gs>
                <a:gs pos="100000">
                  <a:schemeClr val="accent1">
                    <a:tint val="94000"/>
                    <a:satMod val="135000"/>
                  </a:schemeClr>
                </a:gs>
              </a:gsLst>
              <a:lin ang="16200000" scaled="1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Sheet2!$D$2:$D$40</c:f>
              <c:numCache>
                <c:formatCode>0.00</c:formatCode>
                <c:ptCount val="3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  <c:pt idx="29">
                  <c:v>0.7</c:v>
                </c:pt>
                <c:pt idx="30">
                  <c:v>1</c:v>
                </c:pt>
                <c:pt idx="31">
                  <c:v>0.54545454545454541</c:v>
                </c:pt>
                <c:pt idx="32">
                  <c:v>0.5</c:v>
                </c:pt>
                <c:pt idx="33">
                  <c:v>0.72727272727272729</c:v>
                </c:pt>
                <c:pt idx="34">
                  <c:v>0.66666666666666663</c:v>
                </c:pt>
                <c:pt idx="35">
                  <c:v>0.625</c:v>
                </c:pt>
                <c:pt idx="36">
                  <c:v>0.66666666666666663</c:v>
                </c:pt>
                <c:pt idx="37">
                  <c:v>0.6</c:v>
                </c:pt>
                <c:pt idx="3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Sheet2!$G$2:$G$40</c:f>
              <c:numCache>
                <c:formatCode>0.000</c:formatCode>
                <c:ptCount val="3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  <c:pt idx="27">
                  <c:v>0.48076923076923084</c:v>
                </c:pt>
                <c:pt idx="28">
                  <c:v>0.49090909090909085</c:v>
                </c:pt>
                <c:pt idx="29">
                  <c:v>0.5</c:v>
                </c:pt>
                <c:pt idx="30">
                  <c:v>0.50643776824034337</c:v>
                </c:pt>
                <c:pt idx="31">
                  <c:v>0.50819672131147553</c:v>
                </c:pt>
                <c:pt idx="32">
                  <c:v>0.50806451612903203</c:v>
                </c:pt>
                <c:pt idx="33">
                  <c:v>0.51737451737451734</c:v>
                </c:pt>
                <c:pt idx="34">
                  <c:v>0.52075471698113207</c:v>
                </c:pt>
                <c:pt idx="35">
                  <c:v>0.52380952380952384</c:v>
                </c:pt>
                <c:pt idx="36">
                  <c:v>0.52836879432624118</c:v>
                </c:pt>
                <c:pt idx="37">
                  <c:v>0.52961672473867616</c:v>
                </c:pt>
                <c:pt idx="38">
                  <c:v>0.53220338983050852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23</xdr:col>
      <xdr:colOff>609600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N504"/>
  <sheetViews>
    <sheetView workbookViewId="0">
      <selection activeCell="H341" sqref="H341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hidden="1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hidden="1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hidden="1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hidden="1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hidden="1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hidden="1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hidden="1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hidden="1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hidden="1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hidden="1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hidden="1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hidden="1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hidden="1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hidden="1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hidden="1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hidden="1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hidden="1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hidden="1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hidden="1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hidden="1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hidden="1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hidden="1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hidden="1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hidden="1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hidden="1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hidden="1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hidden="1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hidden="1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hidden="1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hidden="1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hidden="1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hidden="1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hidden="1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hidden="1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hidden="1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hidden="1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hidden="1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hidden="1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hidden="1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hidden="1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hidden="1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hidden="1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hidden="1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hidden="1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hidden="1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hidden="1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hidden="1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hidden="1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hidden="1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hidden="1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hidden="1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hidden="1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hidden="1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hidden="1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hidden="1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hidden="1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hidden="1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hidden="1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hidden="1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hidden="1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hidden="1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hidden="1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hidden="1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hidden="1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hidden="1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hidden="1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hidden="1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hidden="1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hidden="1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hidden="1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hidden="1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hidden="1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hidden="1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hidden="1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hidden="1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hidden="1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hidden="1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hidden="1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hidden="1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hidden="1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hidden="1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hidden="1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hidden="1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hidden="1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hidden="1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hidden="1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hidden="1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hidden="1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hidden="1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hidden="1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hidden="1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hidden="1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hidden="1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hidden="1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hidden="1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hidden="1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hidden="1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hidden="1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hidden="1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hidden="1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hidden="1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hidden="1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hidden="1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hidden="1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hidden="1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hidden="1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hidden="1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hidden="1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hidden="1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hidden="1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hidden="1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hidden="1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hidden="1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hidden="1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hidden="1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hidden="1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hidden="1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hidden="1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hidden="1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hidden="1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hidden="1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hidden="1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hidden="1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hidden="1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hidden="1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hidden="1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hidden="1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hidden="1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hidden="1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hidden="1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hidden="1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hidden="1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hidden="1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hidden="1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hidden="1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hidden="1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hidden="1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hidden="1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hidden="1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hidden="1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hidden="1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hidden="1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hidden="1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hidden="1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hidden="1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hidden="1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hidden="1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hidden="1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hidden="1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hidden="1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hidden="1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hidden="1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hidden="1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hidden="1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hidden="1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hidden="1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hidden="1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hidden="1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hidden="1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hidden="1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320" si="5">ABS(D161-F161)</f>
        <v>3</v>
      </c>
      <c r="N161" t="b">
        <f t="shared" si="4"/>
        <v>0</v>
      </c>
    </row>
    <row r="162" spans="1:14" hidden="1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hidden="1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hidden="1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hidden="1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hidden="1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hidden="1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hidden="1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hidden="1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hidden="1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hidden="1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hidden="1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hidden="1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hidden="1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hidden="1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hidden="1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hidden="1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hidden="1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hidden="1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hidden="1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hidden="1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hidden="1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hidden="1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hidden="1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hidden="1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hidden="1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hidden="1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hidden="1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hidden="1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hidden="1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hidden="1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hidden="1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hidden="1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hidden="1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hidden="1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hidden="1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hidden="1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hidden="1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hidden="1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hidden="1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hidden="1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hidden="1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hidden="1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hidden="1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hidden="1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hidden="1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hidden="1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hidden="1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hidden="1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hidden="1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hidden="1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hidden="1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hidden="1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hidden="1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hidden="1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hidden="1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hidden="1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hidden="1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hidden="1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hidden="1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hidden="1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hidden="1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hidden="1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hidden="1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hidden="1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hidden="1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hidden="1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hidden="1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hidden="1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hidden="1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hidden="1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94" si="7">K231=I231</f>
        <v>1</v>
      </c>
    </row>
    <row r="232" spans="1:14" hidden="1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hidden="1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hidden="1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hidden="1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hidden="1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hidden="1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hidden="1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hidden="1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hidden="1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hidden="1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hidden="1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hidden="1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hidden="1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hidden="1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hidden="1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hidden="1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hidden="1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hidden="1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hidden="1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hidden="1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hidden="1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hidden="1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hidden="1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hidden="1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hidden="1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hidden="1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hidden="1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hidden="1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hidden="1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hidden="1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hidden="1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hidden="1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hidden="1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hidden="1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hidden="1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hidden="1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hidden="1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hidden="1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hidden="1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hidden="1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hidden="1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hidden="1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hidden="1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hidden="1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hidden="1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hidden="1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hidden="1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hidden="1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hidden="1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hidden="1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hidden="1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hidden="1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hidden="1" x14ac:dyDescent="0.45">
      <c r="A284" s="3" t="s">
        <v>140</v>
      </c>
      <c r="B284" s="24" t="s">
        <v>40</v>
      </c>
      <c r="C284" s="24" t="s">
        <v>25</v>
      </c>
      <c r="D284" s="24">
        <v>102</v>
      </c>
      <c r="E284" s="24" t="s">
        <v>36</v>
      </c>
      <c r="F284" s="7">
        <v>114</v>
      </c>
      <c r="G284" t="s">
        <v>15</v>
      </c>
      <c r="H284" t="s">
        <v>76</v>
      </c>
      <c r="I284" s="24" t="s">
        <v>36</v>
      </c>
      <c r="J284" s="24" t="s">
        <v>25</v>
      </c>
      <c r="K284" s="24" t="s">
        <v>25</v>
      </c>
      <c r="L284" s="6" t="s">
        <v>98</v>
      </c>
      <c r="M284" s="7">
        <f t="shared" si="5"/>
        <v>12</v>
      </c>
      <c r="N284" t="b">
        <f t="shared" si="7"/>
        <v>0</v>
      </c>
    </row>
    <row r="285" spans="1:14" hidden="1" x14ac:dyDescent="0.45">
      <c r="A285" s="3" t="s">
        <v>140</v>
      </c>
      <c r="B285" s="24" t="s">
        <v>125</v>
      </c>
      <c r="C285" s="24" t="s">
        <v>54</v>
      </c>
      <c r="D285" s="24">
        <v>120</v>
      </c>
      <c r="E285" s="24" t="s">
        <v>26</v>
      </c>
      <c r="F285" s="7">
        <v>126</v>
      </c>
      <c r="G285" t="s">
        <v>15</v>
      </c>
      <c r="H285" t="s">
        <v>27</v>
      </c>
      <c r="I285" s="24" t="s">
        <v>26</v>
      </c>
      <c r="J285" s="24" t="s">
        <v>54</v>
      </c>
      <c r="K285" s="24" t="s">
        <v>54</v>
      </c>
      <c r="L285" s="6" t="s">
        <v>98</v>
      </c>
      <c r="M285" s="7">
        <f t="shared" si="5"/>
        <v>6</v>
      </c>
      <c r="N285" t="b">
        <f t="shared" si="7"/>
        <v>0</v>
      </c>
    </row>
    <row r="286" spans="1:14" hidden="1" x14ac:dyDescent="0.45">
      <c r="A286" s="3" t="s">
        <v>140</v>
      </c>
      <c r="B286" s="24" t="s">
        <v>24</v>
      </c>
      <c r="C286" s="24" t="s">
        <v>33</v>
      </c>
      <c r="D286" s="24">
        <v>107</v>
      </c>
      <c r="E286" s="24" t="s">
        <v>51</v>
      </c>
      <c r="F286" s="7">
        <v>100</v>
      </c>
      <c r="G286" s="24" t="s">
        <v>97</v>
      </c>
      <c r="H286" t="s">
        <v>86</v>
      </c>
      <c r="I286" s="24" t="s">
        <v>33</v>
      </c>
      <c r="J286" s="24" t="s">
        <v>51</v>
      </c>
      <c r="K286" s="11" t="s">
        <v>33</v>
      </c>
      <c r="L286" s="6" t="s">
        <v>97</v>
      </c>
      <c r="M286" s="7">
        <f t="shared" si="5"/>
        <v>7</v>
      </c>
      <c r="N286" t="b">
        <f t="shared" si="7"/>
        <v>1</v>
      </c>
    </row>
    <row r="287" spans="1:14" hidden="1" x14ac:dyDescent="0.45">
      <c r="A287" s="3" t="s">
        <v>140</v>
      </c>
      <c r="B287" s="24" t="s">
        <v>68</v>
      </c>
      <c r="C287" s="24" t="s">
        <v>21</v>
      </c>
      <c r="D287" s="24">
        <v>124</v>
      </c>
      <c r="E287" s="24" t="s">
        <v>37</v>
      </c>
      <c r="F287" s="7">
        <v>114</v>
      </c>
      <c r="G287" s="24" t="s">
        <v>15</v>
      </c>
      <c r="H287" t="s">
        <v>38</v>
      </c>
      <c r="I287" s="24" t="s">
        <v>21</v>
      </c>
      <c r="J287" s="24" t="s">
        <v>37</v>
      </c>
      <c r="K287" s="11" t="s">
        <v>21</v>
      </c>
      <c r="L287" s="6" t="s">
        <v>97</v>
      </c>
      <c r="M287" s="7">
        <f t="shared" si="5"/>
        <v>10</v>
      </c>
      <c r="N287" t="b">
        <f t="shared" si="7"/>
        <v>1</v>
      </c>
    </row>
    <row r="288" spans="1:14" hidden="1" x14ac:dyDescent="0.45">
      <c r="A288" s="3" t="s">
        <v>140</v>
      </c>
      <c r="B288" s="24" t="s">
        <v>71</v>
      </c>
      <c r="C288" s="24" t="s">
        <v>55</v>
      </c>
      <c r="D288" s="24">
        <v>118</v>
      </c>
      <c r="E288" s="24" t="s">
        <v>28</v>
      </c>
      <c r="F288" s="7">
        <v>109</v>
      </c>
      <c r="G288" s="24" t="s">
        <v>15</v>
      </c>
      <c r="H288" t="s">
        <v>64</v>
      </c>
      <c r="I288" s="24" t="s">
        <v>55</v>
      </c>
      <c r="J288" s="24" t="s">
        <v>28</v>
      </c>
      <c r="K288" s="11" t="s">
        <v>55</v>
      </c>
      <c r="L288" s="6" t="s">
        <v>97</v>
      </c>
      <c r="M288" s="7">
        <f t="shared" si="5"/>
        <v>9</v>
      </c>
      <c r="N288" t="b">
        <f t="shared" si="7"/>
        <v>1</v>
      </c>
    </row>
    <row r="289" spans="1:14" hidden="1" x14ac:dyDescent="0.45">
      <c r="A289" s="3" t="s">
        <v>141</v>
      </c>
      <c r="B289" s="24" t="s">
        <v>124</v>
      </c>
      <c r="C289" s="24" t="s">
        <v>17</v>
      </c>
      <c r="D289" s="24">
        <v>120</v>
      </c>
      <c r="E289" s="24" t="s">
        <v>69</v>
      </c>
      <c r="F289" s="7">
        <v>116</v>
      </c>
      <c r="G289" s="24" t="s">
        <v>15</v>
      </c>
      <c r="H289" t="s">
        <v>70</v>
      </c>
      <c r="I289" s="24" t="s">
        <v>17</v>
      </c>
      <c r="J289" s="24" t="s">
        <v>69</v>
      </c>
      <c r="K289" s="11" t="s">
        <v>17</v>
      </c>
      <c r="L289" s="6" t="s">
        <v>97</v>
      </c>
      <c r="M289" s="7">
        <f t="shared" si="5"/>
        <v>4</v>
      </c>
      <c r="N289" t="b">
        <f t="shared" si="7"/>
        <v>1</v>
      </c>
    </row>
    <row r="290" spans="1:14" hidden="1" x14ac:dyDescent="0.45">
      <c r="A290" s="3" t="s">
        <v>141</v>
      </c>
      <c r="B290" s="24" t="s">
        <v>61</v>
      </c>
      <c r="C290" s="24" t="s">
        <v>82</v>
      </c>
      <c r="D290" s="24">
        <v>88</v>
      </c>
      <c r="E290" s="24" t="s">
        <v>22</v>
      </c>
      <c r="F290" s="7">
        <v>140</v>
      </c>
      <c r="G290" s="24" t="s">
        <v>15</v>
      </c>
      <c r="H290" t="s">
        <v>23</v>
      </c>
      <c r="I290" s="24" t="s">
        <v>22</v>
      </c>
      <c r="J290" t="s">
        <v>82</v>
      </c>
      <c r="K290" s="11" t="s">
        <v>22</v>
      </c>
      <c r="L290" s="6" t="s">
        <v>97</v>
      </c>
      <c r="M290" s="7">
        <f t="shared" si="5"/>
        <v>52</v>
      </c>
      <c r="N290" t="b">
        <f t="shared" si="7"/>
        <v>1</v>
      </c>
    </row>
    <row r="291" spans="1:14" hidden="1" x14ac:dyDescent="0.45">
      <c r="A291" s="3" t="s">
        <v>141</v>
      </c>
      <c r="B291" s="24" t="s">
        <v>61</v>
      </c>
      <c r="C291" s="24" t="s">
        <v>62</v>
      </c>
      <c r="D291" s="24">
        <v>89</v>
      </c>
      <c r="E291" s="24" t="s">
        <v>58</v>
      </c>
      <c r="F291" s="7">
        <v>88</v>
      </c>
      <c r="G291" s="24" t="s">
        <v>15</v>
      </c>
      <c r="H291" t="s">
        <v>59</v>
      </c>
      <c r="I291" s="24" t="s">
        <v>62</v>
      </c>
      <c r="J291" t="s">
        <v>58</v>
      </c>
      <c r="K291" t="s">
        <v>58</v>
      </c>
      <c r="L291" s="6" t="s">
        <v>98</v>
      </c>
      <c r="M291" s="7">
        <f t="shared" si="5"/>
        <v>1</v>
      </c>
      <c r="N291" t="b">
        <f t="shared" si="7"/>
        <v>0</v>
      </c>
    </row>
    <row r="292" spans="1:14" hidden="1" x14ac:dyDescent="0.45">
      <c r="A292" s="3" t="s">
        <v>141</v>
      </c>
      <c r="B292" s="24" t="s">
        <v>63</v>
      </c>
      <c r="C292" s="24" t="s">
        <v>42</v>
      </c>
      <c r="D292" s="24">
        <v>91</v>
      </c>
      <c r="E292" s="24" t="s">
        <v>18</v>
      </c>
      <c r="F292" s="7">
        <v>113</v>
      </c>
      <c r="G292" s="24" t="s">
        <v>15</v>
      </c>
      <c r="H292" t="s">
        <v>19</v>
      </c>
      <c r="I292" s="24" t="s">
        <v>18</v>
      </c>
      <c r="J292" s="24" t="s">
        <v>42</v>
      </c>
      <c r="K292" s="11" t="s">
        <v>18</v>
      </c>
      <c r="L292" s="6" t="s">
        <v>97</v>
      </c>
      <c r="M292" s="7">
        <f t="shared" si="5"/>
        <v>22</v>
      </c>
      <c r="N292" t="b">
        <f t="shared" si="7"/>
        <v>1</v>
      </c>
    </row>
    <row r="293" spans="1:14" hidden="1" x14ac:dyDescent="0.45">
      <c r="A293" s="3" t="s">
        <v>141</v>
      </c>
      <c r="B293" s="24" t="s">
        <v>63</v>
      </c>
      <c r="C293" s="24" t="s">
        <v>14</v>
      </c>
      <c r="D293" s="24">
        <v>106</v>
      </c>
      <c r="E293" s="24" t="s">
        <v>48</v>
      </c>
      <c r="F293" s="7">
        <v>111</v>
      </c>
      <c r="G293" s="24" t="s">
        <v>15</v>
      </c>
      <c r="H293" t="s">
        <v>67</v>
      </c>
      <c r="I293" s="24" t="s">
        <v>48</v>
      </c>
      <c r="J293" s="24" t="s">
        <v>14</v>
      </c>
      <c r="K293" s="11" t="s">
        <v>48</v>
      </c>
      <c r="L293" s="6" t="s">
        <v>97</v>
      </c>
      <c r="M293" s="7">
        <f t="shared" si="5"/>
        <v>5</v>
      </c>
      <c r="N293" t="b">
        <f t="shared" si="7"/>
        <v>1</v>
      </c>
    </row>
    <row r="294" spans="1:14" hidden="1" x14ac:dyDescent="0.45">
      <c r="A294" s="3" t="s">
        <v>141</v>
      </c>
      <c r="B294" s="24" t="s">
        <v>12</v>
      </c>
      <c r="C294" s="24" t="s">
        <v>49</v>
      </c>
      <c r="D294" s="24">
        <v>107</v>
      </c>
      <c r="E294" s="24" t="s">
        <v>46</v>
      </c>
      <c r="F294" s="7">
        <v>98</v>
      </c>
      <c r="G294" s="24" t="s">
        <v>15</v>
      </c>
      <c r="H294" t="s">
        <v>93</v>
      </c>
      <c r="I294" s="24" t="s">
        <v>49</v>
      </c>
      <c r="J294" s="24" t="s">
        <v>46</v>
      </c>
      <c r="K294" s="24" t="s">
        <v>46</v>
      </c>
      <c r="L294" s="6" t="s">
        <v>98</v>
      </c>
      <c r="M294" s="7">
        <f t="shared" si="5"/>
        <v>9</v>
      </c>
      <c r="N294" t="b">
        <f t="shared" si="7"/>
        <v>0</v>
      </c>
    </row>
    <row r="295" spans="1:14" hidden="1" x14ac:dyDescent="0.45">
      <c r="A295" s="3" t="s">
        <v>141</v>
      </c>
      <c r="B295" s="24" t="s">
        <v>12</v>
      </c>
      <c r="C295" s="24" t="s">
        <v>32</v>
      </c>
      <c r="D295" s="24">
        <v>105</v>
      </c>
      <c r="E295" s="24" t="s">
        <v>13</v>
      </c>
      <c r="F295" s="7">
        <v>117</v>
      </c>
      <c r="G295" s="24" t="s">
        <v>15</v>
      </c>
      <c r="H295" t="s">
        <v>81</v>
      </c>
      <c r="I295" s="24" t="s">
        <v>13</v>
      </c>
      <c r="J295" s="24" t="s">
        <v>32</v>
      </c>
      <c r="K295" s="24" t="s">
        <v>32</v>
      </c>
      <c r="L295" s="6" t="s">
        <v>98</v>
      </c>
      <c r="M295" s="7">
        <f t="shared" si="5"/>
        <v>12</v>
      </c>
      <c r="N295" t="b">
        <f t="shared" ref="N295:N334" si="8">K295=I295</f>
        <v>0</v>
      </c>
    </row>
    <row r="296" spans="1:14" hidden="1" x14ac:dyDescent="0.45">
      <c r="A296" s="3" t="s">
        <v>141</v>
      </c>
      <c r="B296" s="24" t="s">
        <v>80</v>
      </c>
      <c r="C296" s="24" t="s">
        <v>57</v>
      </c>
      <c r="D296" s="24">
        <v>118</v>
      </c>
      <c r="E296" s="24" t="s">
        <v>28</v>
      </c>
      <c r="F296" s="7">
        <v>110</v>
      </c>
      <c r="G296" s="24" t="s">
        <v>15</v>
      </c>
      <c r="H296" t="s">
        <v>64</v>
      </c>
      <c r="I296" s="24" t="s">
        <v>57</v>
      </c>
      <c r="J296" s="24" t="s">
        <v>28</v>
      </c>
      <c r="K296" s="11" t="s">
        <v>57</v>
      </c>
      <c r="L296" s="6" t="s">
        <v>97</v>
      </c>
      <c r="M296" s="7">
        <f t="shared" si="5"/>
        <v>8</v>
      </c>
      <c r="N296" t="b">
        <f t="shared" si="8"/>
        <v>1</v>
      </c>
    </row>
    <row r="297" spans="1:14" hidden="1" x14ac:dyDescent="0.45">
      <c r="A297" s="3" t="s">
        <v>142</v>
      </c>
      <c r="B297" s="24" t="s">
        <v>20</v>
      </c>
      <c r="C297" s="24" t="s">
        <v>51</v>
      </c>
      <c r="D297" s="24">
        <v>106</v>
      </c>
      <c r="E297" s="24" t="s">
        <v>36</v>
      </c>
      <c r="F297" s="7">
        <v>102</v>
      </c>
      <c r="G297" s="24" t="s">
        <v>15</v>
      </c>
      <c r="H297" t="s">
        <v>76</v>
      </c>
      <c r="I297" s="24" t="s">
        <v>51</v>
      </c>
      <c r="J297" s="24" t="s">
        <v>36</v>
      </c>
      <c r="K297" s="11" t="s">
        <v>51</v>
      </c>
      <c r="L297" s="6" t="s">
        <v>97</v>
      </c>
      <c r="M297" s="7">
        <f t="shared" si="5"/>
        <v>4</v>
      </c>
      <c r="N297" t="b">
        <f t="shared" si="8"/>
        <v>1</v>
      </c>
    </row>
    <row r="298" spans="1:14" hidden="1" x14ac:dyDescent="0.45">
      <c r="A298" s="3" t="s">
        <v>142</v>
      </c>
      <c r="B298" s="24" t="s">
        <v>24</v>
      </c>
      <c r="C298" s="24" t="s">
        <v>62</v>
      </c>
      <c r="D298" s="24">
        <v>106</v>
      </c>
      <c r="E298" s="24" t="s">
        <v>41</v>
      </c>
      <c r="F298" s="7">
        <v>113</v>
      </c>
      <c r="G298" s="24" t="s">
        <v>15</v>
      </c>
      <c r="H298" t="s">
        <v>79</v>
      </c>
      <c r="I298" s="24" t="s">
        <v>41</v>
      </c>
      <c r="J298" s="24" t="s">
        <v>62</v>
      </c>
      <c r="K298" s="11" t="s">
        <v>41</v>
      </c>
      <c r="L298" s="6" t="s">
        <v>97</v>
      </c>
      <c r="M298" s="7">
        <f t="shared" si="5"/>
        <v>7</v>
      </c>
      <c r="N298" t="b">
        <f t="shared" si="8"/>
        <v>1</v>
      </c>
    </row>
    <row r="299" spans="1:14" hidden="1" x14ac:dyDescent="0.45">
      <c r="A299" s="3" t="s">
        <v>142</v>
      </c>
      <c r="B299" s="24" t="s">
        <v>24</v>
      </c>
      <c r="C299" s="24" t="s">
        <v>33</v>
      </c>
      <c r="D299" s="24">
        <v>114</v>
      </c>
      <c r="E299" s="24" t="s">
        <v>58</v>
      </c>
      <c r="F299" s="7">
        <v>119</v>
      </c>
      <c r="G299" s="24" t="s">
        <v>15</v>
      </c>
      <c r="H299" t="s">
        <v>59</v>
      </c>
      <c r="I299" s="24" t="s">
        <v>58</v>
      </c>
      <c r="J299" s="24" t="s">
        <v>33</v>
      </c>
      <c r="K299" s="11" t="s">
        <v>58</v>
      </c>
      <c r="L299" s="6" t="s">
        <v>97</v>
      </c>
      <c r="M299" s="7">
        <f t="shared" si="5"/>
        <v>5</v>
      </c>
      <c r="N299" t="b">
        <f t="shared" si="8"/>
        <v>1</v>
      </c>
    </row>
    <row r="300" spans="1:14" hidden="1" x14ac:dyDescent="0.45">
      <c r="A300" s="3" t="s">
        <v>142</v>
      </c>
      <c r="B300" s="24" t="s">
        <v>71</v>
      </c>
      <c r="C300" s="24" t="s">
        <v>44</v>
      </c>
      <c r="D300" s="24">
        <v>115</v>
      </c>
      <c r="E300" s="24" t="s">
        <v>54</v>
      </c>
      <c r="F300" s="7">
        <v>127</v>
      </c>
      <c r="G300" s="24" t="s">
        <v>15</v>
      </c>
      <c r="H300" t="s">
        <v>130</v>
      </c>
      <c r="I300" s="24" t="s">
        <v>54</v>
      </c>
      <c r="J300" s="24" t="s">
        <v>44</v>
      </c>
      <c r="K300" s="11" t="s">
        <v>54</v>
      </c>
      <c r="L300" s="6" t="s">
        <v>97</v>
      </c>
      <c r="M300" s="7">
        <f t="shared" si="5"/>
        <v>12</v>
      </c>
      <c r="N300" t="b">
        <f t="shared" si="8"/>
        <v>1</v>
      </c>
    </row>
    <row r="301" spans="1:14" hidden="1" x14ac:dyDescent="0.45">
      <c r="A301" s="3" t="s">
        <v>142</v>
      </c>
      <c r="B301" s="24" t="s">
        <v>31</v>
      </c>
      <c r="C301" s="24" t="s">
        <v>52</v>
      </c>
      <c r="D301" s="24">
        <v>113</v>
      </c>
      <c r="E301" s="24" t="s">
        <v>72</v>
      </c>
      <c r="F301" s="7">
        <v>109</v>
      </c>
      <c r="G301" s="24" t="s">
        <v>15</v>
      </c>
      <c r="H301" t="s">
        <v>73</v>
      </c>
      <c r="I301" s="24" t="s">
        <v>52</v>
      </c>
      <c r="J301" s="24" t="s">
        <v>72</v>
      </c>
      <c r="K301" s="24" t="s">
        <v>72</v>
      </c>
      <c r="L301" s="6" t="s">
        <v>98</v>
      </c>
      <c r="M301" s="7">
        <f t="shared" si="5"/>
        <v>4</v>
      </c>
      <c r="N301" t="b">
        <f t="shared" si="8"/>
        <v>0</v>
      </c>
    </row>
    <row r="302" spans="1:14" hidden="1" x14ac:dyDescent="0.45">
      <c r="A302" s="3" t="s">
        <v>142</v>
      </c>
      <c r="B302" s="24" t="s">
        <v>35</v>
      </c>
      <c r="C302" s="24" t="s">
        <v>57</v>
      </c>
      <c r="D302" s="24">
        <v>104</v>
      </c>
      <c r="E302" s="24" t="s">
        <v>37</v>
      </c>
      <c r="F302" s="7">
        <v>116</v>
      </c>
      <c r="G302" s="24" t="s">
        <v>15</v>
      </c>
      <c r="H302" t="s">
        <v>38</v>
      </c>
      <c r="I302" s="24" t="s">
        <v>37</v>
      </c>
      <c r="J302" t="s">
        <v>57</v>
      </c>
      <c r="K302" t="s">
        <v>57</v>
      </c>
      <c r="L302" s="6" t="s">
        <v>98</v>
      </c>
      <c r="M302" s="7">
        <f t="shared" si="5"/>
        <v>12</v>
      </c>
      <c r="N302" t="b">
        <f t="shared" si="8"/>
        <v>0</v>
      </c>
    </row>
    <row r="303" spans="1:14" hidden="1" x14ac:dyDescent="0.45">
      <c r="A303" s="3" t="s">
        <v>143</v>
      </c>
      <c r="B303" s="24" t="s">
        <v>12</v>
      </c>
      <c r="C303" s="24" t="s">
        <v>18</v>
      </c>
      <c r="D303" s="24">
        <v>101</v>
      </c>
      <c r="E303" s="24" t="s">
        <v>14</v>
      </c>
      <c r="F303" s="7">
        <v>89</v>
      </c>
      <c r="G303" s="24" t="s">
        <v>15</v>
      </c>
      <c r="H303" t="s">
        <v>16</v>
      </c>
      <c r="I303" s="24" t="s">
        <v>18</v>
      </c>
      <c r="J303" s="24" t="s">
        <v>14</v>
      </c>
      <c r="K303" s="11" t="s">
        <v>18</v>
      </c>
      <c r="L303" s="6" t="s">
        <v>97</v>
      </c>
      <c r="M303" s="7">
        <f t="shared" si="5"/>
        <v>12</v>
      </c>
      <c r="N303" t="b">
        <f t="shared" si="8"/>
        <v>1</v>
      </c>
    </row>
    <row r="304" spans="1:14" hidden="1" x14ac:dyDescent="0.45">
      <c r="A304" s="3" t="s">
        <v>143</v>
      </c>
      <c r="B304" s="24" t="s">
        <v>20</v>
      </c>
      <c r="C304" s="24" t="s">
        <v>17</v>
      </c>
      <c r="D304" s="24">
        <v>107</v>
      </c>
      <c r="E304" s="24" t="s">
        <v>36</v>
      </c>
      <c r="F304" s="7">
        <v>112</v>
      </c>
      <c r="G304" s="24" t="s">
        <v>15</v>
      </c>
      <c r="H304" t="s">
        <v>76</v>
      </c>
      <c r="I304" s="24" t="s">
        <v>36</v>
      </c>
      <c r="J304" s="24" t="s">
        <v>17</v>
      </c>
      <c r="K304" s="24" t="s">
        <v>17</v>
      </c>
      <c r="L304" s="6" t="s">
        <v>98</v>
      </c>
      <c r="M304" s="7">
        <f t="shared" si="5"/>
        <v>5</v>
      </c>
      <c r="N304" t="b">
        <f t="shared" si="8"/>
        <v>0</v>
      </c>
    </row>
    <row r="305" spans="1:14" hidden="1" x14ac:dyDescent="0.45">
      <c r="A305" s="3" t="s">
        <v>143</v>
      </c>
      <c r="B305" s="24" t="s">
        <v>20</v>
      </c>
      <c r="C305" s="24" t="s">
        <v>22</v>
      </c>
      <c r="D305" s="24">
        <v>104</v>
      </c>
      <c r="E305" s="24" t="s">
        <v>46</v>
      </c>
      <c r="F305" s="7">
        <v>105</v>
      </c>
      <c r="G305" s="24" t="s">
        <v>15</v>
      </c>
      <c r="H305" t="s">
        <v>93</v>
      </c>
      <c r="I305" s="24" t="s">
        <v>46</v>
      </c>
      <c r="J305" s="24" t="s">
        <v>22</v>
      </c>
      <c r="K305" s="24" t="s">
        <v>22</v>
      </c>
      <c r="L305" s="6" t="s">
        <v>98</v>
      </c>
      <c r="M305" s="7">
        <f t="shared" si="5"/>
        <v>1</v>
      </c>
      <c r="N305" t="b">
        <f t="shared" si="8"/>
        <v>0</v>
      </c>
    </row>
    <row r="306" spans="1:14" hidden="1" x14ac:dyDescent="0.45">
      <c r="A306" s="3" t="s">
        <v>143</v>
      </c>
      <c r="B306" s="24" t="s">
        <v>20</v>
      </c>
      <c r="C306" s="24" t="s">
        <v>42</v>
      </c>
      <c r="D306" s="24">
        <v>110</v>
      </c>
      <c r="E306" s="24" t="s">
        <v>26</v>
      </c>
      <c r="F306" s="7">
        <v>118</v>
      </c>
      <c r="G306" s="24" t="s">
        <v>15</v>
      </c>
      <c r="H306" t="s">
        <v>27</v>
      </c>
      <c r="I306" s="24" t="s">
        <v>26</v>
      </c>
      <c r="J306" s="24" t="s">
        <v>42</v>
      </c>
      <c r="K306" s="11" t="s">
        <v>26</v>
      </c>
      <c r="L306" s="6" t="s">
        <v>97</v>
      </c>
      <c r="M306" s="7">
        <f t="shared" si="5"/>
        <v>8</v>
      </c>
      <c r="N306" t="b">
        <f t="shared" si="8"/>
        <v>1</v>
      </c>
    </row>
    <row r="307" spans="1:14" hidden="1" x14ac:dyDescent="0.45">
      <c r="A307" s="3" t="s">
        <v>143</v>
      </c>
      <c r="B307" s="24" t="s">
        <v>20</v>
      </c>
      <c r="C307" s="24" t="s">
        <v>25</v>
      </c>
      <c r="D307" s="24">
        <v>116</v>
      </c>
      <c r="E307" s="24" t="s">
        <v>49</v>
      </c>
      <c r="F307" s="7">
        <v>100</v>
      </c>
      <c r="G307" s="24" t="s">
        <v>15</v>
      </c>
      <c r="H307" t="s">
        <v>50</v>
      </c>
      <c r="I307" s="24" t="s">
        <v>25</v>
      </c>
      <c r="J307" s="24" t="s">
        <v>49</v>
      </c>
      <c r="K307" s="24" t="s">
        <v>49</v>
      </c>
      <c r="L307" s="6" t="s">
        <v>98</v>
      </c>
      <c r="M307" s="7">
        <f t="shared" si="5"/>
        <v>16</v>
      </c>
      <c r="N307" t="b">
        <f t="shared" si="8"/>
        <v>0</v>
      </c>
    </row>
    <row r="308" spans="1:14" hidden="1" x14ac:dyDescent="0.45">
      <c r="A308" s="3" t="s">
        <v>143</v>
      </c>
      <c r="B308" s="24" t="s">
        <v>20</v>
      </c>
      <c r="C308" s="24" t="s">
        <v>29</v>
      </c>
      <c r="D308" s="24">
        <v>139</v>
      </c>
      <c r="E308" s="24" t="s">
        <v>48</v>
      </c>
      <c r="F308" s="7">
        <v>98</v>
      </c>
      <c r="G308" s="24" t="s">
        <v>15</v>
      </c>
      <c r="H308" t="s">
        <v>67</v>
      </c>
      <c r="I308" s="24" t="s">
        <v>29</v>
      </c>
      <c r="J308" s="24" t="s">
        <v>48</v>
      </c>
      <c r="K308" s="11" t="s">
        <v>29</v>
      </c>
      <c r="L308" s="6" t="s">
        <v>97</v>
      </c>
      <c r="M308" s="7">
        <f t="shared" si="5"/>
        <v>41</v>
      </c>
      <c r="N308" t="b">
        <f t="shared" si="8"/>
        <v>1</v>
      </c>
    </row>
    <row r="309" spans="1:14" hidden="1" x14ac:dyDescent="0.45">
      <c r="A309" s="3" t="s">
        <v>143</v>
      </c>
      <c r="B309" s="24" t="s">
        <v>24</v>
      </c>
      <c r="C309" s="24" t="s">
        <v>13</v>
      </c>
      <c r="D309" s="24">
        <v>101</v>
      </c>
      <c r="E309" s="24" t="s">
        <v>55</v>
      </c>
      <c r="F309" s="7">
        <v>114</v>
      </c>
      <c r="G309" s="24" t="s">
        <v>15</v>
      </c>
      <c r="H309" t="s">
        <v>56</v>
      </c>
      <c r="I309" s="24" t="s">
        <v>55</v>
      </c>
      <c r="J309" s="24" t="s">
        <v>13</v>
      </c>
      <c r="K309" s="11" t="s">
        <v>55</v>
      </c>
      <c r="L309" s="6" t="s">
        <v>97</v>
      </c>
      <c r="M309" s="7">
        <f t="shared" si="5"/>
        <v>13</v>
      </c>
      <c r="N309" t="b">
        <f t="shared" si="8"/>
        <v>1</v>
      </c>
    </row>
    <row r="310" spans="1:14" hidden="1" x14ac:dyDescent="0.45">
      <c r="A310" s="3" t="s">
        <v>143</v>
      </c>
      <c r="B310" s="24" t="s">
        <v>68</v>
      </c>
      <c r="C310" s="24" t="s">
        <v>32</v>
      </c>
      <c r="D310" s="24">
        <v>137</v>
      </c>
      <c r="E310" s="24" t="s">
        <v>69</v>
      </c>
      <c r="F310" s="7">
        <v>120</v>
      </c>
      <c r="G310" s="24" t="s">
        <v>15</v>
      </c>
      <c r="H310" t="s">
        <v>70</v>
      </c>
      <c r="I310" s="24" t="s">
        <v>32</v>
      </c>
      <c r="J310" s="24" t="s">
        <v>69</v>
      </c>
      <c r="K310" s="11" t="s">
        <v>32</v>
      </c>
      <c r="L310" s="6" t="s">
        <v>97</v>
      </c>
      <c r="M310" s="7">
        <f t="shared" si="5"/>
        <v>17</v>
      </c>
      <c r="N310" t="b">
        <f t="shared" si="8"/>
        <v>1</v>
      </c>
    </row>
    <row r="311" spans="1:14" hidden="1" x14ac:dyDescent="0.45">
      <c r="A311" s="3" t="s">
        <v>143</v>
      </c>
      <c r="B311" s="24" t="s">
        <v>31</v>
      </c>
      <c r="C311" s="24" t="s">
        <v>28</v>
      </c>
      <c r="D311" s="24">
        <v>117</v>
      </c>
      <c r="E311" s="24" t="s">
        <v>21</v>
      </c>
      <c r="F311" s="7">
        <v>107</v>
      </c>
      <c r="G311" s="24" t="s">
        <v>97</v>
      </c>
      <c r="H311" t="s">
        <v>90</v>
      </c>
      <c r="I311" s="24" t="s">
        <v>28</v>
      </c>
      <c r="J311" s="24" t="s">
        <v>21</v>
      </c>
      <c r="K311" s="24" t="s">
        <v>21</v>
      </c>
      <c r="L311" s="6" t="s">
        <v>98</v>
      </c>
      <c r="M311" s="7">
        <f t="shared" si="5"/>
        <v>10</v>
      </c>
      <c r="N311" t="b">
        <f t="shared" si="8"/>
        <v>0</v>
      </c>
    </row>
    <row r="312" spans="1:14" hidden="1" x14ac:dyDescent="0.45">
      <c r="A312" s="3" t="s">
        <v>144</v>
      </c>
      <c r="B312" s="24" t="s">
        <v>12</v>
      </c>
      <c r="C312" s="24" t="s">
        <v>18</v>
      </c>
      <c r="D312" s="24">
        <v>119</v>
      </c>
      <c r="E312" s="24" t="s">
        <v>44</v>
      </c>
      <c r="F312" s="7">
        <v>109</v>
      </c>
      <c r="G312" s="24" t="s">
        <v>15</v>
      </c>
      <c r="H312" t="s">
        <v>45</v>
      </c>
      <c r="I312" s="24" t="s">
        <v>18</v>
      </c>
      <c r="J312" s="24" t="s">
        <v>44</v>
      </c>
      <c r="K312" s="11" t="s">
        <v>18</v>
      </c>
      <c r="L312" s="6" t="s">
        <v>97</v>
      </c>
      <c r="M312" s="7">
        <f t="shared" si="5"/>
        <v>10</v>
      </c>
      <c r="N312" t="b">
        <f t="shared" si="8"/>
        <v>1</v>
      </c>
    </row>
    <row r="313" spans="1:14" hidden="1" x14ac:dyDescent="0.45">
      <c r="A313" s="3" t="s">
        <v>144</v>
      </c>
      <c r="B313" s="24" t="s">
        <v>20</v>
      </c>
      <c r="C313" s="24" t="s">
        <v>46</v>
      </c>
      <c r="D313" s="24">
        <v>101</v>
      </c>
      <c r="E313" s="24" t="s">
        <v>25</v>
      </c>
      <c r="F313" s="7">
        <v>112</v>
      </c>
      <c r="G313" s="24" t="s">
        <v>15</v>
      </c>
      <c r="H313" t="s">
        <v>47</v>
      </c>
      <c r="I313" s="24" t="s">
        <v>25</v>
      </c>
      <c r="J313" s="24" t="s">
        <v>46</v>
      </c>
      <c r="K313" s="24" t="s">
        <v>46</v>
      </c>
      <c r="L313" s="6" t="s">
        <v>98</v>
      </c>
      <c r="M313" s="7">
        <f t="shared" si="5"/>
        <v>11</v>
      </c>
      <c r="N313" t="b">
        <f t="shared" si="8"/>
        <v>0</v>
      </c>
    </row>
    <row r="314" spans="1:14" hidden="1" x14ac:dyDescent="0.45">
      <c r="A314" s="3" t="s">
        <v>144</v>
      </c>
      <c r="B314" s="24" t="s">
        <v>20</v>
      </c>
      <c r="C314" s="24" t="s">
        <v>62</v>
      </c>
      <c r="D314" s="24">
        <v>122</v>
      </c>
      <c r="E314" s="24" t="s">
        <v>55</v>
      </c>
      <c r="F314" s="7">
        <v>116</v>
      </c>
      <c r="G314" s="24" t="s">
        <v>15</v>
      </c>
      <c r="H314" t="s">
        <v>56</v>
      </c>
      <c r="I314" s="24" t="s">
        <v>62</v>
      </c>
      <c r="J314" s="24" t="s">
        <v>55</v>
      </c>
      <c r="K314" s="11" t="s">
        <v>62</v>
      </c>
      <c r="L314" s="6" t="s">
        <v>97</v>
      </c>
      <c r="M314" s="7">
        <f t="shared" si="5"/>
        <v>6</v>
      </c>
      <c r="N314" t="b">
        <f t="shared" si="8"/>
        <v>1</v>
      </c>
    </row>
    <row r="315" spans="1:14" hidden="1" x14ac:dyDescent="0.45">
      <c r="A315" s="3" t="s">
        <v>144</v>
      </c>
      <c r="B315" s="24" t="s">
        <v>20</v>
      </c>
      <c r="C315" s="24" t="s">
        <v>51</v>
      </c>
      <c r="D315" s="24">
        <v>115</v>
      </c>
      <c r="E315" s="24" t="s">
        <v>17</v>
      </c>
      <c r="F315" s="7">
        <v>109</v>
      </c>
      <c r="G315" s="24" t="s">
        <v>15</v>
      </c>
      <c r="H315" t="s">
        <v>66</v>
      </c>
      <c r="I315" s="24" t="s">
        <v>51</v>
      </c>
      <c r="J315" s="24" t="s">
        <v>17</v>
      </c>
      <c r="K315" s="24" t="s">
        <v>17</v>
      </c>
      <c r="L315" s="6" t="s">
        <v>98</v>
      </c>
      <c r="M315" s="7">
        <f t="shared" si="5"/>
        <v>6</v>
      </c>
      <c r="N315" t="b">
        <f t="shared" si="8"/>
        <v>0</v>
      </c>
    </row>
    <row r="316" spans="1:14" hidden="1" x14ac:dyDescent="0.45">
      <c r="A316" s="3" t="s">
        <v>144</v>
      </c>
      <c r="B316" s="24" t="s">
        <v>71</v>
      </c>
      <c r="C316" s="24" t="s">
        <v>52</v>
      </c>
      <c r="D316" s="24">
        <v>119</v>
      </c>
      <c r="E316" s="24" t="s">
        <v>54</v>
      </c>
      <c r="F316" s="7">
        <v>117</v>
      </c>
      <c r="G316" s="24" t="s">
        <v>15</v>
      </c>
      <c r="H316" t="s">
        <v>130</v>
      </c>
      <c r="I316" s="24" t="s">
        <v>52</v>
      </c>
      <c r="J316" s="24" t="s">
        <v>54</v>
      </c>
      <c r="K316" s="24" t="s">
        <v>54</v>
      </c>
      <c r="L316" s="6" t="s">
        <v>98</v>
      </c>
      <c r="M316" s="7">
        <f t="shared" si="5"/>
        <v>2</v>
      </c>
      <c r="N316" t="b">
        <f t="shared" si="8"/>
        <v>0</v>
      </c>
    </row>
    <row r="317" spans="1:14" hidden="1" x14ac:dyDescent="0.45">
      <c r="A317" s="3" t="s">
        <v>144</v>
      </c>
      <c r="B317" s="24" t="s">
        <v>31</v>
      </c>
      <c r="C317" s="24" t="s">
        <v>41</v>
      </c>
      <c r="D317" s="24">
        <v>90</v>
      </c>
      <c r="E317" s="24" t="s">
        <v>82</v>
      </c>
      <c r="F317" s="7">
        <v>125</v>
      </c>
      <c r="G317" s="24" t="s">
        <v>15</v>
      </c>
      <c r="H317" t="s">
        <v>83</v>
      </c>
      <c r="I317" s="24" t="s">
        <v>82</v>
      </c>
      <c r="J317" s="24" t="s">
        <v>41</v>
      </c>
      <c r="K317" s="24" t="s">
        <v>41</v>
      </c>
      <c r="L317" s="6" t="s">
        <v>98</v>
      </c>
      <c r="M317" s="7">
        <f t="shared" si="5"/>
        <v>35</v>
      </c>
      <c r="N317" t="b">
        <f t="shared" si="8"/>
        <v>0</v>
      </c>
    </row>
    <row r="318" spans="1:14" hidden="1" x14ac:dyDescent="0.45">
      <c r="A318" s="3" t="s">
        <v>144</v>
      </c>
      <c r="B318" s="24" t="s">
        <v>31</v>
      </c>
      <c r="C318" s="24" t="s">
        <v>57</v>
      </c>
      <c r="D318" s="24">
        <v>128</v>
      </c>
      <c r="E318" s="24" t="s">
        <v>33</v>
      </c>
      <c r="F318" s="7">
        <v>120</v>
      </c>
      <c r="G318" s="24" t="s">
        <v>15</v>
      </c>
      <c r="H318" t="s">
        <v>34</v>
      </c>
      <c r="I318" s="24" t="s">
        <v>57</v>
      </c>
      <c r="J318" s="24" t="s">
        <v>33</v>
      </c>
      <c r="K318" s="11" t="s">
        <v>57</v>
      </c>
      <c r="L318" s="6" t="s">
        <v>97</v>
      </c>
      <c r="M318" s="7">
        <f t="shared" si="5"/>
        <v>8</v>
      </c>
      <c r="N318" t="b">
        <f t="shared" si="8"/>
        <v>1</v>
      </c>
    </row>
    <row r="319" spans="1:14" hidden="1" x14ac:dyDescent="0.45">
      <c r="A319" s="3" t="s">
        <v>144</v>
      </c>
      <c r="B319" s="24" t="s">
        <v>35</v>
      </c>
      <c r="C319" s="24" t="s">
        <v>72</v>
      </c>
      <c r="D319" s="24">
        <v>130</v>
      </c>
      <c r="E319" s="24" t="s">
        <v>37</v>
      </c>
      <c r="F319" s="7">
        <v>120</v>
      </c>
      <c r="G319" s="24" t="s">
        <v>15</v>
      </c>
      <c r="H319" t="s">
        <v>38</v>
      </c>
      <c r="I319" s="24" t="s">
        <v>72</v>
      </c>
      <c r="J319" s="24" t="s">
        <v>37</v>
      </c>
      <c r="K319" s="24" t="s">
        <v>37</v>
      </c>
      <c r="L319" s="6" t="s">
        <v>98</v>
      </c>
      <c r="M319" s="7">
        <f t="shared" si="5"/>
        <v>10</v>
      </c>
      <c r="N319" t="b">
        <f t="shared" si="8"/>
        <v>0</v>
      </c>
    </row>
    <row r="320" spans="1:14" hidden="1" x14ac:dyDescent="0.45">
      <c r="A320" s="3" t="s">
        <v>145</v>
      </c>
      <c r="B320" s="24" t="s">
        <v>12</v>
      </c>
      <c r="C320" s="24" t="s">
        <v>36</v>
      </c>
      <c r="D320" s="24">
        <v>112</v>
      </c>
      <c r="E320" s="24" t="s">
        <v>42</v>
      </c>
      <c r="F320" s="7">
        <v>118</v>
      </c>
      <c r="G320" s="24" t="s">
        <v>15</v>
      </c>
      <c r="H320" t="s">
        <v>43</v>
      </c>
      <c r="I320" s="24" t="s">
        <v>42</v>
      </c>
      <c r="J320" s="24" t="s">
        <v>36</v>
      </c>
      <c r="K320" s="11" t="s">
        <v>42</v>
      </c>
      <c r="L320" s="6" t="s">
        <v>97</v>
      </c>
      <c r="M320" s="7">
        <f t="shared" si="5"/>
        <v>6</v>
      </c>
      <c r="N320" t="b">
        <f t="shared" si="8"/>
        <v>1</v>
      </c>
    </row>
    <row r="321" spans="1:14" hidden="1" x14ac:dyDescent="0.45">
      <c r="A321" s="3" t="s">
        <v>145</v>
      </c>
      <c r="B321" s="24" t="s">
        <v>12</v>
      </c>
      <c r="C321" s="24" t="s">
        <v>58</v>
      </c>
      <c r="D321" s="24">
        <v>113</v>
      </c>
      <c r="E321" s="24" t="s">
        <v>32</v>
      </c>
      <c r="F321" s="7">
        <v>111</v>
      </c>
      <c r="G321" s="24" t="s">
        <v>15</v>
      </c>
      <c r="H321" t="s">
        <v>75</v>
      </c>
      <c r="I321" s="24" t="s">
        <v>58</v>
      </c>
      <c r="J321" s="24" t="s">
        <v>32</v>
      </c>
      <c r="K321" s="11" t="s">
        <v>58</v>
      </c>
      <c r="L321" s="6" t="s">
        <v>97</v>
      </c>
      <c r="M321" s="7">
        <f t="shared" ref="M321:M334" si="9">ABS(D321-F321)</f>
        <v>2</v>
      </c>
      <c r="N321" t="b">
        <f t="shared" si="8"/>
        <v>1</v>
      </c>
    </row>
    <row r="322" spans="1:14" hidden="1" x14ac:dyDescent="0.45">
      <c r="A322" s="3" t="s">
        <v>145</v>
      </c>
      <c r="B322" s="24" t="s">
        <v>20</v>
      </c>
      <c r="C322" s="24" t="s">
        <v>26</v>
      </c>
      <c r="D322" s="24">
        <v>108</v>
      </c>
      <c r="E322" s="24" t="s">
        <v>69</v>
      </c>
      <c r="F322" s="7">
        <v>114</v>
      </c>
      <c r="G322" s="24" t="s">
        <v>15</v>
      </c>
      <c r="H322" t="s">
        <v>70</v>
      </c>
      <c r="I322" s="24" t="s">
        <v>69</v>
      </c>
      <c r="J322" s="24" t="s">
        <v>26</v>
      </c>
      <c r="K322" s="24" t="s">
        <v>26</v>
      </c>
      <c r="L322" s="6" t="s">
        <v>98</v>
      </c>
      <c r="M322" s="7">
        <f t="shared" si="9"/>
        <v>6</v>
      </c>
      <c r="N322" t="b">
        <f t="shared" si="8"/>
        <v>0</v>
      </c>
    </row>
    <row r="323" spans="1:14" hidden="1" x14ac:dyDescent="0.45">
      <c r="A323" s="3" t="s">
        <v>145</v>
      </c>
      <c r="B323" s="24" t="s">
        <v>71</v>
      </c>
      <c r="C323" s="24" t="s">
        <v>48</v>
      </c>
      <c r="D323" s="24">
        <v>113</v>
      </c>
      <c r="E323" s="24" t="s">
        <v>28</v>
      </c>
      <c r="F323" s="7">
        <v>120</v>
      </c>
      <c r="G323" s="24" t="s">
        <v>15</v>
      </c>
      <c r="H323" t="s">
        <v>64</v>
      </c>
      <c r="I323" s="24" t="s">
        <v>28</v>
      </c>
      <c r="J323" s="24" t="s">
        <v>48</v>
      </c>
      <c r="K323" s="11" t="s">
        <v>28</v>
      </c>
      <c r="L323" s="6" t="s">
        <v>97</v>
      </c>
      <c r="M323" s="7">
        <f t="shared" si="9"/>
        <v>7</v>
      </c>
      <c r="N323" t="b">
        <f t="shared" si="8"/>
        <v>1</v>
      </c>
    </row>
    <row r="324" spans="1:14" hidden="1" x14ac:dyDescent="0.45">
      <c r="A324" s="3" t="s">
        <v>145</v>
      </c>
      <c r="B324" s="24" t="s">
        <v>31</v>
      </c>
      <c r="C324" s="24" t="s">
        <v>22</v>
      </c>
      <c r="D324" s="24">
        <v>109</v>
      </c>
      <c r="E324" s="24" t="s">
        <v>21</v>
      </c>
      <c r="F324" s="7">
        <v>115</v>
      </c>
      <c r="G324" s="24" t="s">
        <v>15</v>
      </c>
      <c r="H324" t="s">
        <v>90</v>
      </c>
      <c r="I324" s="24" t="s">
        <v>21</v>
      </c>
      <c r="J324" s="24" t="s">
        <v>22</v>
      </c>
      <c r="K324" s="24" t="s">
        <v>22</v>
      </c>
      <c r="L324" s="6" t="s">
        <v>98</v>
      </c>
      <c r="M324" s="7">
        <f t="shared" si="9"/>
        <v>6</v>
      </c>
      <c r="N324" t="b">
        <f t="shared" si="8"/>
        <v>0</v>
      </c>
    </row>
    <row r="325" spans="1:14" hidden="1" x14ac:dyDescent="0.45">
      <c r="A325" s="3" t="s">
        <v>145</v>
      </c>
      <c r="B325" s="24" t="s">
        <v>31</v>
      </c>
      <c r="C325" s="24" t="s">
        <v>52</v>
      </c>
      <c r="D325" s="24">
        <v>125</v>
      </c>
      <c r="E325" s="24" t="s">
        <v>82</v>
      </c>
      <c r="F325" s="7">
        <v>122</v>
      </c>
      <c r="G325" s="24" t="s">
        <v>15</v>
      </c>
      <c r="H325" t="s">
        <v>83</v>
      </c>
      <c r="I325" s="24" t="s">
        <v>52</v>
      </c>
      <c r="J325" t="s">
        <v>82</v>
      </c>
      <c r="K325" t="s">
        <v>82</v>
      </c>
      <c r="L325" s="6" t="s">
        <v>98</v>
      </c>
      <c r="M325" s="7">
        <f t="shared" si="9"/>
        <v>3</v>
      </c>
      <c r="N325" t="b">
        <f t="shared" si="8"/>
        <v>0</v>
      </c>
    </row>
    <row r="326" spans="1:14" hidden="1" x14ac:dyDescent="0.45">
      <c r="A326" s="3" t="s">
        <v>145</v>
      </c>
      <c r="B326" s="24" t="s">
        <v>31</v>
      </c>
      <c r="C326" s="24" t="s">
        <v>13</v>
      </c>
      <c r="D326" s="24">
        <v>129</v>
      </c>
      <c r="E326" s="24" t="s">
        <v>72</v>
      </c>
      <c r="F326" s="7">
        <v>131</v>
      </c>
      <c r="G326" s="24" t="s">
        <v>15</v>
      </c>
      <c r="H326" t="s">
        <v>73</v>
      </c>
      <c r="I326" s="24" t="s">
        <v>72</v>
      </c>
      <c r="J326" s="24" t="s">
        <v>13</v>
      </c>
      <c r="K326" s="11" t="s">
        <v>72</v>
      </c>
      <c r="L326" s="6" t="s">
        <v>97</v>
      </c>
      <c r="M326" s="7">
        <f t="shared" si="9"/>
        <v>2</v>
      </c>
      <c r="N326" t="b">
        <f t="shared" si="8"/>
        <v>1</v>
      </c>
    </row>
    <row r="327" spans="1:14" hidden="1" x14ac:dyDescent="0.45">
      <c r="A327" s="3" t="s">
        <v>146</v>
      </c>
      <c r="B327" s="24" t="s">
        <v>12</v>
      </c>
      <c r="C327" s="24" t="s">
        <v>29</v>
      </c>
      <c r="D327" s="24">
        <v>103</v>
      </c>
      <c r="E327" s="24" t="s">
        <v>17</v>
      </c>
      <c r="F327" s="7">
        <v>95</v>
      </c>
      <c r="G327" s="24" t="s">
        <v>15</v>
      </c>
      <c r="H327" t="s">
        <v>66</v>
      </c>
      <c r="I327" s="24" t="s">
        <v>29</v>
      </c>
      <c r="J327" s="24" t="s">
        <v>17</v>
      </c>
      <c r="K327" s="11" t="s">
        <v>29</v>
      </c>
      <c r="L327" s="6" t="s">
        <v>97</v>
      </c>
      <c r="M327" s="7">
        <f t="shared" si="9"/>
        <v>8</v>
      </c>
      <c r="N327" t="b">
        <f t="shared" si="8"/>
        <v>1</v>
      </c>
    </row>
    <row r="328" spans="1:14" hidden="1" x14ac:dyDescent="0.45">
      <c r="A328" s="3" t="s">
        <v>146</v>
      </c>
      <c r="B328" s="24" t="s">
        <v>12</v>
      </c>
      <c r="C328" s="24" t="s">
        <v>14</v>
      </c>
      <c r="D328" s="24">
        <v>100</v>
      </c>
      <c r="E328" s="24" t="s">
        <v>44</v>
      </c>
      <c r="F328" s="7">
        <v>112</v>
      </c>
      <c r="G328" s="24" t="s">
        <v>15</v>
      </c>
      <c r="H328" t="s">
        <v>45</v>
      </c>
      <c r="I328" t="s">
        <v>44</v>
      </c>
      <c r="J328" s="24" t="s">
        <v>14</v>
      </c>
      <c r="K328" s="11" t="s">
        <v>44</v>
      </c>
      <c r="L328" s="6" t="s">
        <v>97</v>
      </c>
      <c r="M328" s="7">
        <f t="shared" si="9"/>
        <v>12</v>
      </c>
      <c r="N328" t="b">
        <f t="shared" si="8"/>
        <v>1</v>
      </c>
    </row>
    <row r="329" spans="1:14" hidden="1" x14ac:dyDescent="0.45">
      <c r="A329" s="3" t="s">
        <v>146</v>
      </c>
      <c r="B329" s="24" t="s">
        <v>20</v>
      </c>
      <c r="C329" s="24" t="s">
        <v>58</v>
      </c>
      <c r="D329" s="24">
        <v>104</v>
      </c>
      <c r="E329" s="24" t="s">
        <v>46</v>
      </c>
      <c r="F329" s="7">
        <v>113</v>
      </c>
      <c r="G329" s="24" t="s">
        <v>97</v>
      </c>
      <c r="H329" t="s">
        <v>93</v>
      </c>
      <c r="I329" s="24" t="s">
        <v>46</v>
      </c>
      <c r="J329" t="s">
        <v>58</v>
      </c>
      <c r="K329" t="s">
        <v>58</v>
      </c>
      <c r="L329" s="6" t="s">
        <v>98</v>
      </c>
      <c r="M329" s="7">
        <f t="shared" si="9"/>
        <v>9</v>
      </c>
      <c r="N329" t="b">
        <f t="shared" si="8"/>
        <v>0</v>
      </c>
    </row>
    <row r="330" spans="1:14" hidden="1" x14ac:dyDescent="0.45">
      <c r="A330" s="3" t="s">
        <v>146</v>
      </c>
      <c r="B330" s="24" t="s">
        <v>20</v>
      </c>
      <c r="C330" s="24" t="s">
        <v>18</v>
      </c>
      <c r="D330" s="24">
        <v>74</v>
      </c>
      <c r="E330" s="24" t="s">
        <v>49</v>
      </c>
      <c r="F330" s="7">
        <v>98</v>
      </c>
      <c r="G330" s="24" t="s">
        <v>15</v>
      </c>
      <c r="H330" t="s">
        <v>50</v>
      </c>
      <c r="I330" s="24" t="s">
        <v>49</v>
      </c>
      <c r="J330" s="24" t="s">
        <v>18</v>
      </c>
      <c r="K330" s="24" t="s">
        <v>18</v>
      </c>
      <c r="L330" s="6" t="s">
        <v>98</v>
      </c>
      <c r="M330" s="7">
        <f t="shared" si="9"/>
        <v>24</v>
      </c>
      <c r="N330" t="b">
        <f t="shared" si="8"/>
        <v>0</v>
      </c>
    </row>
    <row r="331" spans="1:14" hidden="1" x14ac:dyDescent="0.45">
      <c r="A331" s="3" t="s">
        <v>146</v>
      </c>
      <c r="B331" s="24" t="s">
        <v>24</v>
      </c>
      <c r="C331" s="24" t="s">
        <v>25</v>
      </c>
      <c r="D331" s="24">
        <v>99</v>
      </c>
      <c r="E331" s="24" t="s">
        <v>51</v>
      </c>
      <c r="F331" s="7">
        <v>92</v>
      </c>
      <c r="G331" s="24" t="s">
        <v>15</v>
      </c>
      <c r="H331" t="s">
        <v>86</v>
      </c>
      <c r="I331" s="24" t="s">
        <v>25</v>
      </c>
      <c r="J331" s="24" t="s">
        <v>51</v>
      </c>
      <c r="K331" s="11" t="s">
        <v>25</v>
      </c>
      <c r="L331" s="6" t="s">
        <v>97</v>
      </c>
      <c r="M331" s="7">
        <f t="shared" si="9"/>
        <v>7</v>
      </c>
      <c r="N331" t="b">
        <f t="shared" si="8"/>
        <v>1</v>
      </c>
    </row>
    <row r="332" spans="1:14" hidden="1" x14ac:dyDescent="0.45">
      <c r="A332" s="3" t="s">
        <v>146</v>
      </c>
      <c r="B332" s="24" t="s">
        <v>24</v>
      </c>
      <c r="C332" s="24" t="s">
        <v>26</v>
      </c>
      <c r="D332" s="24">
        <v>100</v>
      </c>
      <c r="E332" s="24" t="s">
        <v>57</v>
      </c>
      <c r="F332" s="7">
        <v>107</v>
      </c>
      <c r="G332" s="24" t="s">
        <v>15</v>
      </c>
      <c r="H332" t="s">
        <v>77</v>
      </c>
      <c r="I332" s="24" t="s">
        <v>57</v>
      </c>
      <c r="J332" s="24" t="s">
        <v>26</v>
      </c>
      <c r="K332" s="11" t="s">
        <v>57</v>
      </c>
      <c r="L332" s="6" t="s">
        <v>97</v>
      </c>
      <c r="M332" s="7">
        <f t="shared" si="9"/>
        <v>7</v>
      </c>
      <c r="N332" t="b">
        <f t="shared" si="8"/>
        <v>1</v>
      </c>
    </row>
    <row r="333" spans="1:14" hidden="1" x14ac:dyDescent="0.45">
      <c r="A333" s="3" t="s">
        <v>146</v>
      </c>
      <c r="B333" s="24" t="s">
        <v>31</v>
      </c>
      <c r="C333" s="24" t="s">
        <v>41</v>
      </c>
      <c r="D333" s="24">
        <v>122</v>
      </c>
      <c r="E333" s="24" t="s">
        <v>37</v>
      </c>
      <c r="F333" s="7">
        <v>123</v>
      </c>
      <c r="G333" s="24" t="s">
        <v>15</v>
      </c>
      <c r="H333" t="s">
        <v>38</v>
      </c>
      <c r="I333" s="24" t="s">
        <v>37</v>
      </c>
      <c r="J333" s="24" t="s">
        <v>41</v>
      </c>
      <c r="K333" s="24" t="s">
        <v>41</v>
      </c>
      <c r="L333" s="6" t="s">
        <v>98</v>
      </c>
      <c r="M333" s="7">
        <f t="shared" si="9"/>
        <v>1</v>
      </c>
      <c r="N333" t="b">
        <f t="shared" si="8"/>
        <v>0</v>
      </c>
    </row>
    <row r="334" spans="1:14" hidden="1" x14ac:dyDescent="0.45">
      <c r="A334" s="3" t="s">
        <v>146</v>
      </c>
      <c r="B334" s="24" t="s">
        <v>31</v>
      </c>
      <c r="C334" s="24" t="s">
        <v>55</v>
      </c>
      <c r="D334" s="24">
        <v>123</v>
      </c>
      <c r="E334" s="24" t="s">
        <v>33</v>
      </c>
      <c r="F334" s="7">
        <v>107</v>
      </c>
      <c r="G334" s="24" t="s">
        <v>15</v>
      </c>
      <c r="H334" t="s">
        <v>34</v>
      </c>
      <c r="I334" s="24" t="s">
        <v>55</v>
      </c>
      <c r="J334" s="24" t="s">
        <v>33</v>
      </c>
      <c r="K334" s="11" t="s">
        <v>55</v>
      </c>
      <c r="L334" s="6" t="s">
        <v>97</v>
      </c>
      <c r="M334" s="7">
        <f t="shared" si="9"/>
        <v>16</v>
      </c>
      <c r="N334" t="b">
        <f t="shared" si="8"/>
        <v>1</v>
      </c>
    </row>
    <row r="335" spans="1:14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14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hidden="1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hidden="1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hidden="1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hidden="1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hidden="1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hidden="1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hidden="1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hidden="1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hidden="1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hidden="1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hidden="1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hidden="1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hidden="1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hidden="1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hidden="1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hidden="1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hidden="1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hidden="1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hidden="1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hidden="1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hidden="1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hidden="1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hidden="1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hidden="1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hidden="1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hidden="1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hidden="1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hidden="1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hidden="1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hidden="1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hidden="1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hidden="1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hidden="1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hidden="1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hidden="1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hidden="1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hidden="1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hidden="1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hidden="1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hidden="1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hidden="1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hidden="1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hidden="1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hidden="1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hidden="1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hidden="1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hidden="1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hidden="1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hidden="1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hidden="1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hidden="1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hidden="1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hidden="1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hidden="1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hidden="1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hidden="1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hidden="1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hidden="1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hidden="1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hidden="1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hidden="1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hidden="1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hidden="1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hidden="1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hidden="1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hidden="1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hidden="1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hidden="1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hidden="1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hidden="1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hidden="1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hidden="1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hidden="1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hidden="1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hidden="1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hidden="1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hidden="1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hidden="1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hidden="1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hidden="1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hidden="1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hidden="1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hidden="1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hidden="1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hidden="1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hidden="1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hidden="1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hidden="1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hidden="1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hidden="1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hidden="1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hidden="1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hidden="1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hidden="1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hidden="1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hidden="1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hidden="1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hidden="1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hidden="1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hidden="1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hidden="1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hidden="1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hidden="1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hidden="1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hidden="1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hidden="1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hidden="1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hidden="1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hidden="1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hidden="1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hidden="1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hidden="1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hidden="1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hidden="1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hidden="1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hidden="1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hidden="1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hidden="1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hidden="1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hidden="1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hidden="1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hidden="1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hidden="1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hidden="1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hidden="1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hidden="1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hidden="1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hidden="1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hidden="1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hidden="1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hidden="1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hidden="1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hidden="1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hidden="1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hidden="1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hidden="1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hidden="1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hidden="1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hidden="1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hidden="1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hidden="1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hidden="1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hidden="1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hidden="1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hidden="1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hidden="1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hidden="1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hidden="1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hidden="1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hidden="1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hidden="1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hidden="1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hidden="1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hidden="1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hidden="1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hidden="1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hidden="1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hidden="1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hidden="1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hidden="1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hidden="1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hidden="1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hidden="1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autoFilter ref="A1:N504" xr:uid="{00000000-0001-0000-0000-000000000000}">
    <filterColumn colId="0">
      <filters>
        <filter val="Sat, Mar 9, 202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abSelected="1" topLeftCell="A36" workbookViewId="0">
      <selection sqref="A1:G45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3</v>
      </c>
      <c r="C39" s="9">
        <f>COUNTIFS(Sheet1!$L:$L,Sheet2!$C$1,Sheet1!$A:$A,Sheet2!$A39)</f>
        <v>2</v>
      </c>
      <c r="D39" s="10">
        <f t="shared" si="0"/>
        <v>0.6</v>
      </c>
      <c r="E39" s="20">
        <f>IFERROR(AVERAGEIFS(Sheet1!$M$2:$M$500, Sheet1!$A$2:$A$500, A39, Sheet1!$L$2:$L$500, "Yes"),"")</f>
        <v>8.6666666666666661</v>
      </c>
      <c r="F39" s="20">
        <f>IFERROR(AVERAGEIFS(Sheet1!$M$2:$M$500, Sheet1!$A$2:$A$500, A39, Sheet1!$L$2:$L$500, "No"),"")</f>
        <v>9</v>
      </c>
      <c r="G39" s="21" cm="1">
        <f t="array" ref="G39">SUM(($B$2:B39)/SUM($B$2:C39))</f>
        <v>0.52961672473867616</v>
      </c>
    </row>
    <row r="40" spans="1:7" x14ac:dyDescent="0.45">
      <c r="A40" s="14" t="s">
        <v>141</v>
      </c>
      <c r="B40" s="9">
        <f>COUNTIFS(Sheet1!$L:$L,Sheet2!$B$1,Sheet1!$A:$A,Sheet2!$A40)</f>
        <v>5</v>
      </c>
      <c r="C40" s="9">
        <f>COUNTIFS(Sheet1!$L:$L,Sheet2!$C$1,Sheet1!$A:$A,Sheet2!$A40)</f>
        <v>3</v>
      </c>
      <c r="D40" s="10">
        <f t="shared" si="0"/>
        <v>0.625</v>
      </c>
      <c r="E40" s="20">
        <f>IFERROR(AVERAGEIFS(Sheet1!$M$2:$M$500, Sheet1!$A$2:$A$500, A40, Sheet1!$L$2:$L$500, "Yes"),"")</f>
        <v>18.2</v>
      </c>
      <c r="F40" s="20">
        <f>IFERROR(AVERAGEIFS(Sheet1!$M$2:$M$500, Sheet1!$A$2:$A$500, A40, Sheet1!$L$2:$L$500, "No"),"")</f>
        <v>7.333333333333333</v>
      </c>
      <c r="G40" s="21" cm="1">
        <f t="array" ref="G40">SUM(($B$2:B40)/SUM($B$2:C40))</f>
        <v>0.53220338983050852</v>
      </c>
    </row>
    <row r="41" spans="1:7" x14ac:dyDescent="0.45">
      <c r="A41" s="14" t="s">
        <v>142</v>
      </c>
      <c r="B41" s="9">
        <f>COUNTIFS(Sheet1!$L:$L,Sheet2!$B$1,Sheet1!$A:$A,Sheet2!$A41)</f>
        <v>4</v>
      </c>
      <c r="C41" s="9">
        <f>COUNTIFS(Sheet1!$L:$L,Sheet2!$C$1,Sheet1!$A:$A,Sheet2!$A41)</f>
        <v>2</v>
      </c>
      <c r="D41" s="10">
        <f t="shared" si="0"/>
        <v>0.66666666666666663</v>
      </c>
      <c r="E41" s="20">
        <f>IFERROR(AVERAGEIFS(Sheet1!$M$2:$M$500, Sheet1!$A$2:$A$500, A41, Sheet1!$L$2:$L$500, "Yes"),"")</f>
        <v>7</v>
      </c>
      <c r="F41" s="20">
        <f>IFERROR(AVERAGEIFS(Sheet1!$M$2:$M$500, Sheet1!$A$2:$A$500, A41, Sheet1!$L$2:$L$500, "No"),"")</f>
        <v>8</v>
      </c>
      <c r="G41" s="21" cm="1">
        <f t="array" ref="G41">SUM(($B$2:B41)/SUM($B$2:C41))</f>
        <v>0.53488372093023262</v>
      </c>
    </row>
    <row r="42" spans="1:7" x14ac:dyDescent="0.45">
      <c r="A42" s="14" t="s">
        <v>143</v>
      </c>
      <c r="B42" s="9">
        <f>COUNTIFS(Sheet1!$L:$L,Sheet2!$B$1,Sheet1!$A:$A,Sheet2!$A42)</f>
        <v>5</v>
      </c>
      <c r="C42" s="9">
        <f>COUNTIFS(Sheet1!$L:$L,Sheet2!$C$1,Sheet1!$A:$A,Sheet2!$A42)</f>
        <v>4</v>
      </c>
      <c r="D42" s="10">
        <f t="shared" si="0"/>
        <v>0.55555555555555558</v>
      </c>
      <c r="E42" s="20">
        <f>IFERROR(AVERAGEIFS(Sheet1!$M$2:$M$500, Sheet1!$A$2:$A$500, A42, Sheet1!$L$2:$L$500, "Yes"),"")</f>
        <v>18.2</v>
      </c>
      <c r="F42" s="20">
        <f>IFERROR(AVERAGEIFS(Sheet1!$M$2:$M$500, Sheet1!$A$2:$A$500, A42, Sheet1!$L$2:$L$500, "No"),"")</f>
        <v>8</v>
      </c>
      <c r="G42" s="21" cm="1">
        <f t="array" ref="G42">SUM(($B$2:B42)/SUM($B$2:C42))</f>
        <v>0.53548387096774208</v>
      </c>
    </row>
    <row r="43" spans="1:7" x14ac:dyDescent="0.45">
      <c r="A43" s="14" t="s">
        <v>144</v>
      </c>
      <c r="B43" s="9">
        <f>COUNTIFS(Sheet1!$L:$L,Sheet2!$B$1,Sheet1!$A:$A,Sheet2!$A43)</f>
        <v>3</v>
      </c>
      <c r="C43" s="9">
        <f>COUNTIFS(Sheet1!$L:$L,Sheet2!$C$1,Sheet1!$A:$A,Sheet2!$A43)</f>
        <v>5</v>
      </c>
      <c r="D43" s="10">
        <f t="shared" si="0"/>
        <v>0.375</v>
      </c>
      <c r="E43" s="20">
        <f>IFERROR(AVERAGEIFS(Sheet1!$M$2:$M$500, Sheet1!$A$2:$A$500, A43, Sheet1!$L$2:$L$500, "Yes"),"")</f>
        <v>8</v>
      </c>
      <c r="F43" s="20">
        <f>IFERROR(AVERAGEIFS(Sheet1!$M$2:$M$500, Sheet1!$A$2:$A$500, A43, Sheet1!$L$2:$L$500, "No"),"")</f>
        <v>12.8</v>
      </c>
      <c r="G43" s="21" cm="1">
        <f t="array" ref="G43">SUM(($B$2:B43)/SUM($B$2:C43))</f>
        <v>0.53144654088050314</v>
      </c>
    </row>
    <row r="44" spans="1:7" x14ac:dyDescent="0.45">
      <c r="A44" s="14" t="s">
        <v>145</v>
      </c>
      <c r="B44" s="9">
        <f>COUNTIFS(Sheet1!$L:$L,Sheet2!$B$1,Sheet1!$A:$A,Sheet2!$A44)</f>
        <v>4</v>
      </c>
      <c r="C44" s="9">
        <f>COUNTIFS(Sheet1!$L:$L,Sheet2!$C$1,Sheet1!$A:$A,Sheet2!$A44)</f>
        <v>3</v>
      </c>
      <c r="D44" s="10">
        <f t="shared" si="0"/>
        <v>0.5714285714285714</v>
      </c>
      <c r="E44" s="20">
        <f>IFERROR(AVERAGEIFS(Sheet1!$M$2:$M$500, Sheet1!$A$2:$A$500, A44, Sheet1!$L$2:$L$500, "Yes"),"")</f>
        <v>4.25</v>
      </c>
      <c r="F44" s="20">
        <f>IFERROR(AVERAGEIFS(Sheet1!$M$2:$M$500, Sheet1!$A$2:$A$500, A44, Sheet1!$L$2:$L$500, "No"),"")</f>
        <v>5</v>
      </c>
      <c r="G44" s="21" cm="1">
        <f t="array" ref="G44">SUM(($B$2:B44)/SUM($B$2:C44))</f>
        <v>0.53230769230769237</v>
      </c>
    </row>
    <row r="45" spans="1:7" x14ac:dyDescent="0.45">
      <c r="A45" s="14" t="s">
        <v>146</v>
      </c>
      <c r="B45" s="9">
        <f>COUNTIFS(Sheet1!$L:$L,Sheet2!$B$1,Sheet1!$A:$A,Sheet2!$A45)</f>
        <v>5</v>
      </c>
      <c r="C45" s="9">
        <f>COUNTIFS(Sheet1!$L:$L,Sheet2!$C$1,Sheet1!$A:$A,Sheet2!$A45)</f>
        <v>3</v>
      </c>
      <c r="D45" s="10">
        <f t="shared" si="0"/>
        <v>0.625</v>
      </c>
      <c r="E45" s="20">
        <f>IFERROR(AVERAGEIFS(Sheet1!$M$2:$M$500, Sheet1!$A$2:$A$500, A45, Sheet1!$L$2:$L$500, "Yes"),"")</f>
        <v>10</v>
      </c>
      <c r="F45" s="20">
        <f>IFERROR(AVERAGEIFS(Sheet1!$M$2:$M$500, Sheet1!$A$2:$A$500, A45, Sheet1!$L$2:$L$500, "No"),"")</f>
        <v>11.333333333333334</v>
      </c>
      <c r="G45" s="21" cm="1">
        <f t="array" ref="G45">SUM(($B$2:B45)/SUM($B$2:C45))</f>
        <v>0.53453453453453448</v>
      </c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2024-03-11T22:07:03Z</dcterms:modified>
</cp:coreProperties>
</file>