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9E62FD3D-4207-423B-B7D0-0C1FAC13AE3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2" i="1" l="1"/>
  <c r="M141" i="1"/>
  <c r="M140" i="1"/>
  <c r="M139" i="1"/>
  <c r="M138" i="1"/>
  <c r="F20" i="3" s="1"/>
  <c r="M137" i="1"/>
  <c r="E20" i="3" s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19" i="3" l="1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<sst xmlns="http://schemas.openxmlformats.org/spreadsheetml/2006/main" count="2126" uniqueCount="131">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</sst>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Sheet2!$A$2:$A$20</c:f>
              <c:strCache>
                <c:ptCount val="1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</c:strCache>
            </c:strRef>
          </c:cat>
          <c:val>
            <c:numRef>
              <c:f>Sheet2!$D$2:$D$20</c:f>
              <c:numCache>
                <c:formatCode>0.00</c:formatCode>
                <c:ptCount val="1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Sheet2!$A$2:$A$20</c:f>
              <c:strCache>
                <c:ptCount val="1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</c:strCache>
            </c:strRef>
          </c:cat>
          <c:val>
            <c:numRef>
              <c:f>Sheet2!$F$2:$F$20</c:f>
              <c:numCache>
                <c:formatCode>0</c:formatCode>
                <c:ptCount val="19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Sheet2!$A$2:$A$20</c:f>
              <c:strCache>
                <c:ptCount val="1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</c:strCache>
            </c:strRef>
          </c:cat>
          <c:val>
            <c:numRef>
              <c:f>Sheet2!$G$2:$G$20</c:f>
              <c:numCache>
                <c:formatCode>0.00</c:formatCode>
                <c:ptCount val="19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topLeftCell="A111" workbookViewId="0">
      <selection activeCell="C142" sqref="C142"/>
    </sheetView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42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1"/>
        <v>15</v>
      </c>
    </row>
    <row r="116" spans="1:13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1"/>
        <v>7</v>
      </c>
    </row>
    <row r="117" spans="1:13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1"/>
        <v>8</v>
      </c>
    </row>
    <row r="118" spans="1:13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1"/>
        <v>12</v>
      </c>
    </row>
    <row r="119" spans="1:13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1"/>
        <v>8</v>
      </c>
    </row>
    <row r="120" spans="1:13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1"/>
        <v>16</v>
      </c>
    </row>
    <row r="121" spans="1:13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1"/>
        <v>12</v>
      </c>
    </row>
    <row r="122" spans="1:13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1"/>
        <v>28</v>
      </c>
    </row>
    <row r="123" spans="1:13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1"/>
        <v>40</v>
      </c>
    </row>
    <row r="124" spans="1:13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1"/>
        <v>16</v>
      </c>
    </row>
    <row r="125" spans="1:13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1"/>
        <v>8</v>
      </c>
    </row>
    <row r="126" spans="1:13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1"/>
        <v>21</v>
      </c>
    </row>
    <row r="127" spans="1:13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1"/>
        <v>8</v>
      </c>
    </row>
    <row r="128" spans="1:13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1"/>
        <v>15</v>
      </c>
    </row>
    <row r="129" spans="1:13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1"/>
        <v>9</v>
      </c>
    </row>
    <row r="130" spans="1:13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1"/>
        <v>6</v>
      </c>
    </row>
    <row r="131" spans="1:13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1"/>
        <v>26</v>
      </c>
    </row>
    <row r="132" spans="1:13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1"/>
        <v>16</v>
      </c>
    </row>
    <row r="133" spans="1:13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1"/>
        <v>5</v>
      </c>
    </row>
    <row r="134" spans="1:13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1"/>
        <v>11</v>
      </c>
    </row>
    <row r="135" spans="1:13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1"/>
        <v>38</v>
      </c>
    </row>
    <row r="136" spans="1:13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1"/>
        <v>3</v>
      </c>
    </row>
    <row r="137" spans="1:13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1"/>
        <v>12</v>
      </c>
    </row>
    <row r="138" spans="1:13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1"/>
        <v>26</v>
      </c>
    </row>
    <row r="139" spans="1:13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1"/>
        <v>10</v>
      </c>
    </row>
    <row r="140" spans="1:13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1"/>
        <v>6</v>
      </c>
    </row>
    <row r="141" spans="1:13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1"/>
        <v>7</v>
      </c>
    </row>
    <row r="142" spans="1:13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1"/>
        <v>8</v>
      </c>
    </row>
    <row r="143" spans="1:13" x14ac:dyDescent="0.45">
      <c r="A143" s="3" t="s">
        <v>110</v>
      </c>
      <c r="B143" t="s">
        <v>12</v>
      </c>
      <c r="C143" t="s">
        <v>48</v>
      </c>
      <c r="E143" t="s">
        <v>14</v>
      </c>
      <c r="H143" t="s">
        <v>16</v>
      </c>
    </row>
    <row r="144" spans="1:13" x14ac:dyDescent="0.45">
      <c r="A144" s="3" t="s">
        <v>110</v>
      </c>
      <c r="B144" t="s">
        <v>12</v>
      </c>
      <c r="C144" t="s">
        <v>46</v>
      </c>
      <c r="E144" t="s">
        <v>44</v>
      </c>
      <c r="H144" t="s">
        <v>45</v>
      </c>
    </row>
    <row r="145" spans="1:8" x14ac:dyDescent="0.45">
      <c r="A145" s="3" t="s">
        <v>110</v>
      </c>
      <c r="B145" t="s">
        <v>20</v>
      </c>
      <c r="C145" t="s">
        <v>25</v>
      </c>
      <c r="E145" t="s">
        <v>22</v>
      </c>
      <c r="H145" t="s">
        <v>23</v>
      </c>
    </row>
    <row r="146" spans="1:8" x14ac:dyDescent="0.45">
      <c r="A146" s="3" t="s">
        <v>110</v>
      </c>
      <c r="B146" t="s">
        <v>20</v>
      </c>
      <c r="C146" t="s">
        <v>13</v>
      </c>
      <c r="E146" t="s">
        <v>26</v>
      </c>
      <c r="H146" t="s">
        <v>27</v>
      </c>
    </row>
    <row r="147" spans="1:8" x14ac:dyDescent="0.45">
      <c r="A147" s="3" t="s">
        <v>110</v>
      </c>
      <c r="B147" t="s">
        <v>20</v>
      </c>
      <c r="C147" t="s">
        <v>82</v>
      </c>
      <c r="E147" t="s">
        <v>17</v>
      </c>
      <c r="H147" t="s">
        <v>66</v>
      </c>
    </row>
    <row r="148" spans="1:8" x14ac:dyDescent="0.45">
      <c r="A148" s="3" t="s">
        <v>110</v>
      </c>
      <c r="B148" t="s">
        <v>31</v>
      </c>
      <c r="C148" t="s">
        <v>29</v>
      </c>
      <c r="E148" t="s">
        <v>62</v>
      </c>
      <c r="H148" t="s">
        <v>38</v>
      </c>
    </row>
    <row r="149" spans="1:8" x14ac:dyDescent="0.45">
      <c r="A149" s="3" t="s">
        <v>110</v>
      </c>
      <c r="B149" t="s">
        <v>31</v>
      </c>
      <c r="C149" t="s">
        <v>42</v>
      </c>
      <c r="E149" t="s">
        <v>72</v>
      </c>
      <c r="H149" t="s">
        <v>73</v>
      </c>
    </row>
    <row r="150" spans="1:8" x14ac:dyDescent="0.45">
      <c r="A150" s="3" t="s">
        <v>111</v>
      </c>
      <c r="B150" t="s">
        <v>12</v>
      </c>
      <c r="C150" t="s">
        <v>82</v>
      </c>
      <c r="E150" t="s">
        <v>32</v>
      </c>
      <c r="H150" t="s">
        <v>75</v>
      </c>
    </row>
    <row r="151" spans="1:8" x14ac:dyDescent="0.45">
      <c r="A151" s="3" t="s">
        <v>111</v>
      </c>
      <c r="B151" t="s">
        <v>12</v>
      </c>
      <c r="C151" t="s">
        <v>13</v>
      </c>
      <c r="E151" t="s">
        <v>18</v>
      </c>
      <c r="H151" t="s">
        <v>19</v>
      </c>
    </row>
    <row r="152" spans="1:8" x14ac:dyDescent="0.45">
      <c r="A152" s="3" t="s">
        <v>111</v>
      </c>
      <c r="B152" t="s">
        <v>20</v>
      </c>
      <c r="C152" t="s">
        <v>46</v>
      </c>
      <c r="E152" t="s">
        <v>36</v>
      </c>
      <c r="H152" t="s">
        <v>76</v>
      </c>
    </row>
    <row r="153" spans="1:8" x14ac:dyDescent="0.45">
      <c r="A153" s="3" t="s">
        <v>111</v>
      </c>
      <c r="B153" t="s">
        <v>20</v>
      </c>
      <c r="C153" t="s">
        <v>69</v>
      </c>
      <c r="E153" t="s">
        <v>49</v>
      </c>
      <c r="H153" t="s">
        <v>50</v>
      </c>
    </row>
    <row r="154" spans="1:8" x14ac:dyDescent="0.45">
      <c r="A154" s="3" t="s">
        <v>111</v>
      </c>
      <c r="B154" t="s">
        <v>24</v>
      </c>
      <c r="C154" t="s">
        <v>52</v>
      </c>
      <c r="E154" t="s">
        <v>51</v>
      </c>
      <c r="H154" t="s">
        <v>86</v>
      </c>
    </row>
    <row r="155" spans="1:8" x14ac:dyDescent="0.45">
      <c r="A155" s="3" t="s">
        <v>111</v>
      </c>
      <c r="B155" t="s">
        <v>24</v>
      </c>
      <c r="C155" t="s">
        <v>58</v>
      </c>
      <c r="E155" t="s">
        <v>41</v>
      </c>
      <c r="H155" t="s">
        <v>79</v>
      </c>
    </row>
    <row r="156" spans="1:8" x14ac:dyDescent="0.45">
      <c r="A156" s="3" t="s">
        <v>111</v>
      </c>
      <c r="B156" t="s">
        <v>71</v>
      </c>
      <c r="C156" t="s">
        <v>54</v>
      </c>
      <c r="E156" t="s">
        <v>28</v>
      </c>
      <c r="H156" t="s">
        <v>64</v>
      </c>
    </row>
    <row r="157" spans="1:8" x14ac:dyDescent="0.45">
      <c r="A157" s="3" t="s">
        <v>111</v>
      </c>
      <c r="B157" t="s">
        <v>31</v>
      </c>
      <c r="C157" t="s">
        <v>21</v>
      </c>
      <c r="E157" t="s">
        <v>37</v>
      </c>
      <c r="H157" t="s">
        <v>38</v>
      </c>
    </row>
    <row r="158" spans="1:8" x14ac:dyDescent="0.45">
      <c r="A158" s="3" t="s">
        <v>111</v>
      </c>
      <c r="B158" t="s">
        <v>31</v>
      </c>
      <c r="C158" t="s">
        <v>42</v>
      </c>
      <c r="E158" t="s">
        <v>33</v>
      </c>
      <c r="H158" t="s">
        <v>34</v>
      </c>
    </row>
    <row r="159" spans="1:8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8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R22" sqref="R22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8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0</v>
      </c>
      <c r="C21" s="9">
        <f>COUNTIFS(Sheet1!$L:$L,Sheet2!$C$1,Sheet1!$A:$A,Sheet2!$A21)</f>
        <v>0</v>
      </c>
      <c r="D21" s="10" t="str">
        <f t="shared" si="0"/>
        <v/>
      </c>
      <c r="E21" s="14" t="str">
        <f>IFERROR(AVERAGEIFS(Sheet1!$M$2:$M$500, Sheet1!$A$2:$A$500, A21, Sheet1!$L$2:$L$500, "Yes"),"")</f>
        <v/>
      </c>
      <c r="F21" s="14" t="str">
        <f>IFERROR(AVERAGEIFS(Sheet1!$M$2:$M$500, Sheet1!$A$2:$A$500, A21, Sheet1!$L$2:$L$500, "No"),"")</f>
        <v/>
      </c>
      <c r="G21" s="8" cm="1">
        <f t="array" ref="G21">SUM(($B$2:B21)/SUM($B$2:C21))</f>
        <v>0.4468085106382978</v>
      </c>
    </row>
    <row r="22" spans="1:7" x14ac:dyDescent="0.45">
      <c r="A22" s="15" t="s">
        <v>111</v>
      </c>
      <c r="B22" s="9">
        <f>COUNTIFS(Sheet1!$L:$L,Sheet2!$B$1,Sheet1!$A:$A,Sheet2!$A22)</f>
        <v>0</v>
      </c>
      <c r="C22" s="9">
        <f>COUNTIFS(Sheet1!$L:$L,Sheet2!$C$1,Sheet1!$A:$A,Sheet2!$A22)</f>
        <v>0</v>
      </c>
      <c r="D22" s="10" t="str">
        <f t="shared" si="0"/>
        <v/>
      </c>
      <c r="E22" s="14" t="str">
        <f>IFERROR(AVERAGEIFS(Sheet1!$M$2:$M$500, Sheet1!$A$2:$A$500, A22, Sheet1!$L$2:$L$500, "Yes"),"")</f>
        <v/>
      </c>
      <c r="F22" s="14" t="str">
        <f>IFERROR(AVERAGEIFS(Sheet1!$M$2:$M$500, Sheet1!$A$2:$A$500, A22, Sheet1!$L$2:$L$500, "No"),"")</f>
        <v/>
      </c>
      <c r="G22" s="8" cm="1">
        <f t="array" ref="G22">SUM(($B$2:B22)/SUM($B$2:C22))</f>
        <v>0.4468085106382978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0.4468085106382978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0.4468085106382978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0.4468085106382978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0.4468085106382978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0.4468085106382978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0.4468085106382978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0.4468085106382978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0.4468085106382978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0.4468085106382978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0.4468085106382978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0.4468085106382978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0.4468085106382978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0.4468085106382978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0.4468085106382978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0.4468085106382978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2024-02-07T06:07:07Z</dcterms:modified>
</cp:coreProperties>
</file>