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B5795F16-32F7-4C55-8E62-75C22C303951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Sheet1!$A$1:$M$100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3" l="1" a="1"/>
  <c r="G11" i="3"/>
  <c r="G10" i="3" a="1"/>
  <c r="G10" i="3" s="1"/>
  <c r="M73" i="1"/>
  <c r="M72" i="1"/>
  <c r="M71" i="1"/>
  <c r="M70" i="1"/>
  <c r="M69" i="1"/>
  <c r="F11" i="3" s="1"/>
  <c r="M59" i="1"/>
  <c r="M60" i="1"/>
  <c r="M61" i="1"/>
  <c r="M62" i="1"/>
  <c r="M63" i="1"/>
  <c r="M64" i="1"/>
  <c r="M65" i="1"/>
  <c r="M66" i="1"/>
  <c r="M67" i="1"/>
  <c r="M68" i="1"/>
  <c r="E12" i="3"/>
  <c r="E13" i="3"/>
  <c r="E14" i="3"/>
  <c r="F12" i="3"/>
  <c r="F13" i="3"/>
  <c r="F14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11" i="3" l="1"/>
  <c r="F10" i="3"/>
  <c r="E10" i="3"/>
  <c r="F8" i="3"/>
  <c r="E7" i="3"/>
  <c r="E9" i="3"/>
  <c r="E8" i="3"/>
  <c r="F2" i="3"/>
  <c r="E4" i="3"/>
  <c r="E2" i="3"/>
  <c r="F9" i="3"/>
  <c r="F3" i="3"/>
  <c r="F7" i="3"/>
  <c r="F4" i="3"/>
  <c r="E3" i="3"/>
  <c r="G2" i="3" a="1"/>
  <c r="G2" i="3" s="1"/>
  <c r="E5" i="3"/>
  <c r="F6" i="3"/>
  <c r="F5" i="3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<sst xmlns="http://schemas.openxmlformats.org/spreadsheetml/2006/main" count="888" uniqueCount="104">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</sst>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Sheet2!$D$2:$D$14</c:f>
              <c:numCache>
                <c:formatCode>0.00</c:formatCode>
                <c:ptCount val="1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Sheet2!$F$2:$F$14</c:f>
              <c:numCache>
                <c:formatCode>0</c:formatCode>
                <c:ptCount val="1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"/>
  <sheetViews>
    <sheetView workbookViewId="0">
      <selection activeCell="E2" sqref="E2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73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E74" t="s">
        <v>14</v>
      </c>
      <c r="H74" t="s">
        <v>16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E75" t="s">
        <v>46</v>
      </c>
      <c r="H75" t="s">
        <v>93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E76" t="s">
        <v>22</v>
      </c>
      <c r="H76" t="s">
        <v>23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E77" t="s">
        <v>36</v>
      </c>
      <c r="H77" t="s">
        <v>76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E78" t="s">
        <v>26</v>
      </c>
      <c r="H78" t="s">
        <v>27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E79" t="s">
        <v>55</v>
      </c>
      <c r="H79" t="s">
        <v>56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E80" t="s">
        <v>51</v>
      </c>
      <c r="H80" t="s">
        <v>86</v>
      </c>
    </row>
    <row r="81" spans="1:8" ht="19.5" customHeight="1" x14ac:dyDescent="0.45">
      <c r="A81" s="3" t="s">
        <v>92</v>
      </c>
      <c r="B81" t="s">
        <v>24</v>
      </c>
      <c r="C81" t="s">
        <v>58</v>
      </c>
      <c r="E81" t="s">
        <v>57</v>
      </c>
      <c r="H81" t="s">
        <v>77</v>
      </c>
    </row>
    <row r="82" spans="1:8" ht="19.5" customHeight="1" x14ac:dyDescent="0.45">
      <c r="A82" s="3" t="s">
        <v>92</v>
      </c>
      <c r="B82" t="s">
        <v>24</v>
      </c>
      <c r="C82" t="s">
        <v>44</v>
      </c>
      <c r="E82" t="s">
        <v>13</v>
      </c>
      <c r="H82" t="s">
        <v>81</v>
      </c>
    </row>
    <row r="83" spans="1:8" ht="19.5" customHeight="1" x14ac:dyDescent="0.45">
      <c r="A83" s="3" t="s">
        <v>92</v>
      </c>
      <c r="B83" t="s">
        <v>68</v>
      </c>
      <c r="C83" t="s">
        <v>18</v>
      </c>
      <c r="E83" t="s">
        <v>69</v>
      </c>
      <c r="H83" t="s">
        <v>70</v>
      </c>
    </row>
    <row r="84" spans="1:8" ht="19.5" customHeight="1" x14ac:dyDescent="0.45">
      <c r="A84" s="3" t="s">
        <v>92</v>
      </c>
      <c r="B84" t="s">
        <v>71</v>
      </c>
      <c r="C84" t="s">
        <v>41</v>
      </c>
      <c r="E84" t="s">
        <v>21</v>
      </c>
      <c r="H84" t="s">
        <v>90</v>
      </c>
    </row>
    <row r="85" spans="1:8" ht="19.5" customHeight="1" x14ac:dyDescent="0.45">
      <c r="A85" s="3" t="s">
        <v>92</v>
      </c>
      <c r="B85" t="s">
        <v>31</v>
      </c>
      <c r="C85" t="s">
        <v>17</v>
      </c>
      <c r="E85" t="s">
        <v>33</v>
      </c>
      <c r="H85" t="s">
        <v>34</v>
      </c>
    </row>
    <row r="86" spans="1:8" ht="19.5" customHeight="1" x14ac:dyDescent="0.45">
      <c r="A86" s="3" t="s">
        <v>94</v>
      </c>
      <c r="B86" t="s">
        <v>20</v>
      </c>
      <c r="C86" t="s">
        <v>37</v>
      </c>
      <c r="E86" t="s">
        <v>25</v>
      </c>
      <c r="H86" t="s">
        <v>47</v>
      </c>
    </row>
    <row r="87" spans="1:8" ht="19.5" customHeight="1" x14ac:dyDescent="0.45">
      <c r="A87" s="3" t="s">
        <v>94</v>
      </c>
      <c r="B87" t="s">
        <v>20</v>
      </c>
      <c r="C87" t="s">
        <v>32</v>
      </c>
      <c r="E87" t="s">
        <v>22</v>
      </c>
      <c r="H87" t="s">
        <v>23</v>
      </c>
    </row>
    <row r="88" spans="1:8" ht="19.5" customHeight="1" x14ac:dyDescent="0.45">
      <c r="A88" s="3" t="s">
        <v>94</v>
      </c>
      <c r="B88" t="s">
        <v>20</v>
      </c>
      <c r="C88" t="s">
        <v>54</v>
      </c>
      <c r="E88" t="s">
        <v>49</v>
      </c>
      <c r="H88" t="s">
        <v>50</v>
      </c>
    </row>
    <row r="89" spans="1:8" ht="19.5" customHeight="1" x14ac:dyDescent="0.45">
      <c r="A89" s="3" t="s">
        <v>94</v>
      </c>
      <c r="B89" t="s">
        <v>24</v>
      </c>
      <c r="C89" t="s">
        <v>48</v>
      </c>
      <c r="E89" t="s">
        <v>52</v>
      </c>
      <c r="H89" t="s">
        <v>53</v>
      </c>
    </row>
    <row r="90" spans="1:8" ht="19.5" customHeight="1" x14ac:dyDescent="0.45">
      <c r="A90" s="3" t="s">
        <v>94</v>
      </c>
      <c r="B90" t="s">
        <v>31</v>
      </c>
      <c r="C90" t="s">
        <v>17</v>
      </c>
      <c r="E90" t="s">
        <v>82</v>
      </c>
      <c r="H90" t="s">
        <v>83</v>
      </c>
    </row>
    <row r="91" spans="1:8" ht="19.5" customHeight="1" x14ac:dyDescent="0.45">
      <c r="A91" s="3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8" ht="19.5" customHeight="1" x14ac:dyDescent="0.45">
      <c r="A92" s="3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8" ht="19.5" customHeight="1" x14ac:dyDescent="0.45">
      <c r="A93" s="3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8" ht="19.5" customHeight="1" x14ac:dyDescent="0.45">
      <c r="A94" s="3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8" ht="19.5" customHeight="1" x14ac:dyDescent="0.45">
      <c r="A95" s="3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8" ht="19.5" customHeight="1" x14ac:dyDescent="0.45">
      <c r="A96" s="3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3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3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3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3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14"/>
  <sheetViews>
    <sheetView tabSelected="1" workbookViewId="0">
      <selection activeCell="G10" sqref="G10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IFERROR(AVERAGEIFS(Sheet1!$M$2:$M$100, Sheet1!$A$2:$A$100, A2, Sheet1!$L$2:$L$100, "Yes"),"")</f>
        <v>9</v>
      </c>
      <c r="F2" s="14">
        <f>IFERROR(AVERAGEIFS(Sheet1!$M$2:$M$100, Sheet1!$A$2:$A$100, A2, Sheet1!$L$2:$L$100,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14" si="0">IFERROR(B3/SUM(B3:C3),"")</f>
        <v>0.625</v>
      </c>
      <c r="E3" s="14">
        <f>IFERROR(AVERAGEIFS(Sheet1!$M$2:$M$100, Sheet1!$A$2:$A$100, A3, Sheet1!$L$2:$L$100, "Yes"),"")</f>
        <v>14</v>
      </c>
      <c r="F3" s="14">
        <f>IFERROR(AVERAGEIFS(Sheet1!$M$2:$M$100, Sheet1!$A$2:$A$100, A3, Sheet1!$L$2:$L$100,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IFERROR(AVERAGEIFS(Sheet1!$M$2:$M$100, Sheet1!$A$2:$A$100, A4, Sheet1!$L$2:$L$100, "Yes"),"")</f>
        <v>8</v>
      </c>
      <c r="F4" s="14">
        <f>IFERROR(AVERAGEIFS(Sheet1!$M$2:$M$100, Sheet1!$A$2:$A$100, A4, Sheet1!$L$2:$L$100,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IFERROR(AVERAGEIFS(Sheet1!$M$2:$M$100, Sheet1!$A$2:$A$100, A5, Sheet1!$L$2:$L$100, "Yes"),"")</f>
        <v>13</v>
      </c>
      <c r="F5" s="14">
        <f>IFERROR(AVERAGEIFS(Sheet1!$M$2:$M$100, Sheet1!$A$2:$A$100, A5, Sheet1!$L$2:$L$100,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IFERROR(AVERAGEIFS(Sheet1!$M$2:$M$100, Sheet1!$A$2:$A$100, A6, Sheet1!$L$2:$L$100, "Yes"),"")</f>
        <v>5</v>
      </c>
      <c r="F6" s="14">
        <f>IFERROR(AVERAGEIFS(Sheet1!$M$2:$M$100, Sheet1!$A$2:$A$100, A6, Sheet1!$L$2:$L$100,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IFERROR(AVERAGEIFS(Sheet1!$M$2:$M$100, Sheet1!$A$2:$A$100, A7, Sheet1!$L$2:$L$100, "Yes"),"")</f>
        <v>8.3333333333333339</v>
      </c>
      <c r="F7" s="14">
        <f>IFERROR(AVERAGEIFS(Sheet1!$M$2:$M$100, Sheet1!$A$2:$A$100, A7, Sheet1!$L$2:$L$100,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IFERROR(AVERAGEIFS(Sheet1!$M$2:$M$100, Sheet1!$A$2:$A$100, A8, Sheet1!$L$2:$L$100, "Yes"),"")</f>
        <v>21.666666666666668</v>
      </c>
      <c r="F8" s="14">
        <f>IFERROR(AVERAGEIFS(Sheet1!$M$2:$M$100, Sheet1!$A$2:$A$100, A8, Sheet1!$L$2:$L$100,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IFERROR(AVERAGEIFS(Sheet1!$M$2:$M$100, Sheet1!$A$2:$A$100, A9, Sheet1!$L$2:$L$100, "Yes"),"")</f>
        <v>7.75</v>
      </c>
      <c r="F9" s="14">
        <f>IFERROR(AVERAGEIFS(Sheet1!$M$2:$M$100, Sheet1!$A$2:$A$100, A9, Sheet1!$L$2:$L$100,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IFERROR(AVERAGEIFS(Sheet1!$M$2:$M$100, Sheet1!$A$2:$A$100, A10, Sheet1!$L$2:$L$100, "Yes"),"")</f>
        <v>5.75</v>
      </c>
      <c r="F10" s="14">
        <f>IFERROR(AVERAGEIFS(Sheet1!$M$2:$M$100, Sheet1!$A$2:$A$100, A10, Sheet1!$L$2:$L$100,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IFERROR(AVERAGEIFS(Sheet1!$M$2:$M$100, Sheet1!$A$2:$A$100, A11, Sheet1!$L$2:$L$100, "Yes"),"")</f>
        <v>10.666666666666666</v>
      </c>
      <c r="F11" s="14">
        <f>IFERROR(AVERAGEIFS(Sheet1!$M$2:$M$100, Sheet1!$A$2:$A$100, A11, Sheet1!$L$2:$L$100,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0</v>
      </c>
      <c r="C12" s="9">
        <f>COUNTIFS(Sheet1!$L:$L,Sheet2!$C$1,Sheet1!$A:$A,Sheet2!$A12)</f>
        <v>0</v>
      </c>
      <c r="D12" s="10" t="str">
        <f t="shared" si="0"/>
        <v/>
      </c>
      <c r="E12" s="14" t="str">
        <f>IFERROR(AVERAGEIFS(Sheet1!$M$2:$M$100, Sheet1!$A$2:$A$100, A12, Sheet1!$L$2:$L$100, "Yes"),"")</f>
        <v/>
      </c>
      <c r="F12" s="14" t="str">
        <f>IFERROR(AVERAGEIFS(Sheet1!$M$2:$M$100, Sheet1!$A$2:$A$100, A12, Sheet1!$L$2:$L$100, "No"),"")</f>
        <v/>
      </c>
      <c r="G12" s="8">
        <v>0</v>
      </c>
    </row>
    <row r="13" spans="1:7" x14ac:dyDescent="0.45">
      <c r="A13" s="13" t="s">
        <v>94</v>
      </c>
      <c r="B13" s="9">
        <f>COUNTIFS(Sheet1!$L:$L,Sheet2!$B$1,Sheet1!$A:$A,Sheet2!$A13)</f>
        <v>0</v>
      </c>
      <c r="C13" s="9">
        <f>COUNTIFS(Sheet1!$L:$L,Sheet2!$C$1,Sheet1!$A:$A,Sheet2!$A13)</f>
        <v>0</v>
      </c>
      <c r="D13" s="10" t="str">
        <f t="shared" si="0"/>
        <v/>
      </c>
      <c r="E13" s="14" t="str">
        <f>IFERROR(AVERAGEIFS(Sheet1!$M$2:$M$100, Sheet1!$A$2:$A$100, A13, Sheet1!$L$2:$L$100, "Yes"),"")</f>
        <v/>
      </c>
      <c r="F13" s="14" t="str">
        <f>IFERROR(AVERAGEIFS(Sheet1!$M$2:$M$100, Sheet1!$A$2:$A$100, A13, Sheet1!$L$2:$L$100, "No"),"")</f>
        <v/>
      </c>
      <c r="G13" s="8">
        <v>0</v>
      </c>
    </row>
    <row r="14" spans="1:7" x14ac:dyDescent="0.45">
      <c r="A14" s="13" t="s">
        <v>95</v>
      </c>
      <c r="B14" s="9">
        <f>COUNTIFS(Sheet1!$L:$L,Sheet2!$B$1,Sheet1!$A:$A,Sheet2!$A14)</f>
        <v>0</v>
      </c>
      <c r="C14" s="9">
        <f>COUNTIFS(Sheet1!$L:$L,Sheet2!$C$1,Sheet1!$A:$A,Sheet2!$A14)</f>
        <v>0</v>
      </c>
      <c r="D14" s="10" t="str">
        <f t="shared" si="0"/>
        <v/>
      </c>
      <c r="E14" s="14" t="str">
        <f>IFERROR(AVERAGEIFS(Sheet1!$M$2:$M$100, Sheet1!$A$2:$A$100, A14, Sheet1!$L$2:$L$100, "Yes"),"")</f>
        <v/>
      </c>
      <c r="F14" s="14" t="str">
        <f>IFERROR(AVERAGEIFS(Sheet1!$M$2:$M$100, Sheet1!$A$2:$A$100, A14, Sheet1!$L$2:$L$100, "No"),"")</f>
        <v/>
      </c>
      <c r="G14" s="8">
        <v>0</v>
      </c>
    </row>
  </sheetData>
  <conditionalFormatting sqref="D2: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2024-01-29T05:07:05Z</dcterms:modified>
</cp:coreProperties>
</file>