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30CEB47D-7891-4826-AE6C-DE21C83D5462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Sheet1!$A$1:$M$100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0" i="1" l="1"/>
  <c r="M89" i="1"/>
  <c r="M88" i="1"/>
  <c r="M87" i="1"/>
  <c r="F13" i="3" s="1"/>
  <c r="M86" i="1"/>
  <c r="E13" i="3" s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E14" i="3"/>
  <c r="F14" i="3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B3" i="3"/>
  <c r="B4" i="3"/>
  <c r="B5" i="3"/>
  <c r="B6" i="3"/>
  <c r="B7" i="3"/>
  <c r="B8" i="3"/>
  <c r="B9" i="3"/>
  <c r="B10" i="3"/>
  <c r="B11" i="3"/>
  <c r="B12" i="3"/>
  <c r="B13" i="3"/>
  <c r="B14" i="3"/>
  <c r="B2" i="3"/>
  <c r="C3" i="3"/>
  <c r="C4" i="3"/>
  <c r="C5" i="3"/>
  <c r="C6" i="3"/>
  <c r="C7" i="3"/>
  <c r="C8" i="3"/>
  <c r="C9" i="3"/>
  <c r="C10" i="3"/>
  <c r="C11" i="3"/>
  <c r="C12" i="3"/>
  <c r="C13" i="3"/>
  <c r="C14" i="3"/>
  <c r="C2" i="3"/>
  <c r="G13" i="3" l="1" a="1"/>
  <c r="G13" i="3" s="1"/>
  <c r="G12" i="3" a="1"/>
  <c r="G12" i="3" s="1"/>
  <c r="E12" i="3"/>
  <c r="F12" i="3"/>
  <c r="F11" i="3"/>
  <c r="G11" i="3" a="1"/>
  <c r="G11" i="3" s="1"/>
  <c r="G10" i="3" a="1"/>
  <c r="G10" i="3" s="1"/>
  <c r="E11" i="3"/>
  <c r="F10" i="3"/>
  <c r="E10" i="3"/>
  <c r="F8" i="3"/>
  <c r="E7" i="3"/>
  <c r="E9" i="3"/>
  <c r="E8" i="3"/>
  <c r="F2" i="3"/>
  <c r="E4" i="3"/>
  <c r="E2" i="3"/>
  <c r="F9" i="3"/>
  <c r="F3" i="3"/>
  <c r="F7" i="3"/>
  <c r="F4" i="3"/>
  <c r="E3" i="3"/>
  <c r="G2" i="3" a="1"/>
  <c r="G2" i="3" s="1"/>
  <c r="E5" i="3"/>
  <c r="F6" i="3"/>
  <c r="F5" i="3"/>
  <c r="G8" i="3" a="1"/>
  <c r="G8" i="3" s="1"/>
  <c r="G7" i="3" a="1"/>
  <c r="G7" i="3" s="1"/>
  <c r="G6" i="3" a="1"/>
  <c r="G6" i="3" s="1"/>
  <c r="G5" i="3" a="1"/>
  <c r="G5" i="3" s="1"/>
  <c r="G4" i="3" a="1"/>
  <c r="G4" i="3" s="1"/>
  <c r="G3" i="3" a="1"/>
  <c r="G3" i="3" s="1"/>
  <c r="G9" i="3" a="1"/>
  <c r="G9" i="3" s="1"/>
  <c r="D2" i="3"/>
  <c r="D8" i="3"/>
  <c r="D9" i="3"/>
  <c r="D12" i="3"/>
  <c r="D4" i="3"/>
  <c r="D10" i="3"/>
  <c r="D7" i="3"/>
  <c r="D14" i="3"/>
  <c r="D6" i="3"/>
  <c r="D13" i="3"/>
  <c r="D5" i="3"/>
  <c r="D11" i="3"/>
  <c r="D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<sst xmlns="http://schemas.openxmlformats.org/spreadsheetml/2006/main" count="973" uniqueCount="104">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</sst>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Sheet2!$A$2:$A$14</c:f>
              <c:strCache>
                <c:ptCount val="13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</c:strCache>
            </c:strRef>
          </c:cat>
          <c:val>
            <c:numRef>
              <c:f>Sheet2!$D$2:$D$14</c:f>
              <c:numCache>
                <c:formatCode>0.00</c:formatCode>
                <c:ptCount val="13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Sheet2!$A$2:$A$14</c:f>
              <c:strCache>
                <c:ptCount val="13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</c:strCache>
            </c:strRef>
          </c:cat>
          <c:val>
            <c:numRef>
              <c:f>Sheet2!$F$2:$F$14</c:f>
              <c:numCache>
                <c:formatCode>0</c:formatCode>
                <c:ptCount val="13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00"/>
  <sheetViews>
    <sheetView workbookViewId="0"/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3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</row>
    <row r="2" spans="1:13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</row>
    <row r="3" spans="1:13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</row>
    <row r="4" spans="1:13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</row>
    <row r="5" spans="1:13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</row>
    <row r="6" spans="1:13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</row>
    <row r="7" spans="1:13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</row>
    <row r="8" spans="1:13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</row>
    <row r="9" spans="1:13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</row>
    <row r="10" spans="1:13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</row>
    <row r="11" spans="1:13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</row>
    <row r="12" spans="1:13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</row>
    <row r="13" spans="1:13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</row>
    <row r="14" spans="1:13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</row>
    <row r="15" spans="1:13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</row>
    <row r="16" spans="1:13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</row>
    <row r="17" spans="1:13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</row>
    <row r="18" spans="1:13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</row>
    <row r="19" spans="1:13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</row>
    <row r="20" spans="1:13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</row>
    <row r="21" spans="1:13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</row>
    <row r="22" spans="1:13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</row>
    <row r="23" spans="1:13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</row>
    <row r="24" spans="1:13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</row>
    <row r="25" spans="1:13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</row>
    <row r="26" spans="1:13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</row>
    <row r="27" spans="1:13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</row>
    <row r="28" spans="1:13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</row>
    <row r="29" spans="1:13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</row>
    <row r="30" spans="1:13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</row>
    <row r="31" spans="1:13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</row>
    <row r="32" spans="1:13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</row>
    <row r="33" spans="1:13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</row>
    <row r="34" spans="1:13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</row>
    <row r="35" spans="1:13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</row>
    <row r="36" spans="1:13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</row>
    <row r="37" spans="1:13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</row>
    <row r="38" spans="1:13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</row>
    <row r="39" spans="1:13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</row>
    <row r="40" spans="1:13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</row>
    <row r="41" spans="1:13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</row>
    <row r="42" spans="1:13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</row>
    <row r="43" spans="1:13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</row>
    <row r="44" spans="1:13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</row>
    <row r="45" spans="1:13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</row>
    <row r="46" spans="1:13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</row>
    <row r="47" spans="1:13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</row>
    <row r="48" spans="1:13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</row>
    <row r="49" spans="1:13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</row>
    <row r="50" spans="1:13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</row>
    <row r="51" spans="1:13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</row>
    <row r="52" spans="1:13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</row>
    <row r="53" spans="1:13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</row>
    <row r="54" spans="1:13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</row>
    <row r="55" spans="1:13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</row>
    <row r="56" spans="1:13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</row>
    <row r="57" spans="1:13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</row>
    <row r="58" spans="1:13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</row>
    <row r="59" spans="1:13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</row>
    <row r="60" spans="1:13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</row>
    <row r="61" spans="1:13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</row>
    <row r="62" spans="1:13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</row>
    <row r="63" spans="1:13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</row>
    <row r="64" spans="1:13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</row>
    <row r="65" spans="1:13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</row>
    <row r="66" spans="1:13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</row>
    <row r="67" spans="1:13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90" si="1">ABS(D67-F67)</f>
        <v>1</v>
      </c>
    </row>
    <row r="68" spans="1:13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1"/>
        <v>5</v>
      </c>
    </row>
    <row r="69" spans="1:13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1"/>
        <v>6</v>
      </c>
    </row>
    <row r="70" spans="1:13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1"/>
        <v>1</v>
      </c>
    </row>
    <row r="71" spans="1:13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1"/>
        <v>16</v>
      </c>
    </row>
    <row r="72" spans="1:13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1"/>
        <v>15</v>
      </c>
    </row>
    <row r="73" spans="1:13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1"/>
        <v>8</v>
      </c>
    </row>
    <row r="74" spans="1:13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1"/>
        <v>21</v>
      </c>
    </row>
    <row r="75" spans="1:13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1"/>
        <v>10</v>
      </c>
    </row>
    <row r="76" spans="1:13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1"/>
        <v>6</v>
      </c>
    </row>
    <row r="77" spans="1:13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1"/>
        <v>33</v>
      </c>
    </row>
    <row r="78" spans="1:13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1"/>
        <v>13</v>
      </c>
    </row>
    <row r="79" spans="1:13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1"/>
        <v>16</v>
      </c>
    </row>
    <row r="80" spans="1:13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1"/>
        <v>9</v>
      </c>
    </row>
    <row r="81" spans="1:13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1"/>
        <v>6</v>
      </c>
    </row>
    <row r="82" spans="1:13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1"/>
        <v>5</v>
      </c>
    </row>
    <row r="83" spans="1:13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1"/>
        <v>2</v>
      </c>
    </row>
    <row r="84" spans="1:13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1"/>
        <v>6</v>
      </c>
    </row>
    <row r="85" spans="1:13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1"/>
        <v>26</v>
      </c>
    </row>
    <row r="86" spans="1:13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1"/>
        <v>16</v>
      </c>
    </row>
    <row r="87" spans="1:13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1"/>
        <v>5</v>
      </c>
    </row>
    <row r="88" spans="1:13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1"/>
        <v>15</v>
      </c>
    </row>
    <row r="89" spans="1:13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1"/>
        <v>11</v>
      </c>
    </row>
    <row r="90" spans="1:13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1"/>
        <v>12</v>
      </c>
    </row>
    <row r="91" spans="1:13" ht="19.5" customHeight="1" x14ac:dyDescent="0.45">
      <c r="A91" s="3" t="s">
        <v>95</v>
      </c>
      <c r="B91" t="s">
        <v>12</v>
      </c>
      <c r="C91" t="s">
        <v>52</v>
      </c>
      <c r="E91" t="s">
        <v>14</v>
      </c>
      <c r="H91" t="s">
        <v>16</v>
      </c>
    </row>
    <row r="92" spans="1:13" ht="19.5" customHeight="1" x14ac:dyDescent="0.45">
      <c r="A92" s="3" t="s">
        <v>95</v>
      </c>
      <c r="B92" t="s">
        <v>12</v>
      </c>
      <c r="C92" t="s">
        <v>42</v>
      </c>
      <c r="E92" t="s">
        <v>46</v>
      </c>
      <c r="H92" t="s">
        <v>93</v>
      </c>
    </row>
    <row r="93" spans="1:13" ht="19.5" customHeight="1" x14ac:dyDescent="0.45">
      <c r="A93" s="3" t="s">
        <v>95</v>
      </c>
      <c r="B93" t="s">
        <v>12</v>
      </c>
      <c r="C93" t="s">
        <v>62</v>
      </c>
      <c r="E93" t="s">
        <v>44</v>
      </c>
      <c r="H93" t="s">
        <v>45</v>
      </c>
    </row>
    <row r="94" spans="1:13" ht="19.5" customHeight="1" x14ac:dyDescent="0.45">
      <c r="A94" s="3" t="s">
        <v>95</v>
      </c>
      <c r="B94" t="s">
        <v>20</v>
      </c>
      <c r="C94" t="s">
        <v>72</v>
      </c>
      <c r="E94" t="s">
        <v>26</v>
      </c>
      <c r="H94" t="s">
        <v>27</v>
      </c>
    </row>
    <row r="95" spans="1:13" ht="19.5" customHeight="1" x14ac:dyDescent="0.45">
      <c r="A95" s="3" t="s">
        <v>95</v>
      </c>
      <c r="B95" t="s">
        <v>24</v>
      </c>
      <c r="C95" t="s">
        <v>29</v>
      </c>
      <c r="E95" t="s">
        <v>55</v>
      </c>
      <c r="H95" t="s">
        <v>56</v>
      </c>
    </row>
    <row r="96" spans="1:13" ht="19.5" customHeight="1" x14ac:dyDescent="0.45">
      <c r="A96" s="3" t="s">
        <v>95</v>
      </c>
      <c r="B96" t="s">
        <v>24</v>
      </c>
      <c r="C96" t="s">
        <v>69</v>
      </c>
      <c r="E96" t="s">
        <v>58</v>
      </c>
      <c r="H96" t="s">
        <v>59</v>
      </c>
    </row>
    <row r="97" spans="1:8" ht="19.5" customHeight="1" x14ac:dyDescent="0.45">
      <c r="A97" s="3" t="s">
        <v>95</v>
      </c>
      <c r="B97" t="s">
        <v>24</v>
      </c>
      <c r="C97" t="s">
        <v>21</v>
      </c>
      <c r="E97" t="s">
        <v>57</v>
      </c>
      <c r="H97" t="s">
        <v>77</v>
      </c>
    </row>
    <row r="98" spans="1:8" ht="19.5" customHeight="1" x14ac:dyDescent="0.45">
      <c r="A98" s="3" t="s">
        <v>95</v>
      </c>
      <c r="B98" t="s">
        <v>24</v>
      </c>
      <c r="C98" t="s">
        <v>18</v>
      </c>
      <c r="E98" t="s">
        <v>13</v>
      </c>
      <c r="H98" t="s">
        <v>81</v>
      </c>
    </row>
    <row r="99" spans="1:8" ht="19.5" customHeight="1" x14ac:dyDescent="0.45">
      <c r="A99" s="3" t="s">
        <v>95</v>
      </c>
      <c r="B99" t="s">
        <v>68</v>
      </c>
      <c r="C99" t="s">
        <v>28</v>
      </c>
      <c r="E99" t="s">
        <v>36</v>
      </c>
      <c r="H99" t="s">
        <v>76</v>
      </c>
    </row>
    <row r="100" spans="1:8" ht="19.5" customHeight="1" x14ac:dyDescent="0.45">
      <c r="A100" s="3" t="s">
        <v>95</v>
      </c>
      <c r="B100" t="s">
        <v>31</v>
      </c>
      <c r="C100" t="s">
        <v>41</v>
      </c>
      <c r="E100" t="s">
        <v>33</v>
      </c>
      <c r="H100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G14"/>
  <sheetViews>
    <sheetView tabSelected="1" workbookViewId="0">
      <selection activeCell="R20" sqref="R20"/>
    </sheetView>
  </sheetViews>
  <sheetFormatPr defaultRowHeight="14.25" x14ac:dyDescent="0.45"/>
  <cols>
    <col min="1" max="1" width="15.33203125" bestFit="1" customWidth="1"/>
  </cols>
  <sheetData>
    <row r="1" spans="1:7" x14ac:dyDescent="0.45">
      <c r="A1" s="12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14">
        <f>IFERROR(AVERAGEIFS(Sheet1!$M$2:$M$100, Sheet1!$A$2:$A$100, A2, Sheet1!$L$2:$L$100, "Yes"),"")</f>
        <v>9</v>
      </c>
      <c r="F2" s="14">
        <f>IFERROR(AVERAGEIFS(Sheet1!$M$2:$M$100, Sheet1!$A$2:$A$100, A2, Sheet1!$L$2:$L$100, "No"),"")</f>
        <v>7.8</v>
      </c>
      <c r="G2" s="8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14" si="0">IFERROR(B3/SUM(B3:C3),"")</f>
        <v>0.625</v>
      </c>
      <c r="E3" s="14">
        <f>IFERROR(AVERAGEIFS(Sheet1!$M$2:$M$100, Sheet1!$A$2:$A$100, A3, Sheet1!$L$2:$L$100, "Yes"),"")</f>
        <v>14</v>
      </c>
      <c r="F3" s="14">
        <f>IFERROR(AVERAGEIFS(Sheet1!$M$2:$M$100, Sheet1!$A$2:$A$100, A3, Sheet1!$L$2:$L$100, "No"),"")</f>
        <v>10</v>
      </c>
      <c r="G3" s="8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14">
        <f>IFERROR(AVERAGEIFS(Sheet1!$M$2:$M$100, Sheet1!$A$2:$A$100, A4, Sheet1!$L$2:$L$100, "Yes"),"")</f>
        <v>8</v>
      </c>
      <c r="F4" s="14">
        <f>IFERROR(AVERAGEIFS(Sheet1!$M$2:$M$100, Sheet1!$A$2:$A$100, A4, Sheet1!$L$2:$L$100, "No"),"")</f>
        <v>15.5</v>
      </c>
      <c r="G4" s="8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14">
        <f>IFERROR(AVERAGEIFS(Sheet1!$M$2:$M$100, Sheet1!$A$2:$A$100, A5, Sheet1!$L$2:$L$100, "Yes"),"")</f>
        <v>13</v>
      </c>
      <c r="F5" s="14">
        <f>IFERROR(AVERAGEIFS(Sheet1!$M$2:$M$100, Sheet1!$A$2:$A$100, A5, Sheet1!$L$2:$L$100, "No"),"")</f>
        <v>8.8000000000000007</v>
      </c>
      <c r="G5" s="8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14">
        <f>IFERROR(AVERAGEIFS(Sheet1!$M$2:$M$100, Sheet1!$A$2:$A$100, A6, Sheet1!$L$2:$L$100, "Yes"),"")</f>
        <v>5</v>
      </c>
      <c r="F6" s="14">
        <f>IFERROR(AVERAGEIFS(Sheet1!$M$2:$M$100, Sheet1!$A$2:$A$100, A6, Sheet1!$L$2:$L$100, "No"),"")</f>
        <v>19.25</v>
      </c>
      <c r="G6" s="8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14">
        <f>IFERROR(AVERAGEIFS(Sheet1!$M$2:$M$100, Sheet1!$A$2:$A$100, A7, Sheet1!$L$2:$L$100, "Yes"),"")</f>
        <v>8.3333333333333339</v>
      </c>
      <c r="F7" s="14">
        <f>IFERROR(AVERAGEIFS(Sheet1!$M$2:$M$100, Sheet1!$A$2:$A$100, A7, Sheet1!$L$2:$L$100, "No"),"")</f>
        <v>17.8</v>
      </c>
      <c r="G7" s="8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14">
        <f>IFERROR(AVERAGEIFS(Sheet1!$M$2:$M$100, Sheet1!$A$2:$A$100, A8, Sheet1!$L$2:$L$100, "Yes"),"")</f>
        <v>21.666666666666668</v>
      </c>
      <c r="F8" s="14">
        <f>IFERROR(AVERAGEIFS(Sheet1!$M$2:$M$100, Sheet1!$A$2:$A$100, A8, Sheet1!$L$2:$L$100, "No"),"")</f>
        <v>11.25</v>
      </c>
      <c r="G8" s="8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14">
        <f>IFERROR(AVERAGEIFS(Sheet1!$M$2:$M$100, Sheet1!$A$2:$A$100, A9, Sheet1!$L$2:$L$100, "Yes"),"")</f>
        <v>7.75</v>
      </c>
      <c r="F9" s="14">
        <f>IFERROR(AVERAGEIFS(Sheet1!$M$2:$M$100, Sheet1!$A$2:$A$100, A9, Sheet1!$L$2:$L$100, "No"),"")</f>
        <v>20.75</v>
      </c>
      <c r="G9" s="8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14">
        <f>IFERROR(AVERAGEIFS(Sheet1!$M$2:$M$100, Sheet1!$A$2:$A$100, A10, Sheet1!$L$2:$L$100, "Yes"),"")</f>
        <v>5.75</v>
      </c>
      <c r="F10" s="14">
        <f>IFERROR(AVERAGEIFS(Sheet1!$M$2:$M$100, Sheet1!$A$2:$A$100, A10, Sheet1!$L$2:$L$100, "No"),"")</f>
        <v>12.833333333333334</v>
      </c>
      <c r="G10" s="8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14">
        <f>IFERROR(AVERAGEIFS(Sheet1!$M$2:$M$100, Sheet1!$A$2:$A$100, A11, Sheet1!$L$2:$L$100, "Yes"),"")</f>
        <v>10.666666666666666</v>
      </c>
      <c r="F11" s="14">
        <f>IFERROR(AVERAGEIFS(Sheet1!$M$2:$M$100, Sheet1!$A$2:$A$100, A11, Sheet1!$L$2:$L$100, "No"),"")</f>
        <v>7</v>
      </c>
      <c r="G11" s="8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14">
        <f>IFERROR(AVERAGEIFS(Sheet1!$M$2:$M$100, Sheet1!$A$2:$A$100, A12, Sheet1!$L$2:$L$100, "Yes"),"")</f>
        <v>11</v>
      </c>
      <c r="F12" s="14">
        <f>IFERROR(AVERAGEIFS(Sheet1!$M$2:$M$100, Sheet1!$A$2:$A$100, A12, Sheet1!$L$2:$L$100, "No"),"")</f>
        <v>13.625</v>
      </c>
      <c r="G12" s="8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14">
        <f>IFERROR(AVERAGEIFS(Sheet1!$M$2:$M$100, Sheet1!$A$2:$A$100, A13, Sheet1!$L$2:$L$100, "Yes"),"")</f>
        <v>13</v>
      </c>
      <c r="F13" s="14">
        <f>IFERROR(AVERAGEIFS(Sheet1!$M$2:$M$100, Sheet1!$A$2:$A$100, A13, Sheet1!$L$2:$L$100, "No"),"")</f>
        <v>10</v>
      </c>
      <c r="G13" s="8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0</v>
      </c>
      <c r="C14" s="9">
        <f>COUNTIFS(Sheet1!$L:$L,Sheet2!$C$1,Sheet1!$A:$A,Sheet2!$A14)</f>
        <v>0</v>
      </c>
      <c r="D14" s="10" t="str">
        <f t="shared" si="0"/>
        <v/>
      </c>
      <c r="E14" s="14" t="str">
        <f>IFERROR(AVERAGEIFS(Sheet1!$M$2:$M$100, Sheet1!$A$2:$A$100, A14, Sheet1!$L$2:$L$100, "Yes"),"")</f>
        <v/>
      </c>
      <c r="F14" s="14" t="str">
        <f>IFERROR(AVERAGEIFS(Sheet1!$M$2:$M$100, Sheet1!$A$2:$A$100, A14, Sheet1!$L$2:$L$100, "No"),"")</f>
        <v/>
      </c>
      <c r="G14" s="8">
        <v>0</v>
      </c>
    </row>
  </sheetData>
  <conditionalFormatting sqref="D2:D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2024-01-31T07:38:05Z</dcterms:modified>
</cp:coreProperties>
</file>