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nknox/Desktop/"/>
    </mc:Choice>
  </mc:AlternateContent>
  <xr:revisionPtr revIDLastSave="0" documentId="13_ncr:1_{482A6EEC-5696-7049-B11D-D52179E980EB}" xr6:coauthVersionLast="47" xr6:coauthVersionMax="47" xr10:uidLastSave="{00000000-0000-0000-0000-000000000000}"/>
  <bookViews>
    <workbookView xWindow="0" yWindow="500" windowWidth="28800" windowHeight="16420" tabRatio="787" xr2:uid="{00000000-000D-0000-FFFF-FFFF00000000}"/>
  </bookViews>
  <sheets>
    <sheet name="O+M credit category view" sheetId="21" r:id="rId1"/>
    <sheet name="O+M impact area view " sheetId="2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3" l="1"/>
  <c r="R7" i="23"/>
  <c r="S7" i="23"/>
  <c r="Q8" i="23"/>
  <c r="R8" i="23"/>
  <c r="S8" i="23"/>
  <c r="A9" i="23"/>
  <c r="B9" i="23"/>
  <c r="C9" i="23"/>
  <c r="I9" i="23"/>
  <c r="J9" i="23"/>
  <c r="K9" i="23"/>
  <c r="Q9" i="23"/>
  <c r="R9" i="23"/>
  <c r="S9" i="23"/>
  <c r="A10" i="23"/>
  <c r="B10" i="23"/>
  <c r="C10" i="23"/>
  <c r="I10" i="23"/>
  <c r="J10" i="23"/>
  <c r="K10" i="23"/>
  <c r="Q10" i="23"/>
  <c r="R10" i="23"/>
  <c r="S10" i="23"/>
  <c r="A11" i="23"/>
  <c r="B11" i="23"/>
  <c r="C11" i="23"/>
  <c r="I11" i="23"/>
  <c r="J11" i="23"/>
  <c r="K11" i="23"/>
  <c r="Q11" i="23"/>
  <c r="R11" i="23"/>
  <c r="S11" i="23"/>
  <c r="A12" i="23"/>
  <c r="B12" i="23"/>
  <c r="C12" i="23"/>
  <c r="I12" i="23"/>
  <c r="J12" i="23"/>
  <c r="K12" i="23"/>
  <c r="A13" i="23"/>
  <c r="B13" i="23"/>
  <c r="C13" i="23"/>
  <c r="I13" i="23"/>
  <c r="J13" i="23"/>
  <c r="K13" i="23"/>
  <c r="Q13" i="23"/>
  <c r="R13" i="23"/>
  <c r="S13" i="23"/>
  <c r="A14" i="23"/>
  <c r="B14" i="23"/>
  <c r="C14" i="23"/>
  <c r="I14" i="23"/>
  <c r="J14" i="23"/>
  <c r="K14" i="23"/>
  <c r="Q14" i="23"/>
  <c r="R14" i="23"/>
  <c r="S14" i="23"/>
  <c r="Q15" i="23"/>
  <c r="R15" i="23"/>
  <c r="S15" i="23"/>
  <c r="Q16" i="23"/>
  <c r="R16" i="23"/>
  <c r="S16" i="23"/>
  <c r="I17" i="23"/>
  <c r="J17" i="23"/>
  <c r="K17" i="23"/>
  <c r="Q17" i="23"/>
  <c r="R17" i="23"/>
  <c r="S17" i="23"/>
  <c r="I18" i="23"/>
  <c r="J18" i="23"/>
  <c r="K18" i="23"/>
  <c r="A19" i="23"/>
  <c r="B19" i="23"/>
  <c r="C19" i="23"/>
  <c r="I19" i="23"/>
  <c r="J19" i="23"/>
  <c r="K19" i="23"/>
  <c r="A20" i="23"/>
  <c r="B20" i="23"/>
  <c r="C20" i="23"/>
  <c r="I20" i="23"/>
  <c r="J20" i="23"/>
  <c r="K20" i="23"/>
  <c r="A21" i="23"/>
  <c r="B21" i="23"/>
  <c r="C21" i="23"/>
  <c r="I21" i="23"/>
  <c r="J21" i="23"/>
  <c r="K21" i="23"/>
  <c r="A22" i="23"/>
  <c r="B22" i="23"/>
  <c r="C22" i="23"/>
  <c r="I22" i="23"/>
  <c r="J22" i="23"/>
  <c r="K22" i="23"/>
  <c r="A23" i="23"/>
  <c r="B23" i="23"/>
  <c r="C23" i="23"/>
  <c r="I23" i="23"/>
  <c r="J23" i="23"/>
  <c r="K23" i="23"/>
  <c r="A24" i="23"/>
  <c r="B24" i="23"/>
  <c r="C24" i="23"/>
  <c r="I24" i="23"/>
  <c r="J24" i="23"/>
  <c r="K24" i="23"/>
  <c r="A25" i="23"/>
  <c r="B25" i="23"/>
  <c r="C25" i="23"/>
  <c r="A26" i="23"/>
  <c r="B26" i="23"/>
  <c r="C26" i="23"/>
  <c r="A27" i="23"/>
  <c r="B27" i="23"/>
  <c r="C27" i="23"/>
  <c r="J30" i="23" l="1"/>
  <c r="Q30" i="23"/>
  <c r="A30" i="23"/>
  <c r="R30" i="23"/>
  <c r="B30" i="23"/>
  <c r="S30" i="23"/>
  <c r="C30" i="23"/>
  <c r="K30" i="23"/>
  <c r="I30" i="23"/>
  <c r="C59" i="21"/>
  <c r="S32" i="23" s="1"/>
  <c r="B59" i="21"/>
  <c r="R32" i="23" s="1"/>
  <c r="A59" i="21"/>
  <c r="Q32" i="23" s="1"/>
  <c r="I13" i="21" l="1"/>
  <c r="I18" i="21" l="1"/>
  <c r="I22" i="21"/>
  <c r="I27" i="21"/>
  <c r="I40" i="21"/>
  <c r="I44" i="21"/>
  <c r="I5" i="21"/>
  <c r="I59" i="21" l="1"/>
</calcChain>
</file>

<file path=xl/sharedStrings.xml><?xml version="1.0" encoding="utf-8"?>
<sst xmlns="http://schemas.openxmlformats.org/spreadsheetml/2006/main" count="265" uniqueCount="111">
  <si>
    <t>Required</t>
  </si>
  <si>
    <t>Sustainable Transportation Performance</t>
  </si>
  <si>
    <t>Heat Island Reduction</t>
  </si>
  <si>
    <t>Minimum Energy Performance</t>
  </si>
  <si>
    <t>Decarbonization and Efficiency Plans</t>
  </si>
  <si>
    <t>Verification of Ventilation and Filtration</t>
  </si>
  <si>
    <t>Indoor Air Quality Performance</t>
  </si>
  <si>
    <t xml:space="preserve">Green Cleaning </t>
  </si>
  <si>
    <t>Integrated Pest Management</t>
  </si>
  <si>
    <t>Project Priorities</t>
  </si>
  <si>
    <t>Possible Points:</t>
  </si>
  <si>
    <t>Quality of Life</t>
  </si>
  <si>
    <t>Fundamental Refrigerant Management</t>
  </si>
  <si>
    <t>Total</t>
  </si>
  <si>
    <t>Electric Vehicles</t>
  </si>
  <si>
    <t>No Smoking</t>
  </si>
  <si>
    <t>Resilient Spaces</t>
  </si>
  <si>
    <t>Decarbonization</t>
  </si>
  <si>
    <t>Light Pollution and Bird Collision Reduction</t>
  </si>
  <si>
    <t>Climate Resilience Assessment</t>
  </si>
  <si>
    <t>Human Impact Assessment</t>
  </si>
  <si>
    <t>Current Facilities Requirements and O+M Plan</t>
  </si>
  <si>
    <t>Operational Planning for Resilience</t>
  </si>
  <si>
    <t>Worker Safety and Training</t>
  </si>
  <si>
    <t>Transportation Demand Management</t>
  </si>
  <si>
    <t>Water Efficiency Performance</t>
  </si>
  <si>
    <t>Advanced Water Metering</t>
  </si>
  <si>
    <t>Carbon Projection from Energy Use</t>
  </si>
  <si>
    <t>Energy Monitoring and Reporting</t>
  </si>
  <si>
    <t>Greenhouse Gas Emissions Reduction Performance</t>
  </si>
  <si>
    <t>Optimized Energy Performance</t>
  </si>
  <si>
    <t>Enhanced Refrigerant Management Performance</t>
  </si>
  <si>
    <t>Peak Load Reduction Performance</t>
  </si>
  <si>
    <t>Peak Load Management</t>
  </si>
  <si>
    <t>Waste Reduction Performance</t>
  </si>
  <si>
    <t>Waste Reduction Strategies</t>
  </si>
  <si>
    <t>Ventilation Performance</t>
  </si>
  <si>
    <t>Occupant Experience Performance</t>
  </si>
  <si>
    <t>Facility Stewardship Performance</t>
  </si>
  <si>
    <t>Commissioning</t>
  </si>
  <si>
    <t>Air Filtration</t>
  </si>
  <si>
    <t xml:space="preserve">Water Metering and Reporting </t>
  </si>
  <si>
    <t>Operations Assessment and Policy</t>
  </si>
  <si>
    <t xml:space="preserve">LEED v5 for Operations and Maintenance: Existing Buildings </t>
  </si>
  <si>
    <t>IPp1</t>
  </si>
  <si>
    <t>IPp2</t>
  </si>
  <si>
    <t>IPp3</t>
  </si>
  <si>
    <t>IPp4</t>
  </si>
  <si>
    <t>IPc1</t>
  </si>
  <si>
    <t>IPc2</t>
  </si>
  <si>
    <t>LTc1</t>
  </si>
  <si>
    <t>LTc2</t>
  </si>
  <si>
    <t>LTc3</t>
  </si>
  <si>
    <t>SSc1</t>
  </si>
  <si>
    <t>SSc2</t>
  </si>
  <si>
    <t>WEp1</t>
  </si>
  <si>
    <t>EAp1</t>
  </si>
  <si>
    <t>EAp2</t>
  </si>
  <si>
    <t>EAp3</t>
  </si>
  <si>
    <t>EAp4</t>
  </si>
  <si>
    <t>EAc1</t>
  </si>
  <si>
    <t>EAc2</t>
  </si>
  <si>
    <t>EAc3</t>
  </si>
  <si>
    <t>EAc4</t>
  </si>
  <si>
    <t>EAc5</t>
  </si>
  <si>
    <t>EAc6</t>
  </si>
  <si>
    <t>EAc7</t>
  </si>
  <si>
    <t>MRc1</t>
  </si>
  <si>
    <t>MRc2</t>
  </si>
  <si>
    <t>EQp1</t>
  </si>
  <si>
    <t>EQp2</t>
  </si>
  <si>
    <t>EQc1</t>
  </si>
  <si>
    <t>EQc2</t>
  </si>
  <si>
    <t>EQc3</t>
  </si>
  <si>
    <t>EQc4</t>
  </si>
  <si>
    <t>EQc5</t>
  </si>
  <si>
    <t>EQc6</t>
  </si>
  <si>
    <t>EQc7</t>
  </si>
  <si>
    <t>EQc8</t>
  </si>
  <si>
    <t>PRc1</t>
  </si>
  <si>
    <t>Location and Transportation (LT)</t>
  </si>
  <si>
    <t>Sustainable Sites (SS)</t>
  </si>
  <si>
    <t>Water Efficiency (WE)</t>
  </si>
  <si>
    <t>Energy and Atmosphere (EA)</t>
  </si>
  <si>
    <t>Materials and Resources (MR)</t>
  </si>
  <si>
    <t>Indoor Environmental Quality (EQ)</t>
  </si>
  <si>
    <t>Project Priorities (PR)</t>
  </si>
  <si>
    <t>Integrative Process, Planning and Assessments (IP)</t>
  </si>
  <si>
    <t>MR Credit</t>
  </si>
  <si>
    <t>Waste Performance</t>
  </si>
  <si>
    <t>EA Credit</t>
  </si>
  <si>
    <t>EQ Credit</t>
  </si>
  <si>
    <t>Green Cleaning</t>
  </si>
  <si>
    <t>EA Prereq</t>
  </si>
  <si>
    <t>EQ Prereq</t>
  </si>
  <si>
    <t>WE Credit</t>
  </si>
  <si>
    <t>SS Credit</t>
  </si>
  <si>
    <t>Water Performance</t>
  </si>
  <si>
    <t>LT Credit</t>
  </si>
  <si>
    <t>WE Prereq</t>
  </si>
  <si>
    <t>IP Credit</t>
  </si>
  <si>
    <t>IP Prereq</t>
  </si>
  <si>
    <t>Ecosystem Conservation and Restoration</t>
  </si>
  <si>
    <t>WEc2</t>
  </si>
  <si>
    <t>WEc1</t>
  </si>
  <si>
    <t>Yes</t>
  </si>
  <si>
    <t>Maybe</t>
  </si>
  <si>
    <t>No</t>
  </si>
  <si>
    <t>Y</t>
  </si>
  <si>
    <t>Total (all credit categories)</t>
  </si>
  <si>
    <t>Project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</si>
</sst>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7"/>
      <color rgb="FF7C7C7C"/>
      <name val="Arial"/>
      <family val="2"/>
    </font>
    <font>
      <sz val="18"/>
      <name val="Bahnschrift Light SemiCondensed"/>
    </font>
    <font>
      <b/>
      <sz val="11"/>
      <color theme="0"/>
      <name val="Bahnschrift SemiBold"/>
    </font>
    <font>
      <b/>
      <sz val="10"/>
      <name val="Bahnschrift Regular"/>
    </font>
    <font>
      <sz val="10"/>
      <name val="Bahnschrift Regular"/>
    </font>
    <font>
      <sz val="11"/>
      <color theme="0"/>
      <name val="Bahnschrift SemiBold"/>
    </font>
    <font>
      <b/>
      <sz val="10"/>
      <color theme="0"/>
      <name val="Bahnschrift SemiBold"/>
    </font>
    <font>
      <sz val="11"/>
      <color theme="1"/>
      <name val="Bahnschrift SemiBold"/>
    </font>
    <font>
      <sz val="11"/>
      <name val="Bahnschrift Light SemiCondensed"/>
      <family val="2"/>
    </font>
    <font>
      <b/>
      <sz val="11"/>
      <color theme="0"/>
      <name val="Bahnschrift SemiBold"/>
      <family val="2"/>
    </font>
    <font>
      <sz val="11"/>
      <color theme="1"/>
      <name val="Bahnschrift Regular"/>
    </font>
    <font>
      <sz val="11"/>
      <name val="Bahnschrift Regular"/>
    </font>
    <font>
      <sz val="11"/>
      <color theme="0"/>
      <name val="Bahnschrift SemiBold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Bahnschrift Light SemiCondensed"/>
    </font>
    <font>
      <sz val="11"/>
      <color theme="0"/>
      <name val="Bahnschrift SemiCondensed"/>
    </font>
    <font>
      <b/>
      <sz val="11"/>
      <color theme="1"/>
      <name val="Bahnschrift Light SemiCondensed"/>
    </font>
    <font>
      <sz val="11"/>
      <color theme="1"/>
      <name val="Bahnschrift Light SemiCondensed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0"/>
      <name val="Bahnschrift Light SemiCondensed"/>
      <family val="2"/>
    </font>
    <font>
      <sz val="14"/>
      <color theme="0"/>
      <name val="Bahnschrift Light SemiCondensed"/>
      <family val="2"/>
      <charset val="1"/>
    </font>
    <font>
      <sz val="14"/>
      <color theme="0"/>
      <name val="Calibri"/>
      <family val="2"/>
      <scheme val="minor"/>
    </font>
    <font>
      <b/>
      <sz val="14"/>
      <color rgb="FF343434"/>
      <name val="Bahnschrift Bold"/>
    </font>
    <font>
      <sz val="11"/>
      <color rgb="FF000000"/>
      <name val="Bahnschrift Light SemiCondensed"/>
      <family val="2"/>
    </font>
    <font>
      <b/>
      <sz val="22"/>
      <color rgb="FF343434"/>
      <name val="Bahnschrift Bold"/>
    </font>
    <font>
      <sz val="11"/>
      <color theme="1"/>
      <name val="Bahnschrift"/>
    </font>
    <font>
      <sz val="11"/>
      <color rgb="FF343434"/>
      <name val="Bahnschrift"/>
    </font>
    <font>
      <sz val="11"/>
      <color rgb="FF000000"/>
      <name val="Bahnschrift"/>
    </font>
    <font>
      <sz val="11"/>
      <color theme="0" tint="-0.34998626667073579"/>
      <name val="Bahnschrift"/>
    </font>
    <font>
      <sz val="8"/>
      <color theme="1"/>
      <name val="Bahnschrift"/>
    </font>
    <font>
      <sz val="11"/>
      <name val="Bahnschrift"/>
    </font>
    <font>
      <sz val="8"/>
      <color rgb="FF000000"/>
      <name val="Bahnschrift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343434"/>
        <bgColor rgb="FF000000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237">
    <xf numFmtId="0" fontId="0" fillId="0" borderId="0" xfId="0"/>
    <xf numFmtId="0" fontId="6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8" fillId="2" borderId="1" xfId="0" applyFont="1" applyFill="1" applyBorder="1" applyAlignment="1">
      <alignment vertical="center"/>
    </xf>
    <xf numFmtId="0" fontId="14" fillId="0" borderId="1" xfId="0" applyFont="1" applyBorder="1"/>
    <xf numFmtId="0" fontId="6" fillId="0" borderId="2" xfId="0" applyFont="1" applyBorder="1"/>
    <xf numFmtId="0" fontId="17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/>
    <xf numFmtId="0" fontId="21" fillId="0" borderId="2" xfId="0" applyFont="1" applyBorder="1"/>
    <xf numFmtId="0" fontId="21" fillId="0" borderId="1" xfId="0" applyFont="1" applyBorder="1"/>
    <xf numFmtId="0" fontId="15" fillId="2" borderId="1" xfId="0" applyFont="1" applyFill="1" applyBorder="1"/>
    <xf numFmtId="0" fontId="15" fillId="0" borderId="1" xfId="0" quotePrefix="1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quotePrefix="1" applyFont="1" applyFill="1" applyBorder="1" applyAlignment="1">
      <alignment horizontal="center"/>
    </xf>
    <xf numFmtId="0" fontId="17" fillId="0" borderId="1" xfId="0" applyFont="1" applyBorder="1"/>
    <xf numFmtId="0" fontId="3" fillId="0" borderId="2" xfId="0" applyFont="1" applyBorder="1"/>
    <xf numFmtId="0" fontId="3" fillId="0" borderId="1" xfId="0" applyFont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2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2" fillId="11" borderId="0" xfId="0" applyFont="1" applyFill="1" applyAlignment="1">
      <alignment horizontal="right" vertical="center"/>
    </xf>
    <xf numFmtId="0" fontId="9" fillId="11" borderId="0" xfId="0" applyFont="1" applyFill="1" applyAlignment="1">
      <alignment horizontal="center" vertical="center"/>
    </xf>
    <xf numFmtId="0" fontId="33" fillId="2" borderId="1" xfId="0" applyFont="1" applyFill="1" applyBorder="1" applyAlignment="1">
      <alignment horizontal="center" wrapText="1"/>
    </xf>
    <xf numFmtId="0" fontId="15" fillId="0" borderId="2" xfId="0" applyFont="1" applyBorder="1" applyAlignment="1">
      <alignment horizontal="left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 vertical="center"/>
    </xf>
    <xf numFmtId="0" fontId="32" fillId="2" borderId="5" xfId="0" applyFont="1" applyFill="1" applyBorder="1" applyAlignment="1">
      <alignment horizontal="left" vertical="center"/>
    </xf>
    <xf numFmtId="0" fontId="32" fillId="2" borderId="2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left" wrapText="1"/>
    </xf>
    <xf numFmtId="0" fontId="6" fillId="0" borderId="3" xfId="0" applyFont="1" applyBorder="1"/>
    <xf numFmtId="0" fontId="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4" fillId="0" borderId="10" xfId="0" applyFont="1" applyBorder="1"/>
    <xf numFmtId="0" fontId="17" fillId="2" borderId="2" xfId="0" applyFont="1" applyFill="1" applyBorder="1"/>
    <xf numFmtId="0" fontId="24" fillId="5" borderId="2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3" xfId="0" applyBorder="1"/>
    <xf numFmtId="0" fontId="9" fillId="5" borderId="1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0" fontId="6" fillId="0" borderId="13" xfId="0" applyFont="1" applyBorder="1"/>
    <xf numFmtId="0" fontId="15" fillId="2" borderId="13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4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6" fillId="0" borderId="4" xfId="0" applyFont="1" applyBorder="1" applyAlignment="1">
      <alignment vertical="center"/>
    </xf>
    <xf numFmtId="0" fontId="0" fillId="0" borderId="10" xfId="0" applyBorder="1"/>
    <xf numFmtId="0" fontId="2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34" fillId="2" borderId="4" xfId="0" applyFont="1" applyFill="1" applyBorder="1" applyAlignment="1">
      <alignment horizontal="left" vertical="center"/>
    </xf>
    <xf numFmtId="0" fontId="35" fillId="0" borderId="1" xfId="0" applyFont="1" applyBorder="1"/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13" borderId="7" xfId="0" applyFont="1" applyFill="1" applyBorder="1" applyAlignment="1">
      <alignment horizontal="center"/>
    </xf>
    <xf numFmtId="0" fontId="35" fillId="0" borderId="10" xfId="0" applyFont="1" applyBorder="1"/>
    <xf numFmtId="0" fontId="37" fillId="13" borderId="6" xfId="0" applyFont="1" applyFill="1" applyBorder="1" applyAlignment="1">
      <alignment horizontal="center"/>
    </xf>
    <xf numFmtId="0" fontId="37" fillId="13" borderId="4" xfId="0" applyFont="1" applyFill="1" applyBorder="1" applyAlignment="1">
      <alignment horizontal="center"/>
    </xf>
    <xf numFmtId="0" fontId="37" fillId="13" borderId="9" xfId="0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3" fillId="0" borderId="2" xfId="0" applyFont="1" applyBorder="1" applyAlignment="1">
      <alignment horizontal="left" wrapText="1"/>
    </xf>
    <xf numFmtId="0" fontId="10" fillId="2" borderId="2" xfId="0" applyFont="1" applyFill="1" applyBorder="1"/>
    <xf numFmtId="0" fontId="17" fillId="0" borderId="2" xfId="0" applyFont="1" applyBorder="1"/>
    <xf numFmtId="0" fontId="18" fillId="2" borderId="2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39" fillId="0" borderId="1" xfId="0" applyFont="1" applyBorder="1"/>
    <xf numFmtId="0" fontId="37" fillId="2" borderId="1" xfId="0" applyFont="1" applyFill="1" applyBorder="1" applyAlignment="1">
      <alignment horizontal="center"/>
    </xf>
    <xf numFmtId="0" fontId="40" fillId="0" borderId="1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8" fillId="13" borderId="7" xfId="0" applyFont="1" applyFill="1" applyBorder="1" applyAlignment="1">
      <alignment horizontal="center"/>
    </xf>
    <xf numFmtId="0" fontId="38" fillId="13" borderId="6" xfId="0" applyFont="1" applyFill="1" applyBorder="1" applyAlignment="1">
      <alignment horizontal="center"/>
    </xf>
    <xf numFmtId="0" fontId="38" fillId="13" borderId="9" xfId="0" applyFont="1" applyFill="1" applyBorder="1" applyAlignment="1">
      <alignment horizontal="center"/>
    </xf>
    <xf numFmtId="0" fontId="38" fillId="13" borderId="15" xfId="0" applyFont="1" applyFill="1" applyBorder="1" applyAlignment="1">
      <alignment horizontal="center"/>
    </xf>
    <xf numFmtId="0" fontId="37" fillId="13" borderId="12" xfId="0" applyFont="1" applyFill="1" applyBorder="1" applyAlignment="1">
      <alignment horizontal="center"/>
    </xf>
    <xf numFmtId="0" fontId="37" fillId="13" borderId="13" xfId="0" applyFont="1" applyFill="1" applyBorder="1" applyAlignment="1">
      <alignment horizontal="center"/>
    </xf>
    <xf numFmtId="0" fontId="37" fillId="13" borderId="2" xfId="0" applyFont="1" applyFill="1" applyBorder="1" applyAlignment="1">
      <alignment horizontal="center"/>
    </xf>
    <xf numFmtId="0" fontId="37" fillId="13" borderId="15" xfId="0" applyFont="1" applyFill="1" applyBorder="1" applyAlignment="1">
      <alignment horizontal="center"/>
    </xf>
    <xf numFmtId="0" fontId="35" fillId="13" borderId="7" xfId="0" applyFont="1" applyFill="1" applyBorder="1" applyAlignment="1">
      <alignment horizontal="center"/>
    </xf>
    <xf numFmtId="0" fontId="35" fillId="13" borderId="6" xfId="0" applyFont="1" applyFill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6" fillId="2" borderId="13" xfId="0" applyFont="1" applyFill="1" applyBorder="1"/>
    <xf numFmtId="0" fontId="35" fillId="2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9" fillId="2" borderId="1" xfId="0" applyFont="1" applyFill="1" applyBorder="1"/>
    <xf numFmtId="0" fontId="35" fillId="2" borderId="1" xfId="0" applyFont="1" applyFill="1" applyBorder="1"/>
    <xf numFmtId="0" fontId="40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6" xfId="0" applyFont="1" applyFill="1" applyBorder="1" applyAlignment="1">
      <alignment horizontal="center" vertical="center"/>
    </xf>
    <xf numFmtId="0" fontId="37" fillId="13" borderId="9" xfId="0" applyFont="1" applyFill="1" applyBorder="1" applyAlignment="1">
      <alignment horizontal="center" vertical="center"/>
    </xf>
    <xf numFmtId="0" fontId="37" fillId="13" borderId="15" xfId="0" applyFont="1" applyFill="1" applyBorder="1" applyAlignment="1">
      <alignment horizontal="center" vertical="center"/>
    </xf>
    <xf numFmtId="0" fontId="37" fillId="13" borderId="12" xfId="0" applyFont="1" applyFill="1" applyBorder="1" applyAlignment="1">
      <alignment horizontal="center" vertical="center"/>
    </xf>
    <xf numFmtId="0" fontId="37" fillId="13" borderId="13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41" fillId="0" borderId="1" xfId="0" applyFont="1" applyBorder="1"/>
    <xf numFmtId="0" fontId="37" fillId="0" borderId="1" xfId="0" applyFont="1" applyBorder="1"/>
    <xf numFmtId="0" fontId="36" fillId="0" borderId="1" xfId="0" applyFont="1" applyBorder="1"/>
    <xf numFmtId="0" fontId="6" fillId="2" borderId="1" xfId="0" applyFont="1" applyFill="1" applyBorder="1"/>
    <xf numFmtId="0" fontId="36" fillId="2" borderId="10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/>
    </xf>
    <xf numFmtId="0" fontId="37" fillId="2" borderId="15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6" fillId="2" borderId="2" xfId="0" applyFont="1" applyFill="1" applyBorder="1"/>
    <xf numFmtId="0" fontId="35" fillId="2" borderId="3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0" fontId="35" fillId="2" borderId="11" xfId="0" applyFont="1" applyFill="1" applyBorder="1" applyAlignment="1">
      <alignment horizontal="center"/>
    </xf>
    <xf numFmtId="0" fontId="16" fillId="11" borderId="2" xfId="0" applyFont="1" applyFill="1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5" fillId="0" borderId="4" xfId="0" applyFont="1" applyBorder="1"/>
    <xf numFmtId="0" fontId="15" fillId="0" borderId="5" xfId="0" applyFont="1" applyBorder="1"/>
    <xf numFmtId="0" fontId="15" fillId="0" borderId="2" xfId="0" applyFont="1" applyBorder="1"/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2" xfId="0" applyFont="1" applyFill="1" applyBorder="1"/>
    <xf numFmtId="0" fontId="15" fillId="2" borderId="4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33" fillId="2" borderId="1" xfId="0" applyFont="1" applyFill="1" applyBorder="1" applyAlignment="1">
      <alignment horizontal="left" wrapText="1"/>
    </xf>
    <xf numFmtId="0" fontId="33" fillId="2" borderId="4" xfId="0" applyFont="1" applyFill="1" applyBorder="1" applyAlignment="1">
      <alignment horizontal="left" wrapText="1"/>
    </xf>
    <xf numFmtId="0" fontId="33" fillId="2" borderId="5" xfId="0" applyFont="1" applyFill="1" applyBorder="1" applyAlignment="1">
      <alignment horizontal="left" wrapText="1"/>
    </xf>
    <xf numFmtId="0" fontId="33" fillId="2" borderId="2" xfId="0" applyFont="1" applyFill="1" applyBorder="1" applyAlignment="1">
      <alignment horizontal="left" wrapText="1"/>
    </xf>
    <xf numFmtId="0" fontId="15" fillId="2" borderId="1" xfId="0" applyFont="1" applyFill="1" applyBorder="1"/>
    <xf numFmtId="0" fontId="16" fillId="8" borderId="5" xfId="0" applyFont="1" applyFill="1" applyBorder="1" applyAlignment="1">
      <alignment vertical="center"/>
    </xf>
    <xf numFmtId="0" fontId="16" fillId="8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/>
    </xf>
    <xf numFmtId="0" fontId="9" fillId="5" borderId="8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16" fillId="6" borderId="5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7" borderId="5" xfId="0" applyFont="1" applyFill="1" applyBorder="1" applyAlignment="1">
      <alignment vertical="center"/>
    </xf>
    <xf numFmtId="0" fontId="16" fillId="7" borderId="2" xfId="0" applyFont="1" applyFill="1" applyBorder="1" applyAlignment="1">
      <alignment vertical="center"/>
    </xf>
    <xf numFmtId="0" fontId="15" fillId="2" borderId="12" xfId="0" applyFont="1" applyFill="1" applyBorder="1"/>
    <xf numFmtId="0" fontId="15" fillId="2" borderId="14" xfId="0" applyFont="1" applyFill="1" applyBorder="1"/>
    <xf numFmtId="0" fontId="15" fillId="2" borderId="13" xfId="0" applyFont="1" applyFill="1" applyBorder="1"/>
    <xf numFmtId="0" fontId="19" fillId="10" borderId="5" xfId="0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quotePrefix="1" applyFont="1" applyBorder="1" applyAlignment="1">
      <alignment horizontal="left"/>
    </xf>
    <xf numFmtId="0" fontId="16" fillId="9" borderId="5" xfId="0" applyFont="1" applyFill="1" applyBorder="1" applyAlignment="1">
      <alignment vertical="center"/>
    </xf>
    <xf numFmtId="0" fontId="16" fillId="9" borderId="2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15" fillId="0" borderId="1" xfId="0" applyFont="1" applyBorder="1"/>
    <xf numFmtId="0" fontId="15" fillId="2" borderId="4" xfId="0" quotePrefix="1" applyFont="1" applyFill="1" applyBorder="1" applyAlignment="1">
      <alignment horizontal="left"/>
    </xf>
    <xf numFmtId="0" fontId="15" fillId="2" borderId="5" xfId="0" quotePrefix="1" applyFont="1" applyFill="1" applyBorder="1" applyAlignment="1">
      <alignment horizontal="left"/>
    </xf>
    <xf numFmtId="0" fontId="15" fillId="2" borderId="2" xfId="0" quotePrefix="1" applyFont="1" applyFill="1" applyBorder="1" applyAlignment="1">
      <alignment horizontal="left"/>
    </xf>
    <xf numFmtId="0" fontId="34" fillId="2" borderId="4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left" vertical="center"/>
    </xf>
    <xf numFmtId="0" fontId="36" fillId="0" borderId="4" xfId="0" applyFont="1" applyBorder="1"/>
    <xf numFmtId="0" fontId="36" fillId="0" borderId="5" xfId="0" applyFont="1" applyBorder="1"/>
    <xf numFmtId="0" fontId="36" fillId="0" borderId="2" xfId="0" applyFont="1" applyBorder="1"/>
    <xf numFmtId="0" fontId="16" fillId="11" borderId="4" xfId="0" applyFont="1" applyFill="1" applyBorder="1" applyAlignment="1">
      <alignment horizontal="left" vertical="center"/>
    </xf>
    <xf numFmtId="0" fontId="16" fillId="11" borderId="2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FDD12F9-7D82-4479-986C-BF932EF1EE17}"/>
  </cellStyles>
  <dxfs count="0"/>
  <tableStyles count="0" defaultTableStyle="TableStyleMedium9" defaultPivotStyle="PivotStyleLight16"/>
  <colors>
    <mruColors>
      <color rgb="FF343434"/>
      <color rgb="FF000000"/>
      <color rgb="FF8D91B1"/>
      <color rgb="FFBE5942"/>
      <color rgb="FFD3D327"/>
      <color rgb="FF7D8BA2"/>
      <color rgb="FF5A5F84"/>
      <color rgb="FF962612"/>
      <color rgb="FF67455A"/>
      <color rgb="FF7C48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EED v5 Theme">
  <a:themeElements>
    <a:clrScheme name="LEED v5 colors">
      <a:dk1>
        <a:srgbClr val="684659"/>
      </a:dk1>
      <a:lt1>
        <a:srgbClr val="FFFFFF"/>
      </a:lt1>
      <a:dk2>
        <a:srgbClr val="004961"/>
      </a:dk2>
      <a:lt2>
        <a:srgbClr val="7E8AA2"/>
      </a:lt2>
      <a:accent1>
        <a:srgbClr val="952713"/>
      </a:accent1>
      <a:accent2>
        <a:srgbClr val="B87400"/>
      </a:accent2>
      <a:accent3>
        <a:srgbClr val="536426"/>
      </a:accent3>
      <a:accent4>
        <a:srgbClr val="006570"/>
      </a:accent4>
      <a:accent5>
        <a:srgbClr val="C75127"/>
      </a:accent5>
      <a:accent6>
        <a:srgbClr val="7C4901"/>
      </a:accent6>
      <a:hlink>
        <a:srgbClr val="004861"/>
      </a:hlink>
      <a:folHlink>
        <a:srgbClr val="674659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ED v5 Theme" id="{3381DE98-6E31-B54A-9888-C91E91952C3A}" vid="{D09A2C7D-7B63-C847-94C9-701BC5BCA44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FB31-4889-472F-B488-F86F1443AEDF}">
  <dimension ref="A1:J61"/>
  <sheetViews>
    <sheetView tabSelected="1" zoomScaleNormal="100" workbookViewId="0"/>
  </sheetViews>
  <sheetFormatPr baseColWidth="10" defaultColWidth="9.1640625" defaultRowHeight="14"/>
  <cols>
    <col min="1" max="3" width="7.33203125" style="65" customWidth="1"/>
    <col min="4" max="4" width="1" style="65" customWidth="1"/>
    <col min="5" max="5" width="6.1640625" style="1" customWidth="1"/>
    <col min="6" max="6" width="3.5" style="1" customWidth="1"/>
    <col min="7" max="7" width="42.6640625" style="1" customWidth="1"/>
    <col min="8" max="8" width="18.33203125" style="1" customWidth="1"/>
    <col min="9" max="9" width="11" style="1" customWidth="1"/>
    <col min="10" max="10" width="2" style="1" customWidth="1"/>
    <col min="11" max="16384" width="9.1640625" style="1"/>
  </cols>
  <sheetData>
    <row r="1" spans="1:10" ht="25" customHeight="1">
      <c r="C1" s="66"/>
      <c r="D1" s="66"/>
      <c r="E1" s="7"/>
      <c r="F1" s="3"/>
      <c r="G1" s="4"/>
      <c r="H1" s="4"/>
      <c r="I1" s="5"/>
    </row>
    <row r="2" spans="1:10" ht="25" customHeight="1">
      <c r="B2" s="93" t="s">
        <v>43</v>
      </c>
      <c r="C2" s="66"/>
      <c r="D2" s="66"/>
      <c r="F2" s="61"/>
      <c r="G2" s="61"/>
      <c r="H2" s="61"/>
      <c r="I2" s="62"/>
    </row>
    <row r="3" spans="1:10" ht="14" customHeight="1">
      <c r="B3" s="160" t="s">
        <v>110</v>
      </c>
      <c r="C3" s="67"/>
      <c r="D3" s="67"/>
      <c r="I3" s="9"/>
    </row>
    <row r="4" spans="1:10" ht="40" customHeight="1">
      <c r="A4" s="95" t="s">
        <v>105</v>
      </c>
      <c r="B4" s="95" t="s">
        <v>106</v>
      </c>
      <c r="C4" s="95" t="s">
        <v>107</v>
      </c>
      <c r="D4" s="130"/>
      <c r="E4" s="60"/>
      <c r="F4" s="61"/>
      <c r="G4" s="61"/>
      <c r="H4" s="61"/>
      <c r="I4" s="62"/>
      <c r="J4" s="9"/>
    </row>
    <row r="5" spans="1:10" ht="23" customHeight="1">
      <c r="A5" s="96"/>
      <c r="B5" s="97"/>
      <c r="C5" s="97"/>
      <c r="D5" s="132"/>
      <c r="E5" s="191" t="s">
        <v>87</v>
      </c>
      <c r="F5" s="191"/>
      <c r="G5" s="191"/>
      <c r="H5" s="192"/>
      <c r="I5" s="11">
        <f>SUM(I10:I11)</f>
        <v>2</v>
      </c>
    </row>
    <row r="6" spans="1:10" ht="14" customHeight="1">
      <c r="A6" s="118" t="s">
        <v>108</v>
      </c>
      <c r="B6" s="120"/>
      <c r="C6" s="121"/>
      <c r="D6" s="133"/>
      <c r="E6" s="63" t="s">
        <v>44</v>
      </c>
      <c r="F6" s="194" t="s">
        <v>19</v>
      </c>
      <c r="G6" s="195"/>
      <c r="H6" s="196"/>
      <c r="I6" s="56" t="s">
        <v>0</v>
      </c>
      <c r="J6" s="9"/>
    </row>
    <row r="7" spans="1:10" ht="14" customHeight="1">
      <c r="A7" s="118" t="s">
        <v>108</v>
      </c>
      <c r="B7" s="122"/>
      <c r="C7" s="123"/>
      <c r="D7" s="133"/>
      <c r="E7" s="63" t="s">
        <v>45</v>
      </c>
      <c r="F7" s="194" t="s">
        <v>20</v>
      </c>
      <c r="G7" s="195"/>
      <c r="H7" s="196"/>
      <c r="I7" s="56" t="s">
        <v>0</v>
      </c>
      <c r="J7" s="9"/>
    </row>
    <row r="8" spans="1:10" ht="14" customHeight="1">
      <c r="A8" s="118" t="s">
        <v>108</v>
      </c>
      <c r="B8" s="122"/>
      <c r="C8" s="123"/>
      <c r="D8" s="133"/>
      <c r="E8" s="110" t="s">
        <v>46</v>
      </c>
      <c r="F8" s="193" t="s">
        <v>42</v>
      </c>
      <c r="G8" s="193"/>
      <c r="H8" s="193"/>
      <c r="I8" s="56" t="s">
        <v>0</v>
      </c>
      <c r="J8" s="9"/>
    </row>
    <row r="9" spans="1:10" ht="14" customHeight="1">
      <c r="A9" s="118" t="s">
        <v>108</v>
      </c>
      <c r="B9" s="124"/>
      <c r="C9" s="125"/>
      <c r="D9" s="116"/>
      <c r="E9" s="63" t="s">
        <v>47</v>
      </c>
      <c r="F9" s="194" t="s">
        <v>21</v>
      </c>
      <c r="G9" s="195"/>
      <c r="H9" s="196"/>
      <c r="I9" s="56" t="s">
        <v>0</v>
      </c>
      <c r="J9" s="9"/>
    </row>
    <row r="10" spans="1:10" ht="14" customHeight="1">
      <c r="A10" s="98"/>
      <c r="B10" s="119"/>
      <c r="C10" s="119"/>
      <c r="D10" s="116"/>
      <c r="E10" s="63" t="s">
        <v>48</v>
      </c>
      <c r="F10" s="193" t="s">
        <v>22</v>
      </c>
      <c r="G10" s="193"/>
      <c r="H10" s="193"/>
      <c r="I10" s="56">
        <v>1</v>
      </c>
      <c r="J10" s="9"/>
    </row>
    <row r="11" spans="1:10" ht="14" customHeight="1">
      <c r="A11" s="98"/>
      <c r="B11" s="96"/>
      <c r="C11" s="96"/>
      <c r="D11" s="132"/>
      <c r="E11" s="63" t="s">
        <v>49</v>
      </c>
      <c r="F11" s="193" t="s">
        <v>23</v>
      </c>
      <c r="G11" s="193"/>
      <c r="H11" s="193"/>
      <c r="I11" s="56">
        <v>1</v>
      </c>
      <c r="J11" s="9"/>
    </row>
    <row r="12" spans="1:10" s="6" customFormat="1" ht="13">
      <c r="A12" s="158"/>
      <c r="B12" s="115"/>
      <c r="C12" s="115"/>
      <c r="D12" s="134"/>
      <c r="E12" s="111"/>
      <c r="F12" s="20"/>
      <c r="G12" s="20"/>
      <c r="H12" s="20"/>
      <c r="I12" s="21"/>
    </row>
    <row r="13" spans="1:10" s="68" customFormat="1" ht="23" customHeight="1">
      <c r="A13" s="159"/>
      <c r="B13" s="94"/>
      <c r="C13" s="94"/>
      <c r="D13" s="135"/>
      <c r="E13" s="201" t="s">
        <v>80</v>
      </c>
      <c r="F13" s="201"/>
      <c r="G13" s="201"/>
      <c r="H13" s="202"/>
      <c r="I13" s="78">
        <f>SUM(I14:I16)</f>
        <v>8</v>
      </c>
    </row>
    <row r="14" spans="1:10" s="22" customFormat="1" ht="14" customHeight="1">
      <c r="A14" s="116"/>
      <c r="B14" s="116"/>
      <c r="C14" s="116"/>
      <c r="D14" s="116"/>
      <c r="E14" s="59" t="s">
        <v>50</v>
      </c>
      <c r="F14" s="197" t="s">
        <v>1</v>
      </c>
      <c r="G14" s="197"/>
      <c r="H14" s="197"/>
      <c r="I14" s="18">
        <v>6</v>
      </c>
    </row>
    <row r="15" spans="1:10" s="64" customFormat="1" ht="14" customHeight="1">
      <c r="A15" s="116"/>
      <c r="B15" s="116"/>
      <c r="C15" s="116"/>
      <c r="D15" s="116"/>
      <c r="E15" s="81" t="s">
        <v>51</v>
      </c>
      <c r="F15" s="207" t="s">
        <v>24</v>
      </c>
      <c r="G15" s="208"/>
      <c r="H15" s="209"/>
      <c r="I15" s="79">
        <v>1</v>
      </c>
      <c r="J15" s="80"/>
    </row>
    <row r="16" spans="1:10" ht="14" customHeight="1">
      <c r="A16" s="98"/>
      <c r="B16" s="98"/>
      <c r="C16" s="98"/>
      <c r="D16" s="116"/>
      <c r="E16" s="59" t="s">
        <v>52</v>
      </c>
      <c r="F16" s="182" t="s">
        <v>14</v>
      </c>
      <c r="G16" s="183"/>
      <c r="H16" s="184"/>
      <c r="I16" s="18">
        <v>1</v>
      </c>
      <c r="J16" s="9"/>
    </row>
    <row r="17" spans="1:10" ht="14" customHeight="1">
      <c r="A17" s="98"/>
      <c r="B17" s="98"/>
      <c r="C17" s="98"/>
      <c r="D17" s="116"/>
      <c r="E17" s="59"/>
      <c r="F17" s="200"/>
      <c r="G17" s="200"/>
      <c r="H17" s="200"/>
      <c r="I17" s="18"/>
    </row>
    <row r="18" spans="1:10" s="8" customFormat="1" ht="23" customHeight="1">
      <c r="A18" s="159"/>
      <c r="B18" s="94"/>
      <c r="C18" s="94"/>
      <c r="D18" s="135"/>
      <c r="E18" s="203" t="s">
        <v>81</v>
      </c>
      <c r="F18" s="203"/>
      <c r="G18" s="203"/>
      <c r="H18" s="204"/>
      <c r="I18" s="12">
        <f>SUM(I19:I20)</f>
        <v>2</v>
      </c>
    </row>
    <row r="19" spans="1:10" s="24" customFormat="1" ht="14" customHeight="1">
      <c r="A19" s="98"/>
      <c r="B19" s="98"/>
      <c r="C19" s="98"/>
      <c r="D19" s="116"/>
      <c r="E19" s="59" t="s">
        <v>53</v>
      </c>
      <c r="F19" s="200" t="s">
        <v>2</v>
      </c>
      <c r="G19" s="200"/>
      <c r="H19" s="200"/>
      <c r="I19" s="18">
        <v>1</v>
      </c>
      <c r="J19" s="23"/>
    </row>
    <row r="20" spans="1:10" s="24" customFormat="1" ht="14" customHeight="1">
      <c r="A20" s="98"/>
      <c r="B20" s="98"/>
      <c r="C20" s="98"/>
      <c r="D20" s="116"/>
      <c r="E20" s="59" t="s">
        <v>54</v>
      </c>
      <c r="F20" s="200" t="s">
        <v>18</v>
      </c>
      <c r="G20" s="200"/>
      <c r="H20" s="200"/>
      <c r="I20" s="18">
        <v>1</v>
      </c>
      <c r="J20" s="23"/>
    </row>
    <row r="21" spans="1:10" ht="14" customHeight="1">
      <c r="A21" s="98"/>
      <c r="B21" s="96"/>
      <c r="C21" s="96"/>
      <c r="D21" s="132"/>
      <c r="E21" s="59"/>
      <c r="F21" s="25"/>
      <c r="G21" s="25"/>
      <c r="H21" s="25"/>
      <c r="I21" s="18"/>
    </row>
    <row r="22" spans="1:10" s="8" customFormat="1" ht="23" customHeight="1">
      <c r="A22" s="159"/>
      <c r="B22" s="101"/>
      <c r="C22" s="101"/>
      <c r="D22" s="135"/>
      <c r="E22" s="205" t="s">
        <v>82</v>
      </c>
      <c r="F22" s="205"/>
      <c r="G22" s="205"/>
      <c r="H22" s="206"/>
      <c r="I22" s="13">
        <f>SUM(I23:I25)</f>
        <v>15</v>
      </c>
    </row>
    <row r="23" spans="1:10" s="24" customFormat="1">
      <c r="A23" s="118" t="s">
        <v>108</v>
      </c>
      <c r="B23" s="103"/>
      <c r="C23" s="126"/>
      <c r="D23" s="116"/>
      <c r="E23" s="57" t="s">
        <v>55</v>
      </c>
      <c r="F23" s="197" t="s">
        <v>41</v>
      </c>
      <c r="G23" s="197"/>
      <c r="H23" s="197"/>
      <c r="I23" s="26" t="s">
        <v>0</v>
      </c>
      <c r="J23" s="23"/>
    </row>
    <row r="24" spans="1:10" s="24" customFormat="1">
      <c r="A24" s="98"/>
      <c r="B24" s="119"/>
      <c r="C24" s="119"/>
      <c r="D24" s="116"/>
      <c r="E24" s="59" t="s">
        <v>104</v>
      </c>
      <c r="F24" s="197" t="s">
        <v>25</v>
      </c>
      <c r="G24" s="197"/>
      <c r="H24" s="197"/>
      <c r="I24" s="18">
        <v>14</v>
      </c>
      <c r="J24" s="23"/>
    </row>
    <row r="25" spans="1:10" s="24" customFormat="1">
      <c r="A25" s="98"/>
      <c r="B25" s="98"/>
      <c r="C25" s="98"/>
      <c r="D25" s="116"/>
      <c r="E25" s="59" t="s">
        <v>103</v>
      </c>
      <c r="F25" s="182" t="s">
        <v>26</v>
      </c>
      <c r="G25" s="183"/>
      <c r="H25" s="184"/>
      <c r="I25" s="18">
        <v>1</v>
      </c>
      <c r="J25" s="23"/>
    </row>
    <row r="26" spans="1:10">
      <c r="A26" s="98"/>
      <c r="B26" s="98"/>
      <c r="C26" s="98"/>
      <c r="D26" s="116"/>
      <c r="E26" s="58"/>
      <c r="F26" s="25"/>
      <c r="G26" s="25"/>
      <c r="H26" s="25"/>
      <c r="I26" s="18"/>
    </row>
    <row r="27" spans="1:10" s="8" customFormat="1" ht="23" customHeight="1">
      <c r="A27" s="98"/>
      <c r="B27" s="99"/>
      <c r="C27" s="99"/>
      <c r="D27" s="116"/>
      <c r="E27" s="198" t="s">
        <v>83</v>
      </c>
      <c r="F27" s="198"/>
      <c r="G27" s="198"/>
      <c r="H27" s="199"/>
      <c r="I27" s="14">
        <f>SUM(I32:I38)</f>
        <v>34</v>
      </c>
    </row>
    <row r="28" spans="1:10" s="24" customFormat="1" ht="14" customHeight="1">
      <c r="A28" s="118" t="s">
        <v>108</v>
      </c>
      <c r="B28" s="100"/>
      <c r="C28" s="102"/>
      <c r="D28" s="116"/>
      <c r="E28" s="27" t="s">
        <v>56</v>
      </c>
      <c r="F28" s="186" t="s">
        <v>27</v>
      </c>
      <c r="G28" s="186"/>
      <c r="H28" s="187"/>
      <c r="I28" s="28" t="s">
        <v>0</v>
      </c>
      <c r="J28" s="23"/>
    </row>
    <row r="29" spans="1:10" s="24" customFormat="1" ht="14" customHeight="1">
      <c r="A29" s="118" t="s">
        <v>108</v>
      </c>
      <c r="B29" s="104"/>
      <c r="C29" s="127"/>
      <c r="D29" s="116"/>
      <c r="E29" s="57" t="s">
        <v>57</v>
      </c>
      <c r="F29" s="200" t="s">
        <v>28</v>
      </c>
      <c r="G29" s="200"/>
      <c r="H29" s="200"/>
      <c r="I29" s="28" t="s">
        <v>0</v>
      </c>
      <c r="J29" s="23"/>
    </row>
    <row r="30" spans="1:10" s="24" customFormat="1" ht="14" customHeight="1">
      <c r="A30" s="118" t="s">
        <v>108</v>
      </c>
      <c r="B30" s="104"/>
      <c r="C30" s="127"/>
      <c r="D30" s="116"/>
      <c r="E30" s="57" t="s">
        <v>58</v>
      </c>
      <c r="F30" s="185" t="s">
        <v>3</v>
      </c>
      <c r="G30" s="186"/>
      <c r="H30" s="187"/>
      <c r="I30" s="28" t="s">
        <v>0</v>
      </c>
      <c r="J30" s="23"/>
    </row>
    <row r="31" spans="1:10" s="24" customFormat="1" ht="14" customHeight="1">
      <c r="A31" s="118" t="s">
        <v>108</v>
      </c>
      <c r="B31" s="124"/>
      <c r="C31" s="125"/>
      <c r="D31" s="116"/>
      <c r="E31" s="57" t="s">
        <v>59</v>
      </c>
      <c r="F31" s="185" t="s">
        <v>12</v>
      </c>
      <c r="G31" s="186"/>
      <c r="H31" s="187"/>
      <c r="I31" s="28" t="s">
        <v>0</v>
      </c>
      <c r="J31" s="23"/>
    </row>
    <row r="32" spans="1:10" s="24" customFormat="1" ht="14" customHeight="1">
      <c r="A32" s="98"/>
      <c r="B32" s="119"/>
      <c r="C32" s="119"/>
      <c r="D32" s="116"/>
      <c r="E32" s="57" t="s">
        <v>60</v>
      </c>
      <c r="F32" s="185" t="s">
        <v>29</v>
      </c>
      <c r="G32" s="186"/>
      <c r="H32" s="187"/>
      <c r="I32" s="28">
        <v>12</v>
      </c>
      <c r="J32" s="23"/>
    </row>
    <row r="33" spans="1:10" s="24" customFormat="1" ht="14" customHeight="1">
      <c r="A33" s="98"/>
      <c r="B33" s="98"/>
      <c r="C33" s="98"/>
      <c r="D33" s="116"/>
      <c r="E33" s="57" t="s">
        <v>61</v>
      </c>
      <c r="F33" s="185" t="s">
        <v>30</v>
      </c>
      <c r="G33" s="186"/>
      <c r="H33" s="187"/>
      <c r="I33" s="28">
        <v>12</v>
      </c>
      <c r="J33" s="23"/>
    </row>
    <row r="34" spans="1:10" s="24" customFormat="1" ht="14" customHeight="1">
      <c r="A34" s="98"/>
      <c r="B34" s="98"/>
      <c r="C34" s="98"/>
      <c r="D34" s="116"/>
      <c r="E34" s="57" t="s">
        <v>62</v>
      </c>
      <c r="F34" s="215" t="s">
        <v>31</v>
      </c>
      <c r="G34" s="216"/>
      <c r="H34" s="216"/>
      <c r="I34" s="29">
        <v>2</v>
      </c>
      <c r="J34" s="23"/>
    </row>
    <row r="35" spans="1:10" s="24" customFormat="1" ht="14" customHeight="1">
      <c r="A35" s="98"/>
      <c r="B35" s="96"/>
      <c r="C35" s="96"/>
      <c r="D35" s="132"/>
      <c r="E35" s="57" t="s">
        <v>63</v>
      </c>
      <c r="F35" s="188" t="s">
        <v>32</v>
      </c>
      <c r="G35" s="189"/>
      <c r="H35" s="190"/>
      <c r="I35" s="29">
        <v>1</v>
      </c>
      <c r="J35" s="23"/>
    </row>
    <row r="36" spans="1:10" s="24" customFormat="1" ht="14" customHeight="1">
      <c r="A36" s="159"/>
      <c r="B36" s="117"/>
      <c r="C36" s="117"/>
      <c r="D36" s="136"/>
      <c r="E36" s="57" t="s">
        <v>64</v>
      </c>
      <c r="F36" s="188" t="s">
        <v>4</v>
      </c>
      <c r="G36" s="189"/>
      <c r="H36" s="190"/>
      <c r="I36" s="29">
        <v>4</v>
      </c>
      <c r="J36" s="23"/>
    </row>
    <row r="37" spans="1:10" s="24" customFormat="1" ht="14" customHeight="1">
      <c r="A37" s="98"/>
      <c r="B37" s="98"/>
      <c r="C37" s="98"/>
      <c r="D37" s="116"/>
      <c r="E37" s="57" t="s">
        <v>65</v>
      </c>
      <c r="F37" s="222" t="s">
        <v>33</v>
      </c>
      <c r="G37" s="223"/>
      <c r="H37" s="224"/>
      <c r="I37" s="29">
        <v>1</v>
      </c>
      <c r="J37" s="23"/>
    </row>
    <row r="38" spans="1:10" s="24" customFormat="1" ht="14" customHeight="1">
      <c r="A38" s="98"/>
      <c r="B38" s="98"/>
      <c r="C38" s="98"/>
      <c r="D38" s="116"/>
      <c r="E38" s="57" t="s">
        <v>66</v>
      </c>
      <c r="F38" s="222" t="s">
        <v>39</v>
      </c>
      <c r="G38" s="223"/>
      <c r="H38" s="224"/>
      <c r="I38" s="29">
        <v>2</v>
      </c>
      <c r="J38" s="23"/>
    </row>
    <row r="39" spans="1:10" s="6" customFormat="1">
      <c r="A39" s="98"/>
      <c r="B39" s="98"/>
      <c r="C39" s="98"/>
      <c r="D39" s="116"/>
      <c r="E39" s="112"/>
      <c r="F39" s="30"/>
      <c r="G39" s="30"/>
      <c r="H39" s="30"/>
      <c r="I39" s="10"/>
    </row>
    <row r="40" spans="1:10" s="8" customFormat="1" ht="23" customHeight="1">
      <c r="A40" s="98"/>
      <c r="B40" s="98"/>
      <c r="C40" s="98"/>
      <c r="D40" s="116"/>
      <c r="E40" s="217" t="s">
        <v>84</v>
      </c>
      <c r="F40" s="217"/>
      <c r="G40" s="217"/>
      <c r="H40" s="218"/>
      <c r="I40" s="15">
        <f>SUM(I41:I42)</f>
        <v>13</v>
      </c>
    </row>
    <row r="41" spans="1:10" s="32" customFormat="1" ht="14" customHeight="1">
      <c r="A41" s="98"/>
      <c r="B41" s="98"/>
      <c r="C41" s="98"/>
      <c r="D41" s="116"/>
      <c r="E41" s="59" t="s">
        <v>67</v>
      </c>
      <c r="F41" s="185" t="s">
        <v>34</v>
      </c>
      <c r="G41" s="186"/>
      <c r="H41" s="187"/>
      <c r="I41" s="18">
        <v>12</v>
      </c>
      <c r="J41" s="31"/>
    </row>
    <row r="42" spans="1:10" s="32" customFormat="1" ht="14" customHeight="1">
      <c r="A42" s="98"/>
      <c r="B42" s="98"/>
      <c r="C42" s="98"/>
      <c r="D42" s="116"/>
      <c r="E42" s="59" t="s">
        <v>68</v>
      </c>
      <c r="F42" s="185" t="s">
        <v>35</v>
      </c>
      <c r="G42" s="186"/>
      <c r="H42" s="187"/>
      <c r="I42" s="18">
        <v>1</v>
      </c>
      <c r="J42" s="31"/>
    </row>
    <row r="43" spans="1:10" s="6" customFormat="1">
      <c r="A43" s="98"/>
      <c r="B43" s="98"/>
      <c r="C43" s="98"/>
      <c r="D43" s="116"/>
      <c r="E43" s="69"/>
      <c r="F43" s="33"/>
      <c r="G43" s="33"/>
      <c r="H43" s="33"/>
      <c r="I43" s="33"/>
    </row>
    <row r="44" spans="1:10" s="8" customFormat="1" ht="23" customHeight="1">
      <c r="A44" s="98"/>
      <c r="B44" s="99"/>
      <c r="C44" s="99"/>
      <c r="D44" s="116"/>
      <c r="E44" s="219" t="s">
        <v>85</v>
      </c>
      <c r="F44" s="219"/>
      <c r="G44" s="219"/>
      <c r="H44" s="220"/>
      <c r="I44" s="16">
        <f>SUM(I45:I54)</f>
        <v>26</v>
      </c>
    </row>
    <row r="45" spans="1:10" s="32" customFormat="1" ht="14" customHeight="1">
      <c r="A45" s="118" t="s">
        <v>108</v>
      </c>
      <c r="B45" s="128"/>
      <c r="C45" s="129"/>
      <c r="D45" s="132"/>
      <c r="E45" s="57" t="s">
        <v>69</v>
      </c>
      <c r="F45" s="221" t="s">
        <v>5</v>
      </c>
      <c r="G45" s="221"/>
      <c r="H45" s="221"/>
      <c r="I45" s="28" t="s">
        <v>0</v>
      </c>
      <c r="J45" s="31"/>
    </row>
    <row r="46" spans="1:10" s="32" customFormat="1" ht="14" customHeight="1">
      <c r="A46" s="118" t="s">
        <v>108</v>
      </c>
      <c r="B46" s="124"/>
      <c r="C46" s="125"/>
      <c r="D46" s="116"/>
      <c r="E46" s="57" t="s">
        <v>70</v>
      </c>
      <c r="F46" s="221" t="s">
        <v>15</v>
      </c>
      <c r="G46" s="221"/>
      <c r="H46" s="221"/>
      <c r="I46" s="28" t="s">
        <v>0</v>
      </c>
      <c r="J46" s="31"/>
    </row>
    <row r="47" spans="1:10" s="32" customFormat="1" ht="14" customHeight="1">
      <c r="A47" s="98"/>
      <c r="B47" s="119"/>
      <c r="C47" s="119"/>
      <c r="D47" s="116"/>
      <c r="E47" s="59" t="s">
        <v>71</v>
      </c>
      <c r="F47" s="197" t="s">
        <v>6</v>
      </c>
      <c r="G47" s="197"/>
      <c r="H47" s="197"/>
      <c r="I47" s="18">
        <v>10</v>
      </c>
      <c r="J47" s="31"/>
    </row>
    <row r="48" spans="1:10" s="32" customFormat="1" ht="14" customHeight="1">
      <c r="A48" s="98"/>
      <c r="B48" s="98"/>
      <c r="C48" s="98"/>
      <c r="D48" s="116"/>
      <c r="E48" s="59" t="s">
        <v>72</v>
      </c>
      <c r="F48" s="182" t="s">
        <v>36</v>
      </c>
      <c r="G48" s="183"/>
      <c r="H48" s="184"/>
      <c r="I48" s="18">
        <v>5</v>
      </c>
      <c r="J48" s="31"/>
    </row>
    <row r="49" spans="1:10" s="32" customFormat="1" ht="14" customHeight="1">
      <c r="A49" s="98"/>
      <c r="B49" s="98"/>
      <c r="C49" s="98"/>
      <c r="D49" s="116"/>
      <c r="E49" s="59" t="s">
        <v>73</v>
      </c>
      <c r="F49" s="182" t="s">
        <v>37</v>
      </c>
      <c r="G49" s="183"/>
      <c r="H49" s="184"/>
      <c r="I49" s="18">
        <v>3</v>
      </c>
      <c r="J49" s="31"/>
    </row>
    <row r="50" spans="1:10" s="32" customFormat="1" ht="14" customHeight="1">
      <c r="A50" s="98"/>
      <c r="B50" s="98"/>
      <c r="C50" s="98"/>
      <c r="D50" s="116"/>
      <c r="E50" s="59" t="s">
        <v>74</v>
      </c>
      <c r="F50" s="182" t="s">
        <v>38</v>
      </c>
      <c r="G50" s="183"/>
      <c r="H50" s="184"/>
      <c r="I50" s="18">
        <v>3</v>
      </c>
      <c r="J50" s="31"/>
    </row>
    <row r="51" spans="1:10" s="32" customFormat="1" ht="14" customHeight="1">
      <c r="A51" s="98"/>
      <c r="B51" s="98"/>
      <c r="C51" s="98"/>
      <c r="D51" s="116"/>
      <c r="E51" s="59" t="s">
        <v>75</v>
      </c>
      <c r="F51" s="182" t="s">
        <v>40</v>
      </c>
      <c r="G51" s="183"/>
      <c r="H51" s="184"/>
      <c r="I51" s="18">
        <v>1</v>
      </c>
      <c r="J51" s="31"/>
    </row>
    <row r="52" spans="1:10" s="32" customFormat="1" ht="14" customHeight="1">
      <c r="A52" s="98"/>
      <c r="B52" s="98"/>
      <c r="C52" s="98"/>
      <c r="D52" s="116"/>
      <c r="E52" s="59" t="s">
        <v>76</v>
      </c>
      <c r="F52" s="182" t="s">
        <v>16</v>
      </c>
      <c r="G52" s="183"/>
      <c r="H52" s="184"/>
      <c r="I52" s="18">
        <v>1</v>
      </c>
      <c r="J52" s="31"/>
    </row>
    <row r="53" spans="1:10" s="32" customFormat="1" ht="14" customHeight="1">
      <c r="A53" s="98"/>
      <c r="B53" s="98"/>
      <c r="C53" s="98"/>
      <c r="D53" s="116"/>
      <c r="E53" s="59" t="s">
        <v>77</v>
      </c>
      <c r="F53" s="179" t="s">
        <v>7</v>
      </c>
      <c r="G53" s="180"/>
      <c r="H53" s="181"/>
      <c r="I53" s="19">
        <v>2</v>
      </c>
      <c r="J53" s="31"/>
    </row>
    <row r="54" spans="1:10" s="32" customFormat="1" ht="14" customHeight="1">
      <c r="A54" s="98"/>
      <c r="B54" s="98"/>
      <c r="C54" s="98"/>
      <c r="D54" s="116"/>
      <c r="E54" s="59" t="s">
        <v>78</v>
      </c>
      <c r="F54" s="182" t="s">
        <v>8</v>
      </c>
      <c r="G54" s="183"/>
      <c r="H54" s="184"/>
      <c r="I54" s="18">
        <v>1</v>
      </c>
      <c r="J54" s="31"/>
    </row>
    <row r="55" spans="1:10" s="6" customFormat="1">
      <c r="A55" s="98"/>
      <c r="B55" s="96"/>
      <c r="C55" s="96"/>
      <c r="D55" s="132"/>
      <c r="E55" s="113"/>
      <c r="F55" s="34"/>
      <c r="G55" s="34"/>
      <c r="H55" s="35"/>
      <c r="I55" s="36"/>
    </row>
    <row r="56" spans="1:10" s="8" customFormat="1" ht="23" customHeight="1">
      <c r="A56" s="98"/>
      <c r="B56" s="98"/>
      <c r="C56" s="98"/>
      <c r="D56" s="116"/>
      <c r="E56" s="210" t="s">
        <v>86</v>
      </c>
      <c r="F56" s="210"/>
      <c r="G56" s="210"/>
      <c r="H56" s="211"/>
      <c r="I56" s="17">
        <v>10</v>
      </c>
    </row>
    <row r="57" spans="1:10" s="32" customFormat="1" ht="14" customHeight="1">
      <c r="A57" s="98"/>
      <c r="B57" s="98"/>
      <c r="C57" s="98"/>
      <c r="D57" s="116"/>
      <c r="E57" s="57" t="s">
        <v>79</v>
      </c>
      <c r="F57" s="37" t="s">
        <v>9</v>
      </c>
      <c r="G57" s="37"/>
      <c r="H57" s="37"/>
      <c r="I57" s="28">
        <v>10</v>
      </c>
    </row>
    <row r="58" spans="1:10" s="6" customFormat="1" ht="13">
      <c r="A58" s="98"/>
      <c r="B58" s="98"/>
      <c r="C58" s="98"/>
      <c r="D58" s="116"/>
      <c r="E58" s="212"/>
      <c r="F58" s="212"/>
      <c r="G58" s="212"/>
      <c r="H58" s="212"/>
      <c r="I58" s="213"/>
    </row>
    <row r="59" spans="1:10" s="157" customFormat="1" ht="21" customHeight="1">
      <c r="A59" s="145">
        <f>SUM(A6:A57)</f>
        <v>0</v>
      </c>
      <c r="B59" s="145">
        <f>SUM(B6:B57)</f>
        <v>0</v>
      </c>
      <c r="C59" s="145">
        <f>SUM(C6:C57)</f>
        <v>0</v>
      </c>
      <c r="D59" s="156"/>
      <c r="E59" s="214" t="s">
        <v>13</v>
      </c>
      <c r="F59" s="214"/>
      <c r="G59" s="214"/>
      <c r="H59" s="54" t="s">
        <v>10</v>
      </c>
      <c r="I59" s="55">
        <f xml:space="preserve"> SUM(I5,I13,I18,I22,I27,I40,I44, I56)</f>
        <v>110</v>
      </c>
    </row>
    <row r="60" spans="1:10" s="6" customFormat="1">
      <c r="A60" s="114"/>
      <c r="B60" s="114"/>
      <c r="C60" s="114"/>
      <c r="D60" s="137"/>
      <c r="E60" s="131"/>
      <c r="F60" s="2"/>
      <c r="G60" s="2"/>
      <c r="H60" s="2"/>
      <c r="I60" s="2"/>
    </row>
    <row r="61" spans="1:10">
      <c r="D61" s="137"/>
      <c r="E61" s="9"/>
    </row>
  </sheetData>
  <mergeCells count="48">
    <mergeCell ref="F47:H47"/>
    <mergeCell ref="E56:H56"/>
    <mergeCell ref="E58:I58"/>
    <mergeCell ref="E59:G59"/>
    <mergeCell ref="F34:H34"/>
    <mergeCell ref="E40:H40"/>
    <mergeCell ref="E44:H44"/>
    <mergeCell ref="F45:H45"/>
    <mergeCell ref="F46:H46"/>
    <mergeCell ref="F36:H36"/>
    <mergeCell ref="F37:H37"/>
    <mergeCell ref="F38:H38"/>
    <mergeCell ref="F41:H41"/>
    <mergeCell ref="F42:H42"/>
    <mergeCell ref="F48:H48"/>
    <mergeCell ref="F54:H54"/>
    <mergeCell ref="F23:H23"/>
    <mergeCell ref="F24:H24"/>
    <mergeCell ref="E27:H27"/>
    <mergeCell ref="F29:H29"/>
    <mergeCell ref="E13:H13"/>
    <mergeCell ref="F17:H17"/>
    <mergeCell ref="E18:H18"/>
    <mergeCell ref="F19:H19"/>
    <mergeCell ref="F20:H20"/>
    <mergeCell ref="E22:H22"/>
    <mergeCell ref="F14:H14"/>
    <mergeCell ref="F15:H15"/>
    <mergeCell ref="F16:H16"/>
    <mergeCell ref="F25:H25"/>
    <mergeCell ref="F28:H28"/>
    <mergeCell ref="E5:H5"/>
    <mergeCell ref="F8:H8"/>
    <mergeCell ref="F10:H10"/>
    <mergeCell ref="F11:H11"/>
    <mergeCell ref="F6:H6"/>
    <mergeCell ref="F7:H7"/>
    <mergeCell ref="F9:H9"/>
    <mergeCell ref="F30:H30"/>
    <mergeCell ref="F31:H31"/>
    <mergeCell ref="F32:H32"/>
    <mergeCell ref="F33:H33"/>
    <mergeCell ref="F35:H35"/>
    <mergeCell ref="F53:H53"/>
    <mergeCell ref="F52:H52"/>
    <mergeCell ref="F51:H51"/>
    <mergeCell ref="F50:H50"/>
    <mergeCell ref="F49:H49"/>
  </mergeCells>
  <phoneticPr fontId="20" type="noConversion"/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F67D-FE2A-964A-A345-BDA06F1485F9}">
  <dimension ref="A1:Z33"/>
  <sheetViews>
    <sheetView zoomScaleNormal="100" workbookViewId="0"/>
  </sheetViews>
  <sheetFormatPr baseColWidth="10" defaultColWidth="8.83203125" defaultRowHeight="15"/>
  <cols>
    <col min="1" max="3" width="7.33203125" style="40" customWidth="1"/>
    <col min="4" max="4" width="1" style="172" customWidth="1"/>
    <col min="5" max="5" width="9.1640625" style="22" customWidth="1"/>
    <col min="6" max="6" width="40.33203125" style="22" bestFit="1" customWidth="1"/>
    <col min="7" max="7" width="8.33203125" style="38" bestFit="1" customWidth="1"/>
    <col min="8" max="8" width="8.83203125" style="22" customWidth="1"/>
    <col min="9" max="11" width="7.33203125" style="40" customWidth="1"/>
    <col min="12" max="12" width="1" style="172" customWidth="1"/>
    <col min="13" max="13" width="9" style="22" bestFit="1" customWidth="1"/>
    <col min="14" max="14" width="32.6640625" style="22" bestFit="1" customWidth="1"/>
    <col min="15" max="15" width="8.33203125" style="38" bestFit="1" customWidth="1"/>
    <col min="16" max="16" width="8.83203125" style="22" customWidth="1"/>
    <col min="17" max="19" width="7.33203125" style="40" customWidth="1"/>
    <col min="20" max="20" width="1" style="172" customWidth="1"/>
    <col min="21" max="21" width="9.33203125" style="22" bestFit="1" customWidth="1"/>
    <col min="22" max="22" width="34.5" style="22" bestFit="1" customWidth="1"/>
    <col min="23" max="23" width="8.33203125" style="38" bestFit="1" customWidth="1"/>
    <col min="24" max="16384" width="8.83203125" style="22"/>
  </cols>
  <sheetData>
    <row r="1" spans="1:26" s="1" customFormat="1" ht="25" customHeight="1">
      <c r="A1" s="65"/>
      <c r="B1" s="65"/>
      <c r="C1" s="65"/>
      <c r="D1" s="137"/>
      <c r="E1" s="65"/>
      <c r="F1" s="65"/>
      <c r="G1" s="66"/>
      <c r="H1" s="7"/>
      <c r="I1" s="65"/>
      <c r="J1" s="65"/>
      <c r="K1" s="65"/>
      <c r="L1" s="137"/>
      <c r="M1" s="3"/>
      <c r="N1" s="4"/>
      <c r="O1" s="4"/>
      <c r="P1" s="5"/>
      <c r="Q1" s="65"/>
      <c r="R1" s="65"/>
      <c r="S1" s="65"/>
      <c r="T1" s="137"/>
    </row>
    <row r="2" spans="1:26" s="1" customFormat="1" ht="25" customHeight="1">
      <c r="A2" s="65"/>
      <c r="B2" s="225" t="s">
        <v>43</v>
      </c>
      <c r="C2" s="226"/>
      <c r="D2" s="226"/>
      <c r="E2" s="226"/>
      <c r="F2" s="226"/>
      <c r="G2" s="226"/>
      <c r="H2" s="226"/>
      <c r="I2" s="226"/>
      <c r="J2" s="226"/>
      <c r="K2" s="227"/>
      <c r="L2" s="150"/>
      <c r="M2" s="82"/>
      <c r="N2" s="82"/>
      <c r="O2" s="82"/>
      <c r="P2" s="82"/>
      <c r="Q2" s="65"/>
      <c r="R2" s="65"/>
      <c r="S2" s="65"/>
      <c r="T2" s="137"/>
    </row>
    <row r="3" spans="1:26" s="1" customFormat="1" ht="14" customHeight="1">
      <c r="A3" s="65"/>
      <c r="B3" s="228" t="s">
        <v>110</v>
      </c>
      <c r="C3" s="229"/>
      <c r="D3" s="229"/>
      <c r="E3" s="229"/>
      <c r="F3" s="229"/>
      <c r="G3" s="229"/>
      <c r="H3" s="229"/>
      <c r="I3" s="229"/>
      <c r="J3" s="229"/>
      <c r="K3" s="230"/>
      <c r="L3" s="173"/>
      <c r="Q3" s="65"/>
      <c r="R3" s="65"/>
      <c r="S3" s="65"/>
      <c r="T3" s="137"/>
    </row>
    <row r="4" spans="1:26" s="1" customFormat="1" ht="40" customHeight="1">
      <c r="D4" s="161"/>
      <c r="H4" s="82"/>
      <c r="L4" s="161"/>
      <c r="M4" s="82"/>
      <c r="N4" s="82"/>
      <c r="O4" s="82"/>
      <c r="P4" s="82"/>
      <c r="T4" s="161"/>
    </row>
    <row r="5" spans="1:26" s="51" customFormat="1" ht="25" customHeight="1">
      <c r="A5" s="151" t="s">
        <v>105</v>
      </c>
      <c r="B5" s="155" t="s">
        <v>106</v>
      </c>
      <c r="C5" s="155" t="s">
        <v>107</v>
      </c>
      <c r="D5" s="162"/>
      <c r="E5" s="234" t="s">
        <v>17</v>
      </c>
      <c r="F5" s="234"/>
      <c r="G5" s="234"/>
      <c r="H5" s="52"/>
      <c r="I5" s="151" t="s">
        <v>105</v>
      </c>
      <c r="J5" s="155" t="s">
        <v>106</v>
      </c>
      <c r="K5" s="155" t="s">
        <v>107</v>
      </c>
      <c r="L5" s="162"/>
      <c r="M5" s="235" t="s">
        <v>11</v>
      </c>
      <c r="N5" s="235"/>
      <c r="O5" s="235"/>
      <c r="P5" s="53"/>
      <c r="Q5" s="151" t="s">
        <v>105</v>
      </c>
      <c r="R5" s="155" t="s">
        <v>106</v>
      </c>
      <c r="S5" s="155" t="s">
        <v>107</v>
      </c>
      <c r="T5" s="162"/>
      <c r="U5" s="236" t="s">
        <v>102</v>
      </c>
      <c r="V5" s="236"/>
      <c r="W5" s="236"/>
    </row>
    <row r="6" spans="1:26" s="41" customFormat="1" ht="22" customHeight="1">
      <c r="A6" s="138" t="s">
        <v>108</v>
      </c>
      <c r="B6" s="139"/>
      <c r="C6" s="140"/>
      <c r="D6" s="163"/>
      <c r="E6" s="84" t="s">
        <v>101</v>
      </c>
      <c r="F6" s="83" t="s">
        <v>19</v>
      </c>
      <c r="G6" s="43" t="s">
        <v>0</v>
      </c>
      <c r="H6" s="76"/>
      <c r="I6" s="138" t="s">
        <v>108</v>
      </c>
      <c r="J6" s="139"/>
      <c r="K6" s="140"/>
      <c r="L6" s="163"/>
      <c r="M6" s="84" t="s">
        <v>101</v>
      </c>
      <c r="N6" s="83" t="s">
        <v>19</v>
      </c>
      <c r="O6" s="43" t="s">
        <v>0</v>
      </c>
      <c r="P6" s="86"/>
      <c r="Q6" s="138" t="s">
        <v>108</v>
      </c>
      <c r="R6" s="148"/>
      <c r="S6" s="149"/>
      <c r="T6" s="166"/>
      <c r="U6" s="84" t="s">
        <v>101</v>
      </c>
      <c r="V6" s="50" t="s">
        <v>42</v>
      </c>
      <c r="W6" s="43" t="s">
        <v>0</v>
      </c>
    </row>
    <row r="7" spans="1:26" s="41" customFormat="1" ht="22" customHeight="1">
      <c r="A7" s="138" t="s">
        <v>108</v>
      </c>
      <c r="B7" s="141"/>
      <c r="C7" s="142"/>
      <c r="D7" s="164"/>
      <c r="E7" s="84" t="s">
        <v>101</v>
      </c>
      <c r="F7" s="50" t="s">
        <v>42</v>
      </c>
      <c r="G7" s="43" t="s">
        <v>0</v>
      </c>
      <c r="H7" s="76"/>
      <c r="I7" s="138" t="s">
        <v>108</v>
      </c>
      <c r="J7" s="141"/>
      <c r="K7" s="142"/>
      <c r="L7" s="164"/>
      <c r="M7" s="84" t="s">
        <v>101</v>
      </c>
      <c r="N7" s="44" t="s">
        <v>20</v>
      </c>
      <c r="O7" s="43" t="s">
        <v>0</v>
      </c>
      <c r="P7" s="86"/>
      <c r="Q7" s="145">
        <f>'O+M credit category view'!A14</f>
        <v>0</v>
      </c>
      <c r="R7" s="146">
        <f>'O+M credit category view'!B14</f>
        <v>0</v>
      </c>
      <c r="S7" s="146">
        <f>'O+M credit category view'!C14</f>
        <v>0</v>
      </c>
      <c r="T7" s="165"/>
      <c r="U7" s="70" t="s">
        <v>98</v>
      </c>
      <c r="V7" s="44" t="s">
        <v>1</v>
      </c>
      <c r="W7" s="43">
        <v>6</v>
      </c>
      <c r="Z7" s="49"/>
    </row>
    <row r="8" spans="1:26" s="41" customFormat="1" ht="22" customHeight="1">
      <c r="A8" s="138" t="s">
        <v>108</v>
      </c>
      <c r="B8" s="143"/>
      <c r="C8" s="144"/>
      <c r="D8" s="165"/>
      <c r="E8" s="84" t="s">
        <v>101</v>
      </c>
      <c r="F8" s="50" t="s">
        <v>21</v>
      </c>
      <c r="G8" s="43" t="s">
        <v>0</v>
      </c>
      <c r="H8" s="76"/>
      <c r="I8" s="138" t="s">
        <v>108</v>
      </c>
      <c r="J8" s="143"/>
      <c r="K8" s="144"/>
      <c r="L8" s="165"/>
      <c r="M8" s="84" t="s">
        <v>101</v>
      </c>
      <c r="N8" s="50" t="s">
        <v>42</v>
      </c>
      <c r="O8" s="43" t="s">
        <v>0</v>
      </c>
      <c r="P8" s="86"/>
      <c r="Q8" s="145">
        <f>'O+M credit category view'!A15</f>
        <v>0</v>
      </c>
      <c r="R8" s="145">
        <f>'O+M credit category view'!B15</f>
        <v>0</v>
      </c>
      <c r="S8" s="145">
        <f>'O+M credit category view'!C15</f>
        <v>0</v>
      </c>
      <c r="T8" s="166"/>
      <c r="U8" s="70" t="s">
        <v>98</v>
      </c>
      <c r="V8" s="44" t="s">
        <v>24</v>
      </c>
      <c r="W8" s="43">
        <v>1</v>
      </c>
      <c r="Z8" s="49"/>
    </row>
    <row r="9" spans="1:26" s="41" customFormat="1" ht="22" customHeight="1">
      <c r="A9" s="145">
        <f>'O+M credit category view'!A14</f>
        <v>0</v>
      </c>
      <c r="B9" s="146">
        <f>'O+M credit category view'!B14</f>
        <v>0</v>
      </c>
      <c r="C9" s="146">
        <f>'O+M credit category view'!C14</f>
        <v>0</v>
      </c>
      <c r="D9" s="165"/>
      <c r="E9" s="70" t="s">
        <v>98</v>
      </c>
      <c r="F9" s="44" t="s">
        <v>1</v>
      </c>
      <c r="G9" s="43">
        <v>6</v>
      </c>
      <c r="H9" s="76"/>
      <c r="I9" s="145">
        <f>'O+M credit category view'!A10</f>
        <v>0</v>
      </c>
      <c r="J9" s="146">
        <f>'O+M credit category view'!B10</f>
        <v>0</v>
      </c>
      <c r="K9" s="146">
        <f>'O+M credit category view'!C10</f>
        <v>0</v>
      </c>
      <c r="L9" s="165"/>
      <c r="M9" s="84" t="s">
        <v>100</v>
      </c>
      <c r="N9" s="50" t="s">
        <v>22</v>
      </c>
      <c r="O9" s="43">
        <v>1</v>
      </c>
      <c r="P9" s="86"/>
      <c r="Q9" s="145">
        <f>'O+M credit category view'!A16</f>
        <v>0</v>
      </c>
      <c r="R9" s="145">
        <f>'O+M credit category view'!B16</f>
        <v>0</v>
      </c>
      <c r="S9" s="145">
        <f>'O+M credit category view'!C16</f>
        <v>0</v>
      </c>
      <c r="T9" s="166"/>
      <c r="U9" s="70" t="s">
        <v>98</v>
      </c>
      <c r="V9" s="44" t="s">
        <v>14</v>
      </c>
      <c r="W9" s="43">
        <v>1</v>
      </c>
      <c r="Z9" s="49"/>
    </row>
    <row r="10" spans="1:26" s="41" customFormat="1" ht="22" customHeight="1">
      <c r="A10" s="145">
        <f>'O+M credit category view'!A15</f>
        <v>0</v>
      </c>
      <c r="B10" s="145">
        <f>'O+M credit category view'!B15</f>
        <v>0</v>
      </c>
      <c r="C10" s="145">
        <f>'O+M credit category view'!C15</f>
        <v>0</v>
      </c>
      <c r="D10" s="166"/>
      <c r="E10" s="70" t="s">
        <v>98</v>
      </c>
      <c r="F10" s="44" t="s">
        <v>24</v>
      </c>
      <c r="G10" s="43">
        <v>1</v>
      </c>
      <c r="H10" s="76"/>
      <c r="I10" s="145">
        <f>'O+M credit category view'!A11</f>
        <v>0</v>
      </c>
      <c r="J10" s="145">
        <f>'O+M credit category view'!B11</f>
        <v>0</v>
      </c>
      <c r="K10" s="145">
        <f>'O+M credit category view'!C11</f>
        <v>0</v>
      </c>
      <c r="L10" s="166"/>
      <c r="M10" s="84" t="s">
        <v>100</v>
      </c>
      <c r="N10" s="44" t="s">
        <v>23</v>
      </c>
      <c r="O10" s="43">
        <v>1</v>
      </c>
      <c r="P10" s="86"/>
      <c r="Q10" s="145">
        <f>'O+M credit category view'!A19</f>
        <v>0</v>
      </c>
      <c r="R10" s="145">
        <f>'O+M credit category view'!B19</f>
        <v>0</v>
      </c>
      <c r="S10" s="145">
        <f>'O+M credit category view'!C19</f>
        <v>0</v>
      </c>
      <c r="T10" s="166"/>
      <c r="U10" s="71" t="s">
        <v>96</v>
      </c>
      <c r="V10" s="44" t="s">
        <v>2</v>
      </c>
      <c r="W10" s="43">
        <v>1</v>
      </c>
      <c r="Z10" s="49"/>
    </row>
    <row r="11" spans="1:26" s="41" customFormat="1" ht="22" customHeight="1">
      <c r="A11" s="145">
        <f>'O+M credit category view'!A16</f>
        <v>0</v>
      </c>
      <c r="B11" s="145">
        <f>'O+M credit category view'!B16</f>
        <v>0</v>
      </c>
      <c r="C11" s="145">
        <f>'O+M credit category view'!C16</f>
        <v>0</v>
      </c>
      <c r="D11" s="166"/>
      <c r="E11" s="70" t="s">
        <v>98</v>
      </c>
      <c r="F11" s="44" t="s">
        <v>14</v>
      </c>
      <c r="G11" s="43">
        <v>1</v>
      </c>
      <c r="H11" s="76"/>
      <c r="I11" s="145">
        <f>'O+M credit category view'!A14</f>
        <v>0</v>
      </c>
      <c r="J11" s="145">
        <f>'O+M credit category view'!B14</f>
        <v>0</v>
      </c>
      <c r="K11" s="145">
        <f>'O+M credit category view'!C14</f>
        <v>0</v>
      </c>
      <c r="L11" s="166"/>
      <c r="M11" s="70" t="s">
        <v>98</v>
      </c>
      <c r="N11" s="44" t="s">
        <v>1</v>
      </c>
      <c r="O11" s="43">
        <v>6</v>
      </c>
      <c r="P11" s="86"/>
      <c r="Q11" s="145">
        <f>'O+M credit category view'!A20</f>
        <v>0</v>
      </c>
      <c r="R11" s="147">
        <f>'O+M credit category view'!B20</f>
        <v>0</v>
      </c>
      <c r="S11" s="147">
        <f>'O+M credit category view'!C20</f>
        <v>0</v>
      </c>
      <c r="T11" s="163"/>
      <c r="U11" s="71" t="s">
        <v>96</v>
      </c>
      <c r="V11" s="44" t="s">
        <v>18</v>
      </c>
      <c r="W11" s="43">
        <v>1</v>
      </c>
      <c r="Z11" s="49"/>
    </row>
    <row r="12" spans="1:26" s="41" customFormat="1" ht="22" customHeight="1">
      <c r="A12" s="145">
        <f>'O+M credit category view'!A19</f>
        <v>0</v>
      </c>
      <c r="B12" s="145">
        <f>'O+M credit category view'!B19</f>
        <v>0</v>
      </c>
      <c r="C12" s="145">
        <f>'O+M credit category view'!C19</f>
        <v>0</v>
      </c>
      <c r="D12" s="166"/>
      <c r="E12" s="71" t="s">
        <v>96</v>
      </c>
      <c r="F12" s="44" t="s">
        <v>2</v>
      </c>
      <c r="G12" s="43">
        <v>1</v>
      </c>
      <c r="H12" s="76"/>
      <c r="I12" s="145">
        <f>'O+M credit category view'!A15</f>
        <v>0</v>
      </c>
      <c r="J12" s="145">
        <f>'O+M credit category view'!B15</f>
        <v>0</v>
      </c>
      <c r="K12" s="145">
        <f>'O+M credit category view'!C15</f>
        <v>0</v>
      </c>
      <c r="L12" s="166"/>
      <c r="M12" s="70" t="s">
        <v>98</v>
      </c>
      <c r="N12" s="44" t="s">
        <v>24</v>
      </c>
      <c r="O12" s="43">
        <v>1</v>
      </c>
      <c r="P12" s="86"/>
      <c r="Q12" s="138" t="s">
        <v>108</v>
      </c>
      <c r="R12" s="148"/>
      <c r="S12" s="149"/>
      <c r="T12" s="166"/>
      <c r="U12" s="72" t="s">
        <v>99</v>
      </c>
      <c r="V12" s="44" t="s">
        <v>41</v>
      </c>
      <c r="W12" s="43" t="s">
        <v>0</v>
      </c>
      <c r="Z12" s="49"/>
    </row>
    <row r="13" spans="1:26" s="41" customFormat="1" ht="22" customHeight="1">
      <c r="A13" s="145">
        <f>'O+M credit category view'!A24</f>
        <v>0</v>
      </c>
      <c r="B13" s="145">
        <f>'O+M credit category view'!B24</f>
        <v>0</v>
      </c>
      <c r="C13" s="145">
        <f>'O+M credit category view'!C24</f>
        <v>0</v>
      </c>
      <c r="D13" s="166"/>
      <c r="E13" s="72" t="s">
        <v>95</v>
      </c>
      <c r="F13" s="44" t="s">
        <v>25</v>
      </c>
      <c r="G13" s="43">
        <v>14</v>
      </c>
      <c r="H13" s="76"/>
      <c r="I13" s="145">
        <f>'O+M credit category view'!A16</f>
        <v>0</v>
      </c>
      <c r="J13" s="145">
        <f>'O+M credit category view'!B16</f>
        <v>0</v>
      </c>
      <c r="K13" s="145">
        <f>'O+M credit category view'!C16</f>
        <v>0</v>
      </c>
      <c r="L13" s="166"/>
      <c r="M13" s="70" t="s">
        <v>98</v>
      </c>
      <c r="N13" s="44" t="s">
        <v>14</v>
      </c>
      <c r="O13" s="43">
        <v>1</v>
      </c>
      <c r="P13" s="86"/>
      <c r="Q13" s="145">
        <f>'O+M credit category view'!A24</f>
        <v>0</v>
      </c>
      <c r="R13" s="146">
        <f>'O+M credit category view'!B24</f>
        <v>0</v>
      </c>
      <c r="S13" s="146">
        <f>'O+M credit category view'!C24</f>
        <v>0</v>
      </c>
      <c r="T13" s="165"/>
      <c r="U13" s="72" t="s">
        <v>95</v>
      </c>
      <c r="V13" s="44" t="s">
        <v>97</v>
      </c>
      <c r="W13" s="43">
        <v>14</v>
      </c>
    </row>
    <row r="14" spans="1:26" s="41" customFormat="1" ht="22" customHeight="1">
      <c r="A14" s="145">
        <f>'O+M credit category view'!A25</f>
        <v>0</v>
      </c>
      <c r="B14" s="147">
        <f>'O+M credit category view'!B25</f>
        <v>0</v>
      </c>
      <c r="C14" s="147">
        <f>'O+M credit category view'!C25</f>
        <v>0</v>
      </c>
      <c r="D14" s="163"/>
      <c r="E14" s="72" t="s">
        <v>95</v>
      </c>
      <c r="F14" s="44" t="s">
        <v>26</v>
      </c>
      <c r="G14" s="43">
        <v>1</v>
      </c>
      <c r="H14" s="76"/>
      <c r="I14" s="145">
        <f>'O+M credit category view'!A19</f>
        <v>0</v>
      </c>
      <c r="J14" s="147">
        <f>'O+M credit category view'!B19</f>
        <v>0</v>
      </c>
      <c r="K14" s="147">
        <f>'O+M credit category view'!C19</f>
        <v>0</v>
      </c>
      <c r="L14" s="163"/>
      <c r="M14" s="71" t="s">
        <v>96</v>
      </c>
      <c r="N14" s="44" t="s">
        <v>2</v>
      </c>
      <c r="O14" s="43">
        <v>1</v>
      </c>
      <c r="P14" s="86"/>
      <c r="Q14" s="145">
        <f>'O+M credit category view'!A25</f>
        <v>0</v>
      </c>
      <c r="R14" s="145">
        <f>'O+M credit category view'!B25</f>
        <v>0</v>
      </c>
      <c r="S14" s="145">
        <f>'O+M credit category view'!C25</f>
        <v>0</v>
      </c>
      <c r="T14" s="166"/>
      <c r="U14" s="72" t="s">
        <v>95</v>
      </c>
      <c r="V14" s="44" t="s">
        <v>26</v>
      </c>
      <c r="W14" s="43">
        <v>1</v>
      </c>
    </row>
    <row r="15" spans="1:26" s="41" customFormat="1" ht="22" customHeight="1">
      <c r="A15" s="138" t="s">
        <v>108</v>
      </c>
      <c r="B15" s="139"/>
      <c r="C15" s="140"/>
      <c r="D15" s="163"/>
      <c r="E15" s="73" t="s">
        <v>93</v>
      </c>
      <c r="F15" s="44" t="s">
        <v>27</v>
      </c>
      <c r="G15" s="43" t="s">
        <v>0</v>
      </c>
      <c r="H15" s="76"/>
      <c r="I15" s="138" t="s">
        <v>108</v>
      </c>
      <c r="J15" s="139"/>
      <c r="K15" s="140"/>
      <c r="L15" s="163"/>
      <c r="M15" s="85" t="s">
        <v>94</v>
      </c>
      <c r="N15" s="44" t="s">
        <v>5</v>
      </c>
      <c r="O15" s="43" t="s">
        <v>0</v>
      </c>
      <c r="P15" s="86"/>
      <c r="Q15" s="145">
        <f>'O+M credit category view'!A41</f>
        <v>0</v>
      </c>
      <c r="R15" s="145">
        <f>'O+M credit category view'!B41</f>
        <v>0</v>
      </c>
      <c r="S15" s="145">
        <f>'O+M credit category view'!C41</f>
        <v>0</v>
      </c>
      <c r="T15" s="166"/>
      <c r="U15" s="74" t="s">
        <v>88</v>
      </c>
      <c r="V15" s="44" t="s">
        <v>34</v>
      </c>
      <c r="W15" s="43">
        <v>12</v>
      </c>
    </row>
    <row r="16" spans="1:26" s="41" customFormat="1" ht="22" customHeight="1">
      <c r="A16" s="138" t="s">
        <v>108</v>
      </c>
      <c r="B16" s="141"/>
      <c r="C16" s="142"/>
      <c r="D16" s="164"/>
      <c r="E16" s="73" t="s">
        <v>93</v>
      </c>
      <c r="F16" s="44" t="s">
        <v>28</v>
      </c>
      <c r="G16" s="43" t="s">
        <v>0</v>
      </c>
      <c r="H16" s="76"/>
      <c r="I16" s="138" t="s">
        <v>108</v>
      </c>
      <c r="J16" s="143"/>
      <c r="K16" s="144"/>
      <c r="L16" s="165"/>
      <c r="M16" s="85" t="s">
        <v>94</v>
      </c>
      <c r="N16" s="44" t="s">
        <v>15</v>
      </c>
      <c r="O16" s="43" t="s">
        <v>0</v>
      </c>
      <c r="P16" s="86"/>
      <c r="Q16" s="145">
        <f>'O+M credit category view'!A42</f>
        <v>0</v>
      </c>
      <c r="R16" s="145">
        <f>'O+M credit category view'!B42</f>
        <v>0</v>
      </c>
      <c r="S16" s="145">
        <f>'O+M credit category view'!C42</f>
        <v>0</v>
      </c>
      <c r="T16" s="166"/>
      <c r="U16" s="74" t="s">
        <v>88</v>
      </c>
      <c r="V16" s="44" t="s">
        <v>35</v>
      </c>
      <c r="W16" s="43">
        <v>1</v>
      </c>
    </row>
    <row r="17" spans="1:24" s="41" customFormat="1" ht="22" customHeight="1">
      <c r="A17" s="138" t="s">
        <v>108</v>
      </c>
      <c r="B17" s="141"/>
      <c r="C17" s="142"/>
      <c r="D17" s="164"/>
      <c r="E17" s="73" t="s">
        <v>93</v>
      </c>
      <c r="F17" s="44" t="s">
        <v>3</v>
      </c>
      <c r="G17" s="43" t="s">
        <v>0</v>
      </c>
      <c r="H17" s="76"/>
      <c r="I17" s="145">
        <f>'O+M credit category view'!A47</f>
        <v>0</v>
      </c>
      <c r="J17" s="146">
        <f>'O+M credit category view'!B47</f>
        <v>0</v>
      </c>
      <c r="K17" s="146">
        <f>'O+M credit category view'!C47</f>
        <v>0</v>
      </c>
      <c r="L17" s="165"/>
      <c r="M17" s="85" t="s">
        <v>91</v>
      </c>
      <c r="N17" s="44" t="s">
        <v>6</v>
      </c>
      <c r="O17" s="43">
        <v>10</v>
      </c>
      <c r="P17" s="86"/>
      <c r="Q17" s="145">
        <f>'O+M credit category view'!A54</f>
        <v>0</v>
      </c>
      <c r="R17" s="145">
        <f>'O+M credit category view'!B54</f>
        <v>0</v>
      </c>
      <c r="S17" s="145">
        <f>'O+M credit category view'!C54</f>
        <v>0</v>
      </c>
      <c r="T17" s="166"/>
      <c r="U17" s="85" t="s">
        <v>91</v>
      </c>
      <c r="V17" s="44" t="s">
        <v>8</v>
      </c>
      <c r="W17" s="43">
        <v>1</v>
      </c>
    </row>
    <row r="18" spans="1:24" s="41" customFormat="1" ht="22" customHeight="1">
      <c r="A18" s="138" t="s">
        <v>108</v>
      </c>
      <c r="B18" s="143"/>
      <c r="C18" s="144"/>
      <c r="D18" s="165"/>
      <c r="E18" s="73" t="s">
        <v>93</v>
      </c>
      <c r="F18" s="44" t="s">
        <v>12</v>
      </c>
      <c r="G18" s="43" t="s">
        <v>0</v>
      </c>
      <c r="H18" s="76"/>
      <c r="I18" s="145">
        <f>'O+M credit category view'!A48</f>
        <v>0</v>
      </c>
      <c r="J18" s="145">
        <f>'O+M credit category view'!B48</f>
        <v>0</v>
      </c>
      <c r="K18" s="145">
        <f>'O+M credit category view'!C48</f>
        <v>0</v>
      </c>
      <c r="L18" s="166"/>
      <c r="M18" s="85" t="s">
        <v>91</v>
      </c>
      <c r="N18" s="44" t="s">
        <v>36</v>
      </c>
      <c r="O18" s="43">
        <v>5</v>
      </c>
      <c r="P18" s="47"/>
      <c r="Q18" s="107"/>
      <c r="R18" s="107"/>
      <c r="S18" s="107"/>
      <c r="T18" s="174"/>
      <c r="U18" s="47"/>
      <c r="V18" s="47"/>
      <c r="W18" s="48"/>
    </row>
    <row r="19" spans="1:24" s="41" customFormat="1" ht="22" customHeight="1">
      <c r="A19" s="145">
        <f>'O+M credit category view'!A32</f>
        <v>0</v>
      </c>
      <c r="B19" s="146">
        <f>'O+M credit category view'!B32</f>
        <v>0</v>
      </c>
      <c r="C19" s="146">
        <f>'O+M credit category view'!C32</f>
        <v>0</v>
      </c>
      <c r="D19" s="165"/>
      <c r="E19" s="73" t="s">
        <v>90</v>
      </c>
      <c r="F19" s="44" t="s">
        <v>29</v>
      </c>
      <c r="G19" s="43">
        <v>12</v>
      </c>
      <c r="H19" s="76"/>
      <c r="I19" s="145">
        <f>'O+M credit category view'!A49</f>
        <v>0</v>
      </c>
      <c r="J19" s="145">
        <f>'O+M credit category view'!B49</f>
        <v>0</v>
      </c>
      <c r="K19" s="145">
        <f>'O+M credit category view'!C49</f>
        <v>0</v>
      </c>
      <c r="L19" s="166"/>
      <c r="M19" s="85" t="s">
        <v>91</v>
      </c>
      <c r="N19" s="44" t="s">
        <v>37</v>
      </c>
      <c r="O19" s="43">
        <v>3</v>
      </c>
      <c r="P19" s="47"/>
      <c r="Q19" s="106"/>
      <c r="R19" s="106"/>
      <c r="S19" s="106"/>
      <c r="T19" s="156"/>
      <c r="U19" s="47"/>
      <c r="V19" s="47"/>
      <c r="W19" s="48"/>
    </row>
    <row r="20" spans="1:24" s="41" customFormat="1" ht="22" customHeight="1">
      <c r="A20" s="145">
        <f>'O+M credit category view'!A33</f>
        <v>0</v>
      </c>
      <c r="B20" s="145">
        <f>'O+M credit category view'!B33</f>
        <v>0</v>
      </c>
      <c r="C20" s="145">
        <f>'O+M credit category view'!C33</f>
        <v>0</v>
      </c>
      <c r="D20" s="166"/>
      <c r="E20" s="73" t="s">
        <v>90</v>
      </c>
      <c r="F20" s="44" t="s">
        <v>30</v>
      </c>
      <c r="G20" s="43">
        <v>12</v>
      </c>
      <c r="H20" s="76"/>
      <c r="I20" s="145">
        <f>'O+M credit category view'!A50</f>
        <v>0</v>
      </c>
      <c r="J20" s="145">
        <f>'O+M credit category view'!B50</f>
        <v>0</v>
      </c>
      <c r="K20" s="145">
        <f>'O+M credit category view'!C50</f>
        <v>0</v>
      </c>
      <c r="L20" s="166"/>
      <c r="M20" s="85" t="s">
        <v>91</v>
      </c>
      <c r="N20" s="44" t="s">
        <v>38</v>
      </c>
      <c r="O20" s="43">
        <v>3</v>
      </c>
      <c r="P20" s="47"/>
      <c r="Q20" s="106"/>
      <c r="R20" s="106"/>
      <c r="S20" s="106"/>
      <c r="T20" s="156"/>
      <c r="U20" s="47"/>
      <c r="V20" s="47"/>
      <c r="W20" s="48"/>
    </row>
    <row r="21" spans="1:24" s="41" customFormat="1" ht="22" customHeight="1">
      <c r="A21" s="145">
        <f>'O+M credit category view'!A34</f>
        <v>0</v>
      </c>
      <c r="B21" s="145">
        <f>'O+M credit category view'!B34</f>
        <v>0</v>
      </c>
      <c r="C21" s="145">
        <f>'O+M credit category view'!C34</f>
        <v>0</v>
      </c>
      <c r="D21" s="166"/>
      <c r="E21" s="73" t="s">
        <v>90</v>
      </c>
      <c r="F21" s="44" t="s">
        <v>31</v>
      </c>
      <c r="G21" s="43">
        <v>2</v>
      </c>
      <c r="H21" s="76"/>
      <c r="I21" s="145">
        <f>'O+M credit category view'!A51</f>
        <v>0</v>
      </c>
      <c r="J21" s="145">
        <f>'O+M credit category view'!B51</f>
        <v>0</v>
      </c>
      <c r="K21" s="145">
        <f>'O+M credit category view'!C51</f>
        <v>0</v>
      </c>
      <c r="L21" s="166"/>
      <c r="M21" s="85" t="s">
        <v>91</v>
      </c>
      <c r="N21" s="44" t="s">
        <v>40</v>
      </c>
      <c r="O21" s="43">
        <v>1</v>
      </c>
      <c r="P21" s="47"/>
      <c r="Q21" s="106"/>
      <c r="R21" s="106"/>
      <c r="S21" s="106"/>
      <c r="T21" s="156"/>
      <c r="U21" s="47"/>
      <c r="V21" s="47"/>
      <c r="W21" s="48"/>
    </row>
    <row r="22" spans="1:24" s="41" customFormat="1" ht="22" customHeight="1">
      <c r="A22" s="145">
        <f>'O+M credit category view'!A35</f>
        <v>0</v>
      </c>
      <c r="B22" s="145">
        <f>'O+M credit category view'!B35</f>
        <v>0</v>
      </c>
      <c r="C22" s="145">
        <f>'O+M credit category view'!C35</f>
        <v>0</v>
      </c>
      <c r="D22" s="166"/>
      <c r="E22" s="73" t="s">
        <v>90</v>
      </c>
      <c r="F22" s="44" t="s">
        <v>32</v>
      </c>
      <c r="G22" s="43">
        <v>1</v>
      </c>
      <c r="H22" s="76"/>
      <c r="I22" s="145">
        <f>'O+M credit category view'!A52</f>
        <v>0</v>
      </c>
      <c r="J22" s="145">
        <f>'O+M credit category view'!B52</f>
        <v>0</v>
      </c>
      <c r="K22" s="145">
        <f>'O+M credit category view'!C52</f>
        <v>0</v>
      </c>
      <c r="L22" s="166"/>
      <c r="M22" s="85" t="s">
        <v>91</v>
      </c>
      <c r="N22" s="44" t="s">
        <v>16</v>
      </c>
      <c r="O22" s="43">
        <v>1</v>
      </c>
      <c r="P22" s="47"/>
      <c r="Q22" s="106"/>
      <c r="R22" s="106"/>
      <c r="S22" s="106"/>
      <c r="T22" s="156"/>
      <c r="U22" s="47"/>
      <c r="V22" s="47"/>
      <c r="W22" s="48"/>
    </row>
    <row r="23" spans="1:24" s="41" customFormat="1" ht="22" customHeight="1">
      <c r="A23" s="145">
        <f>'O+M credit category view'!A36</f>
        <v>0</v>
      </c>
      <c r="B23" s="145">
        <f>'O+M credit category view'!B36</f>
        <v>0</v>
      </c>
      <c r="C23" s="145">
        <f>'O+M credit category view'!C36</f>
        <v>0</v>
      </c>
      <c r="D23" s="166"/>
      <c r="E23" s="73" t="s">
        <v>90</v>
      </c>
      <c r="F23" s="44" t="s">
        <v>4</v>
      </c>
      <c r="G23" s="43">
        <v>4</v>
      </c>
      <c r="H23" s="76"/>
      <c r="I23" s="145">
        <f>'O+M credit category view'!A53</f>
        <v>0</v>
      </c>
      <c r="J23" s="145">
        <f>'O+M credit category view'!B53</f>
        <v>0</v>
      </c>
      <c r="K23" s="145">
        <f>'O+M credit category view'!C53</f>
        <v>0</v>
      </c>
      <c r="L23" s="166"/>
      <c r="M23" s="85" t="s">
        <v>91</v>
      </c>
      <c r="N23" s="44" t="s">
        <v>92</v>
      </c>
      <c r="O23" s="43">
        <v>2</v>
      </c>
      <c r="P23" s="47"/>
      <c r="Q23" s="106"/>
      <c r="R23" s="106"/>
      <c r="S23" s="106"/>
      <c r="T23" s="156"/>
      <c r="U23" s="47"/>
      <c r="V23" s="47"/>
      <c r="W23" s="48"/>
    </row>
    <row r="24" spans="1:24" s="41" customFormat="1" ht="22" customHeight="1">
      <c r="A24" s="145">
        <f>'O+M credit category view'!A37</f>
        <v>0</v>
      </c>
      <c r="B24" s="145">
        <f>'O+M credit category view'!B37</f>
        <v>0</v>
      </c>
      <c r="C24" s="145">
        <f>'O+M credit category view'!C37</f>
        <v>0</v>
      </c>
      <c r="D24" s="166"/>
      <c r="E24" s="73" t="s">
        <v>90</v>
      </c>
      <c r="F24" s="44" t="s">
        <v>33</v>
      </c>
      <c r="G24" s="43">
        <v>1</v>
      </c>
      <c r="H24" s="76"/>
      <c r="I24" s="145">
        <f>'O+M credit category view'!A54</f>
        <v>0</v>
      </c>
      <c r="J24" s="145">
        <f>'O+M credit category view'!B54</f>
        <v>0</v>
      </c>
      <c r="K24" s="145">
        <f>'O+M credit category view'!C54</f>
        <v>0</v>
      </c>
      <c r="L24" s="166"/>
      <c r="M24" s="85" t="s">
        <v>91</v>
      </c>
      <c r="N24" s="44" t="s">
        <v>8</v>
      </c>
      <c r="O24" s="43">
        <v>1</v>
      </c>
      <c r="P24" s="47"/>
      <c r="Q24" s="106"/>
      <c r="R24" s="106"/>
      <c r="S24" s="106"/>
      <c r="T24" s="156"/>
      <c r="U24" s="47"/>
      <c r="V24" s="47"/>
      <c r="W24" s="46"/>
    </row>
    <row r="25" spans="1:24" s="41" customFormat="1" ht="22" customHeight="1">
      <c r="A25" s="145">
        <f>'O+M credit category view'!A38</f>
        <v>0</v>
      </c>
      <c r="B25" s="145">
        <f>'O+M credit category view'!B38</f>
        <v>0</v>
      </c>
      <c r="C25" s="145">
        <f>'O+M credit category view'!C38</f>
        <v>0</v>
      </c>
      <c r="D25" s="166"/>
      <c r="E25" s="73" t="s">
        <v>90</v>
      </c>
      <c r="F25" s="44" t="s">
        <v>39</v>
      </c>
      <c r="G25" s="43">
        <v>2</v>
      </c>
      <c r="I25" s="107"/>
      <c r="J25" s="107"/>
      <c r="K25" s="107"/>
      <c r="L25" s="174"/>
      <c r="O25" s="42"/>
      <c r="Q25" s="106"/>
      <c r="R25" s="106"/>
      <c r="S25" s="106"/>
      <c r="T25" s="156"/>
      <c r="W25" s="45"/>
    </row>
    <row r="26" spans="1:24" s="41" customFormat="1" ht="22" customHeight="1">
      <c r="A26" s="145">
        <f>'O+M credit category view'!A41</f>
        <v>0</v>
      </c>
      <c r="B26" s="145">
        <f>'O+M credit category view'!B41</f>
        <v>0</v>
      </c>
      <c r="C26" s="145">
        <f>'O+M credit category view'!C41</f>
        <v>0</v>
      </c>
      <c r="D26" s="166"/>
      <c r="E26" s="74" t="s">
        <v>88</v>
      </c>
      <c r="F26" s="44" t="s">
        <v>89</v>
      </c>
      <c r="G26" s="43">
        <v>12</v>
      </c>
      <c r="I26" s="106"/>
      <c r="J26" s="106"/>
      <c r="K26" s="106"/>
      <c r="L26" s="156"/>
      <c r="O26" s="42"/>
      <c r="Q26" s="106"/>
      <c r="R26" s="106"/>
      <c r="S26" s="106"/>
      <c r="T26" s="156"/>
      <c r="W26" s="45"/>
    </row>
    <row r="27" spans="1:24" s="41" customFormat="1" ht="22" customHeight="1">
      <c r="A27" s="145">
        <f>'O+M credit category view'!A42</f>
        <v>0</v>
      </c>
      <c r="B27" s="145">
        <f>'O+M credit category view'!B42</f>
        <v>0</v>
      </c>
      <c r="C27" s="145">
        <f>'O+M credit category view'!C42</f>
        <v>0</v>
      </c>
      <c r="D27" s="166"/>
      <c r="E27" s="74" t="s">
        <v>88</v>
      </c>
      <c r="F27" s="44" t="s">
        <v>35</v>
      </c>
      <c r="G27" s="43">
        <v>1</v>
      </c>
      <c r="I27" s="109"/>
      <c r="J27" s="109"/>
      <c r="K27" s="109"/>
      <c r="L27" s="175"/>
      <c r="O27" s="42"/>
      <c r="Q27" s="106"/>
      <c r="R27" s="106"/>
      <c r="S27" s="106"/>
      <c r="T27" s="156"/>
      <c r="W27" s="42"/>
    </row>
    <row r="28" spans="1:24" ht="22" customHeight="1">
      <c r="A28" s="108"/>
      <c r="B28" s="108"/>
      <c r="C28" s="108"/>
      <c r="D28" s="167"/>
      <c r="G28" s="40"/>
      <c r="I28" s="96"/>
      <c r="J28" s="96"/>
      <c r="K28" s="96"/>
      <c r="L28" s="132"/>
      <c r="O28" s="39"/>
      <c r="Q28" s="96"/>
      <c r="R28" s="96"/>
      <c r="S28" s="96"/>
      <c r="T28" s="132"/>
    </row>
    <row r="29" spans="1:24" ht="22" customHeight="1">
      <c r="A29" s="97"/>
      <c r="B29" s="97"/>
      <c r="C29" s="97"/>
      <c r="D29" s="168"/>
      <c r="E29" s="87"/>
      <c r="F29" s="87"/>
      <c r="G29" s="88"/>
      <c r="I29" s="97"/>
      <c r="J29" s="97"/>
      <c r="K29" s="97"/>
      <c r="L29" s="168"/>
      <c r="M29" s="87"/>
      <c r="N29" s="87"/>
      <c r="O29" s="89"/>
      <c r="Q29" s="97"/>
      <c r="R29" s="97"/>
      <c r="S29" s="97"/>
      <c r="T29" s="168"/>
      <c r="U29" s="87"/>
      <c r="V29" s="87"/>
      <c r="W29" s="89"/>
    </row>
    <row r="30" spans="1:24" s="41" customFormat="1" ht="22" customHeight="1">
      <c r="A30" s="151">
        <f>SUM(A5:A28)</f>
        <v>0</v>
      </c>
      <c r="B30" s="151">
        <f>SUM(B5:B28)</f>
        <v>0</v>
      </c>
      <c r="C30" s="151">
        <f>SUM(C5:C28)</f>
        <v>0</v>
      </c>
      <c r="D30" s="169"/>
      <c r="E30" s="233" t="s">
        <v>13</v>
      </c>
      <c r="F30" s="233"/>
      <c r="G30" s="178"/>
      <c r="H30" s="152"/>
      <c r="I30" s="151">
        <f>SUM(I5:I28)</f>
        <v>0</v>
      </c>
      <c r="J30" s="151">
        <f>SUM(J5:J28)</f>
        <v>0</v>
      </c>
      <c r="K30" s="151">
        <f>SUM(K5:K28)</f>
        <v>0</v>
      </c>
      <c r="L30" s="169"/>
      <c r="M30" s="231" t="s">
        <v>13</v>
      </c>
      <c r="N30" s="232"/>
      <c r="O30" s="177"/>
      <c r="P30" s="152"/>
      <c r="Q30" s="151">
        <f>SUM(Q5:Q28)</f>
        <v>0</v>
      </c>
      <c r="R30" s="151">
        <f>SUM(R5:R28)</f>
        <v>0</v>
      </c>
      <c r="S30" s="151">
        <f>SUM(S5:S28)</f>
        <v>0</v>
      </c>
      <c r="T30" s="169"/>
      <c r="U30" s="233" t="s">
        <v>13</v>
      </c>
      <c r="V30" s="233"/>
      <c r="W30" s="178"/>
      <c r="X30" s="153"/>
    </row>
    <row r="31" spans="1:24" ht="22" customHeight="1">
      <c r="A31" s="75"/>
      <c r="B31" s="75"/>
      <c r="C31" s="75"/>
      <c r="D31" s="170"/>
      <c r="E31" s="77"/>
      <c r="F31" s="77"/>
      <c r="G31" s="77"/>
      <c r="I31" s="75"/>
      <c r="J31" s="75"/>
      <c r="K31" s="75"/>
      <c r="L31" s="170"/>
      <c r="M31" s="77"/>
      <c r="N31" s="77"/>
      <c r="O31" s="90"/>
      <c r="Q31" s="105"/>
      <c r="R31" s="105"/>
      <c r="S31" s="105"/>
      <c r="T31" s="176"/>
      <c r="U31" s="91"/>
      <c r="V31" s="91"/>
      <c r="W31" s="92"/>
    </row>
    <row r="32" spans="1:24" s="41" customFormat="1" ht="22" customHeight="1">
      <c r="A32" s="154"/>
      <c r="B32" s="154"/>
      <c r="C32" s="154"/>
      <c r="D32" s="171"/>
      <c r="G32" s="42"/>
      <c r="I32" s="154"/>
      <c r="J32" s="154"/>
      <c r="K32" s="154"/>
      <c r="L32" s="171"/>
      <c r="O32" s="42"/>
      <c r="P32" s="76"/>
      <c r="Q32" s="151">
        <f>'O+M credit category view'!A59</f>
        <v>0</v>
      </c>
      <c r="R32" s="151">
        <f>'O+M credit category view'!B59</f>
        <v>0</v>
      </c>
      <c r="S32" s="151">
        <f>'O+M credit category view'!C59</f>
        <v>0</v>
      </c>
      <c r="T32" s="169"/>
      <c r="U32" s="233" t="s">
        <v>109</v>
      </c>
      <c r="V32" s="233"/>
      <c r="W32" s="178"/>
      <c r="X32" s="153"/>
    </row>
    <row r="33" spans="17:23">
      <c r="Q33" s="75"/>
      <c r="R33" s="75"/>
      <c r="S33" s="75"/>
      <c r="T33" s="170"/>
      <c r="U33" s="77"/>
      <c r="V33" s="77"/>
      <c r="W33" s="90"/>
    </row>
  </sheetData>
  <mergeCells count="9">
    <mergeCell ref="B2:K2"/>
    <mergeCell ref="B3:K3"/>
    <mergeCell ref="M30:N30"/>
    <mergeCell ref="U30:V30"/>
    <mergeCell ref="U32:V32"/>
    <mergeCell ref="E30:F30"/>
    <mergeCell ref="E5:G5"/>
    <mergeCell ref="M5:O5"/>
    <mergeCell ref="U5:W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5b7889-32f6-4f7a-ad46-d91d7f417e7c" xsi:nil="true"/>
    <lcf76f155ced4ddcb4097134ff3c332f xmlns="5ff4af7e-cfd7-415a-baed-ead09a9487b3">
      <Terms xmlns="http://schemas.microsoft.com/office/infopath/2007/PartnerControls"/>
    </lcf76f155ced4ddcb4097134ff3c332f>
    <SharedWithUsers xmlns="ff5b7889-32f6-4f7a-ad46-d91d7f417e7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F25DD9E404D47B4D42F6BE6E7B1CE" ma:contentTypeVersion="18" ma:contentTypeDescription="Create a new document." ma:contentTypeScope="" ma:versionID="231b839fe90db0f361de6089eae25a5a">
  <xsd:schema xmlns:xsd="http://www.w3.org/2001/XMLSchema" xmlns:xs="http://www.w3.org/2001/XMLSchema" xmlns:p="http://schemas.microsoft.com/office/2006/metadata/properties" xmlns:ns2="5ff4af7e-cfd7-415a-baed-ead09a9487b3" xmlns:ns3="ff5b7889-32f6-4f7a-ad46-d91d7f417e7c" targetNamespace="http://schemas.microsoft.com/office/2006/metadata/properties" ma:root="true" ma:fieldsID="0b1d5b03b64ea0f9b4fc32a5dd81a42b" ns2:_="" ns3:_="">
    <xsd:import namespace="5ff4af7e-cfd7-415a-baed-ead09a9487b3"/>
    <xsd:import namespace="ff5b7889-32f6-4f7a-ad46-d91d7f417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4af7e-cfd7-415a-baed-ead09a9487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71b379c-1df0-4d09-9e1f-75e90cd1f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b7889-32f6-4f7a-ad46-d91d7f417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fcc327-06d5-4d54-8212-b6b5f17e5e28}" ma:internalName="TaxCatchAll" ma:showField="CatchAllData" ma:web="ff5b7889-32f6-4f7a-ad46-d91d7f417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70694-86A8-407E-8513-E6EFCE8C6EFA}">
  <ds:schemaRefs>
    <ds:schemaRef ds:uri="http://schemas.microsoft.com/office/2006/metadata/properties"/>
    <ds:schemaRef ds:uri="http://schemas.microsoft.com/office/infopath/2007/PartnerControls"/>
    <ds:schemaRef ds:uri="ff5b7889-32f6-4f7a-ad46-d91d7f417e7c"/>
    <ds:schemaRef ds:uri="5ff4af7e-cfd7-415a-baed-ead09a9487b3"/>
  </ds:schemaRefs>
</ds:datastoreItem>
</file>

<file path=customXml/itemProps2.xml><?xml version="1.0" encoding="utf-8"?>
<ds:datastoreItem xmlns:ds="http://schemas.openxmlformats.org/officeDocument/2006/customXml" ds:itemID="{3BD9EF5B-C834-4965-BA98-FF1968DEE9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E2E24-59A6-4D5E-8334-CF54C4404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4af7e-cfd7-415a-baed-ead09a9487b3"/>
    <ds:schemaRef ds:uri="ff5b7889-32f6-4f7a-ad46-d91d7f417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473bd35-a793-4476-b755-d10c6831b239}" enabled="0" method="" siteId="{6473bd35-a793-4476-b755-d10c6831b2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O+M credit category view</vt:lpstr>
      <vt:lpstr>O+M impact area view </vt:lpstr>
    </vt:vector>
  </TitlesOfParts>
  <Manager/>
  <Company>US Green Building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Chrissy Ungaro</dc:creator>
  <cp:keywords/>
  <dc:description/>
  <cp:lastModifiedBy>Nora Knox</cp:lastModifiedBy>
  <cp:revision/>
  <cp:lastPrinted>2023-11-17T15:39:54Z</cp:lastPrinted>
  <dcterms:created xsi:type="dcterms:W3CDTF">2010-11-08T04:39:43Z</dcterms:created>
  <dcterms:modified xsi:type="dcterms:W3CDTF">2025-04-16T11:55:09Z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0x01010001FF25DD9E404D47B4D42F6BE6E7B1CE</vt:lpwstr>
  </property>
  <property fmtid="{D5CDD505-2E9C-101B-9397-08002B2CF9AE}" pid="3" name="MediaServiceImageTags">
    <vt:lpwstr/>
  </property>
</Properties>
</file>