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4"/>
  <workbookPr defaultThemeVersion="166925"/>
  <mc:AlternateContent xmlns:mc="http://schemas.openxmlformats.org/markup-compatibility/2006">
    <mc:Choice Requires="x15">
      <x15ac:absPath xmlns:x15ac="http://schemas.microsoft.com/office/spreadsheetml/2010/11/ac" url="https://kmartaus.sharepoint.com/teams/T-2DOSBLabelling/Shared Documents/Technology Workstream/3. Testing/Test Cases/"/>
    </mc:Choice>
  </mc:AlternateContent>
  <xr:revisionPtr revIDLastSave="946" documentId="13_ncr:1_{5C10884B-018B-4850-8586-937303688648}" xr6:coauthVersionLast="47" xr6:coauthVersionMax="47" xr10:uidLastSave="{D51D9F43-317E-4E8C-B515-E5C0B993F003}"/>
  <bookViews>
    <workbookView xWindow="-120" yWindow="-120" windowWidth="29040" windowHeight="17640" firstSheet="4" activeTab="4" xr2:uid="{AD41FADD-EDA8-4650-8D78-2A8F90559736}"/>
  </bookViews>
  <sheets>
    <sheet name="Test Summary" sheetId="27" r:id="rId1"/>
    <sheet name="Pre-Work" sheetId="57" r:id="rId2"/>
    <sheet name="Printers" sheetId="48" r:id="rId3"/>
    <sheet name="Sorter Standard" sheetId="58" r:id="rId4"/>
    <sheet name="Sorter Volume" sheetId="59" r:id="rId5"/>
    <sheet name="Sorter Dups" sheetId="60" r:id="rId6"/>
    <sheet name="Sorter Bad Label" sheetId="61" r:id="rId7"/>
    <sheet name="Sorter Bad Compare" sheetId="62" r:id="rId8"/>
    <sheet name="Cntl Card" sheetId="2" state="hidden" r:id="rId9"/>
    <sheet name="Test Plan" sheetId="3" state="hidden" r:id="rId10"/>
    <sheet name="Sheet3" sheetId="29" state="hidden" r:id="rId11"/>
  </sheets>
  <definedNames>
    <definedName name="ValidStatus">'Cntl Card'!$B$2:$B$12</definedName>
    <definedName name="Z_35D03442_C94C_492D_B588_819259D0309A_.wvu.Cols" localSheetId="9" hidden="1">'Test Plan'!$E:$E</definedName>
  </definedNames>
  <calcPr calcId="191028"/>
  <customWorkbookViews>
    <customWorkbookView name="Yeap-Heng Lo - Personal View" guid="{35D03442-C94C-492D-B588-819259D0309A}" mergeInterval="0" personalView="1" maximized="1" xWindow="1912" yWindow="-8" windowWidth="1936" windowHeight="1056" activeSheetId="2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0" i="62" l="1"/>
  <c r="L30" i="61"/>
  <c r="M12" i="27"/>
  <c r="L12" i="27"/>
  <c r="K12" i="27"/>
  <c r="J12" i="27"/>
  <c r="I12" i="27"/>
  <c r="N5" i="27"/>
  <c r="N6" i="27"/>
  <c r="N7" i="27"/>
  <c r="N8" i="27"/>
  <c r="N9" i="27"/>
  <c r="N4" i="27"/>
  <c r="H12" i="27"/>
  <c r="N12" i="27" l="1"/>
  <c r="I13" i="27" s="1"/>
  <c r="K13" i="27" l="1"/>
  <c r="L13" i="27"/>
  <c r="J13" i="27"/>
  <c r="H13" i="27"/>
  <c r="M13" i="27"/>
  <c r="C3" i="3"/>
  <c r="C4" i="3" s="1"/>
  <c r="D132" i="3" s="1"/>
  <c r="E132" i="3" s="1"/>
  <c r="D73" i="3" l="1"/>
  <c r="E73" i="3" s="1"/>
  <c r="D7" i="3"/>
  <c r="E7" i="3" s="1"/>
  <c r="D130" i="3"/>
  <c r="E130" i="3" s="1"/>
  <c r="D34" i="3"/>
  <c r="E34" i="3" s="1"/>
  <c r="D28" i="3"/>
  <c r="E28" i="3" s="1"/>
  <c r="D13" i="3"/>
  <c r="E13" i="3" s="1"/>
  <c r="D11" i="3"/>
  <c r="E11" i="3" s="1"/>
  <c r="D25" i="3"/>
  <c r="E25" i="3" s="1"/>
  <c r="D42" i="3"/>
  <c r="E42" i="3" s="1"/>
  <c r="D20" i="3"/>
  <c r="E20" i="3" s="1"/>
  <c r="D30" i="3"/>
  <c r="E30" i="3" s="1"/>
  <c r="D101" i="3"/>
  <c r="E101" i="3" s="1"/>
  <c r="D63" i="3"/>
  <c r="E63" i="3" s="1"/>
  <c r="D96" i="3"/>
  <c r="E96" i="3" s="1"/>
  <c r="D59" i="3"/>
  <c r="E59" i="3" s="1"/>
  <c r="D29" i="3"/>
  <c r="E29" i="3" s="1"/>
  <c r="D97" i="3"/>
  <c r="E97" i="3" s="1"/>
  <c r="D19" i="3"/>
  <c r="E19" i="3" s="1"/>
  <c r="D72" i="3"/>
  <c r="E72" i="3" s="1"/>
  <c r="D89" i="3"/>
  <c r="E89" i="3" s="1"/>
  <c r="D43" i="3"/>
  <c r="E43" i="3" s="1"/>
  <c r="D84" i="3"/>
  <c r="E84" i="3" s="1"/>
  <c r="D35" i="3"/>
  <c r="E35" i="3" s="1"/>
  <c r="D110" i="3"/>
  <c r="E110" i="3" s="1"/>
  <c r="D37" i="3"/>
  <c r="E37" i="3" s="1"/>
  <c r="D66" i="3"/>
  <c r="E66" i="3" s="1"/>
  <c r="D32" i="3"/>
  <c r="E32" i="3" s="1"/>
  <c r="D54" i="3"/>
  <c r="E54" i="3" s="1"/>
  <c r="D120" i="3"/>
  <c r="E120" i="3" s="1"/>
  <c r="D55" i="3"/>
  <c r="E55" i="3" s="1"/>
  <c r="D40" i="3"/>
  <c r="E40" i="3" s="1"/>
  <c r="D68" i="3"/>
  <c r="E68" i="3" s="1"/>
  <c r="D104" i="3"/>
  <c r="E104" i="3" s="1"/>
  <c r="D21" i="3"/>
  <c r="E21" i="3" s="1"/>
  <c r="D16" i="3"/>
  <c r="E16" i="3" s="1"/>
  <c r="D22" i="3"/>
  <c r="E22" i="3" s="1"/>
  <c r="D107" i="3"/>
  <c r="E107" i="3" s="1"/>
  <c r="D51" i="3"/>
  <c r="E51" i="3" s="1"/>
  <c r="D38" i="3"/>
  <c r="E38" i="3" s="1"/>
  <c r="D9" i="3"/>
  <c r="E9" i="3" s="1"/>
  <c r="D10" i="3"/>
  <c r="E10" i="3" s="1"/>
  <c r="D131" i="3"/>
  <c r="E131" i="3" s="1"/>
  <c r="D125" i="3"/>
  <c r="E125" i="3" s="1"/>
  <c r="D85" i="3"/>
  <c r="E85" i="3" s="1"/>
  <c r="D31" i="3"/>
  <c r="E31" i="3" s="1"/>
  <c r="D80" i="3"/>
  <c r="E80" i="3" s="1"/>
  <c r="D27" i="3"/>
  <c r="E27" i="3" s="1"/>
  <c r="D79" i="3"/>
  <c r="E79" i="3" s="1"/>
  <c r="D33" i="3"/>
  <c r="E33" i="3" s="1"/>
  <c r="D58" i="3"/>
  <c r="E58" i="3" s="1"/>
  <c r="D92" i="3"/>
  <c r="E92" i="3" s="1"/>
  <c r="D88" i="3"/>
  <c r="E88" i="3" s="1"/>
  <c r="D81" i="3"/>
  <c r="E81" i="3" s="1"/>
  <c r="D23" i="3"/>
  <c r="E23" i="3" s="1"/>
  <c r="D26" i="3"/>
  <c r="E26" i="3" s="1"/>
  <c r="D12" i="3"/>
  <c r="E12" i="3" s="1"/>
  <c r="D114" i="3"/>
  <c r="E114" i="3" s="1"/>
  <c r="D93" i="3"/>
  <c r="E93" i="3" s="1"/>
  <c r="D82" i="3"/>
  <c r="E82" i="3" s="1"/>
  <c r="D8" i="3"/>
  <c r="E8" i="3" s="1"/>
  <c r="D121" i="3"/>
  <c r="E121" i="3" s="1"/>
  <c r="D57" i="3"/>
  <c r="E57" i="3" s="1"/>
  <c r="D103" i="3"/>
  <c r="E103" i="3" s="1"/>
  <c r="D106" i="3"/>
  <c r="E106" i="3" s="1"/>
  <c r="D116" i="3"/>
  <c r="E116" i="3" s="1"/>
  <c r="D52" i="3"/>
  <c r="E52" i="3" s="1"/>
  <c r="D99" i="3"/>
  <c r="E99" i="3" s="1"/>
  <c r="D94" i="3"/>
  <c r="E94" i="3" s="1"/>
  <c r="D61" i="3"/>
  <c r="E61" i="3" s="1"/>
  <c r="D102" i="3"/>
  <c r="E102" i="3" s="1"/>
  <c r="D69" i="3"/>
  <c r="E69" i="3" s="1"/>
  <c r="D127" i="3"/>
  <c r="E127" i="3" s="1"/>
  <c r="D126" i="3"/>
  <c r="E126" i="3" s="1"/>
  <c r="D128" i="3"/>
  <c r="E128" i="3" s="1"/>
  <c r="D64" i="3"/>
  <c r="E64" i="3" s="1"/>
  <c r="D123" i="3"/>
  <c r="E123" i="3" s="1"/>
  <c r="D122" i="3"/>
  <c r="E122" i="3" s="1"/>
  <c r="D109" i="3"/>
  <c r="E109" i="3" s="1"/>
  <c r="D15" i="3"/>
  <c r="E15" i="3" s="1"/>
  <c r="D56" i="3"/>
  <c r="E56" i="3" s="1"/>
  <c r="D70" i="3"/>
  <c r="E70" i="3" s="1"/>
  <c r="D65" i="3"/>
  <c r="E65" i="3" s="1"/>
  <c r="D119" i="3"/>
  <c r="E119" i="3" s="1"/>
  <c r="D118" i="3"/>
  <c r="E118" i="3" s="1"/>
  <c r="D124" i="3"/>
  <c r="E124" i="3" s="1"/>
  <c r="D60" i="3"/>
  <c r="E60" i="3" s="1"/>
  <c r="D115" i="3"/>
  <c r="E115" i="3" s="1"/>
  <c r="D46" i="3"/>
  <c r="E46" i="3" s="1"/>
  <c r="D39" i="3"/>
  <c r="E39" i="3" s="1"/>
  <c r="D17" i="3"/>
  <c r="E17" i="3" s="1"/>
  <c r="D76" i="3"/>
  <c r="E76" i="3" s="1"/>
  <c r="D45" i="3"/>
  <c r="E45" i="3" s="1"/>
  <c r="D18" i="3"/>
  <c r="E18" i="3" s="1"/>
  <c r="D75" i="3"/>
  <c r="E75" i="3" s="1"/>
  <c r="D105" i="3"/>
  <c r="E105" i="3" s="1"/>
  <c r="D41" i="3"/>
  <c r="E41" i="3" s="1"/>
  <c r="D71" i="3"/>
  <c r="E71" i="3" s="1"/>
  <c r="D74" i="3"/>
  <c r="E74" i="3" s="1"/>
  <c r="D100" i="3"/>
  <c r="E100" i="3" s="1"/>
  <c r="D36" i="3"/>
  <c r="E36" i="3" s="1"/>
  <c r="D67" i="3"/>
  <c r="E67" i="3" s="1"/>
  <c r="D62" i="3"/>
  <c r="E62" i="3" s="1"/>
  <c r="D111" i="3"/>
  <c r="E111" i="3" s="1"/>
  <c r="D117" i="3"/>
  <c r="E117" i="3" s="1"/>
  <c r="D53" i="3"/>
  <c r="E53" i="3" s="1"/>
  <c r="D95" i="3"/>
  <c r="E95" i="3" s="1"/>
  <c r="D98" i="3"/>
  <c r="E98" i="3" s="1"/>
  <c r="D112" i="3"/>
  <c r="E112" i="3" s="1"/>
  <c r="D48" i="3"/>
  <c r="E48" i="3" s="1"/>
  <c r="D91" i="3"/>
  <c r="E91" i="3" s="1"/>
  <c r="D86" i="3"/>
  <c r="E86" i="3" s="1"/>
  <c r="D77" i="3"/>
  <c r="E77" i="3" s="1"/>
  <c r="D50" i="3"/>
  <c r="E50" i="3" s="1"/>
  <c r="D24" i="3"/>
  <c r="E24" i="3" s="1"/>
  <c r="D113" i="3"/>
  <c r="E113" i="3" s="1"/>
  <c r="D49" i="3"/>
  <c r="E49" i="3" s="1"/>
  <c r="D87" i="3"/>
  <c r="E87" i="3" s="1"/>
  <c r="D90" i="3"/>
  <c r="E90" i="3" s="1"/>
  <c r="D108" i="3"/>
  <c r="E108" i="3" s="1"/>
  <c r="D44" i="3"/>
  <c r="E44" i="3" s="1"/>
  <c r="D83" i="3"/>
  <c r="E83" i="3" s="1"/>
  <c r="D47" i="3"/>
  <c r="E47" i="3" s="1"/>
  <c r="D14" i="3"/>
  <c r="E14" i="3" s="1"/>
  <c r="D129" i="3"/>
  <c r="E129" i="3" s="1"/>
  <c r="D78" i="3"/>
  <c r="E78" i="3" s="1"/>
</calcChain>
</file>

<file path=xl/sharedStrings.xml><?xml version="1.0" encoding="utf-8"?>
<sst xmlns="http://schemas.openxmlformats.org/spreadsheetml/2006/main" count="1488" uniqueCount="544">
  <si>
    <t>Dematic Sorter Testing</t>
  </si>
  <si>
    <t>Test  Name</t>
  </si>
  <si>
    <t>Test Purpose</t>
  </si>
  <si>
    <t>Comment</t>
  </si>
  <si>
    <t>DC Team</t>
  </si>
  <si>
    <t>Head Office Team</t>
  </si>
  <si>
    <t>Vendor Team</t>
  </si>
  <si>
    <t>Worksheet Reference</t>
  </si>
  <si>
    <t>Not executed</t>
  </si>
  <si>
    <t>In progress</t>
  </si>
  <si>
    <t>Pass</t>
  </si>
  <si>
    <t>Fail</t>
  </si>
  <si>
    <t>Pending</t>
  </si>
  <si>
    <t>Retest</t>
  </si>
  <si>
    <t>Total</t>
  </si>
  <si>
    <t>Pre-Work</t>
  </si>
  <si>
    <t>Preparation for below tests prior to test day</t>
  </si>
  <si>
    <t>DC Operations</t>
  </si>
  <si>
    <t>Support</t>
  </si>
  <si>
    <t xml:space="preserve"> </t>
  </si>
  <si>
    <t xml:space="preserve">Pre-Work </t>
  </si>
  <si>
    <t>Printer test of 2D barcodes</t>
  </si>
  <si>
    <t>Testing printing of 1WMS generated 2D barcodes</t>
  </si>
  <si>
    <t>Printers</t>
  </si>
  <si>
    <t>Sorter Standard</t>
  </si>
  <si>
    <t>Regression test of 1D labels and standard 2D label  tests</t>
  </si>
  <si>
    <t>DC Ops, Sorter Manager</t>
  </si>
  <si>
    <t>Sorter Volume Rates</t>
  </si>
  <si>
    <t>Volume testing of quality 2D labels</t>
  </si>
  <si>
    <t>Sorter Volume</t>
  </si>
  <si>
    <t>Sorter Duplicate label tests</t>
  </si>
  <si>
    <t>Heirarchy testing of duplicates of 1D and 2D labels</t>
  </si>
  <si>
    <t>Test at one site only</t>
  </si>
  <si>
    <t>Sorter Dups</t>
  </si>
  <si>
    <t>Sorter Bad Label Limit tests</t>
  </si>
  <si>
    <t>Test limits for processing bad labels</t>
  </si>
  <si>
    <t>Sorter Bad Label</t>
  </si>
  <si>
    <t>Sorter Bad Label Comparison tests</t>
  </si>
  <si>
    <t>Comparison of performance of 2D and 1D 92/93 labels</t>
  </si>
  <si>
    <t>Sorter Bad Compare</t>
  </si>
  <si>
    <t>Percentage</t>
  </si>
  <si>
    <t>Test Sheet</t>
  </si>
  <si>
    <t>Product Required</t>
  </si>
  <si>
    <t>Quantity</t>
  </si>
  <si>
    <t>Label Source</t>
  </si>
  <si>
    <t>92/93 UNRES Pick and Pack in 351</t>
  </si>
  <si>
    <t>DC</t>
  </si>
  <si>
    <t>91 Labelled sortable medium sized carton</t>
  </si>
  <si>
    <t>Ensure that label messages are inducted to sort director</t>
  </si>
  <si>
    <t>00 Labelled sortable medium sized carton</t>
  </si>
  <si>
    <t>1D 92/93 Labelled sortable medium sized carton</t>
  </si>
  <si>
    <t>DC Overseas Stock</t>
  </si>
  <si>
    <r>
      <t xml:space="preserve">2D 92/93 Labelled sortable </t>
    </r>
    <r>
      <rPr>
        <u/>
        <sz val="11"/>
        <color theme="1"/>
        <rFont val="Calibri"/>
        <family val="2"/>
        <scheme val="minor"/>
      </rPr>
      <t>medium</t>
    </r>
    <r>
      <rPr>
        <sz val="11"/>
        <color theme="1"/>
        <rFont val="Calibri"/>
        <family val="2"/>
        <scheme val="minor"/>
      </rPr>
      <t xml:space="preserve"> sized carton</t>
    </r>
  </si>
  <si>
    <r>
      <t xml:space="preserve">DC Overseas Stock, relabelled with PDF generated CBX 2D labels </t>
    </r>
    <r>
      <rPr>
        <i/>
        <sz val="11"/>
        <color theme="1"/>
        <rFont val="Calibri"/>
        <family val="2"/>
        <scheme val="minor"/>
      </rPr>
      <t>for that stock</t>
    </r>
  </si>
  <si>
    <r>
      <t xml:space="preserve">2D 92/93 Labelled sortable </t>
    </r>
    <r>
      <rPr>
        <u/>
        <sz val="11"/>
        <color theme="1"/>
        <rFont val="Calibri"/>
        <family val="2"/>
        <scheme val="minor"/>
      </rPr>
      <t>small</t>
    </r>
    <r>
      <rPr>
        <sz val="11"/>
        <color theme="1"/>
        <rFont val="Calibri"/>
        <family val="2"/>
        <scheme val="minor"/>
      </rPr>
      <t xml:space="preserve"> sized carton</t>
    </r>
  </si>
  <si>
    <r>
      <t xml:space="preserve">2D 92/93 Labelled </t>
    </r>
    <r>
      <rPr>
        <u/>
        <sz val="11"/>
        <color theme="1"/>
        <rFont val="Calibri"/>
        <family val="2"/>
        <scheme val="minor"/>
      </rPr>
      <t>sortable</t>
    </r>
    <r>
      <rPr>
        <sz val="11"/>
        <color theme="1"/>
        <rFont val="Calibri"/>
        <family val="2"/>
        <scheme val="minor"/>
      </rPr>
      <t xml:space="preserve"> </t>
    </r>
    <r>
      <rPr>
        <u/>
        <sz val="11"/>
        <color theme="1"/>
        <rFont val="Calibri"/>
        <family val="2"/>
        <scheme val="minor"/>
      </rPr>
      <t>large</t>
    </r>
    <r>
      <rPr>
        <sz val="11"/>
        <color theme="1"/>
        <rFont val="Calibri"/>
        <family val="2"/>
        <scheme val="minor"/>
      </rPr>
      <t xml:space="preserve"> sized carton</t>
    </r>
  </si>
  <si>
    <r>
      <t xml:space="preserve">2D 92/93 Labelled </t>
    </r>
    <r>
      <rPr>
        <u/>
        <sz val="11"/>
        <color theme="1"/>
        <rFont val="Calibri"/>
        <family val="2"/>
        <scheme val="minor"/>
      </rPr>
      <t>sortable</t>
    </r>
    <r>
      <rPr>
        <sz val="11"/>
        <color theme="1"/>
        <rFont val="Calibri"/>
        <family val="2"/>
        <scheme val="minor"/>
      </rPr>
      <t xml:space="preserve"> polybag (cardboard backed)</t>
    </r>
  </si>
  <si>
    <t>Sorter Volume - Vol_01</t>
  </si>
  <si>
    <t>2D 92/93 Labelled sortable cartons</t>
  </si>
  <si>
    <t>Sorter Volume - Vol_02 - 1</t>
  </si>
  <si>
    <t>Mix with below, ensure messages are inducted</t>
  </si>
  <si>
    <t>Sorter Volume - Vol_02 - 2</t>
  </si>
  <si>
    <t>1D 92/93 Labelled sortable cartons</t>
  </si>
  <si>
    <t>Mix with above, ensure messages are inducted</t>
  </si>
  <si>
    <t>Below is only required at the first Australian site used for testing</t>
  </si>
  <si>
    <t>2 x2D 92/93 Labelled sorter cartons</t>
  </si>
  <si>
    <t>2 of same label applied.  Inducted.</t>
  </si>
  <si>
    <t>92/93 Labelled carton + 2D label</t>
  </si>
  <si>
    <t>Leave 1D label and apply same as 2D on another side.  Inducted.</t>
  </si>
  <si>
    <t>Replace 92/93 label with 2D + add 91 label</t>
  </si>
  <si>
    <t>PnP genuine 92/93 requiring 91 labels.  Both inducted i.e another pick with 92/93 label required</t>
  </si>
  <si>
    <t>Replace 92/93 with 2D; Add 91 Label - DC.  CBX Generated for 2D for that stock</t>
  </si>
  <si>
    <t>Local 00 labelled stock + 2D label</t>
  </si>
  <si>
    <t>Both inducted.  2D label can be random i.e. not for this stock.</t>
  </si>
  <si>
    <t>Standard 00 labelled stock, PDF Generated 2D label for other stock from CBX</t>
  </si>
  <si>
    <t>Overseas stock with other 00 barcode + 2D label</t>
  </si>
  <si>
    <t>00 barcode not SSCC.  Inducted 92/93.</t>
  </si>
  <si>
    <t>1D 92/93 Labelled carton + 2D label</t>
  </si>
  <si>
    <t>2D label not for this stock, applied on another side. Both inducted.</t>
  </si>
  <si>
    <t>2 x 2D 92/93 Labelled carton.</t>
  </si>
  <si>
    <t>1 x 2D for stock, 1 x 2D for other stock.  Both inducted.</t>
  </si>
  <si>
    <t>DC Overseas Stock, relabelled with PDF generated CBX 2D labels for stock and other stock.</t>
  </si>
  <si>
    <t>2D 92/93 labelled cartons</t>
  </si>
  <si>
    <t>Prepare per test cases, and induct, requires packing tape too.</t>
  </si>
  <si>
    <t>2D 92/93 labelled cartons - same position as below</t>
  </si>
  <si>
    <t>1D 92/93 labelled cartons - same position as above</t>
  </si>
  <si>
    <t>Prepare per test cases, and induct, requires packing tape too. These are twins of the 2D labelled stock, and must be prepared in exactly the same way as the 2D labelled stock for comparison</t>
  </si>
  <si>
    <t>DC Overseas Stock for same products as 2D labelled stock.</t>
  </si>
  <si>
    <t>Test Name:</t>
  </si>
  <si>
    <t>Printer Test of 2D barcodes</t>
  </si>
  <si>
    <t>Test steps are below the test cases</t>
  </si>
  <si>
    <t>Sortation Attributes</t>
  </si>
  <si>
    <t>Test Data</t>
  </si>
  <si>
    <t>Results</t>
  </si>
  <si>
    <t>Record Details before testing</t>
  </si>
  <si>
    <t>Test ID</t>
  </si>
  <si>
    <t>Test Scenarios</t>
  </si>
  <si>
    <t>Who</t>
  </si>
  <si>
    <t>Dependency</t>
  </si>
  <si>
    <t>Assigned To</t>
  </si>
  <si>
    <t xml:space="preserve">Date </t>
  </si>
  <si>
    <t>Status</t>
  </si>
  <si>
    <t>Product Type</t>
  </si>
  <si>
    <t>PO#</t>
  </si>
  <si>
    <t>Pick #</t>
  </si>
  <si>
    <t>Keycode</t>
  </si>
  <si>
    <t>Store / Qty</t>
  </si>
  <si>
    <t>Test Steps</t>
  </si>
  <si>
    <t>Expected Result</t>
  </si>
  <si>
    <t>Expected Lane ID Sorted To</t>
  </si>
  <si>
    <t>Sort Lane</t>
  </si>
  <si>
    <t>SSCC</t>
  </si>
  <si>
    <t>Actual Result</t>
  </si>
  <si>
    <t>Special Features of the product</t>
  </si>
  <si>
    <t>Barcode/s</t>
  </si>
  <si>
    <t>Print_1</t>
  </si>
  <si>
    <r>
      <rPr>
        <b/>
        <sz val="8"/>
        <color theme="1"/>
        <rFont val="Calibri"/>
        <family val="2"/>
        <scheme val="minor"/>
      </rPr>
      <t>Re-print a 92/93 pick and pack label (UNRES) as a 2D 92/93 label on a Printronix printer.</t>
    </r>
    <r>
      <rPr>
        <sz val="8"/>
        <color theme="1"/>
        <rFont val="Calibri"/>
        <family val="2"/>
        <scheme val="minor"/>
      </rPr>
      <t xml:space="preserve">
</t>
    </r>
  </si>
  <si>
    <t>DC Operator</t>
  </si>
  <si>
    <t>N/A</t>
  </si>
  <si>
    <t>Any</t>
  </si>
  <si>
    <t xml:space="preserve">As Below
</t>
  </si>
  <si>
    <t>2D Label prints</t>
  </si>
  <si>
    <t>Print_2</t>
  </si>
  <si>
    <r>
      <rPr>
        <b/>
        <sz val="8"/>
        <color theme="1"/>
        <rFont val="Calibri"/>
        <family val="2"/>
        <scheme val="minor"/>
      </rPr>
      <t>Re-print a 92/93 pick and pack label (UNRES) as a 2D 92/93 label on a Intermec PC43D  printer.</t>
    </r>
    <r>
      <rPr>
        <sz val="8"/>
        <color theme="1"/>
        <rFont val="Calibri"/>
        <family val="2"/>
        <scheme val="minor"/>
      </rPr>
      <t xml:space="preserve">
</t>
    </r>
  </si>
  <si>
    <t>Print_3</t>
  </si>
  <si>
    <r>
      <rPr>
        <b/>
        <sz val="8"/>
        <color theme="1"/>
        <rFont val="Calibri"/>
        <family val="2"/>
        <scheme val="minor"/>
      </rPr>
      <t>Re-print a 92/93 pick and pack label (UNRES) as a 2D 92/93 label on a Intermec PB50   printer.</t>
    </r>
    <r>
      <rPr>
        <sz val="8"/>
        <color theme="1"/>
        <rFont val="Calibri"/>
        <family val="2"/>
        <scheme val="minor"/>
      </rPr>
      <t xml:space="preserve">
</t>
    </r>
  </si>
  <si>
    <t>Test Step #</t>
  </si>
  <si>
    <t>Test Step</t>
  </si>
  <si>
    <t>Validation Step</t>
  </si>
  <si>
    <t>Notes</t>
  </si>
  <si>
    <t>Go to option 351</t>
  </si>
  <si>
    <t>Enters Pick Management</t>
  </si>
  <si>
    <t>Enter option 7 and find UNRES stock with CC status</t>
  </si>
  <si>
    <t>Enters Pick Management - SCMs</t>
  </si>
  <si>
    <t>Use option 9=Re-Print</t>
  </si>
  <si>
    <t>Verify that label is printed from the approprate printer.
Validate that the label is a 2D label</t>
  </si>
  <si>
    <t>2D label printed</t>
  </si>
  <si>
    <t>Sort_01</t>
  </si>
  <si>
    <r>
      <rPr>
        <b/>
        <sz val="8"/>
        <color theme="1"/>
        <rFont val="Calibri"/>
        <family val="2"/>
        <scheme val="minor"/>
      </rPr>
      <t xml:space="preserve">Sort a 91 SSCC labelled medium carton product
</t>
    </r>
    <r>
      <rPr>
        <sz val="8"/>
        <color theme="1"/>
        <rFont val="Calibri"/>
        <family val="2"/>
        <scheme val="minor"/>
      </rPr>
      <t xml:space="preserve">Place 5 items with 91 SSCCs on the sorter.  Orientate as follows:
1. Label is facing up
2. Label is facing left
3. Label is facing right
4. Label is facing forwards
5. Label is facing backwards
</t>
    </r>
  </si>
  <si>
    <t>All 5 SSCCs sort to store lanes</t>
  </si>
  <si>
    <t>Sort_02</t>
  </si>
  <si>
    <r>
      <rPr>
        <b/>
        <sz val="8"/>
        <color theme="1"/>
        <rFont val="Calibri"/>
        <family val="2"/>
        <scheme val="minor"/>
      </rPr>
      <t xml:space="preserve">Sort a 00 SSCC labelled medium carton product
</t>
    </r>
    <r>
      <rPr>
        <sz val="8"/>
        <color theme="1"/>
        <rFont val="Calibri"/>
        <family val="2"/>
        <scheme val="minor"/>
      </rPr>
      <t xml:space="preserve">Place 5 items with 00 SSCCs on the sorter.  Orientate as follows:
1. Label is facing up
2. Label is facing left
3. Label is facing right
4. Label is facing forwards
5. Label is facing backwards
</t>
    </r>
  </si>
  <si>
    <t>Sort_03</t>
  </si>
  <si>
    <r>
      <rPr>
        <b/>
        <sz val="8"/>
        <color theme="1"/>
        <rFont val="Calibri"/>
        <family val="2"/>
        <scheme val="minor"/>
      </rPr>
      <t xml:space="preserve">Sort a 1D 92/93 SSCC labelled medium carton  product
</t>
    </r>
    <r>
      <rPr>
        <sz val="8"/>
        <color theme="1"/>
        <rFont val="Calibri"/>
        <family val="2"/>
        <scheme val="minor"/>
      </rPr>
      <t xml:space="preserve">Place 5 items with 92/93 SSCCs on the sorter.  Orientate as follows:
1. Label is facing up
2. Label is facing left
3. Label is facing right
4. Label is facing forwards
5. Label is facing backwards
</t>
    </r>
  </si>
  <si>
    <t>Sort_04</t>
  </si>
  <si>
    <r>
      <rPr>
        <b/>
        <sz val="8"/>
        <color theme="1"/>
        <rFont val="Calibri"/>
        <family val="2"/>
        <scheme val="minor"/>
      </rPr>
      <t xml:space="preserve">Sort a 2D 92/93 SSCC labelled </t>
    </r>
    <r>
      <rPr>
        <b/>
        <u/>
        <sz val="8"/>
        <color theme="1"/>
        <rFont val="Calibri"/>
        <family val="2"/>
        <scheme val="minor"/>
      </rPr>
      <t>medium</t>
    </r>
    <r>
      <rPr>
        <b/>
        <sz val="8"/>
        <color theme="1"/>
        <rFont val="Calibri"/>
        <family val="2"/>
        <scheme val="minor"/>
      </rPr>
      <t xml:space="preserve"> carton product
</t>
    </r>
    <r>
      <rPr>
        <sz val="8"/>
        <color theme="1"/>
        <rFont val="Calibri"/>
        <family val="2"/>
        <scheme val="minor"/>
      </rPr>
      <t xml:space="preserve">Place 5 items with 92/93 SSCCs on the sorter.  Re-print their labels and replace with 2D 92/93 labels if not already done so.
Orientate as follows:
1. Label is facing up
2. Label is facing left
3. Label is facing right
4. Label is facing forwards
5. Label is facing backwards
</t>
    </r>
  </si>
  <si>
    <t>Sort_05</t>
  </si>
  <si>
    <r>
      <rPr>
        <b/>
        <sz val="8"/>
        <color theme="1"/>
        <rFont val="Calibri"/>
        <family val="2"/>
        <scheme val="minor"/>
      </rPr>
      <t xml:space="preserve">Sort a 2D 92/93 SSCC labelled </t>
    </r>
    <r>
      <rPr>
        <b/>
        <u/>
        <sz val="8"/>
        <color theme="1"/>
        <rFont val="Calibri"/>
        <family val="2"/>
        <scheme val="minor"/>
      </rPr>
      <t>small</t>
    </r>
    <r>
      <rPr>
        <b/>
        <sz val="8"/>
        <color theme="1"/>
        <rFont val="Calibri"/>
        <family val="2"/>
        <scheme val="minor"/>
      </rPr>
      <t xml:space="preserve"> carton product
</t>
    </r>
    <r>
      <rPr>
        <sz val="8"/>
        <color theme="1"/>
        <rFont val="Calibri"/>
        <family val="2"/>
        <scheme val="minor"/>
      </rPr>
      <t xml:space="preserve">Place 5 items with 92/93 SSCCs on the sorter.  Re-print their labels and replace with 2D 92/93 labels if not already done so.
Orientate as follows:
1. Label is facing up
2. Label is facing left
3. Label is facing right
4. Label is facing forwards
5. Label is facing backwards
</t>
    </r>
  </si>
  <si>
    <t>Sort_06</t>
  </si>
  <si>
    <r>
      <rPr>
        <b/>
        <sz val="8"/>
        <color theme="1"/>
        <rFont val="Calibri"/>
        <family val="2"/>
        <scheme val="minor"/>
      </rPr>
      <t xml:space="preserve">Sort a 2D 92/93 SSCC labelled </t>
    </r>
    <r>
      <rPr>
        <b/>
        <u/>
        <sz val="8"/>
        <color theme="1"/>
        <rFont val="Calibri"/>
        <family val="2"/>
        <scheme val="minor"/>
      </rPr>
      <t>large sortable</t>
    </r>
    <r>
      <rPr>
        <b/>
        <sz val="8"/>
        <color theme="1"/>
        <rFont val="Calibri"/>
        <family val="2"/>
        <scheme val="minor"/>
      </rPr>
      <t xml:space="preserve"> carton product
</t>
    </r>
    <r>
      <rPr>
        <sz val="8"/>
        <color theme="1"/>
        <rFont val="Calibri"/>
        <family val="2"/>
        <scheme val="minor"/>
      </rPr>
      <t xml:space="preserve">Place 5 items with 92/93 SSCCs on the sorter.  Re-print their labels and replace with 2D 92/93 labels if not already done so.
Orientate as follows:
1. Label is facing up
2. Label is facing left
3. Label is facing right
4. Label is facing forwards
5. Label is facing backwards
</t>
    </r>
  </si>
  <si>
    <t>Sort_07</t>
  </si>
  <si>
    <r>
      <rPr>
        <b/>
        <sz val="8"/>
        <color theme="1"/>
        <rFont val="Calibri"/>
        <family val="2"/>
        <scheme val="minor"/>
      </rPr>
      <t xml:space="preserve">Sort a 2D 92/93 SSCC labelled sortable polybag product
</t>
    </r>
    <r>
      <rPr>
        <sz val="8"/>
        <color theme="1"/>
        <rFont val="Calibri"/>
        <family val="2"/>
        <scheme val="minor"/>
      </rPr>
      <t>Place 5 items with 92/93 SSCCs on the sorter.  Re-print their labels and replace with 2D 92/93 labels if not already done so.  Ensure that product is flipped to sorter (reset after the test)
Orientate as follows:
1. Label is facing up</t>
    </r>
  </si>
  <si>
    <t>SSCC sorts to store lane</t>
  </si>
  <si>
    <t>Record product and orientation of the label(s) in this spreadsheet</t>
  </si>
  <si>
    <t>Use felt pen to number each box according to orientation and/or record the SSCC number.</t>
  </si>
  <si>
    <t>Product recorded</t>
  </si>
  <si>
    <t>This is so that failed cases can be identified.
1D = Linear barcodes
2D = Square barcodes</t>
  </si>
  <si>
    <t>Place product on to the induct lane(s) in orientation described in the test.</t>
  </si>
  <si>
    <t>Product enters the loop in desired orientation</t>
  </si>
  <si>
    <t>Product enters the loop correctly</t>
  </si>
  <si>
    <t>Product enters the scanner tunnel</t>
  </si>
  <si>
    <t>Sorter Manager</t>
  </si>
  <si>
    <t>Sort Director shows the SSCC, and appropriate 00, 91 and/or 92/93 SSCC is displayed as scanned.</t>
  </si>
  <si>
    <t>Product scans successfully</t>
  </si>
  <si>
    <t>Products in all orientations need to scan successfully for the test to pass.</t>
  </si>
  <si>
    <t>Product sorts to the appropriate lane for the store</t>
  </si>
  <si>
    <t>Product sorts to the appropriate lane for the store allocated by sort director</t>
  </si>
  <si>
    <t>Product sorts to the correct store lane</t>
  </si>
  <si>
    <t>Verify  sort in option 36</t>
  </si>
  <si>
    <t>Option 36 shows the SSCC</t>
  </si>
  <si>
    <t>SSCC is shown as sorted ok or shows the reject reason</t>
  </si>
  <si>
    <t>Validates that the SSCC information is returned to 1WMS.</t>
  </si>
  <si>
    <t>Use Reject Enquiry function to scan the SSCC</t>
  </si>
  <si>
    <t>Reject Enquiry shows that product sorted to the store, or shows reason for reject (can verify in SSCC Enquiry too).</t>
  </si>
  <si>
    <t>Reject Enquiry show OK for store lanes, or reject reason</t>
  </si>
  <si>
    <t>Validates that Dematic Sorter Reporting server has received the correct SSCC information.</t>
  </si>
  <si>
    <t>Vol_01</t>
  </si>
  <si>
    <t xml:space="preserve">Process 1000 2D labelled cartons
</t>
  </si>
  <si>
    <t>99.9% sort to store lanes</t>
  </si>
  <si>
    <t>Vol_02</t>
  </si>
  <si>
    <r>
      <t xml:space="preserve">Process 1000 mixed 1D and 2D labelled cartons
</t>
    </r>
    <r>
      <rPr>
        <sz val="8"/>
        <color theme="1"/>
        <rFont val="Calibri"/>
        <family val="2"/>
        <scheme val="minor"/>
      </rPr>
      <t>50% of the cartons should be relabelled with 2D labels</t>
    </r>
  </si>
  <si>
    <t>99.9% of 2D labelled cartons sort to store lanes</t>
  </si>
  <si>
    <t>Prepare 1000 cartons with labels as required by the test</t>
  </si>
  <si>
    <t>DC Operator/ HO Support</t>
  </si>
  <si>
    <t>1000 cartons prepared for the test with labels applied
Product data is inducted to the sorter</t>
  </si>
  <si>
    <t>1000 cartons per test with 2D labels prepared</t>
  </si>
  <si>
    <t>Ensure that all product it is sortable and has fresh messages on the sorter.</t>
  </si>
  <si>
    <t>Place product on to the induct lane(s) with all barcodes in sortable positions (i.e. not facing downwards)</t>
  </si>
  <si>
    <t>Use all induct lanes
Verify that all cartons have barcodes in scannable positions</t>
  </si>
  <si>
    <t>Around 250 cartons per lane.
All cartons in scannable orientations</t>
  </si>
  <si>
    <t>Start sorting the product</t>
  </si>
  <si>
    <t>Verify  sort in option 36 and extract data</t>
  </si>
  <si>
    <t>HO Support</t>
  </si>
  <si>
    <t>Option 36 shows the SSCC
Extract sorter data and verify all sorted ok.</t>
  </si>
  <si>
    <t xml:space="preserve">SSCC is shown as sorted ok </t>
  </si>
  <si>
    <t>Check for any rejects, and check causes.  Test fails if there are 2D barcode read failures when scanned (excluding shadowing, priority conflict or other rejects not due to a bad read of the barcode)</t>
  </si>
  <si>
    <t>Sorter Priority label tests</t>
  </si>
  <si>
    <t>[These tests only need to be done at the first Australian site]</t>
  </si>
  <si>
    <t>Dup_01</t>
  </si>
  <si>
    <t xml:space="preserve">Process a carton with two 92/93 2D SSCC labels that have the same product and SSCC details
</t>
  </si>
  <si>
    <t>Carton sorts to a store lane</t>
  </si>
  <si>
    <t>Dup_02</t>
  </si>
  <si>
    <t xml:space="preserve">Process a carton with one 1D 92/93  SSCC label and one 92/93 2D SSCC label that have the same product and SSCC details
</t>
  </si>
  <si>
    <t>Dup_03</t>
  </si>
  <si>
    <t xml:space="preserve">Process a carton with a 91 label and a 2D 92/93 SSCC label
</t>
  </si>
  <si>
    <t>Carton sorts to a store lane shown on 91 label</t>
  </si>
  <si>
    <t>Dup_04</t>
  </si>
  <si>
    <t xml:space="preserve">Process a carton with a sortable 00 label known to the sorter and a 2D 92/93 label
</t>
  </si>
  <si>
    <t>Carton rejects with priority conflict (local product should not sort with overseas label)</t>
  </si>
  <si>
    <t>Dup_05</t>
  </si>
  <si>
    <t xml:space="preserve">Process a carton with a 00 description (non-SSCC) barcode and a 2D 92/93 label
</t>
  </si>
  <si>
    <t>Carton sorts to a store lane based on the 92/93 label</t>
  </si>
  <si>
    <t>Dup_06</t>
  </si>
  <si>
    <t xml:space="preserve">Process a carton with a 1D 92/93 SSCC and a 2D 92/93 with different products encoded in the labels (different 92).
</t>
  </si>
  <si>
    <t>Carton rejects with a priority conflict.</t>
  </si>
  <si>
    <t>Dup_07</t>
  </si>
  <si>
    <t>Process a carton with two 2D SSCC labels that have different products encoded (different 92 SSCCs).  One 2D label should be for the product in the box.</t>
  </si>
  <si>
    <t>Prepare cartons with labels as identified in the test</t>
  </si>
  <si>
    <t>Labels are placed on the cartons</t>
  </si>
  <si>
    <t>Cartons are ready for the test</t>
  </si>
  <si>
    <t>Ensure that product is sortable and in the sorter tables where appropriate</t>
  </si>
  <si>
    <t>Place product for test on to the induction lane(s) for the sorter with all barcodes in scannable positions</t>
  </si>
  <si>
    <t>Barcode labels can be scanned by the sorter</t>
  </si>
  <si>
    <t>All labels are in scannable positions</t>
  </si>
  <si>
    <t>Product sorts to the appropriate lane for the store or rejects depending on the test.</t>
  </si>
  <si>
    <t>Product sorts to the appropriate lane for the store allocated by sort director or to the reject lane.
Validate that rejects are expected.</t>
  </si>
  <si>
    <t>Product sorts to the correct store lane or reject lane.
Only expected rejects sort to the reject lane.</t>
  </si>
  <si>
    <t>Verify  sort in option 36 and validate rejects</t>
  </si>
  <si>
    <t>Option 36 shows the SSCC
Validate rejected products</t>
  </si>
  <si>
    <t>SSCC is shown in option 36.
Only expected rejects are rejected.</t>
  </si>
  <si>
    <t>Verify  reject cause at reject lane</t>
  </si>
  <si>
    <t>Use Reject Enquiry to scan rejected cartons to determine the cause of the reject</t>
  </si>
  <si>
    <t>SSCC scans ok.
Reject cause is per the test expection (where appropriate).</t>
  </si>
  <si>
    <t>Black out incorrect label for Priority conflicts and re-sort the carton</t>
  </si>
  <si>
    <t>Validate that carton sorts ok and does not return to the reject lane.</t>
  </si>
  <si>
    <t>Remaining label scans ok
Product sorts to a store lane.</t>
  </si>
  <si>
    <t>Bad_01</t>
  </si>
  <si>
    <r>
      <t xml:space="preserve">Label Placement Edge 1
</t>
    </r>
    <r>
      <rPr>
        <sz val="8"/>
        <color theme="1"/>
        <rFont val="Calibri"/>
        <family val="2"/>
        <scheme val="minor"/>
      </rPr>
      <t>Process a carton with a 92/93 2D label placed with the full label at the edge of the carton</t>
    </r>
    <r>
      <rPr>
        <b/>
        <sz val="8"/>
        <color theme="1"/>
        <rFont val="Calibri"/>
        <family val="2"/>
        <scheme val="minor"/>
      </rPr>
      <t xml:space="preserve">
</t>
    </r>
  </si>
  <si>
    <t>Bad_02</t>
  </si>
  <si>
    <r>
      <t xml:space="preserve">Label Placement Edge 2
</t>
    </r>
    <r>
      <rPr>
        <sz val="8"/>
        <color theme="1"/>
        <rFont val="Calibri"/>
        <family val="2"/>
        <scheme val="minor"/>
      </rPr>
      <t>Process a carton with a 92/93 2D label placed with the label wrapped over the edge of the carton, but all of barcode on one side of the carton</t>
    </r>
    <r>
      <rPr>
        <b/>
        <sz val="8"/>
        <color theme="1"/>
        <rFont val="Calibri"/>
        <family val="2"/>
        <scheme val="minor"/>
      </rPr>
      <t xml:space="preserve">
</t>
    </r>
  </si>
  <si>
    <t>Bad_03</t>
  </si>
  <si>
    <r>
      <t xml:space="preserve">Label Placement Edge 3
</t>
    </r>
    <r>
      <rPr>
        <sz val="8"/>
        <color theme="1"/>
        <rFont val="Calibri"/>
        <family val="2"/>
        <scheme val="minor"/>
      </rPr>
      <t xml:space="preserve">Process a carton with a 92/93 2D label placed with the label with 50% of barcode wrapped vertically  over the edge of the carton
</t>
    </r>
  </si>
  <si>
    <t>Bad_04</t>
  </si>
  <si>
    <r>
      <t xml:space="preserve">Label Placement Edge 4
</t>
    </r>
    <r>
      <rPr>
        <sz val="8"/>
        <color theme="1"/>
        <rFont val="Calibri"/>
        <family val="2"/>
        <scheme val="minor"/>
      </rPr>
      <t>Process a carton with a 92/93 2D label placed with the label with 50% of barcode wrapped horizontally  over the edge of the carton</t>
    </r>
    <r>
      <rPr>
        <b/>
        <sz val="8"/>
        <color theme="1"/>
        <rFont val="Calibri"/>
        <family val="2"/>
        <scheme val="minor"/>
      </rPr>
      <t xml:space="preserve">
</t>
    </r>
  </si>
  <si>
    <t>Bad_05</t>
  </si>
  <si>
    <r>
      <t xml:space="preserve">Label Placement Edge 5
</t>
    </r>
    <r>
      <rPr>
        <sz val="8"/>
        <color theme="1"/>
        <rFont val="Calibri"/>
        <family val="2"/>
        <scheme val="minor"/>
      </rPr>
      <t>Process a carton with a 92/93 2D label placed with the label with 20% of barcode wrapped diagonally  over the edge of the carton</t>
    </r>
    <r>
      <rPr>
        <b/>
        <sz val="8"/>
        <color theme="1"/>
        <rFont val="Calibri"/>
        <family val="2"/>
        <scheme val="minor"/>
      </rPr>
      <t xml:space="preserve">
</t>
    </r>
  </si>
  <si>
    <t>Bad_06</t>
  </si>
  <si>
    <r>
      <t xml:space="preserve">Label Placement Edge 6
</t>
    </r>
    <r>
      <rPr>
        <sz val="8"/>
        <color theme="1"/>
        <rFont val="Calibri"/>
        <family val="2"/>
        <scheme val="minor"/>
      </rPr>
      <t>Process a carton with a 92/93 2D label placed with the label with 50% of barcode wrapped diagonally  over the edge of the carton</t>
    </r>
    <r>
      <rPr>
        <b/>
        <sz val="8"/>
        <color theme="1"/>
        <rFont val="Calibri"/>
        <family val="2"/>
        <scheme val="minor"/>
      </rPr>
      <t xml:space="preserve">
</t>
    </r>
  </si>
  <si>
    <t>Bad_07</t>
  </si>
  <si>
    <r>
      <t xml:space="preserve">Label Placement crease
</t>
    </r>
    <r>
      <rPr>
        <sz val="8"/>
        <color theme="1"/>
        <rFont val="Calibri"/>
        <family val="2"/>
        <scheme val="minor"/>
      </rPr>
      <t>Process a carton with a 92/93 2D label placed over the centre crease where the box opens (3 cartons with different orientations over the centre crease - ensure that crease is visible in the label)</t>
    </r>
    <r>
      <rPr>
        <b/>
        <sz val="8"/>
        <color theme="1"/>
        <rFont val="Calibri"/>
        <family val="2"/>
        <scheme val="minor"/>
      </rPr>
      <t xml:space="preserve">
</t>
    </r>
  </si>
  <si>
    <t>Bad_08</t>
  </si>
  <si>
    <r>
      <t>Carton corrugations</t>
    </r>
    <r>
      <rPr>
        <sz val="8"/>
        <color theme="1"/>
        <rFont val="Calibri"/>
        <family val="2"/>
        <scheme val="minor"/>
      </rPr>
      <t xml:space="preserve">
Process a 92/93 2D label on corrugated box.  Ensure that wrinkles on the box go through the barcode on the label.
</t>
    </r>
  </si>
  <si>
    <t>Bad_09</t>
  </si>
  <si>
    <r>
      <t xml:space="preserve">Crushed carton
</t>
    </r>
    <r>
      <rPr>
        <sz val="8"/>
        <color theme="1"/>
        <rFont val="Calibri"/>
        <family val="2"/>
        <scheme val="minor"/>
      </rPr>
      <t>With a test box, place a 92/93 2D label inducted to the system.  Crush the test box such that the label is wrinkles but still readable by the eye, and sort</t>
    </r>
    <r>
      <rPr>
        <b/>
        <sz val="8"/>
        <color theme="1"/>
        <rFont val="Calibri"/>
        <family val="2"/>
        <scheme val="minor"/>
      </rPr>
      <t xml:space="preserve">.
</t>
    </r>
  </si>
  <si>
    <t>Carton sorts to a store lane
NB: remove carton and have IT delete the MHS record.</t>
  </si>
  <si>
    <t>Bad_10</t>
  </si>
  <si>
    <r>
      <t xml:space="preserve">Tear 1
</t>
    </r>
    <r>
      <rPr>
        <sz val="8"/>
        <color theme="1"/>
        <rFont val="Calibri"/>
        <family val="2"/>
        <scheme val="minor"/>
      </rPr>
      <t>Tear a corner of the barcode off a 92/93 2D label and place on a carton and sort</t>
    </r>
    <r>
      <rPr>
        <b/>
        <sz val="8"/>
        <color theme="1"/>
        <rFont val="Calibri"/>
        <family val="2"/>
        <scheme val="minor"/>
      </rPr>
      <t xml:space="preserve">
</t>
    </r>
  </si>
  <si>
    <t>Bad_11</t>
  </si>
  <si>
    <r>
      <t xml:space="preserve">Tear 2
</t>
    </r>
    <r>
      <rPr>
        <sz val="8"/>
        <color theme="1"/>
        <rFont val="Calibri"/>
        <family val="2"/>
        <scheme val="minor"/>
      </rPr>
      <t>Tear vertically through 1/3rd of the barcode on a 92/93 2D label and place on a carton and sort</t>
    </r>
    <r>
      <rPr>
        <b/>
        <sz val="8"/>
        <color theme="1"/>
        <rFont val="Calibri"/>
        <family val="2"/>
        <scheme val="minor"/>
      </rPr>
      <t xml:space="preserve">
</t>
    </r>
  </si>
  <si>
    <t>Bad_12</t>
  </si>
  <si>
    <r>
      <t xml:space="preserve">Tear 3
</t>
    </r>
    <r>
      <rPr>
        <sz val="8"/>
        <color theme="1"/>
        <rFont val="Calibri"/>
        <family val="2"/>
        <scheme val="minor"/>
      </rPr>
      <t>Tear vertically through 50% of the barcode on a 92/93 2D label and place on a carton and sort</t>
    </r>
    <r>
      <rPr>
        <b/>
        <sz val="8"/>
        <color theme="1"/>
        <rFont val="Calibri"/>
        <family val="2"/>
        <scheme val="minor"/>
      </rPr>
      <t xml:space="preserve">
</t>
    </r>
  </si>
  <si>
    <t>Carton may or may not sort to store. (depends if all four squares are damaged)</t>
  </si>
  <si>
    <t>Bad_13</t>
  </si>
  <si>
    <r>
      <t xml:space="preserve">Tear 4
</t>
    </r>
    <r>
      <rPr>
        <sz val="8"/>
        <color theme="1"/>
        <rFont val="Calibri"/>
        <family val="2"/>
        <scheme val="minor"/>
      </rPr>
      <t>Tear horizontally through 50% of the barcode on a 92/93 2D label and place on a carton and sort</t>
    </r>
    <r>
      <rPr>
        <b/>
        <sz val="8"/>
        <color theme="1"/>
        <rFont val="Calibri"/>
        <family val="2"/>
        <scheme val="minor"/>
      </rPr>
      <t xml:space="preserve">
</t>
    </r>
  </si>
  <si>
    <t>Bad_14</t>
  </si>
  <si>
    <r>
      <t xml:space="preserve">Tear 5
</t>
    </r>
    <r>
      <rPr>
        <sz val="8"/>
        <color theme="1"/>
        <rFont val="Calibri"/>
        <family val="2"/>
        <scheme val="minor"/>
      </rPr>
      <t>Tear diagonally through 50% of the barcode on a 92/93 2D label and place on a carton and sort</t>
    </r>
    <r>
      <rPr>
        <b/>
        <sz val="8"/>
        <color theme="1"/>
        <rFont val="Calibri"/>
        <family val="2"/>
        <scheme val="minor"/>
      </rPr>
      <t xml:space="preserve">
</t>
    </r>
  </si>
  <si>
    <t>Bad_15</t>
  </si>
  <si>
    <r>
      <t xml:space="preserve">Poor Print Quality
</t>
    </r>
    <r>
      <rPr>
        <sz val="8"/>
        <color theme="1"/>
        <rFont val="Calibri"/>
        <family val="2"/>
        <scheme val="minor"/>
      </rPr>
      <t>Print a 2D 92/93 label on a printer with poor print quality (unclean or old head) such that some lines print through the barcode and place on a carton and sort</t>
    </r>
    <r>
      <rPr>
        <b/>
        <sz val="8"/>
        <color theme="1"/>
        <rFont val="Calibri"/>
        <family val="2"/>
        <scheme val="minor"/>
      </rPr>
      <t xml:space="preserve">
</t>
    </r>
  </si>
  <si>
    <t>Bad_16</t>
  </si>
  <si>
    <r>
      <t xml:space="preserve">Clear tape 1
</t>
    </r>
    <r>
      <rPr>
        <sz val="8"/>
        <color theme="1"/>
        <rFont val="Calibri"/>
        <family val="2"/>
        <scheme val="minor"/>
      </rPr>
      <t>Process a 2D 92/93 label on a carton where a clear tape obscures one corner of the barcode</t>
    </r>
    <r>
      <rPr>
        <b/>
        <sz val="8"/>
        <color theme="1"/>
        <rFont val="Calibri"/>
        <family val="2"/>
        <scheme val="minor"/>
      </rPr>
      <t xml:space="preserve">
</t>
    </r>
  </si>
  <si>
    <t>Bad_17</t>
  </si>
  <si>
    <r>
      <t xml:space="preserve">Clear tape 2
</t>
    </r>
    <r>
      <rPr>
        <sz val="8"/>
        <color theme="1"/>
        <rFont val="Calibri"/>
        <family val="2"/>
        <scheme val="minor"/>
      </rPr>
      <t>Process a 2D 92/93 label on a carton where a clear tape obscures 50% of the barcode</t>
    </r>
    <r>
      <rPr>
        <b/>
        <sz val="8"/>
        <color theme="1"/>
        <rFont val="Calibri"/>
        <family val="2"/>
        <scheme val="minor"/>
      </rPr>
      <t xml:space="preserve">
</t>
    </r>
  </si>
  <si>
    <t>Bad_18</t>
  </si>
  <si>
    <r>
      <t xml:space="preserve">Clear tape 3
</t>
    </r>
    <r>
      <rPr>
        <sz val="8"/>
        <color theme="1"/>
        <rFont val="Calibri"/>
        <family val="2"/>
        <scheme val="minor"/>
      </rPr>
      <t>Process a 2D 92/93 label on a carton where a clear tape covers the entire barcode</t>
    </r>
    <r>
      <rPr>
        <b/>
        <sz val="8"/>
        <color theme="1"/>
        <rFont val="Calibri"/>
        <family val="2"/>
        <scheme val="minor"/>
      </rPr>
      <t xml:space="preserve">
</t>
    </r>
  </si>
  <si>
    <t>Carton may or may not sort depending on reflections from the tape during the scan.</t>
  </si>
  <si>
    <t>Bad_19</t>
  </si>
  <si>
    <r>
      <t xml:space="preserve">Kmart tape 1
</t>
    </r>
    <r>
      <rPr>
        <sz val="8"/>
        <color theme="1"/>
        <rFont val="Calibri"/>
        <family val="2"/>
        <scheme val="minor"/>
      </rPr>
      <t>Process a 2D 92/93 label on a carton where red and clear "kmart" tape covers 1/4 of the barcode.</t>
    </r>
    <r>
      <rPr>
        <b/>
        <sz val="8"/>
        <color theme="1"/>
        <rFont val="Calibri"/>
        <family val="2"/>
        <scheme val="minor"/>
      </rPr>
      <t xml:space="preserve">
</t>
    </r>
  </si>
  <si>
    <t>Bad_20</t>
  </si>
  <si>
    <r>
      <t xml:space="preserve">Kmart tape 2
</t>
    </r>
    <r>
      <rPr>
        <sz val="8"/>
        <color theme="1"/>
        <rFont val="Calibri"/>
        <family val="2"/>
        <scheme val="minor"/>
      </rPr>
      <t>Process a 2D 92/93 label on a carton where red and clear "kmart" tape covers 50% of the barcode</t>
    </r>
    <r>
      <rPr>
        <b/>
        <sz val="8"/>
        <color theme="1"/>
        <rFont val="Calibri"/>
        <family val="2"/>
        <scheme val="minor"/>
      </rPr>
      <t xml:space="preserve">
</t>
    </r>
  </si>
  <si>
    <t>Bad_21</t>
  </si>
  <si>
    <r>
      <t xml:space="preserve">Packing tape 1
</t>
    </r>
    <r>
      <rPr>
        <sz val="8"/>
        <color theme="1"/>
        <rFont val="Calibri"/>
        <family val="2"/>
        <scheme val="minor"/>
      </rPr>
      <t>Process a 2D 92/93 label on a carton where brown packing tape covers 1/3 of the barcode</t>
    </r>
    <r>
      <rPr>
        <b/>
        <sz val="8"/>
        <color theme="1"/>
        <rFont val="Calibri"/>
        <family val="2"/>
        <scheme val="minor"/>
      </rPr>
      <t xml:space="preserve">
</t>
    </r>
  </si>
  <si>
    <t>Bad_22</t>
  </si>
  <si>
    <r>
      <t xml:space="preserve">Packing tape 2
</t>
    </r>
    <r>
      <rPr>
        <sz val="8"/>
        <color theme="1"/>
        <rFont val="Calibri"/>
        <family val="2"/>
        <scheme val="minor"/>
      </rPr>
      <t>Process a 2D 92/93 label on a carton where brown packing tape covers 50% of the barcode vertically, diagonally, horizontally (3 cartons)</t>
    </r>
    <r>
      <rPr>
        <b/>
        <sz val="8"/>
        <color theme="1"/>
        <rFont val="Calibri"/>
        <family val="2"/>
        <scheme val="minor"/>
      </rPr>
      <t xml:space="preserve">
</t>
    </r>
  </si>
  <si>
    <t>Carton may or may not sort to store. (depends if all four squares are partially covered)</t>
  </si>
  <si>
    <t>Bad_23</t>
  </si>
  <si>
    <r>
      <t xml:space="preserve">Scuff 1
</t>
    </r>
    <r>
      <rPr>
        <sz val="8"/>
        <color theme="1"/>
        <rFont val="Calibri"/>
        <family val="2"/>
        <scheme val="minor"/>
      </rPr>
      <t xml:space="preserve">Place 2D 92/93 label on a carton and lightly scuff the label by dragging the carton with label face down for one metre.  
Process on sorter
</t>
    </r>
  </si>
  <si>
    <t>Bad_24</t>
  </si>
  <si>
    <r>
      <t xml:space="preserve">Scuff 2
</t>
    </r>
    <r>
      <rPr>
        <sz val="8"/>
        <color theme="1"/>
        <rFont val="Calibri"/>
        <family val="2"/>
        <scheme val="minor"/>
      </rPr>
      <t xml:space="preserve">Place 2D 92/93 label on a carton and moderately scuff the label by dragging the carton with label face down for one metre and back with small pressure on top of box.  
Process on sorter
</t>
    </r>
  </si>
  <si>
    <t>Carton may or may not sort to store. (depends if all four squares are partially damaged)</t>
  </si>
  <si>
    <t>Bad_25</t>
  </si>
  <si>
    <r>
      <t xml:space="preserve">Scuff 3
</t>
    </r>
    <r>
      <rPr>
        <sz val="8"/>
        <color theme="1"/>
        <rFont val="Calibri"/>
        <family val="2"/>
        <scheme val="minor"/>
      </rPr>
      <t xml:space="preserve">Place 2D 92/93 label on a carton and heavily  scuff the label by dragging the carton with label face down for one metre and back with strong pressure on top of box to grind the label.  
Process on sorter
</t>
    </r>
  </si>
  <si>
    <t>Bad_26</t>
  </si>
  <si>
    <r>
      <t xml:space="preserve">Offset print
</t>
    </r>
    <r>
      <rPr>
        <sz val="8"/>
        <color theme="1"/>
        <rFont val="Calibri"/>
        <family val="2"/>
        <scheme val="minor"/>
      </rPr>
      <t xml:space="preserve">Place 2D 92/93 label on a carton where the barcode is printed at the very edge of the label 
Process on sorter
</t>
    </r>
  </si>
  <si>
    <t>Labels are placed on the cartons as appropriate for the test
Photo each carton for the test.</t>
  </si>
  <si>
    <t>Ensure that product is sortable and in the sorter tables where appropriate
Photos should be sent to Head Office (John Herbert) after the test along with the results</t>
  </si>
  <si>
    <t>Sort Director shows the SSCC or shows bad or no read.</t>
  </si>
  <si>
    <t>Product scans successfully or cannot scan</t>
  </si>
  <si>
    <t>For some tests, the condition of the label will reach a limit where it cannot be scanned.</t>
  </si>
  <si>
    <t>Count successes and failures</t>
  </si>
  <si>
    <t>Record count of successes and failures
Identify SSCC No of failures and note associated picture.</t>
  </si>
  <si>
    <t>Successes and failures recorded and counted
Picture documents the test</t>
  </si>
  <si>
    <t>Sorter Bad Label Comparison</t>
  </si>
  <si>
    <t>Comp_01</t>
  </si>
  <si>
    <r>
      <t xml:space="preserve">Label Placement Edge compare 1
</t>
    </r>
    <r>
      <rPr>
        <sz val="8"/>
        <color theme="1"/>
        <rFont val="Calibri"/>
        <family val="2"/>
        <scheme val="minor"/>
      </rPr>
      <t>Process a carton with a 92/93 2D label placed with the full label at the edge of the carton.
Process a second carton with a 1D 92/93 label placed in the identical position.</t>
    </r>
    <r>
      <rPr>
        <b/>
        <sz val="8"/>
        <color theme="1"/>
        <rFont val="Calibri"/>
        <family val="2"/>
        <scheme val="minor"/>
      </rPr>
      <t xml:space="preserve">
</t>
    </r>
  </si>
  <si>
    <t>2D Carton sorts to a store lane
1D Carton sorts to a store lane</t>
  </si>
  <si>
    <t>Comp_02</t>
  </si>
  <si>
    <r>
      <t xml:space="preserve">Label Placement Edge compare 2
</t>
    </r>
    <r>
      <rPr>
        <sz val="8"/>
        <color theme="1"/>
        <rFont val="Calibri"/>
        <family val="2"/>
        <scheme val="minor"/>
      </rPr>
      <t>Process a carton with a 92/93 2D label placed with the label wrapped over the edge of the carton, but all of barcode on one side of the carton</t>
    </r>
    <r>
      <rPr>
        <b/>
        <sz val="8"/>
        <color theme="1"/>
        <rFont val="Calibri"/>
        <family val="2"/>
        <scheme val="minor"/>
      </rPr>
      <t xml:space="preserve">
</t>
    </r>
    <r>
      <rPr>
        <sz val="8"/>
        <color theme="1"/>
        <rFont val="Calibri"/>
        <family val="2"/>
        <scheme val="minor"/>
      </rPr>
      <t>Process a second carton with a 1D 92/93 label placed in the identical position</t>
    </r>
  </si>
  <si>
    <t>2D Carton sorts to a store lane
1D Carton probably rejects</t>
  </si>
  <si>
    <t>Comp_03</t>
  </si>
  <si>
    <r>
      <t xml:space="preserve">Label Placement Edge 3
</t>
    </r>
    <r>
      <rPr>
        <sz val="8"/>
        <color theme="1"/>
        <rFont val="Calibri"/>
        <family val="2"/>
        <scheme val="minor"/>
      </rPr>
      <t xml:space="preserve">Process a carton with a 92/93 2D label placed with the label with 50% of barcode wrapped vertically  over the edge of the carton
Process a second carton with a 1D 92/93 label placed in the identical position
</t>
    </r>
  </si>
  <si>
    <t>2D Carton sorts to a store lane
1D Carton rejects</t>
  </si>
  <si>
    <t>Comp_04</t>
  </si>
  <si>
    <r>
      <t xml:space="preserve">Label Placement Edge 4
</t>
    </r>
    <r>
      <rPr>
        <sz val="8"/>
        <color theme="1"/>
        <rFont val="Calibri"/>
        <family val="2"/>
        <scheme val="minor"/>
      </rPr>
      <t>Process a carton with a 92/93 2D label placed with the label with 50% of barcode wrapped horizontally  over the edge of the carton.
Process a second carton with a 1D 92/93 label placed in the identical position</t>
    </r>
    <r>
      <rPr>
        <b/>
        <sz val="8"/>
        <color theme="1"/>
        <rFont val="Calibri"/>
        <family val="2"/>
        <scheme val="minor"/>
      </rPr>
      <t xml:space="preserve">
</t>
    </r>
  </si>
  <si>
    <t>Comp_05</t>
  </si>
  <si>
    <r>
      <t xml:space="preserve">Label Placement Edge 5
</t>
    </r>
    <r>
      <rPr>
        <sz val="8"/>
        <color theme="1"/>
        <rFont val="Calibri"/>
        <family val="2"/>
        <scheme val="minor"/>
      </rPr>
      <t>Process a carton with a 92/93 2D label placed with the label with 20% of barcode wrapped diagonally  over the edge of the carton
Process a second carton with a 1D 92/93 label placed in the identical position</t>
    </r>
    <r>
      <rPr>
        <b/>
        <sz val="8"/>
        <color theme="1"/>
        <rFont val="Calibri"/>
        <family val="2"/>
        <scheme val="minor"/>
      </rPr>
      <t xml:space="preserve">
</t>
    </r>
  </si>
  <si>
    <t>Comp_06</t>
  </si>
  <si>
    <r>
      <t xml:space="preserve">Label Placement Edge 6
</t>
    </r>
    <r>
      <rPr>
        <sz val="8"/>
        <color theme="1"/>
        <rFont val="Calibri"/>
        <family val="2"/>
        <scheme val="minor"/>
      </rPr>
      <t>Process a carton with a 92/93 2D label placed with the label with 50% of barcode wrapped diagonally  over the edge of the carton
Process a second carton with a 1D 92/93 label placed in the identical position</t>
    </r>
    <r>
      <rPr>
        <b/>
        <sz val="8"/>
        <color theme="1"/>
        <rFont val="Calibri"/>
        <family val="2"/>
        <scheme val="minor"/>
      </rPr>
      <t xml:space="preserve">
</t>
    </r>
  </si>
  <si>
    <t>Comp_07</t>
  </si>
  <si>
    <r>
      <t xml:space="preserve">Label Placement crease
</t>
    </r>
    <r>
      <rPr>
        <sz val="8"/>
        <color theme="1"/>
        <rFont val="Calibri"/>
        <family val="2"/>
        <scheme val="minor"/>
      </rPr>
      <t>Process a carton with a 92/93 2D label placed over the centre crease where the box opens (3 cartons with different orientations over the centre crease - ensure that crease is visible in the label)
Process a second set of  cartons with a 1D 92/93 label placed in the identical position with crease visible on each label</t>
    </r>
    <r>
      <rPr>
        <b/>
        <sz val="8"/>
        <color theme="1"/>
        <rFont val="Calibri"/>
        <family val="2"/>
        <scheme val="minor"/>
      </rPr>
      <t xml:space="preserve">
</t>
    </r>
  </si>
  <si>
    <t>2D Carton sorts to a store lane
1D Carton rejects sometimes</t>
  </si>
  <si>
    <t>Comp_08</t>
  </si>
  <si>
    <r>
      <t>Carton corrugations</t>
    </r>
    <r>
      <rPr>
        <sz val="8"/>
        <color theme="1"/>
        <rFont val="Calibri"/>
        <family val="2"/>
        <scheme val="minor"/>
      </rPr>
      <t xml:space="preserve">
Process a 92/93 2D label on corrugated box.  Ensure that wrinkles on the box go through the barcode on the label.
Process a second carton with a 1D 92/93 label placed in the similar  position with wrinkles in the label
</t>
    </r>
  </si>
  <si>
    <t>2D Carton sorts to a store lane
1D Carton may reject</t>
  </si>
  <si>
    <t>Comp_09</t>
  </si>
  <si>
    <r>
      <t xml:space="preserve">Crushed carton
</t>
    </r>
    <r>
      <rPr>
        <sz val="8"/>
        <color theme="1"/>
        <rFont val="Calibri"/>
        <family val="2"/>
        <scheme val="minor"/>
      </rPr>
      <t>With a test box, place a 92/93 2D label inducted to the system.  Crush the test box such that the label is wrinkles but still readable by the eye, and sort</t>
    </r>
    <r>
      <rPr>
        <b/>
        <sz val="8"/>
        <color theme="1"/>
        <rFont val="Calibri"/>
        <family val="2"/>
        <scheme val="minor"/>
      </rPr>
      <t xml:space="preserve">.
</t>
    </r>
    <r>
      <rPr>
        <sz val="8"/>
        <color theme="1"/>
        <rFont val="Calibri"/>
        <family val="2"/>
        <scheme val="minor"/>
      </rPr>
      <t xml:space="preserve">Process a second carton with a 1D 92/93 label placed in the identical position and crushed in a similar way
</t>
    </r>
  </si>
  <si>
    <t>2D Carton may sort to a store lane
1D Carton rejects
NB: remove the test cartons wherever they go, and have IT delete the MHS records for them.</t>
  </si>
  <si>
    <t>Comp_10</t>
  </si>
  <si>
    <r>
      <t xml:space="preserve">Tear 1
</t>
    </r>
    <r>
      <rPr>
        <sz val="8"/>
        <color theme="1"/>
        <rFont val="Calibri"/>
        <family val="2"/>
        <scheme val="minor"/>
      </rPr>
      <t>Tear a corner of the barcode off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</si>
  <si>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Comp_11</t>
  </si>
  <si>
    <r>
      <t xml:space="preserve">Tear 2
</t>
    </r>
    <r>
      <rPr>
        <sz val="8"/>
        <color theme="1"/>
        <rFont val="Calibri"/>
        <family val="2"/>
        <scheme val="minor"/>
      </rPr>
      <t>Tear vertically through 1/3rd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</si>
  <si>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Comp_12</t>
  </si>
  <si>
    <r>
      <t xml:space="preserve">Tear 3
</t>
    </r>
    <r>
      <rPr>
        <sz val="8"/>
        <color theme="1"/>
        <rFont val="Calibri"/>
        <family val="2"/>
        <scheme val="minor"/>
      </rPr>
      <t>Tear vertically through 50%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</si>
  <si>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2D Carton may or may not sort to store. (depends if all four squares are damaged)
1D Carton rejects</t>
  </si>
  <si>
    <t>Comp_13</t>
  </si>
  <si>
    <r>
      <t xml:space="preserve">Tear 4
</t>
    </r>
    <r>
      <rPr>
        <sz val="8"/>
        <color theme="1"/>
        <rFont val="Calibri"/>
        <family val="2"/>
        <scheme val="minor"/>
      </rPr>
      <t>Tear horizontally through 50%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</si>
  <si>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Comp_14</t>
  </si>
  <si>
    <r>
      <t xml:space="preserve">Tear 5
</t>
    </r>
    <r>
      <rPr>
        <sz val="8"/>
        <color theme="1"/>
        <rFont val="Calibri"/>
        <family val="2"/>
        <scheme val="minor"/>
      </rPr>
      <t>Tear diagonally through 50% of the barcode on a 92/93 2D label and place on a carton and sort.
Process a second carton with a 1D 92/93 label placed in the identical position and with the same tear through the barcode</t>
    </r>
    <r>
      <rPr>
        <b/>
        <sz val="8"/>
        <color theme="1"/>
        <rFont val="Calibri"/>
        <family val="2"/>
        <scheme val="minor"/>
      </rPr>
      <t xml:space="preserve">
</t>
    </r>
  </si>
  <si>
    <t>Comp_15</t>
  </si>
  <si>
    <r>
      <t xml:space="preserve">Poor Print Quality
</t>
    </r>
    <r>
      <rPr>
        <sz val="8"/>
        <color theme="1"/>
        <rFont val="Calibri"/>
        <family val="2"/>
        <scheme val="minor"/>
      </rPr>
      <t>Print a 2D 92/93 label on a printer with poor print quality (unclean or old head) such that some lines print through the barcode and place on a carton and sort
Process a second carton with a 1D 92/93 label placed in the identical position and the label printed on the same printer.</t>
    </r>
    <r>
      <rPr>
        <b/>
        <sz val="8"/>
        <color theme="1"/>
        <rFont val="Calibri"/>
        <family val="2"/>
        <scheme val="minor"/>
      </rPr>
      <t xml:space="preserve">
</t>
    </r>
  </si>
  <si>
    <t>2D Carton may or may not sort to store. (depends if all four squares are damaged)
1D Carton may or may not reject</t>
  </si>
  <si>
    <t>Comp_16</t>
  </si>
  <si>
    <r>
      <t xml:space="preserve">Clear tape 1
</t>
    </r>
    <r>
      <rPr>
        <sz val="8"/>
        <color theme="1"/>
        <rFont val="Calibri"/>
        <family val="2"/>
        <scheme val="minor"/>
      </rPr>
      <t>Process a 2D 92/93 label on a carton where a clear tape obscures one corner of the barcode.
Process a second carton with a 1D 92/93 label placed in the identical position with tape in the same position.</t>
    </r>
    <r>
      <rPr>
        <b/>
        <sz val="8"/>
        <color theme="1"/>
        <rFont val="Calibri"/>
        <family val="2"/>
        <scheme val="minor"/>
      </rPr>
      <t xml:space="preserve">
</t>
    </r>
  </si>
  <si>
    <t>Comp_17</t>
  </si>
  <si>
    <r>
      <t xml:space="preserve">Clear tape 2
</t>
    </r>
    <r>
      <rPr>
        <sz val="8"/>
        <color theme="1"/>
        <rFont val="Calibri"/>
        <family val="2"/>
        <scheme val="minor"/>
      </rPr>
      <t>Process a 2D 92/93 label on a carton where a clear tape obscures 50% of the barcode.
Process a second carton with a 1D 92/93 label placed in the identical position with tape in the same position.</t>
    </r>
  </si>
  <si>
    <t>Comp_18</t>
  </si>
  <si>
    <r>
      <t xml:space="preserve">Clear tape 3
</t>
    </r>
    <r>
      <rPr>
        <sz val="8"/>
        <color theme="1"/>
        <rFont val="Calibri"/>
        <family val="2"/>
        <scheme val="minor"/>
      </rPr>
      <t>Process a 2D 92/93 label on a carton where a clear tape covers the entire barcode.
Process a second carton with a 1D 92/93 label placed in the identical position with tape in the same position.</t>
    </r>
    <r>
      <rPr>
        <b/>
        <sz val="8"/>
        <color theme="1"/>
        <rFont val="Calibri"/>
        <family val="2"/>
        <scheme val="minor"/>
      </rPr>
      <t xml:space="preserve">
</t>
    </r>
  </si>
  <si>
    <t>2D Carton may or may not sort depending on reflections from the tape during the scan.
1D Carton may reject for the same reason.</t>
  </si>
  <si>
    <t>Comp_19</t>
  </si>
  <si>
    <r>
      <t xml:space="preserve">Kmart tape 1
</t>
    </r>
    <r>
      <rPr>
        <sz val="8"/>
        <color theme="1"/>
        <rFont val="Calibri"/>
        <family val="2"/>
        <scheme val="minor"/>
      </rPr>
      <t>Process a 2D 92/93 label on a carton where red and clear "kmart" tape covers 1/4 of the barcode.
Process a second carton with a 1D 92/93 label placed in the identical position with tape in the same position.</t>
    </r>
    <r>
      <rPr>
        <b/>
        <sz val="8"/>
        <color theme="1"/>
        <rFont val="Calibri"/>
        <family val="2"/>
        <scheme val="minor"/>
      </rPr>
      <t xml:space="preserve">
</t>
    </r>
  </si>
  <si>
    <t>Comp_20</t>
  </si>
  <si>
    <r>
      <t xml:space="preserve">Kmart tape 2
</t>
    </r>
    <r>
      <rPr>
        <sz val="8"/>
        <color theme="1"/>
        <rFont val="Calibri"/>
        <family val="2"/>
        <scheme val="minor"/>
      </rPr>
      <t>Process a 2D 92/93 label on a carton where red and clear "kmart" tape covers 50% of the barcode.
Process a second carton with a 1D 92/93 label placed in the identical position with tape in the same position.</t>
    </r>
    <r>
      <rPr>
        <b/>
        <sz val="8"/>
        <color theme="1"/>
        <rFont val="Calibri"/>
        <family val="2"/>
        <scheme val="minor"/>
      </rPr>
      <t xml:space="preserve">
</t>
    </r>
  </si>
  <si>
    <t>Comp_21</t>
  </si>
  <si>
    <r>
      <t xml:space="preserve">Packing tape 1
</t>
    </r>
    <r>
      <rPr>
        <sz val="8"/>
        <color theme="1"/>
        <rFont val="Calibri"/>
        <family val="2"/>
        <scheme val="minor"/>
      </rPr>
      <t>Process a 2D 92/93 label on a carton where brown packing tape covers 1/3 of the barcode.
Process a second carton with a 1D 92/93 label placed in the identical position with tape in the same position.</t>
    </r>
    <r>
      <rPr>
        <b/>
        <sz val="8"/>
        <color theme="1"/>
        <rFont val="Calibri"/>
        <family val="2"/>
        <scheme val="minor"/>
      </rPr>
      <t xml:space="preserve">
</t>
    </r>
  </si>
  <si>
    <t>2D Carton sorts to a store lane
1D Carton  rejects</t>
  </si>
  <si>
    <t>Comp_22</t>
  </si>
  <si>
    <r>
      <t xml:space="preserve">Packing tape 2
</t>
    </r>
    <r>
      <rPr>
        <sz val="8"/>
        <color theme="1"/>
        <rFont val="Calibri"/>
        <family val="2"/>
        <scheme val="minor"/>
      </rPr>
      <t>Process a 2D 92/93 label on a carton where brown packing tape covers 50% of the barcode vertically, diagonally, horizontally (3 cartons).
Process a second carton with a 1D 92/93 label placed in the identical position with tape in the same position..</t>
    </r>
    <r>
      <rPr>
        <b/>
        <sz val="8"/>
        <color theme="1"/>
        <rFont val="Calibri"/>
        <family val="2"/>
        <scheme val="minor"/>
      </rPr>
      <t xml:space="preserve">
</t>
    </r>
  </si>
  <si>
    <t>2D Carton may or may not sort to store. (depends if all four squares are partially covered)
1D Carton rejects</t>
  </si>
  <si>
    <t>Comp_23</t>
  </si>
  <si>
    <r>
      <t xml:space="preserve">Scuff 1
</t>
    </r>
    <r>
      <rPr>
        <sz val="8"/>
        <color theme="1"/>
        <rFont val="Calibri"/>
        <family val="2"/>
        <scheme val="minor"/>
      </rPr>
      <t xml:space="preserve">Place 2D 92/93 label on a carton and lightly scuff the label by dragging the carton with label face down for one metre.  
Process on sorter.
Process a second carton with a 1D 92/93 label placed in the identical position and scuffed using the same process.
</t>
    </r>
  </si>
  <si>
    <t>2D Carton sorts to a store lane
1D Carton may or may not reject</t>
  </si>
  <si>
    <t>Comp_24</t>
  </si>
  <si>
    <r>
      <t xml:space="preserve">Scuff 2
</t>
    </r>
    <r>
      <rPr>
        <sz val="8"/>
        <color theme="1"/>
        <rFont val="Calibri"/>
        <family val="2"/>
        <scheme val="minor"/>
      </rPr>
      <t xml:space="preserve">Place 2D 92/93 label on a carton and moderately scuff the label by dragging the carton with label face down for one metre and back with small pressure on top of box.  
Process on sorter.
Process a second carton with a 1D 92/93 label placed in the identical position and scuffed using the same process.
</t>
    </r>
  </si>
  <si>
    <t>2D Carton may or may not sort to store. (depends if all four squares are partially damaged).
1D Carton may or may not reject</t>
  </si>
  <si>
    <t>Comp_25</t>
  </si>
  <si>
    <r>
      <t xml:space="preserve">Scuff 3
</t>
    </r>
    <r>
      <rPr>
        <sz val="8"/>
        <color theme="1"/>
        <rFont val="Calibri"/>
        <family val="2"/>
        <scheme val="minor"/>
      </rPr>
      <t>Place 2D 92/93 label on a carton and heavily  scuff the label by dragging the carton with label face down for one metre and back with strong pressure on top of box to grind the label.  
Process on sorter.
Process a second carton with a 1D 92/93 label placed in the identical position and scuffed using the same process.</t>
    </r>
  </si>
  <si>
    <t>Comp_26</t>
  </si>
  <si>
    <r>
      <t xml:space="preserve">Offset print
</t>
    </r>
    <r>
      <rPr>
        <sz val="8"/>
        <color theme="1"/>
        <rFont val="Calibri"/>
        <family val="2"/>
        <scheme val="minor"/>
      </rPr>
      <t xml:space="preserve">Place 2D 92/93 label on a carton where the barcode is printed at the very edge of the label 
Process on sorter.
Process a second carton with a 1D 92/93 label placed in the identical position, and also printed with little/no white space at the end of the 92 label.
</t>
    </r>
  </si>
  <si>
    <t>Prepare cartons with labels as identified in the test.
2D and 1D test cases should be identical</t>
  </si>
  <si>
    <t>Compare counts of successes and failures between 1D and 2D labels</t>
  </si>
  <si>
    <t>Compare successes and rejects for each label type.</t>
  </si>
  <si>
    <t>2D labels perform significantly better than their 1D equivalents.</t>
  </si>
  <si>
    <t>Overall result test fails if 1D labels sort more consistently than the 2D labels.
Overall result test fails if 1D labels perform about the same as the 2D labels.</t>
  </si>
  <si>
    <t>Test Status</t>
  </si>
  <si>
    <t>NA</t>
  </si>
  <si>
    <t>Test Plan</t>
  </si>
  <si>
    <t>Nbr of days for SIT</t>
  </si>
  <si>
    <t>Total Nbr of SIT Test Cases</t>
  </si>
  <si>
    <t>Nbr of Test Cases / Day</t>
  </si>
  <si>
    <t>Nbr</t>
  </si>
  <si>
    <t>Test Case ID</t>
  </si>
  <si>
    <t>Day</t>
  </si>
  <si>
    <t>Work Field for Conditional Formatting</t>
  </si>
  <si>
    <t>BSCT-Article-01</t>
  </si>
  <si>
    <t>BSCT-Article-02A</t>
  </si>
  <si>
    <t>BSCT-Article-02B</t>
  </si>
  <si>
    <t>BSCT-Article-03</t>
  </si>
  <si>
    <t>BSCT-Article-04</t>
  </si>
  <si>
    <t>BSCT-Article-05</t>
  </si>
  <si>
    <t>BSCT-Article-06</t>
  </si>
  <si>
    <t>BSCT-Article-07</t>
  </si>
  <si>
    <t>BSCT-Article-08</t>
  </si>
  <si>
    <t>BSCT-Article-09</t>
  </si>
  <si>
    <t>BSCT-Article-10</t>
  </si>
  <si>
    <t>BSCT-Article-11</t>
  </si>
  <si>
    <t>BSCT-Article-12</t>
  </si>
  <si>
    <t>BSCT-Article-13</t>
  </si>
  <si>
    <t>BSCT-Article-14</t>
  </si>
  <si>
    <t>RCPTF-Article-01</t>
  </si>
  <si>
    <t>RCPTF-Article-02</t>
  </si>
  <si>
    <t>RCPTF-Article-03</t>
  </si>
  <si>
    <t>RCPTF-Article-04</t>
  </si>
  <si>
    <t>RCPTF-Article-05</t>
  </si>
  <si>
    <t>RCPTF-Article-06</t>
  </si>
  <si>
    <t>DCLNF-Article-01</t>
  </si>
  <si>
    <t>DCLNF-Article-02</t>
  </si>
  <si>
    <t>DCLNF-Article-03</t>
  </si>
  <si>
    <t>DCLNF-Article-04</t>
  </si>
  <si>
    <t>CBSP-Article-01</t>
  </si>
  <si>
    <t>CBSP-Article-02</t>
  </si>
  <si>
    <t>CBSP-Article-03</t>
  </si>
  <si>
    <t>CBSP-Article-04</t>
  </si>
  <si>
    <t>CBSP-Article-05</t>
  </si>
  <si>
    <t>CBSP-Article-06</t>
  </si>
  <si>
    <t>EXBSP-Article-01</t>
  </si>
  <si>
    <t>EXBSP-Article-02</t>
  </si>
  <si>
    <t>EXBSP-Article-03</t>
  </si>
  <si>
    <t>EXBSP-Article-04</t>
  </si>
  <si>
    <t>EXBSP-Article-05</t>
  </si>
  <si>
    <t>EXBSP-Article-06</t>
  </si>
  <si>
    <t>EXBSP-Article-07</t>
  </si>
  <si>
    <t>EXBSP-Article-08</t>
  </si>
  <si>
    <t>EXBSP-Article-09</t>
  </si>
  <si>
    <t>EXBSP-Article-10</t>
  </si>
  <si>
    <t>EXBSP-Article-11</t>
  </si>
  <si>
    <t>EXBSP-Article-12</t>
  </si>
  <si>
    <t>EXBSP-Article-13</t>
  </si>
  <si>
    <t>EXBSP-Article-14</t>
  </si>
  <si>
    <t>EXBSP-Article-15</t>
  </si>
  <si>
    <t>EXBSP-Article-16</t>
  </si>
  <si>
    <t>EXBSP-Article-17</t>
  </si>
  <si>
    <t>EXBSP-Article-18</t>
  </si>
  <si>
    <t>BCR-Article-01</t>
  </si>
  <si>
    <t>BCR-Article-02</t>
  </si>
  <si>
    <t>BCR-Article-03</t>
  </si>
  <si>
    <t>UKN-Article-01</t>
  </si>
  <si>
    <t>UKN-Article-02</t>
  </si>
  <si>
    <t>UKN-Article-03</t>
  </si>
  <si>
    <t>UKN-Article-04</t>
  </si>
  <si>
    <t>UKN-Article-05</t>
  </si>
  <si>
    <t>UKN-Article-06</t>
  </si>
  <si>
    <t>UKN-Article-07</t>
  </si>
  <si>
    <t>NLR-Article-01</t>
  </si>
  <si>
    <t>NLR-Article-02</t>
  </si>
  <si>
    <t>NLR-Article-03</t>
  </si>
  <si>
    <t>NLR-Article-04</t>
  </si>
  <si>
    <t>NLR-Article-05</t>
  </si>
  <si>
    <t>NLR-Article-06</t>
  </si>
  <si>
    <t>NLR-Article-07</t>
  </si>
  <si>
    <t>BT-Demand-01</t>
  </si>
  <si>
    <t>BT-Demand-02</t>
  </si>
  <si>
    <t>BT-Demand-03</t>
  </si>
  <si>
    <t>BT-Demand-06</t>
  </si>
  <si>
    <t>CBSP-Demand-01</t>
  </si>
  <si>
    <t>CBSP-Demand-02</t>
  </si>
  <si>
    <t>CBSP-Demand-03</t>
  </si>
  <si>
    <t>CBSP-Demand-04</t>
  </si>
  <si>
    <t>CBSP-Demand-05</t>
  </si>
  <si>
    <t>CBSP-Demand-06</t>
  </si>
  <si>
    <t>CBSP-Demand-07</t>
  </si>
  <si>
    <t>CBSP-Demand-08</t>
  </si>
  <si>
    <t>CBSP-Demand-09</t>
  </si>
  <si>
    <t>CBSP-Demand-10</t>
  </si>
  <si>
    <t>CBSP-Demand-11</t>
  </si>
  <si>
    <t>CBSP-Demand-12</t>
  </si>
  <si>
    <t>CBSP-Demand-13</t>
  </si>
  <si>
    <t>CBSP-Demand-14</t>
  </si>
  <si>
    <t>CBSP-Demand-15</t>
  </si>
  <si>
    <t>CBSP-Demand-16</t>
  </si>
  <si>
    <t>CBSP-Demand-17</t>
  </si>
  <si>
    <t>CBSP-Demand-18</t>
  </si>
  <si>
    <t>CBSP-Demand-19</t>
  </si>
  <si>
    <t>EXBSP-Demand-01</t>
  </si>
  <si>
    <t>EXBSP-Demand-02</t>
  </si>
  <si>
    <t>EXBSP-Demand-03</t>
  </si>
  <si>
    <t>EXBSP-Demand-04</t>
  </si>
  <si>
    <t>EXBSP-Demand-05</t>
  </si>
  <si>
    <t>EXBSP-Demand-06</t>
  </si>
  <si>
    <t>EXBSP-Demand-07</t>
  </si>
  <si>
    <t>EXBSP-Demand-08</t>
  </si>
  <si>
    <t>EXBSP-Demand-09</t>
  </si>
  <si>
    <t>EXBSP-Demand-10</t>
  </si>
  <si>
    <t>EXBSP-Demand-11</t>
  </si>
  <si>
    <t>EXBSP-Demand-12</t>
  </si>
  <si>
    <t>EXBSP-Demand-13</t>
  </si>
  <si>
    <t>EXBSP-Demand-14</t>
  </si>
  <si>
    <t>EXBSP-Demand-15</t>
  </si>
  <si>
    <t>EXBSP-Demand-16</t>
  </si>
  <si>
    <t>EXBSP-Demand-17</t>
  </si>
  <si>
    <t>EXBSP-Demand-18</t>
  </si>
  <si>
    <t>RUKN-Demand-01</t>
  </si>
  <si>
    <t>RUKN-Demand-02</t>
  </si>
  <si>
    <t>RUKN-Demand-03</t>
  </si>
  <si>
    <t>RUKN-Demand-04</t>
  </si>
  <si>
    <t>RUKN-Demand-05</t>
  </si>
  <si>
    <t>RUKN-Demand-06</t>
  </si>
  <si>
    <t>RUKN-Demand-07</t>
  </si>
  <si>
    <t>INSUF-Demand-01</t>
  </si>
  <si>
    <t>INSUF-Demand-02</t>
  </si>
  <si>
    <t>INSUF-Demand-03</t>
  </si>
  <si>
    <t>FLIP-Article-01</t>
  </si>
  <si>
    <t>FLIP-Article-02</t>
  </si>
  <si>
    <t>FLIP-Demand-01</t>
  </si>
  <si>
    <t>FLIP-Demand-02</t>
  </si>
  <si>
    <t>OTHER-01</t>
  </si>
  <si>
    <t>OTHER-02</t>
  </si>
  <si>
    <t>OTHER-03</t>
  </si>
  <si>
    <t>OTHER-04</t>
  </si>
  <si>
    <t>OTHER-05</t>
  </si>
  <si>
    <t>Receptacle Full - Article Based</t>
  </si>
  <si>
    <t xml:space="preserve">1
</t>
  </si>
  <si>
    <t>Assume the receptacle being full</t>
  </si>
  <si>
    <t>Tompkins</t>
  </si>
  <si>
    <t>This is simulating a chute being full, actual testing of the photoeye will occur in UAT</t>
  </si>
  <si>
    <t>Initiate Closeout of the Receptacle</t>
  </si>
  <si>
    <t>Click on the Close Menu Option, click on the location name and then click on the Close button</t>
  </si>
  <si>
    <t>List of Locations eligible to close will be displayed and after selecting the location and the close button, the screen transitions to the next screen</t>
  </si>
  <si>
    <t xml:space="preserve">Assume you are already logged into the handheld device and you are already scanned into the appropriate Takeaway zone. </t>
  </si>
  <si>
    <t>Continue with Closeout of the Receptacle by following menu prompts</t>
  </si>
  <si>
    <t>Scan the Receptacle KC1 Barcode and click Submit</t>
  </si>
  <si>
    <t>The barcode data will populate in the Scan Container to Close field</t>
  </si>
  <si>
    <t>Finalize the Closeout of the Receptacle</t>
  </si>
  <si>
    <t>Visually inspect the green Container Closed successfully banner appeared</t>
  </si>
  <si>
    <t>The Receptacle will be closed, indicated by the Container closed successfully green banner and the screen will transition to allow you to scan a new receptacle into the location</t>
  </si>
  <si>
    <t>Validate that a Container Status message (87 message is sent to 1WMS)</t>
  </si>
  <si>
    <t>Validate the Container Status message is in IoT log</t>
  </si>
  <si>
    <t>Validate that a Container Status message is sent to 1WMS such as the below example. Validate the Container KC1 barcode, orderID and StagedLocation 
{"companyId":"Kmart","facilityId":"9751P","messageNumber":1234567891,"messageCode":"3004","message
Desc":"CONTAINER_STATUS","orderId":6666,"containerId":"9541234567000000555","containerStatus":"E
XIT_STAGING_LOCATION","stagedLocation":"1A107","userId":"","module":"WI","closeoutReason":"",
"message_ts":"2018-01-29T23:07:02.997"}</t>
  </si>
  <si>
    <t>Receive and Validate 87 Message</t>
  </si>
  <si>
    <t>Kmart</t>
  </si>
  <si>
    <t xml:space="preserve">Check 87 message (Ross how?)
[RG 22/4/20 Option 759 Mailroom will show incoming 87. </t>
  </si>
  <si>
    <t>87 Message matches API format</t>
  </si>
  <si>
    <t>Refer 87 reference guide</t>
  </si>
  <si>
    <t>SIT Test ID</t>
  </si>
  <si>
    <t>Hanger?</t>
  </si>
  <si>
    <t>Wt</t>
  </si>
  <si>
    <t>Cube</t>
  </si>
  <si>
    <t xml:space="preserve">Has Event?
</t>
  </si>
  <si>
    <t>Liq</t>
  </si>
  <si>
    <t>Fragile</t>
  </si>
  <si>
    <t>DG</t>
  </si>
  <si>
    <t xml:space="preserve">Allowable Cluster
</t>
  </si>
  <si>
    <t xml:space="preserve">Package
</t>
  </si>
  <si>
    <t>Test that when the receptacle is full but not removed and is NOT available for sorting</t>
  </si>
  <si>
    <t>Tompkins Only</t>
  </si>
  <si>
    <t>Test that on closing a receptacle  tWes sends -87- message to 1WMS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</si>
</sst>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8"/>
      <color theme="0"/>
      <name val="Calibri"/>
      <family val="2"/>
      <scheme val="minor"/>
    </font>
    <font>
      <b/>
      <sz val="8"/>
      <color theme="0"/>
      <name val="Calibri"/>
      <family val="2"/>
      <scheme val="minor"/>
    </font>
    <font>
      <sz val="8"/>
      <color theme="1"/>
      <name val="Calibri"/>
      <family val="2"/>
      <scheme val="minor"/>
    </font>
    <font>
      <sz val="8"/>
      <name val="Calibri"/>
      <family val="2"/>
      <scheme val="minor"/>
    </font>
    <font>
      <b/>
      <sz val="8"/>
      <color theme="1"/>
      <name val="Calibri"/>
      <family val="2"/>
      <scheme val="minor"/>
    </font>
    <font>
      <b/>
      <sz val="8"/>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theme="1"/>
      <name val="Calibri"/>
      <family val="2"/>
      <scheme val="minor"/>
    </font>
    <font>
      <b/>
      <sz val="9"/>
      <color theme="0"/>
      <name val="Calibri"/>
      <family val="2"/>
      <scheme val="minor"/>
    </font>
    <font>
      <sz val="11"/>
      <color rgb="FFFF0000"/>
      <name val="Calibri"/>
      <family val="2"/>
      <scheme val="minor"/>
    </font>
    <font>
      <b/>
      <sz val="14"/>
      <color theme="1"/>
      <name val="Calibri"/>
      <family val="2"/>
      <scheme val="minor"/>
    </font>
    <font>
      <sz val="16"/>
      <color rgb="FFFF0000"/>
      <name val="Calibri"/>
      <family val="2"/>
      <scheme val="minor"/>
    </font>
    <font>
      <b/>
      <sz val="8"/>
      <color rgb="FFFF0000"/>
      <name val="Calibri"/>
      <family val="2"/>
      <scheme val="minor"/>
    </font>
    <font>
      <b/>
      <u/>
      <sz val="8"/>
      <color theme="1"/>
      <name val="Calibri"/>
      <family val="2"/>
      <scheme val="minor"/>
    </font>
    <font>
      <i/>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002060"/>
        <bgColor indexed="64"/>
      </patternFill>
    </fill>
    <fill>
      <patternFill patternType="solid">
        <fgColor rgb="FFFFFF00"/>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79998168889431442"/>
        <bgColor indexed="64"/>
      </patternFill>
    </fill>
    <fill>
      <patternFill patternType="solid">
        <fgColor rgb="FF3399FF"/>
        <bgColor indexed="64"/>
      </patternFill>
    </fill>
    <fill>
      <patternFill patternType="solid">
        <fgColor rgb="FFCC66FF"/>
        <bgColor indexed="6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s>
  <cellStyleXfs count="1">
    <xf numFmtId="0" fontId="0" fillId="0" borderId="0"/>
  </cellStyleXfs>
  <cellXfs count="101">
    <xf numFmtId="0" fontId="0" fillId="0" borderId="0" xfId="0"/>
    <xf numFmtId="0" fontId="3" fillId="0" borderId="0" xfId="0" applyFont="1" applyAlignment="1">
      <alignment vertical="top"/>
    </xf>
    <xf numFmtId="0" fontId="3" fillId="0" borderId="1" xfId="0" applyFont="1" applyBorder="1" applyAlignment="1">
      <alignment vertical="top"/>
    </xf>
    <xf numFmtId="0" fontId="3" fillId="0" borderId="1" xfId="0" applyFont="1" applyBorder="1" applyAlignment="1">
      <alignment vertical="top" wrapText="1"/>
    </xf>
    <xf numFmtId="0" fontId="2" fillId="5" borderId="3" xfId="0" applyFont="1" applyFill="1" applyBorder="1" applyAlignment="1">
      <alignment horizontal="center" vertical="top" wrapText="1"/>
    </xf>
    <xf numFmtId="0" fontId="2" fillId="6" borderId="5" xfId="0" applyFont="1" applyFill="1" applyBorder="1" applyAlignment="1">
      <alignment horizontal="center" vertical="top" wrapText="1"/>
    </xf>
    <xf numFmtId="0" fontId="4" fillId="6" borderId="2" xfId="0" applyFont="1" applyFill="1" applyBorder="1" applyAlignment="1">
      <alignment horizontal="left" vertical="top" wrapText="1"/>
    </xf>
    <xf numFmtId="0" fontId="4" fillId="6" borderId="3" xfId="0" applyFont="1" applyFill="1" applyBorder="1" applyAlignment="1">
      <alignment horizontal="left" vertical="top" wrapText="1"/>
    </xf>
    <xf numFmtId="0" fontId="2" fillId="5" borderId="4" xfId="0" applyFont="1" applyFill="1" applyBorder="1" applyAlignment="1">
      <alignment horizontal="center" vertical="top" wrapText="1"/>
    </xf>
    <xf numFmtId="0" fontId="6" fillId="8" borderId="3" xfId="0" applyFont="1" applyFill="1" applyBorder="1" applyAlignment="1">
      <alignment horizontal="center" vertical="top"/>
    </xf>
    <xf numFmtId="0" fontId="3" fillId="7" borderId="3" xfId="0" applyFont="1" applyFill="1" applyBorder="1" applyAlignment="1">
      <alignment vertical="top" wrapText="1"/>
    </xf>
    <xf numFmtId="0" fontId="6" fillId="4" borderId="3" xfId="0" applyFont="1" applyFill="1" applyBorder="1" applyAlignment="1">
      <alignment horizontal="center" vertical="top"/>
    </xf>
    <xf numFmtId="0" fontId="4" fillId="3" borderId="1" xfId="0" applyFont="1" applyFill="1" applyBorder="1" applyAlignment="1">
      <alignment horizontal="left" vertical="top" wrapText="1"/>
    </xf>
    <xf numFmtId="0" fontId="6" fillId="4" borderId="2" xfId="0" applyFont="1" applyFill="1" applyBorder="1" applyAlignment="1">
      <alignment horizontal="center" vertical="top"/>
    </xf>
    <xf numFmtId="0" fontId="3" fillId="0" borderId="0" xfId="0" applyFont="1" applyAlignment="1">
      <alignment vertical="center"/>
    </xf>
    <xf numFmtId="0" fontId="4" fillId="0" borderId="0" xfId="0" applyFont="1" applyAlignment="1">
      <alignment horizontal="left" vertical="top" wrapText="1"/>
    </xf>
    <xf numFmtId="0" fontId="4" fillId="2" borderId="1" xfId="0" applyFont="1" applyFill="1" applyBorder="1" applyAlignment="1">
      <alignment horizontal="left" vertical="top" wrapText="1"/>
    </xf>
    <xf numFmtId="0" fontId="6" fillId="8" borderId="1" xfId="0" applyFont="1" applyFill="1" applyBorder="1" applyAlignment="1">
      <alignment horizontal="center" vertical="top" wrapText="1"/>
    </xf>
    <xf numFmtId="0" fontId="1" fillId="2" borderId="1" xfId="0" applyFont="1" applyFill="1" applyBorder="1" applyAlignment="1">
      <alignment vertical="top"/>
    </xf>
    <xf numFmtId="0" fontId="4" fillId="8" borderId="1" xfId="0" applyFont="1" applyFill="1" applyBorder="1" applyAlignment="1">
      <alignment horizontal="center" vertical="top" wrapText="1"/>
    </xf>
    <xf numFmtId="0" fontId="5" fillId="7" borderId="2" xfId="0" applyFont="1" applyFill="1" applyBorder="1" applyAlignment="1">
      <alignment vertical="top" wrapText="1"/>
    </xf>
    <xf numFmtId="0" fontId="4" fillId="2" borderId="2" xfId="0" applyFont="1" applyFill="1" applyBorder="1" applyAlignment="1">
      <alignment horizontal="left" vertical="top" wrapText="1"/>
    </xf>
    <xf numFmtId="0" fontId="4" fillId="6" borderId="4" xfId="0" applyFont="1" applyFill="1" applyBorder="1" applyAlignment="1">
      <alignment horizontal="left" vertical="top" wrapText="1"/>
    </xf>
    <xf numFmtId="0" fontId="1" fillId="5" borderId="5" xfId="0" applyFont="1" applyFill="1" applyBorder="1" applyAlignment="1">
      <alignment horizontal="center" vertical="top" wrapText="1"/>
    </xf>
    <xf numFmtId="0" fontId="2" fillId="5" borderId="2" xfId="0" applyFont="1" applyFill="1" applyBorder="1" applyAlignment="1">
      <alignment horizontal="center" vertical="top" wrapText="1"/>
    </xf>
    <xf numFmtId="0" fontId="6" fillId="4" borderId="5" xfId="0" applyFont="1" applyFill="1" applyBorder="1" applyAlignment="1">
      <alignment horizontal="center" vertical="top"/>
    </xf>
    <xf numFmtId="0" fontId="6" fillId="4" borderId="5" xfId="0" applyFont="1" applyFill="1" applyBorder="1" applyAlignment="1">
      <alignment horizontal="center" vertical="top" wrapText="1"/>
    </xf>
    <xf numFmtId="0" fontId="8" fillId="9" borderId="0" xfId="0" applyFont="1" applyFill="1"/>
    <xf numFmtId="0" fontId="9" fillId="10" borderId="0" xfId="0" applyFont="1" applyFill="1"/>
    <xf numFmtId="0" fontId="10" fillId="0" borderId="0" xfId="0" applyFont="1"/>
    <xf numFmtId="0" fontId="10" fillId="0" borderId="0" xfId="0" applyFont="1" applyAlignment="1">
      <alignment wrapText="1"/>
    </xf>
    <xf numFmtId="0" fontId="11" fillId="11" borderId="0" xfId="0" applyFont="1" applyFill="1"/>
    <xf numFmtId="0" fontId="10" fillId="0" borderId="1" xfId="0" applyFont="1" applyBorder="1"/>
    <xf numFmtId="0" fontId="11" fillId="11" borderId="0" xfId="0" applyFont="1" applyFill="1" applyAlignment="1">
      <alignment horizontal="center"/>
    </xf>
    <xf numFmtId="0" fontId="10" fillId="0" borderId="0" xfId="0" applyFont="1" applyAlignment="1">
      <alignment horizontal="center"/>
    </xf>
    <xf numFmtId="0" fontId="10" fillId="0" borderId="1" xfId="0" applyFont="1" applyBorder="1" applyAlignment="1">
      <alignment horizontal="center"/>
    </xf>
    <xf numFmtId="0" fontId="10" fillId="0" borderId="1" xfId="0" applyFont="1" applyBorder="1" applyAlignment="1">
      <alignment vertical="top"/>
    </xf>
    <xf numFmtId="0" fontId="10" fillId="0" borderId="1" xfId="0" applyFont="1" applyBorder="1" applyAlignment="1">
      <alignment vertical="top" wrapText="1"/>
    </xf>
    <xf numFmtId="0" fontId="12" fillId="0" borderId="0" xfId="0" applyFont="1"/>
    <xf numFmtId="0" fontId="1" fillId="2" borderId="5" xfId="0" applyFont="1" applyFill="1" applyBorder="1" applyAlignment="1">
      <alignment vertical="top"/>
    </xf>
    <xf numFmtId="0" fontId="11" fillId="9" borderId="1" xfId="0" applyFont="1" applyFill="1" applyBorder="1"/>
    <xf numFmtId="0" fontId="11" fillId="9" borderId="1" xfId="0" applyFont="1" applyFill="1" applyBorder="1" applyAlignment="1">
      <alignment wrapText="1"/>
    </xf>
    <xf numFmtId="0" fontId="11" fillId="11" borderId="1" xfId="0" applyFont="1" applyFill="1" applyBorder="1"/>
    <xf numFmtId="0" fontId="11" fillId="11" borderId="1" xfId="0" applyFont="1" applyFill="1" applyBorder="1" applyAlignment="1">
      <alignment horizontal="center" vertical="center" wrapText="1"/>
    </xf>
    <xf numFmtId="0" fontId="10" fillId="0" borderId="1" xfId="0" applyFont="1" applyBorder="1" applyAlignment="1">
      <alignment wrapText="1"/>
    </xf>
    <xf numFmtId="9" fontId="11" fillId="11" borderId="1" xfId="0" applyNumberFormat="1" applyFont="1" applyFill="1" applyBorder="1" applyAlignment="1">
      <alignment wrapText="1"/>
    </xf>
    <xf numFmtId="0" fontId="0" fillId="0" borderId="0" xfId="0" applyAlignment="1">
      <alignment wrapText="1"/>
    </xf>
    <xf numFmtId="0" fontId="13" fillId="0" borderId="0" xfId="0" applyFont="1" applyAlignment="1">
      <alignment vertical="top"/>
    </xf>
    <xf numFmtId="0" fontId="5" fillId="13" borderId="6" xfId="0" applyFont="1" applyFill="1" applyBorder="1" applyAlignment="1">
      <alignment vertical="top"/>
    </xf>
    <xf numFmtId="0" fontId="5" fillId="13" borderId="6" xfId="0" applyFont="1" applyFill="1" applyBorder="1" applyAlignment="1">
      <alignment horizontal="left" vertical="top"/>
    </xf>
    <xf numFmtId="0" fontId="3" fillId="13" borderId="6" xfId="0" applyFont="1" applyFill="1" applyBorder="1" applyAlignment="1">
      <alignment vertical="top"/>
    </xf>
    <xf numFmtId="0" fontId="4" fillId="13" borderId="6" xfId="0" applyFont="1" applyFill="1" applyBorder="1" applyAlignment="1">
      <alignment horizontal="left" vertical="top" wrapText="1"/>
    </xf>
    <xf numFmtId="0" fontId="6" fillId="13" borderId="6" xfId="0" applyFont="1" applyFill="1" applyBorder="1" applyAlignment="1">
      <alignment horizontal="left" vertical="top" wrapText="1"/>
    </xf>
    <xf numFmtId="0" fontId="5" fillId="0" borderId="1" xfId="0" applyFont="1" applyBorder="1" applyAlignment="1">
      <alignment vertical="top" wrapText="1"/>
    </xf>
    <xf numFmtId="49" fontId="3" fillId="0" borderId="0" xfId="0" applyNumberFormat="1" applyFont="1" applyAlignment="1">
      <alignment horizontal="left" vertical="top" wrapText="1"/>
    </xf>
    <xf numFmtId="0" fontId="3" fillId="0" borderId="0" xfId="0" applyFont="1" applyAlignment="1">
      <alignment horizontal="left" vertical="top" wrapText="1"/>
    </xf>
    <xf numFmtId="0" fontId="5" fillId="14" borderId="1" xfId="0" applyFont="1" applyFill="1" applyBorder="1" applyAlignment="1">
      <alignment vertical="top"/>
    </xf>
    <xf numFmtId="0" fontId="3" fillId="13" borderId="6" xfId="0" applyFont="1" applyFill="1" applyBorder="1" applyAlignment="1">
      <alignment vertical="top" wrapText="1"/>
    </xf>
    <xf numFmtId="0" fontId="10" fillId="3" borderId="1" xfId="0" applyFont="1" applyFill="1" applyBorder="1"/>
    <xf numFmtId="0" fontId="0" fillId="3" borderId="0" xfId="0" applyFill="1"/>
    <xf numFmtId="0" fontId="10" fillId="3" borderId="1" xfId="0" applyFont="1" applyFill="1" applyBorder="1" applyAlignment="1">
      <alignment wrapText="1"/>
    </xf>
    <xf numFmtId="0" fontId="10" fillId="3" borderId="1" xfId="0" applyFont="1" applyFill="1" applyBorder="1" applyAlignment="1">
      <alignment horizontal="center" vertical="center" wrapText="1"/>
    </xf>
    <xf numFmtId="0" fontId="11" fillId="12" borderId="5" xfId="0" applyFont="1" applyFill="1" applyBorder="1"/>
    <xf numFmtId="0" fontId="11" fillId="12" borderId="5" xfId="0" applyFont="1" applyFill="1" applyBorder="1" applyAlignment="1">
      <alignment wrapText="1"/>
    </xf>
    <xf numFmtId="0" fontId="14" fillId="0" borderId="0" xfId="0" applyFont="1" applyAlignment="1">
      <alignment vertical="top"/>
    </xf>
    <xf numFmtId="0" fontId="5" fillId="15" borderId="1" xfId="0" applyFont="1" applyFill="1" applyBorder="1" applyAlignment="1">
      <alignment vertical="top" wrapText="1"/>
    </xf>
    <xf numFmtId="0" fontId="5" fillId="15" borderId="1" xfId="0" applyFont="1" applyFill="1" applyBorder="1" applyAlignment="1">
      <alignment vertical="top"/>
    </xf>
    <xf numFmtId="0" fontId="7" fillId="16" borderId="0" xfId="0" applyFont="1" applyFill="1"/>
    <xf numFmtId="0" fontId="3" fillId="0" borderId="0" xfId="0" applyFont="1" applyAlignment="1">
      <alignment vertical="top" wrapText="1"/>
    </xf>
    <xf numFmtId="0" fontId="3" fillId="0" borderId="0" xfId="0" applyFont="1" applyAlignment="1">
      <alignment horizontal="center" vertical="top" wrapText="1"/>
    </xf>
    <xf numFmtId="0" fontId="5" fillId="0" borderId="0" xfId="0" applyFont="1" applyAlignment="1">
      <alignment vertical="top" wrapText="1"/>
    </xf>
    <xf numFmtId="0" fontId="0" fillId="0" borderId="0" xfId="0" applyAlignment="1">
      <alignment vertical="top"/>
    </xf>
    <xf numFmtId="0" fontId="12" fillId="0" borderId="0" xfId="0" applyFont="1" applyAlignment="1">
      <alignment horizontal="left"/>
    </xf>
    <xf numFmtId="0" fontId="7" fillId="16" borderId="0" xfId="0" applyFont="1" applyFill="1" applyAlignment="1">
      <alignment wrapText="1"/>
    </xf>
    <xf numFmtId="0" fontId="0" fillId="16" borderId="0" xfId="0" applyFill="1"/>
    <xf numFmtId="0" fontId="0" fillId="16" borderId="0" xfId="0" applyFill="1" applyAlignment="1">
      <alignment wrapText="1"/>
    </xf>
    <xf numFmtId="0" fontId="4" fillId="13" borderId="6" xfId="0" applyFont="1" applyFill="1" applyBorder="1" applyAlignment="1">
      <alignment horizontal="left" vertical="top" wrapText="1"/>
    </xf>
    <xf numFmtId="0" fontId="0" fillId="13" borderId="6" xfId="0" applyFill="1" applyBorder="1" applyAlignment="1">
      <alignment horizontal="left" vertical="top" wrapText="1"/>
    </xf>
    <xf numFmtId="0" fontId="0" fillId="13" borderId="6" xfId="0" applyFill="1" applyBorder="1" applyAlignment="1">
      <alignment vertical="top" wrapText="1"/>
    </xf>
    <xf numFmtId="0" fontId="3" fillId="13" borderId="7" xfId="0" applyFont="1" applyFill="1"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5" fillId="14" borderId="11" xfId="0" applyFont="1" applyFill="1" applyBorder="1" applyAlignment="1">
      <alignment horizontal="center" vertical="top"/>
    </xf>
    <xf numFmtId="0" fontId="5" fillId="14" borderId="10" xfId="0" applyFont="1" applyFill="1" applyBorder="1" applyAlignment="1">
      <alignment horizontal="center" vertical="top"/>
    </xf>
    <xf numFmtId="0" fontId="5" fillId="15" borderId="10" xfId="0" applyFont="1" applyFill="1" applyBorder="1" applyAlignment="1">
      <alignment vertical="top"/>
    </xf>
    <xf numFmtId="0" fontId="7" fillId="0" borderId="10" xfId="0" applyFont="1" applyBorder="1" applyAlignment="1">
      <alignment vertical="top"/>
    </xf>
    <xf numFmtId="0" fontId="5" fillId="13" borderId="6" xfId="0" applyFont="1" applyFill="1" applyBorder="1" applyAlignment="1">
      <alignment vertical="top"/>
    </xf>
    <xf numFmtId="0" fontId="7" fillId="13" borderId="6" xfId="0" applyFont="1" applyFill="1" applyBorder="1" applyAlignment="1">
      <alignment vertical="top"/>
    </xf>
    <xf numFmtId="0" fontId="5" fillId="13" borderId="7" xfId="0" applyFont="1" applyFill="1" applyBorder="1" applyAlignment="1">
      <alignment vertical="top"/>
    </xf>
    <xf numFmtId="0" fontId="7" fillId="13" borderId="8" xfId="0" applyFont="1" applyFill="1" applyBorder="1" applyAlignment="1">
      <alignment vertical="top"/>
    </xf>
    <xf numFmtId="0" fontId="7" fillId="13" borderId="9" xfId="0" applyFont="1" applyFill="1" applyBorder="1" applyAlignment="1">
      <alignment vertical="top"/>
    </xf>
    <xf numFmtId="0" fontId="15" fillId="13" borderId="7" xfId="0" applyFont="1" applyFill="1" applyBorder="1" applyAlignment="1">
      <alignment vertical="top" wrapText="1"/>
    </xf>
    <xf numFmtId="0" fontId="4" fillId="13" borderId="7" xfId="0" applyFont="1" applyFill="1" applyBorder="1" applyAlignment="1">
      <alignment horizontal="left" vertical="top" wrapText="1"/>
    </xf>
    <xf numFmtId="0" fontId="0" fillId="13" borderId="8" xfId="0" applyFill="1" applyBorder="1" applyAlignment="1">
      <alignment horizontal="left" vertical="top" wrapText="1"/>
    </xf>
    <xf numFmtId="0" fontId="0" fillId="13" borderId="9" xfId="0" applyFill="1" applyBorder="1" applyAlignment="1">
      <alignment horizontal="left" vertical="top" wrapText="1"/>
    </xf>
    <xf numFmtId="0" fontId="0" fillId="13" borderId="8" xfId="0" applyFill="1" applyBorder="1" applyAlignment="1">
      <alignment vertical="top" wrapText="1"/>
    </xf>
    <xf numFmtId="0" fontId="0" fillId="13" borderId="9" xfId="0" applyFill="1" applyBorder="1" applyAlignment="1">
      <alignment vertical="top" wrapText="1"/>
    </xf>
    <xf numFmtId="0" fontId="4" fillId="13" borderId="7" xfId="0" applyFont="1" applyFill="1" applyBorder="1" applyAlignment="1">
      <alignment vertical="top" wrapText="1"/>
    </xf>
    <xf numFmtId="0" fontId="0" fillId="13" borderId="8" xfId="0" applyFill="1" applyBorder="1" applyAlignment="1">
      <alignment vertical="top"/>
    </xf>
    <xf numFmtId="0" fontId="0" fillId="13" borderId="9" xfId="0" applyFill="1" applyBorder="1" applyAlignment="1">
      <alignment vertical="top"/>
    </xf>
    <xf numFmtId="0" fontId="9" fillId="13" borderId="6" xfId="0" applyFont="1" applyFill="1" applyBorder="1" applyAlignment="1">
      <alignment vertical="top" wrapText="1"/>
    </xf>
  </cellXfs>
  <cellStyles count="1">
    <cellStyle name="Normal" xfId="0" builtinId="0"/>
  </cellStyles>
  <dxfs count="1">
    <dxf>
      <fill>
        <patternFill>
          <bgColor theme="9" tint="0.3999450666829432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598169</xdr:colOff>
      <xdr:row>17</xdr:row>
      <xdr:rowOff>124777</xdr:rowOff>
    </xdr:from>
    <xdr:to>
      <xdr:col>14</xdr:col>
      <xdr:colOff>136615</xdr:colOff>
      <xdr:row>35</xdr:row>
      <xdr:rowOff>66675</xdr:rowOff>
    </xdr:to>
    <xdr:pic>
      <xdr:nvPicPr>
        <xdr:cNvPr id="7" name="Picture 6">
          <a:extLst>
            <a:ext uri="{FF2B5EF4-FFF2-40B4-BE49-F238E27FC236}">
              <a16:creationId xmlns:a16="http://schemas.microsoft.com/office/drawing/2014/main" id="{CD3CCDE3-4235-4C9D-AD31-AB50ED288986}"/>
            </a:ext>
          </a:extLst>
        </xdr:cNvPr>
        <xdr:cNvPicPr>
          <a:picLocks noChangeAspect="1"/>
        </xdr:cNvPicPr>
      </xdr:nvPicPr>
      <xdr:blipFill>
        <a:blip xmlns:r="http://schemas.openxmlformats.org/officeDocument/2006/relationships" r:embed="rId1"/>
        <a:stretch>
          <a:fillRect/>
        </a:stretch>
      </xdr:blipFill>
      <xdr:spPr>
        <a:xfrm>
          <a:off x="598169" y="9275127"/>
          <a:ext cx="8072846" cy="3256598"/>
        </a:xfrm>
        <a:prstGeom prst="rect">
          <a:avLst/>
        </a:prstGeom>
      </xdr:spPr>
    </xdr:pic>
    <xdr:clientData/>
  </xdr:twoCellAnchor>
  <xdr:twoCellAnchor editAs="oneCell">
    <xdr:from>
      <xdr:col>0</xdr:col>
      <xdr:colOff>6350</xdr:colOff>
      <xdr:row>37</xdr:row>
      <xdr:rowOff>0</xdr:rowOff>
    </xdr:from>
    <xdr:to>
      <xdr:col>10</xdr:col>
      <xdr:colOff>567055</xdr:colOff>
      <xdr:row>56</xdr:row>
      <xdr:rowOff>48660</xdr:rowOff>
    </xdr:to>
    <xdr:pic>
      <xdr:nvPicPr>
        <xdr:cNvPr id="8" name="Picture 7">
          <a:extLst>
            <a:ext uri="{FF2B5EF4-FFF2-40B4-BE49-F238E27FC236}">
              <a16:creationId xmlns:a16="http://schemas.microsoft.com/office/drawing/2014/main" id="{FDEABDE3-4324-40C5-B48D-267456CD9519}"/>
            </a:ext>
          </a:extLst>
        </xdr:cNvPr>
        <xdr:cNvPicPr>
          <a:picLocks noChangeAspect="1"/>
        </xdr:cNvPicPr>
      </xdr:nvPicPr>
      <xdr:blipFill>
        <a:blip xmlns:r="http://schemas.openxmlformats.org/officeDocument/2006/relationships" r:embed="rId2"/>
        <a:stretch>
          <a:fillRect/>
        </a:stretch>
      </xdr:blipFill>
      <xdr:spPr>
        <a:xfrm>
          <a:off x="6350" y="12833350"/>
          <a:ext cx="6656705" cy="3547510"/>
        </a:xfrm>
        <a:prstGeom prst="rect">
          <a:avLst/>
        </a:prstGeom>
      </xdr:spPr>
    </xdr:pic>
    <xdr:clientData/>
  </xdr:twoCellAnchor>
  <xdr:twoCellAnchor editAs="oneCell">
    <xdr:from>
      <xdr:col>14</xdr:col>
      <xdr:colOff>619125</xdr:colOff>
      <xdr:row>3</xdr:row>
      <xdr:rowOff>200025</xdr:rowOff>
    </xdr:from>
    <xdr:to>
      <xdr:col>17</xdr:col>
      <xdr:colOff>257175</xdr:colOff>
      <xdr:row>3</xdr:row>
      <xdr:rowOff>1199468</xdr:rowOff>
    </xdr:to>
    <xdr:pic>
      <xdr:nvPicPr>
        <xdr:cNvPr id="9" name="Picture 8">
          <a:extLst>
            <a:ext uri="{FF2B5EF4-FFF2-40B4-BE49-F238E27FC236}">
              <a16:creationId xmlns:a16="http://schemas.microsoft.com/office/drawing/2014/main" id="{695B1D6E-6E48-47C6-B675-2DE449B7440B}"/>
            </a:ext>
          </a:extLst>
        </xdr:cNvPr>
        <xdr:cNvPicPr>
          <a:picLocks noChangeAspect="1"/>
        </xdr:cNvPicPr>
      </xdr:nvPicPr>
      <xdr:blipFill>
        <a:blip xmlns:r="http://schemas.openxmlformats.org/officeDocument/2006/relationships" r:embed="rId3"/>
        <a:stretch>
          <a:fillRect/>
        </a:stretch>
      </xdr:blipFill>
      <xdr:spPr>
        <a:xfrm>
          <a:off x="11420475" y="835025"/>
          <a:ext cx="1479550" cy="808943"/>
        </a:xfrm>
        <a:prstGeom prst="rect">
          <a:avLst/>
        </a:prstGeom>
      </xdr:spPr>
    </xdr:pic>
    <xdr:clientData/>
  </xdr:twoCellAnchor>
  <xdr:twoCellAnchor editAs="oneCell">
    <xdr:from>
      <xdr:col>13</xdr:col>
      <xdr:colOff>447675</xdr:colOff>
      <xdr:row>4</xdr:row>
      <xdr:rowOff>28576</xdr:rowOff>
    </xdr:from>
    <xdr:to>
      <xdr:col>16</xdr:col>
      <xdr:colOff>238125</xdr:colOff>
      <xdr:row>4</xdr:row>
      <xdr:rowOff>1341085</xdr:rowOff>
    </xdr:to>
    <xdr:pic>
      <xdr:nvPicPr>
        <xdr:cNvPr id="10" name="Picture 9">
          <a:extLst>
            <a:ext uri="{FF2B5EF4-FFF2-40B4-BE49-F238E27FC236}">
              <a16:creationId xmlns:a16="http://schemas.microsoft.com/office/drawing/2014/main" id="{5D330053-4E77-496C-991C-5EC1ABCA113F}"/>
            </a:ext>
          </a:extLst>
        </xdr:cNvPr>
        <xdr:cNvPicPr>
          <a:picLocks noChangeAspect="1"/>
        </xdr:cNvPicPr>
      </xdr:nvPicPr>
      <xdr:blipFill>
        <a:blip xmlns:r="http://schemas.openxmlformats.org/officeDocument/2006/relationships" r:embed="rId4"/>
        <a:stretch>
          <a:fillRect/>
        </a:stretch>
      </xdr:blipFill>
      <xdr:spPr>
        <a:xfrm>
          <a:off x="10652125" y="1787526"/>
          <a:ext cx="1619250" cy="1122009"/>
        </a:xfrm>
        <a:prstGeom prst="rect">
          <a:avLst/>
        </a:prstGeom>
      </xdr:spPr>
    </xdr:pic>
    <xdr:clientData/>
  </xdr:twoCellAnchor>
  <xdr:twoCellAnchor editAs="oneCell">
    <xdr:from>
      <xdr:col>13</xdr:col>
      <xdr:colOff>447674</xdr:colOff>
      <xdr:row>5</xdr:row>
      <xdr:rowOff>66675</xdr:rowOff>
    </xdr:from>
    <xdr:to>
      <xdr:col>16</xdr:col>
      <xdr:colOff>236291</xdr:colOff>
      <xdr:row>5</xdr:row>
      <xdr:rowOff>1177925</xdr:rowOff>
    </xdr:to>
    <xdr:pic>
      <xdr:nvPicPr>
        <xdr:cNvPr id="11" name="Picture 10">
          <a:extLst>
            <a:ext uri="{FF2B5EF4-FFF2-40B4-BE49-F238E27FC236}">
              <a16:creationId xmlns:a16="http://schemas.microsoft.com/office/drawing/2014/main" id="{C9F6F369-C677-4DAA-91AA-B6346ED8D8F4}"/>
            </a:ext>
          </a:extLst>
        </xdr:cNvPr>
        <xdr:cNvPicPr>
          <a:picLocks noChangeAspect="1"/>
        </xdr:cNvPicPr>
      </xdr:nvPicPr>
      <xdr:blipFill>
        <a:blip xmlns:r="http://schemas.openxmlformats.org/officeDocument/2006/relationships" r:embed="rId5"/>
        <a:stretch>
          <a:fillRect/>
        </a:stretch>
      </xdr:blipFill>
      <xdr:spPr>
        <a:xfrm>
          <a:off x="10652124" y="3006725"/>
          <a:ext cx="1617417" cy="1009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B239D-B0E7-4D13-B78C-F75BF8429098}">
  <dimension ref="A1:N13"/>
  <sheetViews>
    <sheetView workbookViewId="0">
      <selection activeCell="A13" sqref="A13"/>
    </sheetView>
  </sheetViews>
  <sheetFormatPr defaultRowHeight="15"/>
  <cols>
    <col min="1" max="1" width="30.7109375" customWidth="1"/>
    <col min="2" max="2" width="46.5703125" style="46" customWidth="1"/>
    <col min="3" max="3" width="30.7109375" style="46" customWidth="1"/>
    <col min="4" max="4" width="19.7109375" customWidth="1"/>
    <col min="5" max="5" width="9.42578125" customWidth="1"/>
    <col min="6" max="6" width="7.7109375" customWidth="1"/>
    <col min="7" max="7" width="24.7109375" style="29" customWidth="1"/>
    <col min="8" max="8" width="9.7109375" style="30" customWidth="1"/>
    <col min="9" max="14" width="8.7109375" style="29"/>
  </cols>
  <sheetData>
    <row r="1" spans="1:14">
      <c r="A1" s="72" t="s">
        <v>0</v>
      </c>
    </row>
    <row r="2" spans="1:14" ht="24.75">
      <c r="A2" s="40" t="s">
        <v>1</v>
      </c>
      <c r="B2" s="41" t="s">
        <v>2</v>
      </c>
      <c r="C2" s="41" t="s">
        <v>3</v>
      </c>
      <c r="D2" s="40" t="s">
        <v>4</v>
      </c>
      <c r="E2" s="41" t="s">
        <v>5</v>
      </c>
      <c r="F2" s="41" t="s">
        <v>6</v>
      </c>
      <c r="G2" s="42" t="s">
        <v>7</v>
      </c>
      <c r="H2" s="43" t="s">
        <v>8</v>
      </c>
      <c r="I2" s="43" t="s">
        <v>9</v>
      </c>
      <c r="J2" s="43" t="s">
        <v>10</v>
      </c>
      <c r="K2" s="43" t="s">
        <v>11</v>
      </c>
      <c r="L2" s="43" t="s">
        <v>12</v>
      </c>
      <c r="M2" s="43" t="s">
        <v>13</v>
      </c>
      <c r="N2" s="43" t="s">
        <v>14</v>
      </c>
    </row>
    <row r="3" spans="1:14" s="59" customFormat="1" ht="14.25" customHeight="1">
      <c r="A3" s="58" t="s">
        <v>15</v>
      </c>
      <c r="B3" s="60" t="s">
        <v>16</v>
      </c>
      <c r="C3" s="60"/>
      <c r="D3" s="58" t="s">
        <v>17</v>
      </c>
      <c r="E3" s="58" t="s">
        <v>18</v>
      </c>
      <c r="F3" s="60" t="s">
        <v>19</v>
      </c>
      <c r="G3" s="58" t="s">
        <v>20</v>
      </c>
      <c r="H3" s="61" t="s">
        <v>19</v>
      </c>
      <c r="I3" s="61"/>
      <c r="J3" s="61"/>
      <c r="K3" s="61"/>
      <c r="L3" s="61"/>
      <c r="M3" s="61"/>
      <c r="N3" s="61" t="s">
        <v>19</v>
      </c>
    </row>
    <row r="4" spans="1:14" s="59" customFormat="1" ht="14.25" customHeight="1">
      <c r="A4" s="58" t="s">
        <v>21</v>
      </c>
      <c r="B4" s="60" t="s">
        <v>22</v>
      </c>
      <c r="C4" s="60"/>
      <c r="D4" s="58" t="s">
        <v>17</v>
      </c>
      <c r="E4" s="58"/>
      <c r="F4" s="60"/>
      <c r="G4" s="58" t="s">
        <v>23</v>
      </c>
      <c r="H4" s="61">
        <v>3</v>
      </c>
      <c r="I4" s="61"/>
      <c r="J4" s="61"/>
      <c r="K4" s="61"/>
      <c r="L4" s="61"/>
      <c r="M4" s="61"/>
      <c r="N4" s="61">
        <f>SUM(H4:M4)</f>
        <v>3</v>
      </c>
    </row>
    <row r="5" spans="1:14" s="59" customFormat="1" ht="14.25" customHeight="1">
      <c r="A5" s="58" t="s">
        <v>24</v>
      </c>
      <c r="B5" s="60" t="s">
        <v>25</v>
      </c>
      <c r="C5" s="60"/>
      <c r="D5" s="58" t="s">
        <v>26</v>
      </c>
      <c r="E5" s="58" t="s">
        <v>18</v>
      </c>
      <c r="F5" s="60" t="s">
        <v>18</v>
      </c>
      <c r="G5" s="58" t="s">
        <v>24</v>
      </c>
      <c r="H5" s="61">
        <v>7</v>
      </c>
      <c r="I5" s="61"/>
      <c r="J5" s="61"/>
      <c r="K5" s="61"/>
      <c r="L5" s="61"/>
      <c r="M5" s="61"/>
      <c r="N5" s="61">
        <f t="shared" ref="N5:N9" si="0">SUM(H5:M5)</f>
        <v>7</v>
      </c>
    </row>
    <row r="6" spans="1:14" s="29" customFormat="1" ht="12">
      <c r="A6" s="32" t="s">
        <v>27</v>
      </c>
      <c r="B6" s="44" t="s">
        <v>28</v>
      </c>
      <c r="C6" s="44"/>
      <c r="D6" s="58" t="s">
        <v>26</v>
      </c>
      <c r="E6" s="32" t="s">
        <v>18</v>
      </c>
      <c r="F6" s="32" t="s">
        <v>18</v>
      </c>
      <c r="G6" s="32" t="s">
        <v>29</v>
      </c>
      <c r="H6" s="61">
        <v>2</v>
      </c>
      <c r="I6" s="32"/>
      <c r="J6" s="32"/>
      <c r="K6" s="32"/>
      <c r="L6" s="32"/>
      <c r="M6" s="32"/>
      <c r="N6" s="61">
        <f t="shared" si="0"/>
        <v>2</v>
      </c>
    </row>
    <row r="7" spans="1:14" s="29" customFormat="1" ht="12">
      <c r="A7" s="32" t="s">
        <v>30</v>
      </c>
      <c r="B7" s="44" t="s">
        <v>31</v>
      </c>
      <c r="C7" s="44" t="s">
        <v>32</v>
      </c>
      <c r="D7" s="58" t="s">
        <v>26</v>
      </c>
      <c r="E7" s="32" t="s">
        <v>18</v>
      </c>
      <c r="F7" s="32" t="s">
        <v>18</v>
      </c>
      <c r="G7" s="32" t="s">
        <v>33</v>
      </c>
      <c r="H7" s="61">
        <v>7</v>
      </c>
      <c r="I7" s="32"/>
      <c r="J7" s="32"/>
      <c r="K7" s="32"/>
      <c r="L7" s="32"/>
      <c r="M7" s="32"/>
      <c r="N7" s="61">
        <f t="shared" si="0"/>
        <v>7</v>
      </c>
    </row>
    <row r="8" spans="1:14" s="29" customFormat="1" ht="12">
      <c r="A8" s="32" t="s">
        <v>34</v>
      </c>
      <c r="B8" s="44" t="s">
        <v>35</v>
      </c>
      <c r="C8" s="44" t="s">
        <v>32</v>
      </c>
      <c r="D8" s="58" t="s">
        <v>26</v>
      </c>
      <c r="E8" s="32" t="s">
        <v>18</v>
      </c>
      <c r="F8" s="32" t="s">
        <v>18</v>
      </c>
      <c r="G8" s="32" t="s">
        <v>36</v>
      </c>
      <c r="H8" s="61">
        <v>26</v>
      </c>
      <c r="I8" s="32"/>
      <c r="J8" s="32"/>
      <c r="K8" s="32"/>
      <c r="L8" s="32"/>
      <c r="M8" s="32"/>
      <c r="N8" s="61">
        <f t="shared" si="0"/>
        <v>26</v>
      </c>
    </row>
    <row r="9" spans="1:14" s="29" customFormat="1" ht="10.5" customHeight="1">
      <c r="A9" s="32" t="s">
        <v>37</v>
      </c>
      <c r="B9" s="44" t="s">
        <v>38</v>
      </c>
      <c r="C9" s="44" t="s">
        <v>32</v>
      </c>
      <c r="D9" s="58" t="s">
        <v>26</v>
      </c>
      <c r="E9" s="32" t="s">
        <v>18</v>
      </c>
      <c r="F9" s="32" t="s">
        <v>18</v>
      </c>
      <c r="G9" s="32" t="s">
        <v>39</v>
      </c>
      <c r="H9" s="61">
        <v>26</v>
      </c>
      <c r="I9" s="32"/>
      <c r="J9" s="32"/>
      <c r="K9" s="32"/>
      <c r="L9" s="32"/>
      <c r="M9" s="32"/>
      <c r="N9" s="61">
        <f t="shared" si="0"/>
        <v>26</v>
      </c>
    </row>
    <row r="12" spans="1:14">
      <c r="G12" s="62" t="s">
        <v>14</v>
      </c>
      <c r="H12" s="63">
        <f t="shared" ref="H12:N12" si="1">SUM(H4:H9)</f>
        <v>71</v>
      </c>
      <c r="I12" s="63">
        <f t="shared" si="1"/>
        <v>0</v>
      </c>
      <c r="J12" s="63">
        <f t="shared" si="1"/>
        <v>0</v>
      </c>
      <c r="K12" s="63">
        <f t="shared" si="1"/>
        <v>0</v>
      </c>
      <c r="L12" s="63">
        <f t="shared" si="1"/>
        <v>0</v>
      </c>
      <c r="M12" s="63">
        <f t="shared" si="1"/>
        <v>0</v>
      </c>
      <c r="N12" s="63">
        <f t="shared" si="1"/>
        <v>71</v>
      </c>
    </row>
    <row r="13" spans="1:14">
      <c r="G13" s="42" t="s">
        <v>40</v>
      </c>
      <c r="H13" s="45">
        <f t="shared" ref="H13:M13" si="2">ROUNDDOWN(H12/$N$12,0)</f>
        <v>1</v>
      </c>
      <c r="I13" s="45">
        <f t="shared" si="2"/>
        <v>0</v>
      </c>
      <c r="J13" s="45">
        <f t="shared" si="2"/>
        <v>0</v>
      </c>
      <c r="K13" s="45">
        <f t="shared" si="2"/>
        <v>0</v>
      </c>
      <c r="L13" s="45">
        <f t="shared" si="2"/>
        <v>0</v>
      </c>
      <c r="M13" s="45">
        <f t="shared" si="2"/>
        <v>0</v>
      </c>
      <c r="N13" s="42"/>
    </row>
  </sheetData>
  <pageMargins left="0.7" right="0.7" top="0.75" bottom="0.75" header="0.3" footer="0.3"/>
  <pageSetup paperSize="9" orientation="portrait" verticalDpi="599"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F9E90-0E86-42D2-B85D-187F41DECCDA}">
  <dimension ref="B1:N230"/>
  <sheetViews>
    <sheetView workbookViewId="0">
      <selection activeCell="G135" sqref="G135"/>
    </sheetView>
  </sheetViews>
  <sheetFormatPr defaultColWidth="8.7109375" defaultRowHeight="15"/>
  <cols>
    <col min="1" max="1" width="8.7109375" style="29"/>
    <col min="2" max="2" width="20.7109375" style="29" customWidth="1"/>
    <col min="3" max="3" width="18.7109375" style="29" customWidth="1"/>
    <col min="4" max="4" width="11.42578125" style="34" customWidth="1"/>
    <col min="5" max="5" width="27.7109375" style="29" hidden="1" customWidth="1"/>
    <col min="6" max="6" width="12.7109375" style="29" customWidth="1"/>
    <col min="7" max="13" width="8.7109375" style="29"/>
    <col min="14" max="14" width="8.7109375" customWidth="1"/>
    <col min="15" max="16384" width="8.7109375" style="29"/>
  </cols>
  <sheetData>
    <row r="1" spans="2:5">
      <c r="C1" s="29" t="s">
        <v>374</v>
      </c>
    </row>
    <row r="2" spans="2:5">
      <c r="B2" s="31" t="s">
        <v>375</v>
      </c>
      <c r="C2" s="32">
        <v>25</v>
      </c>
    </row>
    <row r="3" spans="2:5">
      <c r="B3" s="31" t="s">
        <v>376</v>
      </c>
      <c r="C3" s="32" t="e">
        <f>#REF!</f>
        <v>#REF!</v>
      </c>
    </row>
    <row r="4" spans="2:5">
      <c r="B4" s="31" t="s">
        <v>377</v>
      </c>
      <c r="C4" s="32" t="e">
        <f>ROUNDUP(C3/C2,0)</f>
        <v>#REF!</v>
      </c>
    </row>
    <row r="6" spans="2:5">
      <c r="B6" s="31" t="s">
        <v>378</v>
      </c>
      <c r="C6" s="31" t="s">
        <v>379</v>
      </c>
      <c r="D6" s="33" t="s">
        <v>380</v>
      </c>
      <c r="E6" s="31" t="s">
        <v>381</v>
      </c>
    </row>
    <row r="7" spans="2:5">
      <c r="B7" s="32">
        <v>1</v>
      </c>
      <c r="C7" s="36" t="s">
        <v>382</v>
      </c>
      <c r="D7" s="35" t="e">
        <f>IF(MOD(B7,$C$4)&gt;0,"DAY " &amp; QUOTIENT(B7,$C$4)+1,"DAY " &amp; QUOTIENT(B7,$C$4))</f>
        <v>#REF!</v>
      </c>
      <c r="E7" s="32" t="e">
        <f t="shared" ref="E7:E38" si="0">MOD(MID(D7,5,2),2)</f>
        <v>#REF!</v>
      </c>
    </row>
    <row r="8" spans="2:5">
      <c r="B8" s="32">
        <v>2</v>
      </c>
      <c r="C8" s="36" t="s">
        <v>383</v>
      </c>
      <c r="D8" s="35" t="e">
        <f t="shared" ref="D8:D71" si="1">IF(MOD(B8,$C$4)&gt;0,"DAY " &amp; QUOTIENT(B8,$C$4)+1,"DAY " &amp; QUOTIENT(B8,$C$4))</f>
        <v>#REF!</v>
      </c>
      <c r="E8" s="32" t="e">
        <f t="shared" si="0"/>
        <v>#REF!</v>
      </c>
    </row>
    <row r="9" spans="2:5">
      <c r="B9" s="32">
        <v>3</v>
      </c>
      <c r="C9" s="36" t="s">
        <v>384</v>
      </c>
      <c r="D9" s="35" t="e">
        <f t="shared" si="1"/>
        <v>#REF!</v>
      </c>
      <c r="E9" s="32" t="e">
        <f t="shared" si="0"/>
        <v>#REF!</v>
      </c>
    </row>
    <row r="10" spans="2:5">
      <c r="B10" s="32">
        <v>4</v>
      </c>
      <c r="C10" s="36" t="s">
        <v>385</v>
      </c>
      <c r="D10" s="35" t="e">
        <f t="shared" si="1"/>
        <v>#REF!</v>
      </c>
      <c r="E10" s="32" t="e">
        <f t="shared" si="0"/>
        <v>#REF!</v>
      </c>
    </row>
    <row r="11" spans="2:5">
      <c r="B11" s="32">
        <v>5</v>
      </c>
      <c r="C11" s="36" t="s">
        <v>386</v>
      </c>
      <c r="D11" s="35" t="e">
        <f t="shared" si="1"/>
        <v>#REF!</v>
      </c>
      <c r="E11" s="32" t="e">
        <f t="shared" si="0"/>
        <v>#REF!</v>
      </c>
    </row>
    <row r="12" spans="2:5">
      <c r="B12" s="32">
        <v>6</v>
      </c>
      <c r="C12" s="36" t="s">
        <v>387</v>
      </c>
      <c r="D12" s="35" t="e">
        <f t="shared" si="1"/>
        <v>#REF!</v>
      </c>
      <c r="E12" s="32" t="e">
        <f t="shared" si="0"/>
        <v>#REF!</v>
      </c>
    </row>
    <row r="13" spans="2:5">
      <c r="B13" s="32">
        <v>7</v>
      </c>
      <c r="C13" s="36" t="s">
        <v>388</v>
      </c>
      <c r="D13" s="35" t="e">
        <f t="shared" si="1"/>
        <v>#REF!</v>
      </c>
      <c r="E13" s="32" t="e">
        <f t="shared" si="0"/>
        <v>#REF!</v>
      </c>
    </row>
    <row r="14" spans="2:5">
      <c r="B14" s="32">
        <v>8</v>
      </c>
      <c r="C14" s="36" t="s">
        <v>389</v>
      </c>
      <c r="D14" s="35" t="e">
        <f t="shared" si="1"/>
        <v>#REF!</v>
      </c>
      <c r="E14" s="32" t="e">
        <f t="shared" si="0"/>
        <v>#REF!</v>
      </c>
    </row>
    <row r="15" spans="2:5">
      <c r="B15" s="32">
        <v>9</v>
      </c>
      <c r="C15" s="36" t="s">
        <v>390</v>
      </c>
      <c r="D15" s="35" t="e">
        <f t="shared" si="1"/>
        <v>#REF!</v>
      </c>
      <c r="E15" s="32" t="e">
        <f t="shared" si="0"/>
        <v>#REF!</v>
      </c>
    </row>
    <row r="16" spans="2:5">
      <c r="B16" s="32">
        <v>10</v>
      </c>
      <c r="C16" s="36" t="s">
        <v>391</v>
      </c>
      <c r="D16" s="35" t="e">
        <f t="shared" si="1"/>
        <v>#REF!</v>
      </c>
      <c r="E16" s="32" t="e">
        <f t="shared" si="0"/>
        <v>#REF!</v>
      </c>
    </row>
    <row r="17" spans="2:5">
      <c r="B17" s="32">
        <v>11</v>
      </c>
      <c r="C17" s="36" t="s">
        <v>392</v>
      </c>
      <c r="D17" s="35" t="e">
        <f t="shared" si="1"/>
        <v>#REF!</v>
      </c>
      <c r="E17" s="32" t="e">
        <f t="shared" si="0"/>
        <v>#REF!</v>
      </c>
    </row>
    <row r="18" spans="2:5">
      <c r="B18" s="32">
        <v>12</v>
      </c>
      <c r="C18" s="36" t="s">
        <v>393</v>
      </c>
      <c r="D18" s="35" t="e">
        <f t="shared" si="1"/>
        <v>#REF!</v>
      </c>
      <c r="E18" s="32" t="e">
        <f t="shared" si="0"/>
        <v>#REF!</v>
      </c>
    </row>
    <row r="19" spans="2:5">
      <c r="B19" s="32">
        <v>13</v>
      </c>
      <c r="C19" s="36" t="s">
        <v>394</v>
      </c>
      <c r="D19" s="35" t="e">
        <f t="shared" si="1"/>
        <v>#REF!</v>
      </c>
      <c r="E19" s="32" t="e">
        <f t="shared" si="0"/>
        <v>#REF!</v>
      </c>
    </row>
    <row r="20" spans="2:5">
      <c r="B20" s="32">
        <v>14</v>
      </c>
      <c r="C20" s="36" t="s">
        <v>395</v>
      </c>
      <c r="D20" s="35" t="e">
        <f t="shared" si="1"/>
        <v>#REF!</v>
      </c>
      <c r="E20" s="32" t="e">
        <f t="shared" si="0"/>
        <v>#REF!</v>
      </c>
    </row>
    <row r="21" spans="2:5">
      <c r="B21" s="32">
        <v>15</v>
      </c>
      <c r="C21" s="36" t="s">
        <v>396</v>
      </c>
      <c r="D21" s="35" t="e">
        <f t="shared" si="1"/>
        <v>#REF!</v>
      </c>
      <c r="E21" s="32" t="e">
        <f t="shared" si="0"/>
        <v>#REF!</v>
      </c>
    </row>
    <row r="22" spans="2:5">
      <c r="B22" s="32">
        <v>16</v>
      </c>
      <c r="C22" s="36" t="s">
        <v>397</v>
      </c>
      <c r="D22" s="35" t="e">
        <f t="shared" si="1"/>
        <v>#REF!</v>
      </c>
      <c r="E22" s="32" t="e">
        <f t="shared" si="0"/>
        <v>#REF!</v>
      </c>
    </row>
    <row r="23" spans="2:5">
      <c r="B23" s="32">
        <v>17</v>
      </c>
      <c r="C23" s="36" t="s">
        <v>398</v>
      </c>
      <c r="D23" s="35" t="e">
        <f t="shared" si="1"/>
        <v>#REF!</v>
      </c>
      <c r="E23" s="32" t="e">
        <f t="shared" si="0"/>
        <v>#REF!</v>
      </c>
    </row>
    <row r="24" spans="2:5">
      <c r="B24" s="32">
        <v>18</v>
      </c>
      <c r="C24" s="36" t="s">
        <v>399</v>
      </c>
      <c r="D24" s="35" t="e">
        <f t="shared" si="1"/>
        <v>#REF!</v>
      </c>
      <c r="E24" s="32" t="e">
        <f t="shared" si="0"/>
        <v>#REF!</v>
      </c>
    </row>
    <row r="25" spans="2:5">
      <c r="B25" s="32">
        <v>19</v>
      </c>
      <c r="C25" s="36" t="s">
        <v>400</v>
      </c>
      <c r="D25" s="35" t="e">
        <f t="shared" si="1"/>
        <v>#REF!</v>
      </c>
      <c r="E25" s="32" t="e">
        <f t="shared" si="0"/>
        <v>#REF!</v>
      </c>
    </row>
    <row r="26" spans="2:5">
      <c r="B26" s="32">
        <v>20</v>
      </c>
      <c r="C26" s="36" t="s">
        <v>401</v>
      </c>
      <c r="D26" s="35" t="e">
        <f t="shared" si="1"/>
        <v>#REF!</v>
      </c>
      <c r="E26" s="32" t="e">
        <f t="shared" si="0"/>
        <v>#REF!</v>
      </c>
    </row>
    <row r="27" spans="2:5">
      <c r="B27" s="32">
        <v>21</v>
      </c>
      <c r="C27" s="36" t="s">
        <v>402</v>
      </c>
      <c r="D27" s="35" t="e">
        <f t="shared" si="1"/>
        <v>#REF!</v>
      </c>
      <c r="E27" s="32" t="e">
        <f t="shared" si="0"/>
        <v>#REF!</v>
      </c>
    </row>
    <row r="28" spans="2:5">
      <c r="B28" s="32">
        <v>22</v>
      </c>
      <c r="C28" s="37" t="s">
        <v>403</v>
      </c>
      <c r="D28" s="35" t="e">
        <f t="shared" si="1"/>
        <v>#REF!</v>
      </c>
      <c r="E28" s="32" t="e">
        <f t="shared" si="0"/>
        <v>#REF!</v>
      </c>
    </row>
    <row r="29" spans="2:5">
      <c r="B29" s="32">
        <v>23</v>
      </c>
      <c r="C29" s="37" t="s">
        <v>404</v>
      </c>
      <c r="D29" s="35" t="e">
        <f t="shared" si="1"/>
        <v>#REF!</v>
      </c>
      <c r="E29" s="32" t="e">
        <f t="shared" si="0"/>
        <v>#REF!</v>
      </c>
    </row>
    <row r="30" spans="2:5">
      <c r="B30" s="32">
        <v>24</v>
      </c>
      <c r="C30" s="37" t="s">
        <v>405</v>
      </c>
      <c r="D30" s="35" t="e">
        <f t="shared" si="1"/>
        <v>#REF!</v>
      </c>
      <c r="E30" s="32" t="e">
        <f t="shared" si="0"/>
        <v>#REF!</v>
      </c>
    </row>
    <row r="31" spans="2:5">
      <c r="B31" s="32">
        <v>25</v>
      </c>
      <c r="C31" s="37" t="s">
        <v>406</v>
      </c>
      <c r="D31" s="35" t="e">
        <f t="shared" si="1"/>
        <v>#REF!</v>
      </c>
      <c r="E31" s="32" t="e">
        <f t="shared" si="0"/>
        <v>#REF!</v>
      </c>
    </row>
    <row r="32" spans="2:5">
      <c r="B32" s="32">
        <v>26</v>
      </c>
      <c r="C32" s="36" t="s">
        <v>407</v>
      </c>
      <c r="D32" s="35" t="e">
        <f t="shared" si="1"/>
        <v>#REF!</v>
      </c>
      <c r="E32" s="32" t="e">
        <f t="shared" si="0"/>
        <v>#REF!</v>
      </c>
    </row>
    <row r="33" spans="2:5">
      <c r="B33" s="32">
        <v>27</v>
      </c>
      <c r="C33" s="36" t="s">
        <v>408</v>
      </c>
      <c r="D33" s="35" t="e">
        <f t="shared" si="1"/>
        <v>#REF!</v>
      </c>
      <c r="E33" s="32" t="e">
        <f t="shared" si="0"/>
        <v>#REF!</v>
      </c>
    </row>
    <row r="34" spans="2:5">
      <c r="B34" s="32">
        <v>28</v>
      </c>
      <c r="C34" s="36" t="s">
        <v>409</v>
      </c>
      <c r="D34" s="35" t="e">
        <f t="shared" si="1"/>
        <v>#REF!</v>
      </c>
      <c r="E34" s="32" t="e">
        <f t="shared" si="0"/>
        <v>#REF!</v>
      </c>
    </row>
    <row r="35" spans="2:5">
      <c r="B35" s="32">
        <v>29</v>
      </c>
      <c r="C35" s="36" t="s">
        <v>410</v>
      </c>
      <c r="D35" s="35" t="e">
        <f t="shared" si="1"/>
        <v>#REF!</v>
      </c>
      <c r="E35" s="32" t="e">
        <f t="shared" si="0"/>
        <v>#REF!</v>
      </c>
    </row>
    <row r="36" spans="2:5">
      <c r="B36" s="32">
        <v>30</v>
      </c>
      <c r="C36" s="36" t="s">
        <v>411</v>
      </c>
      <c r="D36" s="35" t="e">
        <f t="shared" si="1"/>
        <v>#REF!</v>
      </c>
      <c r="E36" s="32" t="e">
        <f t="shared" si="0"/>
        <v>#REF!</v>
      </c>
    </row>
    <row r="37" spans="2:5">
      <c r="B37" s="32">
        <v>31</v>
      </c>
      <c r="C37" s="36" t="s">
        <v>412</v>
      </c>
      <c r="D37" s="35" t="e">
        <f t="shared" si="1"/>
        <v>#REF!</v>
      </c>
      <c r="E37" s="32" t="e">
        <f t="shared" si="0"/>
        <v>#REF!</v>
      </c>
    </row>
    <row r="38" spans="2:5">
      <c r="B38" s="32">
        <v>32</v>
      </c>
      <c r="C38" s="36" t="s">
        <v>413</v>
      </c>
      <c r="D38" s="35" t="e">
        <f t="shared" si="1"/>
        <v>#REF!</v>
      </c>
      <c r="E38" s="32" t="e">
        <f t="shared" si="0"/>
        <v>#REF!</v>
      </c>
    </row>
    <row r="39" spans="2:5">
      <c r="B39" s="32">
        <v>33</v>
      </c>
      <c r="C39" s="36" t="s">
        <v>414</v>
      </c>
      <c r="D39" s="35" t="e">
        <f t="shared" si="1"/>
        <v>#REF!</v>
      </c>
      <c r="E39" s="32" t="e">
        <f t="shared" ref="E39:E70" si="2">MOD(MID(D39,5,2),2)</f>
        <v>#REF!</v>
      </c>
    </row>
    <row r="40" spans="2:5">
      <c r="B40" s="32">
        <v>34</v>
      </c>
      <c r="C40" s="36" t="s">
        <v>415</v>
      </c>
      <c r="D40" s="35" t="e">
        <f t="shared" si="1"/>
        <v>#REF!</v>
      </c>
      <c r="E40" s="32" t="e">
        <f t="shared" si="2"/>
        <v>#REF!</v>
      </c>
    </row>
    <row r="41" spans="2:5">
      <c r="B41" s="32">
        <v>35</v>
      </c>
      <c r="C41" s="36" t="s">
        <v>416</v>
      </c>
      <c r="D41" s="35" t="e">
        <f t="shared" si="1"/>
        <v>#REF!</v>
      </c>
      <c r="E41" s="32" t="e">
        <f t="shared" si="2"/>
        <v>#REF!</v>
      </c>
    </row>
    <row r="42" spans="2:5">
      <c r="B42" s="32">
        <v>36</v>
      </c>
      <c r="C42" s="36" t="s">
        <v>417</v>
      </c>
      <c r="D42" s="35" t="e">
        <f t="shared" si="1"/>
        <v>#REF!</v>
      </c>
      <c r="E42" s="32" t="e">
        <f t="shared" si="2"/>
        <v>#REF!</v>
      </c>
    </row>
    <row r="43" spans="2:5">
      <c r="B43" s="32">
        <v>37</v>
      </c>
      <c r="C43" s="36" t="s">
        <v>418</v>
      </c>
      <c r="D43" s="35" t="e">
        <f t="shared" si="1"/>
        <v>#REF!</v>
      </c>
      <c r="E43" s="32" t="e">
        <f t="shared" si="2"/>
        <v>#REF!</v>
      </c>
    </row>
    <row r="44" spans="2:5">
      <c r="B44" s="32">
        <v>38</v>
      </c>
      <c r="C44" s="36" t="s">
        <v>419</v>
      </c>
      <c r="D44" s="35" t="e">
        <f t="shared" si="1"/>
        <v>#REF!</v>
      </c>
      <c r="E44" s="32" t="e">
        <f t="shared" si="2"/>
        <v>#REF!</v>
      </c>
    </row>
    <row r="45" spans="2:5">
      <c r="B45" s="32">
        <v>39</v>
      </c>
      <c r="C45" s="36" t="s">
        <v>420</v>
      </c>
      <c r="D45" s="35" t="e">
        <f t="shared" si="1"/>
        <v>#REF!</v>
      </c>
      <c r="E45" s="32" t="e">
        <f t="shared" si="2"/>
        <v>#REF!</v>
      </c>
    </row>
    <row r="46" spans="2:5">
      <c r="B46" s="32">
        <v>40</v>
      </c>
      <c r="C46" s="36" t="s">
        <v>421</v>
      </c>
      <c r="D46" s="35" t="e">
        <f t="shared" si="1"/>
        <v>#REF!</v>
      </c>
      <c r="E46" s="32" t="e">
        <f t="shared" si="2"/>
        <v>#REF!</v>
      </c>
    </row>
    <row r="47" spans="2:5">
      <c r="B47" s="32">
        <v>41</v>
      </c>
      <c r="C47" s="36" t="s">
        <v>422</v>
      </c>
      <c r="D47" s="35" t="e">
        <f t="shared" si="1"/>
        <v>#REF!</v>
      </c>
      <c r="E47" s="32" t="e">
        <f t="shared" si="2"/>
        <v>#REF!</v>
      </c>
    </row>
    <row r="48" spans="2:5">
      <c r="B48" s="32">
        <v>42</v>
      </c>
      <c r="C48" s="36" t="s">
        <v>423</v>
      </c>
      <c r="D48" s="35" t="e">
        <f t="shared" si="1"/>
        <v>#REF!</v>
      </c>
      <c r="E48" s="32" t="e">
        <f t="shared" si="2"/>
        <v>#REF!</v>
      </c>
    </row>
    <row r="49" spans="2:5">
      <c r="B49" s="32">
        <v>43</v>
      </c>
      <c r="C49" s="36" t="s">
        <v>424</v>
      </c>
      <c r="D49" s="35" t="e">
        <f t="shared" si="1"/>
        <v>#REF!</v>
      </c>
      <c r="E49" s="32" t="e">
        <f t="shared" si="2"/>
        <v>#REF!</v>
      </c>
    </row>
    <row r="50" spans="2:5">
      <c r="B50" s="32">
        <v>44</v>
      </c>
      <c r="C50" s="36" t="s">
        <v>425</v>
      </c>
      <c r="D50" s="35" t="e">
        <f t="shared" si="1"/>
        <v>#REF!</v>
      </c>
      <c r="E50" s="32" t="e">
        <f t="shared" si="2"/>
        <v>#REF!</v>
      </c>
    </row>
    <row r="51" spans="2:5">
      <c r="B51" s="32">
        <v>45</v>
      </c>
      <c r="C51" s="36" t="s">
        <v>426</v>
      </c>
      <c r="D51" s="35" t="e">
        <f t="shared" si="1"/>
        <v>#REF!</v>
      </c>
      <c r="E51" s="32" t="e">
        <f t="shared" si="2"/>
        <v>#REF!</v>
      </c>
    </row>
    <row r="52" spans="2:5">
      <c r="B52" s="32">
        <v>46</v>
      </c>
      <c r="C52" s="36" t="s">
        <v>427</v>
      </c>
      <c r="D52" s="35" t="e">
        <f t="shared" si="1"/>
        <v>#REF!</v>
      </c>
      <c r="E52" s="32" t="e">
        <f t="shared" si="2"/>
        <v>#REF!</v>
      </c>
    </row>
    <row r="53" spans="2:5">
      <c r="B53" s="32">
        <v>47</v>
      </c>
      <c r="C53" s="36" t="s">
        <v>428</v>
      </c>
      <c r="D53" s="35" t="e">
        <f t="shared" si="1"/>
        <v>#REF!</v>
      </c>
      <c r="E53" s="32" t="e">
        <f t="shared" si="2"/>
        <v>#REF!</v>
      </c>
    </row>
    <row r="54" spans="2:5">
      <c r="B54" s="32">
        <v>48</v>
      </c>
      <c r="C54" s="36" t="s">
        <v>429</v>
      </c>
      <c r="D54" s="35" t="e">
        <f t="shared" si="1"/>
        <v>#REF!</v>
      </c>
      <c r="E54" s="32" t="e">
        <f t="shared" si="2"/>
        <v>#REF!</v>
      </c>
    </row>
    <row r="55" spans="2:5">
      <c r="B55" s="32">
        <v>49</v>
      </c>
      <c r="C55" s="36" t="s">
        <v>430</v>
      </c>
      <c r="D55" s="35" t="e">
        <f t="shared" si="1"/>
        <v>#REF!</v>
      </c>
      <c r="E55" s="32" t="e">
        <f t="shared" si="2"/>
        <v>#REF!</v>
      </c>
    </row>
    <row r="56" spans="2:5">
      <c r="B56" s="32">
        <v>50</v>
      </c>
      <c r="C56" s="37" t="s">
        <v>431</v>
      </c>
      <c r="D56" s="35" t="e">
        <f t="shared" si="1"/>
        <v>#REF!</v>
      </c>
      <c r="E56" s="32" t="e">
        <f t="shared" si="2"/>
        <v>#REF!</v>
      </c>
    </row>
    <row r="57" spans="2:5">
      <c r="B57" s="32">
        <v>51</v>
      </c>
      <c r="C57" s="37" t="s">
        <v>432</v>
      </c>
      <c r="D57" s="35" t="e">
        <f t="shared" si="1"/>
        <v>#REF!</v>
      </c>
      <c r="E57" s="32" t="e">
        <f t="shared" si="2"/>
        <v>#REF!</v>
      </c>
    </row>
    <row r="58" spans="2:5">
      <c r="B58" s="32">
        <v>52</v>
      </c>
      <c r="C58" s="37" t="s">
        <v>433</v>
      </c>
      <c r="D58" s="35" t="e">
        <f t="shared" si="1"/>
        <v>#REF!</v>
      </c>
      <c r="E58" s="32" t="e">
        <f t="shared" si="2"/>
        <v>#REF!</v>
      </c>
    </row>
    <row r="59" spans="2:5">
      <c r="B59" s="32">
        <v>53</v>
      </c>
      <c r="C59" s="37" t="s">
        <v>434</v>
      </c>
      <c r="D59" s="35" t="e">
        <f t="shared" si="1"/>
        <v>#REF!</v>
      </c>
      <c r="E59" s="32" t="e">
        <f t="shared" si="2"/>
        <v>#REF!</v>
      </c>
    </row>
    <row r="60" spans="2:5">
      <c r="B60" s="32">
        <v>54</v>
      </c>
      <c r="C60" s="37" t="s">
        <v>435</v>
      </c>
      <c r="D60" s="35" t="e">
        <f t="shared" si="1"/>
        <v>#REF!</v>
      </c>
      <c r="E60" s="32" t="e">
        <f t="shared" si="2"/>
        <v>#REF!</v>
      </c>
    </row>
    <row r="61" spans="2:5">
      <c r="B61" s="32">
        <v>55</v>
      </c>
      <c r="C61" s="37" t="s">
        <v>436</v>
      </c>
      <c r="D61" s="35" t="e">
        <f t="shared" si="1"/>
        <v>#REF!</v>
      </c>
      <c r="E61" s="32" t="e">
        <f t="shared" si="2"/>
        <v>#REF!</v>
      </c>
    </row>
    <row r="62" spans="2:5">
      <c r="B62" s="32">
        <v>56</v>
      </c>
      <c r="C62" s="37" t="s">
        <v>437</v>
      </c>
      <c r="D62" s="35" t="e">
        <f t="shared" si="1"/>
        <v>#REF!</v>
      </c>
      <c r="E62" s="32" t="e">
        <f t="shared" si="2"/>
        <v>#REF!</v>
      </c>
    </row>
    <row r="63" spans="2:5">
      <c r="B63" s="32">
        <v>57</v>
      </c>
      <c r="C63" s="37" t="s">
        <v>438</v>
      </c>
      <c r="D63" s="35" t="e">
        <f t="shared" si="1"/>
        <v>#REF!</v>
      </c>
      <c r="E63" s="32" t="e">
        <f t="shared" si="2"/>
        <v>#REF!</v>
      </c>
    </row>
    <row r="64" spans="2:5">
      <c r="B64" s="32">
        <v>58</v>
      </c>
      <c r="C64" s="37" t="s">
        <v>439</v>
      </c>
      <c r="D64" s="35" t="e">
        <f t="shared" si="1"/>
        <v>#REF!</v>
      </c>
      <c r="E64" s="32" t="e">
        <f t="shared" si="2"/>
        <v>#REF!</v>
      </c>
    </row>
    <row r="65" spans="2:5">
      <c r="B65" s="32">
        <v>59</v>
      </c>
      <c r="C65" s="37" t="s">
        <v>440</v>
      </c>
      <c r="D65" s="35" t="e">
        <f t="shared" si="1"/>
        <v>#REF!</v>
      </c>
      <c r="E65" s="32" t="e">
        <f t="shared" si="2"/>
        <v>#REF!</v>
      </c>
    </row>
    <row r="66" spans="2:5">
      <c r="B66" s="32">
        <v>60</v>
      </c>
      <c r="C66" s="37" t="s">
        <v>441</v>
      </c>
      <c r="D66" s="35" t="e">
        <f t="shared" si="1"/>
        <v>#REF!</v>
      </c>
      <c r="E66" s="32" t="e">
        <f t="shared" si="2"/>
        <v>#REF!</v>
      </c>
    </row>
    <row r="67" spans="2:5">
      <c r="B67" s="32">
        <v>61</v>
      </c>
      <c r="C67" s="37" t="s">
        <v>442</v>
      </c>
      <c r="D67" s="35" t="e">
        <f t="shared" si="1"/>
        <v>#REF!</v>
      </c>
      <c r="E67" s="32" t="e">
        <f t="shared" si="2"/>
        <v>#REF!</v>
      </c>
    </row>
    <row r="68" spans="2:5">
      <c r="B68" s="32">
        <v>62</v>
      </c>
      <c r="C68" s="37" t="s">
        <v>443</v>
      </c>
      <c r="D68" s="35" t="e">
        <f t="shared" si="1"/>
        <v>#REF!</v>
      </c>
      <c r="E68" s="32" t="e">
        <f t="shared" si="2"/>
        <v>#REF!</v>
      </c>
    </row>
    <row r="69" spans="2:5">
      <c r="B69" s="32">
        <v>63</v>
      </c>
      <c r="C69" s="37" t="s">
        <v>444</v>
      </c>
      <c r="D69" s="35" t="e">
        <f t="shared" si="1"/>
        <v>#REF!</v>
      </c>
      <c r="E69" s="32" t="e">
        <f t="shared" si="2"/>
        <v>#REF!</v>
      </c>
    </row>
    <row r="70" spans="2:5">
      <c r="B70" s="32">
        <v>64</v>
      </c>
      <c r="C70" s="37" t="s">
        <v>445</v>
      </c>
      <c r="D70" s="35" t="e">
        <f t="shared" si="1"/>
        <v>#REF!</v>
      </c>
      <c r="E70" s="32" t="e">
        <f t="shared" si="2"/>
        <v>#REF!</v>
      </c>
    </row>
    <row r="71" spans="2:5">
      <c r="B71" s="32">
        <v>65</v>
      </c>
      <c r="C71" s="37" t="s">
        <v>446</v>
      </c>
      <c r="D71" s="35" t="e">
        <f t="shared" si="1"/>
        <v>#REF!</v>
      </c>
      <c r="E71" s="32" t="e">
        <f t="shared" ref="E71:E102" si="3">MOD(MID(D71,5,2),2)</f>
        <v>#REF!</v>
      </c>
    </row>
    <row r="72" spans="2:5">
      <c r="B72" s="32">
        <v>66</v>
      </c>
      <c r="C72" s="37" t="s">
        <v>447</v>
      </c>
      <c r="D72" s="35" t="e">
        <f t="shared" ref="D72:D131" si="4">IF(MOD(B72,$C$4)&gt;0,"DAY " &amp; QUOTIENT(B72,$C$4)+1,"DAY " &amp; QUOTIENT(B72,$C$4))</f>
        <v>#REF!</v>
      </c>
      <c r="E72" s="32" t="e">
        <f t="shared" si="3"/>
        <v>#REF!</v>
      </c>
    </row>
    <row r="73" spans="2:5">
      <c r="B73" s="32">
        <v>67</v>
      </c>
      <c r="C73" s="37" t="s">
        <v>448</v>
      </c>
      <c r="D73" s="35" t="e">
        <f t="shared" si="4"/>
        <v>#REF!</v>
      </c>
      <c r="E73" s="32" t="e">
        <f t="shared" si="3"/>
        <v>#REF!</v>
      </c>
    </row>
    <row r="74" spans="2:5">
      <c r="B74" s="32">
        <v>68</v>
      </c>
      <c r="C74" s="37" t="s">
        <v>449</v>
      </c>
      <c r="D74" s="35" t="e">
        <f t="shared" si="4"/>
        <v>#REF!</v>
      </c>
      <c r="E74" s="32" t="e">
        <f t="shared" si="3"/>
        <v>#REF!</v>
      </c>
    </row>
    <row r="75" spans="2:5">
      <c r="B75" s="32">
        <v>69</v>
      </c>
      <c r="C75" s="37" t="s">
        <v>450</v>
      </c>
      <c r="D75" s="35" t="e">
        <f t="shared" si="4"/>
        <v>#REF!</v>
      </c>
      <c r="E75" s="32" t="e">
        <f t="shared" si="3"/>
        <v>#REF!</v>
      </c>
    </row>
    <row r="76" spans="2:5">
      <c r="B76" s="32">
        <v>70</v>
      </c>
      <c r="C76" s="37" t="s">
        <v>451</v>
      </c>
      <c r="D76" s="35" t="e">
        <f t="shared" si="4"/>
        <v>#REF!</v>
      </c>
      <c r="E76" s="32" t="e">
        <f t="shared" si="3"/>
        <v>#REF!</v>
      </c>
    </row>
    <row r="77" spans="2:5">
      <c r="B77" s="32">
        <v>71</v>
      </c>
      <c r="C77" s="36" t="s">
        <v>452</v>
      </c>
      <c r="D77" s="35" t="e">
        <f t="shared" si="4"/>
        <v>#REF!</v>
      </c>
      <c r="E77" s="32" t="e">
        <f t="shared" si="3"/>
        <v>#REF!</v>
      </c>
    </row>
    <row r="78" spans="2:5">
      <c r="B78" s="32">
        <v>72</v>
      </c>
      <c r="C78" s="36" t="s">
        <v>453</v>
      </c>
      <c r="D78" s="35" t="e">
        <f t="shared" si="4"/>
        <v>#REF!</v>
      </c>
      <c r="E78" s="32" t="e">
        <f t="shared" si="3"/>
        <v>#REF!</v>
      </c>
    </row>
    <row r="79" spans="2:5">
      <c r="B79" s="32">
        <v>73</v>
      </c>
      <c r="C79" s="36" t="s">
        <v>454</v>
      </c>
      <c r="D79" s="35" t="e">
        <f t="shared" si="4"/>
        <v>#REF!</v>
      </c>
      <c r="E79" s="32" t="e">
        <f t="shared" si="3"/>
        <v>#REF!</v>
      </c>
    </row>
    <row r="80" spans="2:5">
      <c r="B80" s="32">
        <v>74</v>
      </c>
      <c r="C80" s="36" t="s">
        <v>455</v>
      </c>
      <c r="D80" s="35" t="e">
        <f t="shared" si="4"/>
        <v>#REF!</v>
      </c>
      <c r="E80" s="32" t="e">
        <f t="shared" si="3"/>
        <v>#REF!</v>
      </c>
    </row>
    <row r="81" spans="2:5">
      <c r="B81" s="32">
        <v>75</v>
      </c>
      <c r="C81" s="36" t="s">
        <v>456</v>
      </c>
      <c r="D81" s="35" t="e">
        <f t="shared" si="4"/>
        <v>#REF!</v>
      </c>
      <c r="E81" s="32" t="e">
        <f t="shared" si="3"/>
        <v>#REF!</v>
      </c>
    </row>
    <row r="82" spans="2:5">
      <c r="B82" s="32">
        <v>76</v>
      </c>
      <c r="C82" s="36" t="s">
        <v>457</v>
      </c>
      <c r="D82" s="35" t="e">
        <f t="shared" si="4"/>
        <v>#REF!</v>
      </c>
      <c r="E82" s="32" t="e">
        <f t="shared" si="3"/>
        <v>#REF!</v>
      </c>
    </row>
    <row r="83" spans="2:5">
      <c r="B83" s="32">
        <v>77</v>
      </c>
      <c r="C83" s="36" t="s">
        <v>458</v>
      </c>
      <c r="D83" s="35" t="e">
        <f t="shared" si="4"/>
        <v>#REF!</v>
      </c>
      <c r="E83" s="32" t="e">
        <f t="shared" si="3"/>
        <v>#REF!</v>
      </c>
    </row>
    <row r="84" spans="2:5">
      <c r="B84" s="32">
        <v>78</v>
      </c>
      <c r="C84" s="36" t="s">
        <v>459</v>
      </c>
      <c r="D84" s="35" t="e">
        <f t="shared" si="4"/>
        <v>#REF!</v>
      </c>
      <c r="E84" s="32" t="e">
        <f t="shared" si="3"/>
        <v>#REF!</v>
      </c>
    </row>
    <row r="85" spans="2:5">
      <c r="B85" s="32">
        <v>79</v>
      </c>
      <c r="C85" s="36" t="s">
        <v>460</v>
      </c>
      <c r="D85" s="35" t="e">
        <f t="shared" si="4"/>
        <v>#REF!</v>
      </c>
      <c r="E85" s="32" t="e">
        <f t="shared" si="3"/>
        <v>#REF!</v>
      </c>
    </row>
    <row r="86" spans="2:5">
      <c r="B86" s="32">
        <v>80</v>
      </c>
      <c r="C86" s="36" t="s">
        <v>461</v>
      </c>
      <c r="D86" s="35" t="e">
        <f t="shared" si="4"/>
        <v>#REF!</v>
      </c>
      <c r="E86" s="32" t="e">
        <f t="shared" si="3"/>
        <v>#REF!</v>
      </c>
    </row>
    <row r="87" spans="2:5">
      <c r="B87" s="32">
        <v>81</v>
      </c>
      <c r="C87" s="36" t="s">
        <v>462</v>
      </c>
      <c r="D87" s="35" t="e">
        <f t="shared" si="4"/>
        <v>#REF!</v>
      </c>
      <c r="E87" s="32" t="e">
        <f t="shared" si="3"/>
        <v>#REF!</v>
      </c>
    </row>
    <row r="88" spans="2:5">
      <c r="B88" s="32">
        <v>82</v>
      </c>
      <c r="C88" s="36" t="s">
        <v>463</v>
      </c>
      <c r="D88" s="35" t="e">
        <f t="shared" si="4"/>
        <v>#REF!</v>
      </c>
      <c r="E88" s="32" t="e">
        <f t="shared" si="3"/>
        <v>#REF!</v>
      </c>
    </row>
    <row r="89" spans="2:5">
      <c r="B89" s="32">
        <v>83</v>
      </c>
      <c r="C89" s="36" t="s">
        <v>464</v>
      </c>
      <c r="D89" s="35" t="e">
        <f t="shared" si="4"/>
        <v>#REF!</v>
      </c>
      <c r="E89" s="32" t="e">
        <f t="shared" si="3"/>
        <v>#REF!</v>
      </c>
    </row>
    <row r="90" spans="2:5">
      <c r="B90" s="32">
        <v>84</v>
      </c>
      <c r="C90" s="36" t="s">
        <v>465</v>
      </c>
      <c r="D90" s="35" t="e">
        <f t="shared" si="4"/>
        <v>#REF!</v>
      </c>
      <c r="E90" s="32" t="e">
        <f t="shared" si="3"/>
        <v>#REF!</v>
      </c>
    </row>
    <row r="91" spans="2:5">
      <c r="B91" s="32">
        <v>85</v>
      </c>
      <c r="C91" s="36" t="s">
        <v>466</v>
      </c>
      <c r="D91" s="35" t="e">
        <f t="shared" si="4"/>
        <v>#REF!</v>
      </c>
      <c r="E91" s="32" t="e">
        <f t="shared" si="3"/>
        <v>#REF!</v>
      </c>
    </row>
    <row r="92" spans="2:5">
      <c r="B92" s="32">
        <v>86</v>
      </c>
      <c r="C92" s="36" t="s">
        <v>467</v>
      </c>
      <c r="D92" s="35" t="e">
        <f t="shared" si="4"/>
        <v>#REF!</v>
      </c>
      <c r="E92" s="32" t="e">
        <f t="shared" si="3"/>
        <v>#REF!</v>
      </c>
    </row>
    <row r="93" spans="2:5">
      <c r="B93" s="32">
        <v>87</v>
      </c>
      <c r="C93" s="36" t="s">
        <v>468</v>
      </c>
      <c r="D93" s="35" t="e">
        <f t="shared" si="4"/>
        <v>#REF!</v>
      </c>
      <c r="E93" s="32" t="e">
        <f t="shared" si="3"/>
        <v>#REF!</v>
      </c>
    </row>
    <row r="94" spans="2:5">
      <c r="B94" s="32">
        <v>88</v>
      </c>
      <c r="C94" s="36" t="s">
        <v>469</v>
      </c>
      <c r="D94" s="35" t="e">
        <f t="shared" si="4"/>
        <v>#REF!</v>
      </c>
      <c r="E94" s="32" t="e">
        <f t="shared" si="3"/>
        <v>#REF!</v>
      </c>
    </row>
    <row r="95" spans="2:5">
      <c r="B95" s="32">
        <v>89</v>
      </c>
      <c r="C95" s="36" t="s">
        <v>470</v>
      </c>
      <c r="D95" s="35" t="e">
        <f t="shared" si="4"/>
        <v>#REF!</v>
      </c>
      <c r="E95" s="32" t="e">
        <f t="shared" si="3"/>
        <v>#REF!</v>
      </c>
    </row>
    <row r="96" spans="2:5">
      <c r="B96" s="32">
        <v>90</v>
      </c>
      <c r="C96" s="36" t="s">
        <v>471</v>
      </c>
      <c r="D96" s="35" t="e">
        <f t="shared" si="4"/>
        <v>#REF!</v>
      </c>
      <c r="E96" s="32" t="e">
        <f t="shared" si="3"/>
        <v>#REF!</v>
      </c>
    </row>
    <row r="97" spans="2:5">
      <c r="B97" s="32">
        <v>91</v>
      </c>
      <c r="C97" s="36" t="s">
        <v>472</v>
      </c>
      <c r="D97" s="35" t="e">
        <f t="shared" si="4"/>
        <v>#REF!</v>
      </c>
      <c r="E97" s="32" t="e">
        <f t="shared" si="3"/>
        <v>#REF!</v>
      </c>
    </row>
    <row r="98" spans="2:5">
      <c r="B98" s="32">
        <v>92</v>
      </c>
      <c r="C98" s="36" t="s">
        <v>473</v>
      </c>
      <c r="D98" s="35" t="e">
        <f t="shared" si="4"/>
        <v>#REF!</v>
      </c>
      <c r="E98" s="32" t="e">
        <f t="shared" si="3"/>
        <v>#REF!</v>
      </c>
    </row>
    <row r="99" spans="2:5">
      <c r="B99" s="32">
        <v>93</v>
      </c>
      <c r="C99" s="36" t="s">
        <v>474</v>
      </c>
      <c r="D99" s="35" t="e">
        <f t="shared" si="4"/>
        <v>#REF!</v>
      </c>
      <c r="E99" s="32" t="e">
        <f t="shared" si="3"/>
        <v>#REF!</v>
      </c>
    </row>
    <row r="100" spans="2:5">
      <c r="B100" s="32">
        <v>94</v>
      </c>
      <c r="C100" s="36" t="s">
        <v>475</v>
      </c>
      <c r="D100" s="35" t="e">
        <f t="shared" si="4"/>
        <v>#REF!</v>
      </c>
      <c r="E100" s="32" t="e">
        <f t="shared" si="3"/>
        <v>#REF!</v>
      </c>
    </row>
    <row r="101" spans="2:5">
      <c r="B101" s="32">
        <v>95</v>
      </c>
      <c r="C101" s="36" t="s">
        <v>476</v>
      </c>
      <c r="D101" s="35" t="e">
        <f t="shared" si="4"/>
        <v>#REF!</v>
      </c>
      <c r="E101" s="32" t="e">
        <f t="shared" si="3"/>
        <v>#REF!</v>
      </c>
    </row>
    <row r="102" spans="2:5">
      <c r="B102" s="32">
        <v>96</v>
      </c>
      <c r="C102" s="36" t="s">
        <v>477</v>
      </c>
      <c r="D102" s="35" t="e">
        <f t="shared" si="4"/>
        <v>#REF!</v>
      </c>
      <c r="E102" s="32" t="e">
        <f t="shared" si="3"/>
        <v>#REF!</v>
      </c>
    </row>
    <row r="103" spans="2:5">
      <c r="B103" s="32">
        <v>97</v>
      </c>
      <c r="C103" s="36" t="s">
        <v>478</v>
      </c>
      <c r="D103" s="35" t="e">
        <f t="shared" si="4"/>
        <v>#REF!</v>
      </c>
      <c r="E103" s="32" t="e">
        <f t="shared" ref="E103:E132" si="5">MOD(MID(D103,5,2),2)</f>
        <v>#REF!</v>
      </c>
    </row>
    <row r="104" spans="2:5">
      <c r="B104" s="32">
        <v>98</v>
      </c>
      <c r="C104" s="36" t="s">
        <v>479</v>
      </c>
      <c r="D104" s="35" t="e">
        <f t="shared" si="4"/>
        <v>#REF!</v>
      </c>
      <c r="E104" s="32" t="e">
        <f t="shared" si="5"/>
        <v>#REF!</v>
      </c>
    </row>
    <row r="105" spans="2:5">
      <c r="B105" s="32">
        <v>99</v>
      </c>
      <c r="C105" s="36" t="s">
        <v>480</v>
      </c>
      <c r="D105" s="35" t="e">
        <f t="shared" si="4"/>
        <v>#REF!</v>
      </c>
      <c r="E105" s="32" t="e">
        <f t="shared" si="5"/>
        <v>#REF!</v>
      </c>
    </row>
    <row r="106" spans="2:5">
      <c r="B106" s="32">
        <v>100</v>
      </c>
      <c r="C106" s="36" t="s">
        <v>481</v>
      </c>
      <c r="D106" s="35" t="e">
        <f t="shared" si="4"/>
        <v>#REF!</v>
      </c>
      <c r="E106" s="32" t="e">
        <f t="shared" si="5"/>
        <v>#REF!</v>
      </c>
    </row>
    <row r="107" spans="2:5">
      <c r="B107" s="32">
        <v>101</v>
      </c>
      <c r="C107" s="36" t="s">
        <v>482</v>
      </c>
      <c r="D107" s="35" t="e">
        <f t="shared" si="4"/>
        <v>#REF!</v>
      </c>
      <c r="E107" s="32" t="e">
        <f t="shared" si="5"/>
        <v>#REF!</v>
      </c>
    </row>
    <row r="108" spans="2:5">
      <c r="B108" s="32">
        <v>102</v>
      </c>
      <c r="C108" s="36" t="s">
        <v>483</v>
      </c>
      <c r="D108" s="35" t="e">
        <f t="shared" si="4"/>
        <v>#REF!</v>
      </c>
      <c r="E108" s="32" t="e">
        <f t="shared" si="5"/>
        <v>#REF!</v>
      </c>
    </row>
    <row r="109" spans="2:5">
      <c r="B109" s="32">
        <v>103</v>
      </c>
      <c r="C109" s="36" t="s">
        <v>484</v>
      </c>
      <c r="D109" s="35" t="e">
        <f t="shared" si="4"/>
        <v>#REF!</v>
      </c>
      <c r="E109" s="32" t="e">
        <f t="shared" si="5"/>
        <v>#REF!</v>
      </c>
    </row>
    <row r="110" spans="2:5">
      <c r="B110" s="32">
        <v>104</v>
      </c>
      <c r="C110" s="36" t="s">
        <v>485</v>
      </c>
      <c r="D110" s="35" t="e">
        <f t="shared" si="4"/>
        <v>#REF!</v>
      </c>
      <c r="E110" s="32" t="e">
        <f t="shared" si="5"/>
        <v>#REF!</v>
      </c>
    </row>
    <row r="111" spans="2:5">
      <c r="B111" s="32">
        <v>105</v>
      </c>
      <c r="C111" s="36" t="s">
        <v>486</v>
      </c>
      <c r="D111" s="35" t="e">
        <f t="shared" si="4"/>
        <v>#REF!</v>
      </c>
      <c r="E111" s="32" t="e">
        <f t="shared" si="5"/>
        <v>#REF!</v>
      </c>
    </row>
    <row r="112" spans="2:5">
      <c r="B112" s="32">
        <v>106</v>
      </c>
      <c r="C112" s="36" t="s">
        <v>487</v>
      </c>
      <c r="D112" s="35" t="e">
        <f t="shared" si="4"/>
        <v>#REF!</v>
      </c>
      <c r="E112" s="32" t="e">
        <f t="shared" si="5"/>
        <v>#REF!</v>
      </c>
    </row>
    <row r="113" spans="2:5">
      <c r="B113" s="32">
        <v>107</v>
      </c>
      <c r="C113" s="36" t="s">
        <v>488</v>
      </c>
      <c r="D113" s="35" t="e">
        <f t="shared" si="4"/>
        <v>#REF!</v>
      </c>
      <c r="E113" s="32" t="e">
        <f t="shared" si="5"/>
        <v>#REF!</v>
      </c>
    </row>
    <row r="114" spans="2:5">
      <c r="B114" s="32">
        <v>108</v>
      </c>
      <c r="C114" s="37" t="s">
        <v>489</v>
      </c>
      <c r="D114" s="35" t="e">
        <f t="shared" si="4"/>
        <v>#REF!</v>
      </c>
      <c r="E114" s="32" t="e">
        <f t="shared" si="5"/>
        <v>#REF!</v>
      </c>
    </row>
    <row r="115" spans="2:5">
      <c r="B115" s="32">
        <v>109</v>
      </c>
      <c r="C115" s="37" t="s">
        <v>490</v>
      </c>
      <c r="D115" s="35" t="e">
        <f t="shared" si="4"/>
        <v>#REF!</v>
      </c>
      <c r="E115" s="32" t="e">
        <f t="shared" si="5"/>
        <v>#REF!</v>
      </c>
    </row>
    <row r="116" spans="2:5">
      <c r="B116" s="32">
        <v>110</v>
      </c>
      <c r="C116" s="37" t="s">
        <v>491</v>
      </c>
      <c r="D116" s="35" t="e">
        <f t="shared" si="4"/>
        <v>#REF!</v>
      </c>
      <c r="E116" s="32" t="e">
        <f t="shared" si="5"/>
        <v>#REF!</v>
      </c>
    </row>
    <row r="117" spans="2:5">
      <c r="B117" s="32">
        <v>111</v>
      </c>
      <c r="C117" s="37" t="s">
        <v>492</v>
      </c>
      <c r="D117" s="35" t="e">
        <f t="shared" si="4"/>
        <v>#REF!</v>
      </c>
      <c r="E117" s="32" t="e">
        <f t="shared" si="5"/>
        <v>#REF!</v>
      </c>
    </row>
    <row r="118" spans="2:5">
      <c r="B118" s="32">
        <v>112</v>
      </c>
      <c r="C118" s="37" t="s">
        <v>493</v>
      </c>
      <c r="D118" s="35" t="e">
        <f t="shared" si="4"/>
        <v>#REF!</v>
      </c>
      <c r="E118" s="32" t="e">
        <f t="shared" si="5"/>
        <v>#REF!</v>
      </c>
    </row>
    <row r="119" spans="2:5">
      <c r="B119" s="32">
        <v>113</v>
      </c>
      <c r="C119" s="37" t="s">
        <v>494</v>
      </c>
      <c r="D119" s="35" t="e">
        <f t="shared" si="4"/>
        <v>#REF!</v>
      </c>
      <c r="E119" s="32" t="e">
        <f t="shared" si="5"/>
        <v>#REF!</v>
      </c>
    </row>
    <row r="120" spans="2:5">
      <c r="B120" s="32">
        <v>114</v>
      </c>
      <c r="C120" s="37" t="s">
        <v>495</v>
      </c>
      <c r="D120" s="35" t="e">
        <f t="shared" si="4"/>
        <v>#REF!</v>
      </c>
      <c r="E120" s="32" t="e">
        <f t="shared" si="5"/>
        <v>#REF!</v>
      </c>
    </row>
    <row r="121" spans="2:5">
      <c r="B121" s="32">
        <v>115</v>
      </c>
      <c r="C121" s="37" t="s">
        <v>496</v>
      </c>
      <c r="D121" s="35" t="e">
        <f t="shared" si="4"/>
        <v>#REF!</v>
      </c>
      <c r="E121" s="32" t="e">
        <f t="shared" si="5"/>
        <v>#REF!</v>
      </c>
    </row>
    <row r="122" spans="2:5">
      <c r="B122" s="32">
        <v>116</v>
      </c>
      <c r="C122" s="37" t="s">
        <v>497</v>
      </c>
      <c r="D122" s="35" t="e">
        <f t="shared" si="4"/>
        <v>#REF!</v>
      </c>
      <c r="E122" s="32" t="e">
        <f t="shared" si="5"/>
        <v>#REF!</v>
      </c>
    </row>
    <row r="123" spans="2:5">
      <c r="B123" s="32">
        <v>117</v>
      </c>
      <c r="C123" s="37" t="s">
        <v>498</v>
      </c>
      <c r="D123" s="35" t="e">
        <f t="shared" si="4"/>
        <v>#REF!</v>
      </c>
      <c r="E123" s="32" t="e">
        <f t="shared" si="5"/>
        <v>#REF!</v>
      </c>
    </row>
    <row r="124" spans="2:5">
      <c r="B124" s="32">
        <v>118</v>
      </c>
      <c r="C124" s="37" t="s">
        <v>499</v>
      </c>
      <c r="D124" s="35" t="e">
        <f t="shared" si="4"/>
        <v>#REF!</v>
      </c>
      <c r="E124" s="32" t="e">
        <f t="shared" si="5"/>
        <v>#REF!</v>
      </c>
    </row>
    <row r="125" spans="2:5">
      <c r="B125" s="32">
        <v>119</v>
      </c>
      <c r="C125" s="37" t="s">
        <v>500</v>
      </c>
      <c r="D125" s="35" t="e">
        <f t="shared" si="4"/>
        <v>#REF!</v>
      </c>
      <c r="E125" s="32" t="e">
        <f t="shared" si="5"/>
        <v>#REF!</v>
      </c>
    </row>
    <row r="126" spans="2:5">
      <c r="B126" s="32">
        <v>120</v>
      </c>
      <c r="C126" s="37" t="s">
        <v>501</v>
      </c>
      <c r="D126" s="35" t="e">
        <f t="shared" si="4"/>
        <v>#REF!</v>
      </c>
      <c r="E126" s="32" t="e">
        <f t="shared" si="5"/>
        <v>#REF!</v>
      </c>
    </row>
    <row r="127" spans="2:5">
      <c r="B127" s="32">
        <v>121</v>
      </c>
      <c r="C127" s="37" t="s">
        <v>502</v>
      </c>
      <c r="D127" s="35" t="e">
        <f t="shared" si="4"/>
        <v>#REF!</v>
      </c>
      <c r="E127" s="32" t="e">
        <f t="shared" si="5"/>
        <v>#REF!</v>
      </c>
    </row>
    <row r="128" spans="2:5">
      <c r="B128" s="32">
        <v>122</v>
      </c>
      <c r="C128" s="36" t="s">
        <v>503</v>
      </c>
      <c r="D128" s="35" t="e">
        <f t="shared" si="4"/>
        <v>#REF!</v>
      </c>
      <c r="E128" s="32" t="e">
        <f t="shared" si="5"/>
        <v>#REF!</v>
      </c>
    </row>
    <row r="129" spans="2:5">
      <c r="B129" s="32">
        <v>123</v>
      </c>
      <c r="C129" s="36" t="s">
        <v>504</v>
      </c>
      <c r="D129" s="35" t="e">
        <f t="shared" si="4"/>
        <v>#REF!</v>
      </c>
      <c r="E129" s="32" t="e">
        <f t="shared" si="5"/>
        <v>#REF!</v>
      </c>
    </row>
    <row r="130" spans="2:5">
      <c r="B130" s="32">
        <v>124</v>
      </c>
      <c r="C130" s="36" t="s">
        <v>505</v>
      </c>
      <c r="D130" s="35" t="e">
        <f t="shared" si="4"/>
        <v>#REF!</v>
      </c>
      <c r="E130" s="32" t="e">
        <f t="shared" si="5"/>
        <v>#REF!</v>
      </c>
    </row>
    <row r="131" spans="2:5">
      <c r="B131" s="32">
        <v>125</v>
      </c>
      <c r="C131" s="36" t="s">
        <v>506</v>
      </c>
      <c r="D131" s="35" t="e">
        <f t="shared" si="4"/>
        <v>#REF!</v>
      </c>
      <c r="E131" s="32" t="e">
        <f t="shared" si="5"/>
        <v>#REF!</v>
      </c>
    </row>
    <row r="132" spans="2:5">
      <c r="B132" s="32">
        <v>126</v>
      </c>
      <c r="C132" s="36" t="s">
        <v>507</v>
      </c>
      <c r="D132" s="35" t="e">
        <f t="shared" ref="D132" si="6">IF(MOD(B132,$C$4)&gt;0,"DAY " &amp; QUOTIENT(B132,$C$4)+1,"DAY " &amp; QUOTIENT(B132,$C$4))</f>
        <v>#REF!</v>
      </c>
      <c r="E132" s="32" t="e">
        <f t="shared" si="5"/>
        <v>#REF!</v>
      </c>
    </row>
    <row r="133" spans="2:5">
      <c r="B133" s="32"/>
      <c r="C133" s="32"/>
      <c r="D133" s="35"/>
      <c r="E133" s="32"/>
    </row>
    <row r="134" spans="2:5">
      <c r="B134" s="32"/>
      <c r="C134" s="32"/>
      <c r="D134" s="35"/>
      <c r="E134" s="32"/>
    </row>
    <row r="135" spans="2:5">
      <c r="B135" s="32"/>
      <c r="C135" s="32"/>
      <c r="D135" s="35"/>
      <c r="E135" s="32"/>
    </row>
    <row r="136" spans="2:5">
      <c r="B136" s="32"/>
      <c r="C136" s="32"/>
      <c r="D136" s="35"/>
      <c r="E136" s="32"/>
    </row>
    <row r="137" spans="2:5">
      <c r="B137" s="32"/>
      <c r="C137" s="32"/>
      <c r="D137" s="35"/>
      <c r="E137" s="32"/>
    </row>
    <row r="138" spans="2:5">
      <c r="B138" s="32"/>
      <c r="C138" s="32"/>
      <c r="D138" s="35"/>
      <c r="E138" s="32"/>
    </row>
    <row r="139" spans="2:5">
      <c r="B139" s="32"/>
      <c r="C139" s="32"/>
      <c r="D139" s="35"/>
      <c r="E139" s="32"/>
    </row>
    <row r="140" spans="2:5">
      <c r="B140" s="32"/>
      <c r="C140" s="32"/>
      <c r="D140" s="35"/>
      <c r="E140" s="32"/>
    </row>
    <row r="141" spans="2:5">
      <c r="B141" s="32"/>
      <c r="C141" s="32"/>
      <c r="D141" s="35"/>
      <c r="E141" s="32"/>
    </row>
    <row r="142" spans="2:5">
      <c r="B142" s="32"/>
      <c r="C142" s="32"/>
      <c r="D142" s="35"/>
      <c r="E142" s="32"/>
    </row>
    <row r="143" spans="2:5">
      <c r="B143" s="32"/>
      <c r="C143" s="32"/>
      <c r="D143" s="35"/>
      <c r="E143" s="32"/>
    </row>
    <row r="144" spans="2:5">
      <c r="B144" s="32"/>
      <c r="C144" s="32"/>
      <c r="D144" s="35"/>
      <c r="E144" s="32"/>
    </row>
    <row r="145" spans="2:5">
      <c r="B145" s="32"/>
      <c r="C145" s="32"/>
      <c r="D145" s="35"/>
      <c r="E145" s="32"/>
    </row>
    <row r="146" spans="2:5">
      <c r="B146" s="32"/>
      <c r="C146" s="32"/>
      <c r="D146" s="35"/>
      <c r="E146" s="32"/>
    </row>
    <row r="147" spans="2:5">
      <c r="B147" s="32"/>
      <c r="C147" s="32"/>
      <c r="D147" s="35"/>
      <c r="E147" s="32"/>
    </row>
    <row r="148" spans="2:5">
      <c r="B148" s="32"/>
      <c r="C148" s="32"/>
      <c r="D148" s="35"/>
      <c r="E148" s="32"/>
    </row>
    <row r="149" spans="2:5">
      <c r="B149" s="32"/>
      <c r="C149" s="32"/>
      <c r="D149" s="35"/>
      <c r="E149" s="32"/>
    </row>
    <row r="150" spans="2:5">
      <c r="B150" s="32"/>
      <c r="C150" s="32"/>
      <c r="D150" s="35"/>
      <c r="E150" s="32"/>
    </row>
    <row r="151" spans="2:5">
      <c r="B151" s="32"/>
      <c r="C151" s="32"/>
      <c r="D151" s="35"/>
      <c r="E151" s="32"/>
    </row>
    <row r="152" spans="2:5">
      <c r="B152" s="32"/>
      <c r="C152" s="32"/>
      <c r="D152" s="35"/>
      <c r="E152" s="32"/>
    </row>
    <row r="153" spans="2:5">
      <c r="B153" s="32"/>
      <c r="C153" s="32"/>
      <c r="D153" s="35"/>
      <c r="E153" s="32"/>
    </row>
    <row r="154" spans="2:5">
      <c r="B154" s="32"/>
      <c r="C154" s="32"/>
      <c r="D154" s="35"/>
      <c r="E154" s="32"/>
    </row>
    <row r="155" spans="2:5">
      <c r="B155" s="32"/>
      <c r="C155" s="32"/>
      <c r="D155" s="35"/>
      <c r="E155" s="32"/>
    </row>
    <row r="156" spans="2:5">
      <c r="B156" s="32"/>
      <c r="C156" s="32"/>
      <c r="D156" s="35"/>
      <c r="E156" s="32"/>
    </row>
    <row r="157" spans="2:5">
      <c r="B157" s="32"/>
      <c r="C157" s="32"/>
      <c r="D157" s="35"/>
      <c r="E157" s="32"/>
    </row>
    <row r="158" spans="2:5">
      <c r="B158" s="32"/>
      <c r="C158" s="32"/>
      <c r="D158" s="35"/>
      <c r="E158" s="32"/>
    </row>
    <row r="159" spans="2:5">
      <c r="B159" s="32"/>
      <c r="C159" s="32"/>
      <c r="D159" s="35"/>
      <c r="E159" s="32"/>
    </row>
    <row r="160" spans="2:5">
      <c r="B160" s="32"/>
      <c r="C160" s="32"/>
      <c r="D160" s="35"/>
      <c r="E160" s="32"/>
    </row>
    <row r="161" spans="2:5">
      <c r="B161" s="32"/>
      <c r="C161" s="32"/>
      <c r="D161" s="35"/>
      <c r="E161" s="32"/>
    </row>
    <row r="162" spans="2:5">
      <c r="B162" s="32"/>
      <c r="C162" s="32"/>
      <c r="D162" s="35"/>
      <c r="E162" s="32"/>
    </row>
    <row r="163" spans="2:5">
      <c r="B163" s="32"/>
      <c r="C163" s="32"/>
      <c r="D163" s="35"/>
      <c r="E163" s="32"/>
    </row>
    <row r="164" spans="2:5">
      <c r="B164" s="32"/>
      <c r="C164" s="32"/>
      <c r="D164" s="35"/>
      <c r="E164" s="32"/>
    </row>
    <row r="165" spans="2:5">
      <c r="B165" s="32"/>
      <c r="C165" s="32"/>
      <c r="D165" s="35"/>
      <c r="E165" s="32"/>
    </row>
    <row r="166" spans="2:5">
      <c r="B166" s="32"/>
      <c r="C166" s="32"/>
      <c r="D166" s="35"/>
      <c r="E166" s="32"/>
    </row>
    <row r="167" spans="2:5">
      <c r="B167" s="32"/>
      <c r="C167" s="32"/>
      <c r="D167" s="35"/>
      <c r="E167" s="32"/>
    </row>
    <row r="168" spans="2:5">
      <c r="B168" s="32"/>
      <c r="C168" s="32"/>
      <c r="D168" s="35"/>
      <c r="E168" s="32"/>
    </row>
    <row r="169" spans="2:5">
      <c r="B169" s="32"/>
      <c r="C169" s="32"/>
      <c r="D169" s="35"/>
      <c r="E169" s="32"/>
    </row>
    <row r="170" spans="2:5">
      <c r="B170" s="32"/>
      <c r="C170" s="32"/>
      <c r="D170" s="35"/>
      <c r="E170" s="32"/>
    </row>
    <row r="171" spans="2:5">
      <c r="B171" s="32"/>
      <c r="C171" s="32"/>
      <c r="D171" s="35"/>
      <c r="E171" s="32"/>
    </row>
    <row r="172" spans="2:5">
      <c r="B172" s="32"/>
      <c r="C172" s="32"/>
      <c r="D172" s="35"/>
      <c r="E172" s="32"/>
    </row>
    <row r="173" spans="2:5">
      <c r="B173" s="32"/>
      <c r="C173" s="32"/>
      <c r="D173" s="35"/>
      <c r="E173" s="32"/>
    </row>
    <row r="174" spans="2:5">
      <c r="B174" s="32"/>
      <c r="C174" s="32"/>
      <c r="D174" s="35"/>
      <c r="E174" s="32"/>
    </row>
    <row r="175" spans="2:5">
      <c r="B175" s="32"/>
      <c r="C175" s="32"/>
      <c r="D175" s="35"/>
      <c r="E175" s="32"/>
    </row>
    <row r="176" spans="2:5">
      <c r="B176" s="32"/>
      <c r="C176" s="32"/>
      <c r="D176" s="35"/>
      <c r="E176" s="32"/>
    </row>
    <row r="177" spans="2:5">
      <c r="B177" s="32"/>
      <c r="C177" s="32"/>
      <c r="D177" s="35"/>
      <c r="E177" s="32"/>
    </row>
    <row r="178" spans="2:5">
      <c r="B178" s="32"/>
      <c r="C178" s="32"/>
      <c r="D178" s="35"/>
      <c r="E178" s="32"/>
    </row>
    <row r="179" spans="2:5">
      <c r="B179" s="32"/>
      <c r="C179" s="32"/>
      <c r="D179" s="35"/>
      <c r="E179" s="32"/>
    </row>
    <row r="180" spans="2:5">
      <c r="B180" s="32"/>
      <c r="C180" s="32"/>
      <c r="D180" s="35"/>
      <c r="E180" s="32"/>
    </row>
    <row r="181" spans="2:5">
      <c r="B181" s="32"/>
      <c r="C181" s="32"/>
      <c r="D181" s="35"/>
      <c r="E181" s="32"/>
    </row>
    <row r="182" spans="2:5">
      <c r="B182" s="32"/>
      <c r="C182" s="32"/>
      <c r="D182" s="35"/>
      <c r="E182" s="32"/>
    </row>
    <row r="183" spans="2:5">
      <c r="B183" s="32"/>
      <c r="C183" s="32"/>
      <c r="D183" s="35"/>
      <c r="E183" s="32"/>
    </row>
    <row r="184" spans="2:5">
      <c r="B184" s="32"/>
      <c r="C184" s="32"/>
      <c r="D184" s="35"/>
      <c r="E184" s="32"/>
    </row>
    <row r="185" spans="2:5">
      <c r="B185" s="32"/>
      <c r="C185" s="32"/>
      <c r="D185" s="35"/>
      <c r="E185" s="32"/>
    </row>
    <row r="186" spans="2:5">
      <c r="B186" s="32"/>
      <c r="C186" s="32"/>
      <c r="D186" s="35"/>
      <c r="E186" s="32"/>
    </row>
    <row r="187" spans="2:5">
      <c r="B187" s="32"/>
      <c r="C187" s="32"/>
      <c r="D187" s="35"/>
      <c r="E187" s="32"/>
    </row>
    <row r="188" spans="2:5">
      <c r="B188" s="32"/>
      <c r="C188" s="32"/>
      <c r="D188" s="35"/>
      <c r="E188" s="32"/>
    </row>
    <row r="189" spans="2:5">
      <c r="B189" s="32"/>
      <c r="C189" s="32"/>
      <c r="D189" s="35"/>
      <c r="E189" s="32"/>
    </row>
    <row r="190" spans="2:5">
      <c r="B190" s="32"/>
      <c r="C190" s="32"/>
      <c r="D190" s="35"/>
      <c r="E190" s="32"/>
    </row>
    <row r="191" spans="2:5">
      <c r="B191" s="32"/>
      <c r="C191" s="32"/>
      <c r="D191" s="35"/>
      <c r="E191" s="32"/>
    </row>
    <row r="192" spans="2:5">
      <c r="B192" s="32"/>
      <c r="C192" s="32"/>
      <c r="D192" s="35"/>
      <c r="E192" s="32"/>
    </row>
    <row r="193" spans="2:5">
      <c r="B193" s="32"/>
      <c r="C193" s="32"/>
      <c r="D193" s="35"/>
      <c r="E193" s="32"/>
    </row>
    <row r="194" spans="2:5">
      <c r="B194" s="32"/>
      <c r="C194" s="32"/>
      <c r="D194" s="35"/>
      <c r="E194" s="32"/>
    </row>
    <row r="195" spans="2:5">
      <c r="B195" s="32"/>
      <c r="C195" s="32"/>
      <c r="D195" s="35"/>
      <c r="E195" s="32"/>
    </row>
    <row r="196" spans="2:5">
      <c r="B196" s="32"/>
      <c r="C196" s="32"/>
      <c r="D196" s="35"/>
      <c r="E196" s="32"/>
    </row>
    <row r="197" spans="2:5">
      <c r="B197" s="32"/>
      <c r="C197" s="32"/>
      <c r="D197" s="35"/>
      <c r="E197" s="32"/>
    </row>
    <row r="198" spans="2:5">
      <c r="B198" s="32"/>
      <c r="C198" s="32"/>
      <c r="D198" s="35"/>
      <c r="E198" s="32"/>
    </row>
    <row r="199" spans="2:5">
      <c r="B199" s="32"/>
      <c r="C199" s="32"/>
      <c r="D199" s="35"/>
      <c r="E199" s="32"/>
    </row>
    <row r="200" spans="2:5">
      <c r="B200" s="32"/>
      <c r="C200" s="32"/>
      <c r="D200" s="35"/>
      <c r="E200" s="32"/>
    </row>
    <row r="201" spans="2:5">
      <c r="B201" s="32"/>
      <c r="C201" s="32"/>
      <c r="D201" s="35"/>
      <c r="E201" s="32"/>
    </row>
    <row r="202" spans="2:5">
      <c r="B202" s="32"/>
      <c r="C202" s="32"/>
      <c r="D202" s="35"/>
      <c r="E202" s="32"/>
    </row>
    <row r="203" spans="2:5">
      <c r="B203" s="32"/>
      <c r="C203" s="32"/>
      <c r="D203" s="35"/>
      <c r="E203" s="32"/>
    </row>
    <row r="204" spans="2:5">
      <c r="B204" s="32"/>
      <c r="C204" s="32"/>
      <c r="D204" s="35"/>
      <c r="E204" s="32"/>
    </row>
    <row r="205" spans="2:5">
      <c r="B205" s="32"/>
      <c r="C205" s="32"/>
      <c r="D205" s="35"/>
      <c r="E205" s="32"/>
    </row>
    <row r="206" spans="2:5">
      <c r="B206" s="32"/>
      <c r="C206" s="32"/>
      <c r="D206" s="35"/>
      <c r="E206" s="32"/>
    </row>
    <row r="207" spans="2:5">
      <c r="B207" s="32"/>
      <c r="C207" s="32"/>
      <c r="D207" s="35"/>
      <c r="E207" s="32"/>
    </row>
    <row r="208" spans="2:5">
      <c r="B208" s="32"/>
      <c r="C208" s="32"/>
      <c r="D208" s="35"/>
      <c r="E208" s="32"/>
    </row>
    <row r="209" spans="2:5">
      <c r="B209" s="32"/>
      <c r="C209" s="32"/>
      <c r="D209" s="35"/>
      <c r="E209" s="32"/>
    </row>
    <row r="210" spans="2:5">
      <c r="B210" s="32"/>
      <c r="C210" s="32"/>
      <c r="D210" s="35"/>
      <c r="E210" s="32"/>
    </row>
    <row r="211" spans="2:5">
      <c r="B211" s="32"/>
      <c r="C211" s="32"/>
      <c r="D211" s="35"/>
      <c r="E211" s="32"/>
    </row>
    <row r="212" spans="2:5">
      <c r="B212" s="32"/>
      <c r="C212" s="32"/>
      <c r="D212" s="35"/>
      <c r="E212" s="32"/>
    </row>
    <row r="213" spans="2:5">
      <c r="B213" s="32"/>
      <c r="C213" s="32"/>
      <c r="D213" s="35"/>
      <c r="E213" s="32"/>
    </row>
    <row r="214" spans="2:5">
      <c r="B214" s="32"/>
      <c r="C214" s="32"/>
      <c r="D214" s="35"/>
      <c r="E214" s="32"/>
    </row>
    <row r="215" spans="2:5">
      <c r="B215" s="32"/>
      <c r="C215" s="32"/>
      <c r="D215" s="35"/>
      <c r="E215" s="32"/>
    </row>
    <row r="216" spans="2:5">
      <c r="B216" s="32"/>
      <c r="C216" s="32"/>
      <c r="D216" s="35"/>
      <c r="E216" s="32"/>
    </row>
    <row r="217" spans="2:5">
      <c r="B217" s="32"/>
      <c r="C217" s="32"/>
      <c r="D217" s="35"/>
      <c r="E217" s="32"/>
    </row>
    <row r="218" spans="2:5">
      <c r="B218" s="32"/>
      <c r="C218" s="32"/>
      <c r="D218" s="35"/>
      <c r="E218" s="32"/>
    </row>
    <row r="219" spans="2:5">
      <c r="B219" s="32"/>
      <c r="C219" s="32"/>
      <c r="D219" s="35"/>
      <c r="E219" s="32"/>
    </row>
    <row r="220" spans="2:5">
      <c r="B220" s="32"/>
      <c r="C220" s="32"/>
      <c r="D220" s="35"/>
      <c r="E220" s="32"/>
    </row>
    <row r="221" spans="2:5">
      <c r="B221" s="32"/>
      <c r="C221" s="32"/>
      <c r="D221" s="35"/>
      <c r="E221" s="32"/>
    </row>
    <row r="222" spans="2:5">
      <c r="B222" s="32"/>
      <c r="C222" s="32"/>
      <c r="D222" s="35"/>
      <c r="E222" s="32"/>
    </row>
    <row r="223" spans="2:5">
      <c r="B223" s="32"/>
      <c r="C223" s="32"/>
      <c r="D223" s="35"/>
      <c r="E223" s="32"/>
    </row>
    <row r="224" spans="2:5">
      <c r="B224" s="32"/>
      <c r="C224" s="32"/>
      <c r="D224" s="35"/>
      <c r="E224" s="32"/>
    </row>
    <row r="225" spans="2:5">
      <c r="B225" s="32"/>
      <c r="C225" s="32"/>
      <c r="D225" s="35"/>
      <c r="E225" s="32"/>
    </row>
    <row r="226" spans="2:5">
      <c r="B226" s="32"/>
      <c r="C226" s="32"/>
      <c r="D226" s="35"/>
      <c r="E226" s="32"/>
    </row>
    <row r="227" spans="2:5">
      <c r="B227" s="32"/>
      <c r="C227" s="32"/>
      <c r="D227" s="35"/>
      <c r="E227" s="32"/>
    </row>
    <row r="228" spans="2:5">
      <c r="B228" s="32"/>
      <c r="C228" s="32"/>
      <c r="D228" s="35"/>
      <c r="E228" s="32"/>
    </row>
    <row r="229" spans="2:5">
      <c r="B229" s="32"/>
      <c r="C229" s="32"/>
      <c r="D229" s="35"/>
      <c r="E229" s="32"/>
    </row>
    <row r="230" spans="2:5">
      <c r="B230" s="32"/>
      <c r="C230" s="32"/>
      <c r="D230" s="35"/>
      <c r="E230" s="32"/>
    </row>
  </sheetData>
  <customSheetViews>
    <customSheetView guid="{35D03442-C94C-492D-B588-819259D0309A}" hiddenColumns="1">
      <selection activeCell="C1" sqref="C1"/>
      <pageMargins left="0" right="0" top="0" bottom="0" header="0" footer="0"/>
      <pageSetup paperSize="9" orientation="portrait" verticalDpi="598" r:id="rId1"/>
    </customSheetView>
  </customSheetViews>
  <conditionalFormatting sqref="B7:E230">
    <cfRule type="expression" dxfId="0" priority="1">
      <formula>$E7=1</formula>
    </cfRule>
  </conditionalFormatting>
  <pageMargins left="0.7" right="0.7" top="0.75" bottom="0.75" header="0.3" footer="0.3"/>
  <pageSetup paperSize="9" orientation="portrait" verticalDpi="598"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6DCCE-4039-4219-BD53-E0F23CD7AE11}">
  <dimension ref="A1:R16"/>
  <sheetViews>
    <sheetView topLeftCell="A6" workbookViewId="0">
      <selection activeCell="B11" sqref="B11"/>
    </sheetView>
  </sheetViews>
  <sheetFormatPr defaultRowHeight="15"/>
  <cols>
    <col min="1" max="1" width="14.42578125" customWidth="1"/>
    <col min="2" max="2" width="30.7109375" customWidth="1"/>
    <col min="3" max="3" width="11.7109375" customWidth="1"/>
    <col min="7" max="7" width="10.42578125" customWidth="1"/>
  </cols>
  <sheetData>
    <row r="1" spans="1:18" ht="19.5" thickBot="1">
      <c r="A1" s="47" t="s">
        <v>88</v>
      </c>
      <c r="B1" s="47" t="s">
        <v>508</v>
      </c>
      <c r="D1" s="38"/>
    </row>
    <row r="2" spans="1:18" ht="15.6" customHeight="1" thickBot="1">
      <c r="A2" s="48" t="s">
        <v>126</v>
      </c>
      <c r="B2" s="48" t="s">
        <v>127</v>
      </c>
      <c r="C2" s="48" t="s">
        <v>97</v>
      </c>
      <c r="D2" s="86" t="s">
        <v>128</v>
      </c>
      <c r="E2" s="87"/>
      <c r="F2" s="87"/>
      <c r="G2" s="87"/>
      <c r="H2" s="86" t="s">
        <v>108</v>
      </c>
      <c r="I2" s="87"/>
      <c r="J2" s="87"/>
      <c r="K2" s="87"/>
      <c r="L2" s="87"/>
      <c r="M2" s="88" t="s">
        <v>129</v>
      </c>
      <c r="N2" s="89"/>
      <c r="O2" s="89"/>
      <c r="P2" s="98"/>
      <c r="Q2" s="98"/>
      <c r="R2" s="99"/>
    </row>
    <row r="3" spans="1:18" ht="80.650000000000006" customHeight="1" thickBot="1">
      <c r="A3" s="51" t="s">
        <v>509</v>
      </c>
      <c r="B3" s="52" t="s">
        <v>510</v>
      </c>
      <c r="C3" s="51" t="s">
        <v>511</v>
      </c>
      <c r="D3" s="76"/>
      <c r="E3" s="77"/>
      <c r="F3" s="77"/>
      <c r="G3" s="77"/>
      <c r="H3" s="76"/>
      <c r="I3" s="78"/>
      <c r="J3" s="78"/>
      <c r="K3" s="78"/>
      <c r="L3" s="78"/>
      <c r="M3" s="97" t="s">
        <v>512</v>
      </c>
      <c r="N3" s="95"/>
      <c r="O3" s="95"/>
      <c r="P3" s="98"/>
      <c r="Q3" s="98"/>
      <c r="R3" s="99"/>
    </row>
    <row r="4" spans="1:18" ht="103.5" customHeight="1" thickBot="1">
      <c r="A4" s="51">
        <v>2</v>
      </c>
      <c r="B4" s="52" t="s">
        <v>513</v>
      </c>
      <c r="C4" s="51" t="s">
        <v>511</v>
      </c>
      <c r="D4" s="76" t="s">
        <v>514</v>
      </c>
      <c r="E4" s="77"/>
      <c r="F4" s="77"/>
      <c r="G4" s="77"/>
      <c r="H4" s="76" t="s">
        <v>515</v>
      </c>
      <c r="I4" s="100"/>
      <c r="J4" s="100"/>
      <c r="K4" s="100"/>
      <c r="L4" s="100"/>
      <c r="M4" s="97" t="s">
        <v>516</v>
      </c>
      <c r="N4" s="95"/>
      <c r="O4" s="95"/>
      <c r="P4" s="98"/>
      <c r="Q4" s="98"/>
      <c r="R4" s="99"/>
    </row>
    <row r="5" spans="1:18" ht="119.65" customHeight="1" thickBot="1">
      <c r="A5" s="51">
        <v>3</v>
      </c>
      <c r="B5" s="52" t="s">
        <v>517</v>
      </c>
      <c r="C5" s="51" t="s">
        <v>511</v>
      </c>
      <c r="D5" s="76" t="s">
        <v>518</v>
      </c>
      <c r="E5" s="77"/>
      <c r="F5" s="77"/>
      <c r="G5" s="77"/>
      <c r="H5" s="76" t="s">
        <v>519</v>
      </c>
      <c r="I5" s="100"/>
      <c r="J5" s="100"/>
      <c r="K5" s="100"/>
      <c r="L5" s="100"/>
      <c r="M5" s="97"/>
      <c r="N5" s="95"/>
      <c r="O5" s="95"/>
      <c r="P5" s="98"/>
      <c r="Q5" s="98"/>
      <c r="R5" s="99"/>
    </row>
    <row r="6" spans="1:18" ht="119.1" customHeight="1" thickBot="1">
      <c r="A6" s="51">
        <v>4</v>
      </c>
      <c r="B6" s="52" t="s">
        <v>520</v>
      </c>
      <c r="C6" s="51" t="s">
        <v>511</v>
      </c>
      <c r="D6" s="76" t="s">
        <v>521</v>
      </c>
      <c r="E6" s="77"/>
      <c r="F6" s="77"/>
      <c r="G6" s="77"/>
      <c r="H6" s="76" t="s">
        <v>522</v>
      </c>
      <c r="I6" s="100"/>
      <c r="J6" s="100"/>
      <c r="K6" s="100"/>
      <c r="L6" s="100"/>
      <c r="M6" s="97"/>
      <c r="N6" s="95"/>
      <c r="O6" s="95"/>
      <c r="P6" s="98"/>
      <c r="Q6" s="98"/>
      <c r="R6" s="99"/>
    </row>
    <row r="7" spans="1:18" ht="23.25" thickBot="1">
      <c r="A7" s="51">
        <v>5</v>
      </c>
      <c r="B7" s="52" t="s">
        <v>523</v>
      </c>
      <c r="C7" s="51" t="s">
        <v>511</v>
      </c>
      <c r="D7" s="76" t="s">
        <v>524</v>
      </c>
      <c r="E7" s="77"/>
      <c r="F7" s="77"/>
      <c r="G7" s="77"/>
      <c r="H7" s="76" t="s">
        <v>525</v>
      </c>
      <c r="I7" s="78"/>
      <c r="J7" s="78"/>
      <c r="K7" s="78"/>
      <c r="L7" s="78"/>
      <c r="M7" s="97"/>
      <c r="N7" s="95"/>
      <c r="O7" s="95"/>
      <c r="P7" s="98"/>
      <c r="Q7" s="98"/>
      <c r="R7" s="99"/>
    </row>
    <row r="8" spans="1:18" ht="15.75" thickBot="1">
      <c r="A8" s="51">
        <v>5</v>
      </c>
      <c r="B8" s="52" t="s">
        <v>526</v>
      </c>
      <c r="C8" s="51" t="s">
        <v>527</v>
      </c>
      <c r="D8" s="92" t="s">
        <v>528</v>
      </c>
      <c r="E8" s="93"/>
      <c r="F8" s="93"/>
      <c r="G8" s="94"/>
      <c r="H8" s="92" t="s">
        <v>529</v>
      </c>
      <c r="I8" s="95"/>
      <c r="J8" s="95"/>
      <c r="K8" s="95"/>
      <c r="L8" s="96"/>
      <c r="M8" s="97" t="s">
        <v>530</v>
      </c>
      <c r="N8" s="95"/>
      <c r="O8" s="95"/>
      <c r="P8" s="98"/>
      <c r="Q8" s="98"/>
      <c r="R8" s="99"/>
    </row>
    <row r="12" spans="1:18">
      <c r="A12" s="15"/>
      <c r="B12" s="15"/>
      <c r="C12" s="15"/>
      <c r="D12" s="15"/>
      <c r="E12" s="15"/>
      <c r="F12" s="15"/>
      <c r="G12" s="15"/>
      <c r="H12" s="15"/>
      <c r="I12" s="15"/>
      <c r="J12" s="15"/>
      <c r="K12" s="15"/>
      <c r="L12" s="15"/>
      <c r="M12" s="15"/>
      <c r="N12" s="15"/>
      <c r="O12" s="15"/>
      <c r="P12" s="15"/>
      <c r="Q12" s="15"/>
      <c r="R12" s="15"/>
    </row>
    <row r="13" spans="1:18">
      <c r="A13" s="16"/>
      <c r="B13" s="21"/>
      <c r="C13" s="21"/>
      <c r="D13" s="6"/>
      <c r="E13" s="7"/>
      <c r="F13" s="7"/>
      <c r="G13" s="22"/>
      <c r="H13" s="9"/>
      <c r="I13" s="9"/>
      <c r="J13" s="9"/>
      <c r="K13" s="9"/>
      <c r="L13" s="9"/>
      <c r="M13" s="9" t="s">
        <v>91</v>
      </c>
      <c r="N13" s="9"/>
      <c r="O13" s="9"/>
      <c r="P13" s="9"/>
      <c r="Q13" s="9"/>
      <c r="R13" s="24"/>
    </row>
    <row r="14" spans="1:18" ht="33.75">
      <c r="A14" s="18" t="s">
        <v>531</v>
      </c>
      <c r="B14" s="18" t="s">
        <v>96</v>
      </c>
      <c r="C14" s="39" t="s">
        <v>97</v>
      </c>
      <c r="D14" s="5" t="s">
        <v>98</v>
      </c>
      <c r="E14" s="5" t="s">
        <v>99</v>
      </c>
      <c r="F14" s="5" t="s">
        <v>100</v>
      </c>
      <c r="G14" s="5" t="s">
        <v>101</v>
      </c>
      <c r="H14" s="19" t="s">
        <v>102</v>
      </c>
      <c r="I14" s="17" t="s">
        <v>532</v>
      </c>
      <c r="J14" s="17" t="s">
        <v>533</v>
      </c>
      <c r="K14" s="17" t="s">
        <v>534</v>
      </c>
      <c r="L14" s="17" t="s">
        <v>535</v>
      </c>
      <c r="M14" s="17" t="s">
        <v>536</v>
      </c>
      <c r="N14" s="17" t="s">
        <v>537</v>
      </c>
      <c r="O14" s="17" t="s">
        <v>538</v>
      </c>
      <c r="P14" s="17" t="s">
        <v>539</v>
      </c>
      <c r="Q14" s="17" t="s">
        <v>540</v>
      </c>
      <c r="R14" s="23" t="s">
        <v>103</v>
      </c>
    </row>
    <row r="15" spans="1:18" ht="22.5">
      <c r="A15" s="2" t="s">
        <v>401</v>
      </c>
      <c r="B15" s="53" t="s">
        <v>541</v>
      </c>
      <c r="C15" s="3" t="s">
        <v>542</v>
      </c>
      <c r="D15" s="3" t="s">
        <v>386</v>
      </c>
      <c r="E15" s="2"/>
      <c r="F15" s="2"/>
      <c r="G15" s="2" t="s">
        <v>8</v>
      </c>
      <c r="H15" s="2"/>
      <c r="I15" s="2"/>
      <c r="J15" s="2"/>
      <c r="K15" s="2"/>
      <c r="L15" s="2"/>
      <c r="M15" s="2"/>
      <c r="N15" s="2"/>
      <c r="O15" s="2"/>
      <c r="P15" s="2"/>
      <c r="Q15" s="2"/>
      <c r="R15" s="2"/>
    </row>
    <row r="16" spans="1:18" ht="22.5">
      <c r="A16" s="2" t="s">
        <v>398</v>
      </c>
      <c r="B16" s="53" t="s">
        <v>543</v>
      </c>
      <c r="C16" s="3" t="s">
        <v>542</v>
      </c>
      <c r="D16" s="3" t="s">
        <v>386</v>
      </c>
      <c r="E16" s="12"/>
      <c r="F16" s="2"/>
      <c r="G16" s="2" t="s">
        <v>8</v>
      </c>
      <c r="H16" s="2"/>
      <c r="I16" s="2"/>
      <c r="J16" s="2"/>
      <c r="K16" s="2"/>
      <c r="L16" s="2"/>
      <c r="M16" s="2"/>
      <c r="N16" s="2"/>
      <c r="O16" s="2"/>
      <c r="P16" s="2"/>
      <c r="Q16" s="2"/>
      <c r="R16" s="2"/>
    </row>
  </sheetData>
  <mergeCells count="21">
    <mergeCell ref="D2:G2"/>
    <mergeCell ref="H2:L2"/>
    <mergeCell ref="M2:R2"/>
    <mergeCell ref="D3:G3"/>
    <mergeCell ref="H3:L3"/>
    <mergeCell ref="M3:R3"/>
    <mergeCell ref="D4:G4"/>
    <mergeCell ref="H4:L4"/>
    <mergeCell ref="M4:R4"/>
    <mergeCell ref="D5:G5"/>
    <mergeCell ref="H5:L5"/>
    <mergeCell ref="M5:R5"/>
    <mergeCell ref="D8:G8"/>
    <mergeCell ref="H8:L8"/>
    <mergeCell ref="M8:R8"/>
    <mergeCell ref="D6:G6"/>
    <mergeCell ref="H6:L6"/>
    <mergeCell ref="M6:R6"/>
    <mergeCell ref="D7:G7"/>
    <mergeCell ref="H7:L7"/>
    <mergeCell ref="M7:R7"/>
  </mergeCells>
  <dataValidations count="1">
    <dataValidation type="list" allowBlank="1" showInputMessage="1" showErrorMessage="1" sqref="G15:G16" xr:uid="{A8916B04-8222-469F-82D1-4792CF5C4A1D}">
      <formula1>ValidStatus</formula1>
    </dataValidation>
  </dataValidations>
  <pageMargins left="0.7" right="0.7" top="0.75" bottom="0.75" header="0.3" footer="0.3"/>
  <pageSetup paperSize="9" orientation="portrait" verticalDpi="599"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3751-9925-4497-BCD1-2291909F4138}">
  <dimension ref="A1:E23"/>
  <sheetViews>
    <sheetView workbookViewId="0">
      <pane ySplit="1" topLeftCell="A2" activePane="bottomLeft" state="frozen"/>
      <selection pane="bottomLeft" activeCell="C27" sqref="C27"/>
    </sheetView>
  </sheetViews>
  <sheetFormatPr defaultRowHeight="15"/>
  <cols>
    <col min="1" max="1" width="24.42578125" bestFit="1" customWidth="1"/>
    <col min="2" max="2" width="48.85546875" customWidth="1"/>
    <col min="3" max="3" width="8.7109375" bestFit="1" customWidth="1"/>
    <col min="4" max="4" width="59.85546875" style="46" customWidth="1"/>
    <col min="5" max="5" width="81.42578125" customWidth="1"/>
  </cols>
  <sheetData>
    <row r="1" spans="1:5">
      <c r="A1" s="67" t="s">
        <v>41</v>
      </c>
      <c r="B1" s="67" t="s">
        <v>42</v>
      </c>
      <c r="C1" s="67" t="s">
        <v>43</v>
      </c>
      <c r="D1" s="73" t="s">
        <v>3</v>
      </c>
      <c r="E1" s="67" t="s">
        <v>44</v>
      </c>
    </row>
    <row r="2" spans="1:5">
      <c r="A2" t="s">
        <v>23</v>
      </c>
      <c r="B2" t="s">
        <v>45</v>
      </c>
      <c r="C2">
        <v>3</v>
      </c>
      <c r="E2" t="s">
        <v>46</v>
      </c>
    </row>
    <row r="3" spans="1:5">
      <c r="A3" t="s">
        <v>24</v>
      </c>
      <c r="B3" t="s">
        <v>47</v>
      </c>
      <c r="C3">
        <v>5</v>
      </c>
      <c r="D3" s="46" t="s">
        <v>48</v>
      </c>
      <c r="E3" t="s">
        <v>46</v>
      </c>
    </row>
    <row r="4" spans="1:5">
      <c r="A4" t="s">
        <v>24</v>
      </c>
      <c r="B4" t="s">
        <v>49</v>
      </c>
      <c r="C4">
        <v>5</v>
      </c>
      <c r="D4" s="46" t="s">
        <v>48</v>
      </c>
      <c r="E4" t="s">
        <v>46</v>
      </c>
    </row>
    <row r="5" spans="1:5">
      <c r="A5" t="s">
        <v>24</v>
      </c>
      <c r="B5" t="s">
        <v>50</v>
      </c>
      <c r="C5">
        <v>5</v>
      </c>
      <c r="D5" s="46" t="s">
        <v>48</v>
      </c>
      <c r="E5" t="s">
        <v>51</v>
      </c>
    </row>
    <row r="6" spans="1:5">
      <c r="A6" t="s">
        <v>24</v>
      </c>
      <c r="B6" t="s">
        <v>52</v>
      </c>
      <c r="C6">
        <v>5</v>
      </c>
      <c r="D6" s="46" t="s">
        <v>48</v>
      </c>
      <c r="E6" t="s">
        <v>53</v>
      </c>
    </row>
    <row r="7" spans="1:5">
      <c r="A7" t="s">
        <v>24</v>
      </c>
      <c r="B7" t="s">
        <v>54</v>
      </c>
      <c r="C7">
        <v>5</v>
      </c>
      <c r="D7" s="46" t="s">
        <v>48</v>
      </c>
      <c r="E7" t="s">
        <v>53</v>
      </c>
    </row>
    <row r="8" spans="1:5">
      <c r="A8" t="s">
        <v>24</v>
      </c>
      <c r="B8" t="s">
        <v>55</v>
      </c>
      <c r="C8">
        <v>5</v>
      </c>
      <c r="D8" s="46" t="s">
        <v>48</v>
      </c>
      <c r="E8" t="s">
        <v>53</v>
      </c>
    </row>
    <row r="9" spans="1:5">
      <c r="A9" t="s">
        <v>24</v>
      </c>
      <c r="B9" t="s">
        <v>56</v>
      </c>
      <c r="C9">
        <v>5</v>
      </c>
      <c r="D9" s="46" t="s">
        <v>48</v>
      </c>
      <c r="E9" t="s">
        <v>53</v>
      </c>
    </row>
    <row r="10" spans="1:5">
      <c r="A10" t="s">
        <v>57</v>
      </c>
      <c r="B10" t="s">
        <v>58</v>
      </c>
      <c r="C10">
        <v>1000</v>
      </c>
      <c r="D10" s="46" t="s">
        <v>48</v>
      </c>
      <c r="E10" t="s">
        <v>53</v>
      </c>
    </row>
    <row r="11" spans="1:5">
      <c r="A11" t="s">
        <v>59</v>
      </c>
      <c r="B11" t="s">
        <v>58</v>
      </c>
      <c r="C11">
        <v>1000</v>
      </c>
      <c r="D11" s="46" t="s">
        <v>60</v>
      </c>
      <c r="E11" t="s">
        <v>53</v>
      </c>
    </row>
    <row r="12" spans="1:5">
      <c r="A12" t="s">
        <v>61</v>
      </c>
      <c r="B12" t="s">
        <v>62</v>
      </c>
      <c r="C12">
        <v>1000</v>
      </c>
      <c r="D12" s="46" t="s">
        <v>63</v>
      </c>
      <c r="E12" t="s">
        <v>51</v>
      </c>
    </row>
    <row r="13" spans="1:5">
      <c r="A13" s="67" t="s">
        <v>64</v>
      </c>
      <c r="B13" s="74"/>
      <c r="C13" s="74"/>
      <c r="D13" s="75"/>
      <c r="E13" s="74"/>
    </row>
    <row r="14" spans="1:5">
      <c r="A14" t="s">
        <v>33</v>
      </c>
      <c r="B14" t="s">
        <v>65</v>
      </c>
      <c r="C14">
        <v>1</v>
      </c>
      <c r="D14" s="46" t="s">
        <v>66</v>
      </c>
      <c r="E14" t="s">
        <v>53</v>
      </c>
    </row>
    <row r="15" spans="1:5">
      <c r="A15" t="s">
        <v>33</v>
      </c>
      <c r="B15" t="s">
        <v>67</v>
      </c>
      <c r="C15">
        <v>1</v>
      </c>
      <c r="D15" s="46" t="s">
        <v>68</v>
      </c>
      <c r="E15" t="s">
        <v>53</v>
      </c>
    </row>
    <row r="16" spans="1:5" ht="30">
      <c r="A16" t="s">
        <v>33</v>
      </c>
      <c r="B16" t="s">
        <v>69</v>
      </c>
      <c r="C16">
        <v>1</v>
      </c>
      <c r="D16" s="46" t="s">
        <v>70</v>
      </c>
      <c r="E16" t="s">
        <v>71</v>
      </c>
    </row>
    <row r="17" spans="1:5">
      <c r="A17" t="s">
        <v>33</v>
      </c>
      <c r="B17" t="s">
        <v>72</v>
      </c>
      <c r="C17">
        <v>1</v>
      </c>
      <c r="D17" s="46" t="s">
        <v>73</v>
      </c>
      <c r="E17" t="s">
        <v>74</v>
      </c>
    </row>
    <row r="18" spans="1:5">
      <c r="A18" t="s">
        <v>33</v>
      </c>
      <c r="B18" t="s">
        <v>75</v>
      </c>
      <c r="C18">
        <v>1</v>
      </c>
      <c r="D18" s="46" t="s">
        <v>76</v>
      </c>
      <c r="E18" t="s">
        <v>53</v>
      </c>
    </row>
    <row r="19" spans="1:5" ht="13.5" customHeight="1">
      <c r="A19" t="s">
        <v>33</v>
      </c>
      <c r="B19" t="s">
        <v>77</v>
      </c>
      <c r="C19">
        <v>1</v>
      </c>
      <c r="D19" s="46" t="s">
        <v>78</v>
      </c>
      <c r="E19" t="s">
        <v>53</v>
      </c>
    </row>
    <row r="20" spans="1:5">
      <c r="A20" t="s">
        <v>33</v>
      </c>
      <c r="B20" t="s">
        <v>79</v>
      </c>
      <c r="C20">
        <v>1</v>
      </c>
      <c r="D20" s="46" t="s">
        <v>80</v>
      </c>
      <c r="E20" t="s">
        <v>81</v>
      </c>
    </row>
    <row r="21" spans="1:5">
      <c r="A21" t="s">
        <v>36</v>
      </c>
      <c r="B21" t="s">
        <v>82</v>
      </c>
      <c r="C21">
        <v>30</v>
      </c>
      <c r="D21" s="46" t="s">
        <v>83</v>
      </c>
      <c r="E21" t="s">
        <v>53</v>
      </c>
    </row>
    <row r="22" spans="1:5">
      <c r="A22" t="s">
        <v>39</v>
      </c>
      <c r="B22" t="s">
        <v>84</v>
      </c>
      <c r="C22">
        <v>30</v>
      </c>
      <c r="D22" s="46" t="s">
        <v>83</v>
      </c>
      <c r="E22" t="s">
        <v>53</v>
      </c>
    </row>
    <row r="23" spans="1:5" ht="45">
      <c r="A23" t="s">
        <v>39</v>
      </c>
      <c r="B23" t="s">
        <v>85</v>
      </c>
      <c r="C23">
        <v>30</v>
      </c>
      <c r="D23" s="46" t="s">
        <v>86</v>
      </c>
      <c r="E23" t="s">
        <v>87</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209FB-EA9B-43FF-8FDC-03FDE1D9F4AE}">
  <dimension ref="A1:AG25"/>
  <sheetViews>
    <sheetView workbookViewId="0">
      <pane xSplit="1" ySplit="3" topLeftCell="B4" activePane="bottomRight" state="frozen"/>
      <selection pane="bottomRight" activeCell="C25" sqref="C25"/>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11.28515625" style="1"/>
    <col min="5" max="5" width="8.285156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11.28515625" style="1"/>
    <col min="22" max="22" width="28.7109375" style="1" customWidth="1"/>
    <col min="23" max="23" width="21.140625" style="1" customWidth="1"/>
    <col min="24" max="25" width="11.28515625" style="1"/>
    <col min="26" max="26" width="14.5703125" style="1" customWidth="1"/>
    <col min="27" max="33" width="8.7109375" style="1"/>
  </cols>
  <sheetData>
    <row r="1" spans="1:33" ht="21">
      <c r="A1" s="47" t="s">
        <v>88</v>
      </c>
      <c r="B1" s="47" t="s">
        <v>89</v>
      </c>
      <c r="C1" s="64"/>
      <c r="D1" s="64"/>
      <c r="J1" s="71" t="s">
        <v>90</v>
      </c>
    </row>
    <row r="2" spans="1:33">
      <c r="A2" s="16"/>
      <c r="B2" s="21"/>
      <c r="C2" s="21"/>
      <c r="D2" s="6"/>
      <c r="E2" s="7"/>
      <c r="F2" s="7"/>
      <c r="G2" s="22"/>
      <c r="H2" s="9" t="s">
        <v>91</v>
      </c>
      <c r="I2" s="24"/>
      <c r="J2" s="4"/>
      <c r="K2" s="4" t="s">
        <v>92</v>
      </c>
      <c r="L2" s="8"/>
      <c r="M2" s="10"/>
      <c r="N2" s="13"/>
      <c r="O2" s="11"/>
      <c r="P2" s="82" t="s">
        <v>93</v>
      </c>
      <c r="Q2" s="83"/>
      <c r="R2" s="83"/>
      <c r="S2" s="84" t="s">
        <v>94</v>
      </c>
      <c r="T2" s="85"/>
      <c r="U2"/>
      <c r="V2"/>
      <c r="W2"/>
      <c r="X2"/>
      <c r="Y2"/>
      <c r="Z2"/>
      <c r="AA2"/>
      <c r="AB2"/>
      <c r="AC2"/>
      <c r="AD2"/>
      <c r="AE2"/>
      <c r="AF2"/>
      <c r="AG2"/>
    </row>
    <row r="3" spans="1:33" ht="25.5" customHeight="1">
      <c r="A3" s="18" t="s">
        <v>95</v>
      </c>
      <c r="B3" s="18" t="s">
        <v>96</v>
      </c>
      <c r="C3" s="39" t="s">
        <v>97</v>
      </c>
      <c r="D3" s="5" t="s">
        <v>98</v>
      </c>
      <c r="E3" s="5" t="s">
        <v>99</v>
      </c>
      <c r="F3" s="5" t="s">
        <v>100</v>
      </c>
      <c r="G3" s="5" t="s">
        <v>101</v>
      </c>
      <c r="H3" s="19" t="s">
        <v>102</v>
      </c>
      <c r="I3" s="23" t="s">
        <v>103</v>
      </c>
      <c r="J3" s="23" t="s">
        <v>104</v>
      </c>
      <c r="K3" s="23" t="s">
        <v>105</v>
      </c>
      <c r="L3" s="23" t="s">
        <v>106</v>
      </c>
      <c r="M3" s="20" t="s">
        <v>107</v>
      </c>
      <c r="N3" s="25" t="s">
        <v>108</v>
      </c>
      <c r="O3" s="26" t="s">
        <v>109</v>
      </c>
      <c r="P3" s="56" t="s">
        <v>110</v>
      </c>
      <c r="Q3" s="56" t="s">
        <v>111</v>
      </c>
      <c r="R3" s="56" t="s">
        <v>112</v>
      </c>
      <c r="S3" s="65" t="s">
        <v>113</v>
      </c>
      <c r="T3" s="66" t="s">
        <v>114</v>
      </c>
      <c r="U3"/>
      <c r="V3"/>
      <c r="W3"/>
      <c r="X3"/>
      <c r="Y3"/>
      <c r="Z3"/>
      <c r="AA3"/>
      <c r="AB3"/>
      <c r="AC3"/>
      <c r="AD3"/>
      <c r="AE3"/>
      <c r="AF3"/>
      <c r="AG3"/>
    </row>
    <row r="4" spans="1:33" ht="33.75">
      <c r="A4" s="2" t="s">
        <v>115</v>
      </c>
      <c r="B4" s="3" t="s">
        <v>116</v>
      </c>
      <c r="C4" s="3" t="s">
        <v>117</v>
      </c>
      <c r="D4" s="3" t="s">
        <v>15</v>
      </c>
      <c r="E4" s="2"/>
      <c r="F4" s="2"/>
      <c r="G4" s="2" t="s">
        <v>8</v>
      </c>
      <c r="H4" s="3" t="s">
        <v>118</v>
      </c>
      <c r="I4" s="2"/>
      <c r="J4" s="2" t="s">
        <v>119</v>
      </c>
      <c r="K4" s="2"/>
      <c r="L4" s="3">
        <v>1</v>
      </c>
      <c r="M4" s="3" t="s">
        <v>120</v>
      </c>
      <c r="N4" s="3" t="s">
        <v>121</v>
      </c>
      <c r="O4" s="3"/>
      <c r="P4" s="2"/>
      <c r="Q4" s="2"/>
      <c r="R4" s="2"/>
      <c r="S4" s="2"/>
      <c r="T4" s="2"/>
      <c r="U4"/>
      <c r="V4"/>
      <c r="W4"/>
      <c r="X4"/>
      <c r="Y4"/>
      <c r="Z4"/>
      <c r="AA4"/>
      <c r="AB4"/>
      <c r="AC4"/>
      <c r="AD4"/>
      <c r="AE4"/>
      <c r="AF4"/>
      <c r="AG4"/>
    </row>
    <row r="5" spans="1:33" ht="33.75">
      <c r="A5" s="2" t="s">
        <v>122</v>
      </c>
      <c r="B5" s="3" t="s">
        <v>123</v>
      </c>
      <c r="C5" s="3" t="s">
        <v>117</v>
      </c>
      <c r="D5" s="3" t="s">
        <v>15</v>
      </c>
      <c r="E5" s="2"/>
      <c r="F5" s="2"/>
      <c r="G5" s="2" t="s">
        <v>8</v>
      </c>
      <c r="H5" s="3" t="s">
        <v>118</v>
      </c>
      <c r="I5" s="2"/>
      <c r="J5" s="2" t="s">
        <v>119</v>
      </c>
      <c r="K5" s="2"/>
      <c r="L5" s="3">
        <v>1</v>
      </c>
      <c r="M5" s="3" t="s">
        <v>120</v>
      </c>
      <c r="N5" s="3" t="s">
        <v>121</v>
      </c>
      <c r="O5" s="3"/>
      <c r="P5" s="2"/>
      <c r="Q5" s="2"/>
      <c r="R5" s="2"/>
      <c r="S5" s="2"/>
      <c r="T5" s="2"/>
      <c r="U5"/>
      <c r="V5"/>
      <c r="W5"/>
      <c r="X5"/>
      <c r="Y5"/>
      <c r="Z5"/>
      <c r="AA5"/>
      <c r="AB5"/>
      <c r="AC5"/>
      <c r="AD5"/>
      <c r="AE5"/>
      <c r="AF5"/>
      <c r="AG5"/>
    </row>
    <row r="6" spans="1:33" ht="33.75">
      <c r="A6" s="2" t="s">
        <v>124</v>
      </c>
      <c r="B6" s="3" t="s">
        <v>125</v>
      </c>
      <c r="C6" s="3" t="s">
        <v>117</v>
      </c>
      <c r="D6" s="3" t="s">
        <v>15</v>
      </c>
      <c r="E6" s="2"/>
      <c r="F6" s="2"/>
      <c r="G6" s="2" t="s">
        <v>8</v>
      </c>
      <c r="H6" s="3" t="s">
        <v>118</v>
      </c>
      <c r="I6" s="2"/>
      <c r="J6" s="2" t="s">
        <v>119</v>
      </c>
      <c r="K6" s="2"/>
      <c r="L6" s="3">
        <v>1</v>
      </c>
      <c r="M6" s="3" t="s">
        <v>120</v>
      </c>
      <c r="N6" s="3" t="s">
        <v>121</v>
      </c>
      <c r="O6" s="3"/>
      <c r="P6" s="2"/>
      <c r="Q6" s="2"/>
      <c r="R6" s="2"/>
      <c r="S6" s="2"/>
      <c r="T6" s="2"/>
      <c r="U6"/>
      <c r="V6"/>
      <c r="W6"/>
      <c r="X6"/>
      <c r="Y6"/>
      <c r="Z6"/>
      <c r="AA6"/>
      <c r="AB6"/>
      <c r="AC6"/>
      <c r="AD6"/>
      <c r="AE6"/>
      <c r="AF6"/>
      <c r="AG6"/>
    </row>
    <row r="7" spans="1:33" ht="15.75" thickBot="1">
      <c r="B7" s="68"/>
      <c r="C7" s="68"/>
      <c r="D7" s="68"/>
      <c r="H7" s="68"/>
      <c r="P7" s="69"/>
      <c r="Q7" s="69"/>
      <c r="U7" s="68"/>
      <c r="V7" s="68"/>
      <c r="W7" s="68"/>
      <c r="Y7" s="68"/>
      <c r="Z7" s="68"/>
      <c r="AA7" s="68"/>
    </row>
    <row r="8" spans="1:33" ht="15.75" thickBot="1">
      <c r="A8" s="48" t="s">
        <v>126</v>
      </c>
      <c r="B8" s="48" t="s">
        <v>127</v>
      </c>
      <c r="C8" s="48" t="s">
        <v>97</v>
      </c>
      <c r="D8" s="86" t="s">
        <v>128</v>
      </c>
      <c r="E8" s="87"/>
      <c r="F8" s="87"/>
      <c r="G8" s="87"/>
      <c r="H8" s="86" t="s">
        <v>108</v>
      </c>
      <c r="I8" s="87"/>
      <c r="J8" s="87"/>
      <c r="K8" s="87"/>
      <c r="L8" s="87"/>
      <c r="M8" s="88" t="s">
        <v>129</v>
      </c>
      <c r="N8" s="89"/>
      <c r="O8" s="90"/>
    </row>
    <row r="9" spans="1:33" ht="33.4" customHeight="1" thickBot="1">
      <c r="A9" s="49">
        <v>1</v>
      </c>
      <c r="B9" s="50" t="s">
        <v>130</v>
      </c>
      <c r="C9" s="50" t="s">
        <v>117</v>
      </c>
      <c r="D9" s="76" t="s">
        <v>131</v>
      </c>
      <c r="E9" s="77"/>
      <c r="F9" s="77"/>
      <c r="G9" s="77"/>
      <c r="H9" s="76" t="s">
        <v>131</v>
      </c>
      <c r="I9" s="78"/>
      <c r="J9" s="78"/>
      <c r="K9" s="78"/>
      <c r="L9" s="78"/>
      <c r="M9" s="91"/>
      <c r="N9" s="80"/>
      <c r="O9" s="81"/>
    </row>
    <row r="10" spans="1:33" ht="33.4" customHeight="1" thickBot="1">
      <c r="A10" s="49">
        <v>2</v>
      </c>
      <c r="B10" s="50" t="s">
        <v>132</v>
      </c>
      <c r="C10" s="50" t="s">
        <v>117</v>
      </c>
      <c r="D10" s="76" t="s">
        <v>133</v>
      </c>
      <c r="E10" s="77"/>
      <c r="F10" s="77"/>
      <c r="G10" s="77"/>
      <c r="H10" s="76" t="s">
        <v>133</v>
      </c>
      <c r="I10" s="78"/>
      <c r="J10" s="78"/>
      <c r="K10" s="78"/>
      <c r="L10" s="78"/>
      <c r="M10" s="79"/>
      <c r="N10" s="80"/>
      <c r="O10" s="81"/>
    </row>
    <row r="11" spans="1:33" ht="33.4" customHeight="1" thickBot="1">
      <c r="A11" s="49">
        <v>3</v>
      </c>
      <c r="B11" s="50" t="s">
        <v>134</v>
      </c>
      <c r="C11" s="50" t="s">
        <v>117</v>
      </c>
      <c r="D11" s="76" t="s">
        <v>135</v>
      </c>
      <c r="E11" s="77"/>
      <c r="F11" s="77"/>
      <c r="G11" s="77"/>
      <c r="H11" s="76" t="s">
        <v>136</v>
      </c>
      <c r="I11" s="78"/>
      <c r="J11" s="78"/>
      <c r="K11" s="78"/>
      <c r="L11" s="78"/>
      <c r="M11" s="79"/>
      <c r="N11" s="80"/>
      <c r="O11" s="81"/>
    </row>
    <row r="19" spans="11:12">
      <c r="K19" s="54"/>
      <c r="L19" s="55"/>
    </row>
    <row r="20" spans="11:12">
      <c r="K20" s="14"/>
      <c r="L20" s="55"/>
    </row>
    <row r="21" spans="11:12">
      <c r="K21" s="14"/>
      <c r="L21" s="55"/>
    </row>
    <row r="22" spans="11:12">
      <c r="K22" s="14"/>
      <c r="L22" s="55"/>
    </row>
    <row r="23" spans="11:12">
      <c r="K23" s="14"/>
      <c r="L23" s="55"/>
    </row>
    <row r="24" spans="11:12">
      <c r="K24" s="14"/>
      <c r="L24" s="55"/>
    </row>
    <row r="25" spans="11:12">
      <c r="K25" s="54"/>
      <c r="L25" s="55"/>
    </row>
  </sheetData>
  <mergeCells count="14">
    <mergeCell ref="D11:G11"/>
    <mergeCell ref="H11:L11"/>
    <mergeCell ref="M11:O11"/>
    <mergeCell ref="P2:R2"/>
    <mergeCell ref="S2:T2"/>
    <mergeCell ref="D10:G10"/>
    <mergeCell ref="H10:L10"/>
    <mergeCell ref="M10:O10"/>
    <mergeCell ref="D8:G8"/>
    <mergeCell ref="H8:L8"/>
    <mergeCell ref="M8:O8"/>
    <mergeCell ref="D9:G9"/>
    <mergeCell ref="H9:L9"/>
    <mergeCell ref="M9:O9"/>
  </mergeCells>
  <dataValidations count="1">
    <dataValidation type="list" allowBlank="1" showInputMessage="1" showErrorMessage="1" sqref="G4:G7" xr:uid="{F10E0D7F-DE39-43B2-898D-3BE30F5DBEE2}">
      <formula1>ValidStatus</formula1>
    </dataValidation>
  </dataValidations>
  <pageMargins left="0.7" right="0.7" top="0.75" bottom="0.75" header="0.3" footer="0.3"/>
  <pageSetup paperSize="9" orientation="portrait"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ED26E-0140-484C-9649-ED0AA275274B}">
  <dimension ref="A1:AG30"/>
  <sheetViews>
    <sheetView zoomScale="130" zoomScaleNormal="130" workbookViewId="0">
      <pane xSplit="1" ySplit="3" topLeftCell="B7" activePane="bottomRight" state="frozen"/>
      <selection pane="bottomRight" activeCell="B10" sqref="B10"/>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88</v>
      </c>
      <c r="B1" s="47" t="s">
        <v>24</v>
      </c>
      <c r="C1" s="64"/>
      <c r="D1" s="64"/>
      <c r="J1" s="71" t="s">
        <v>90</v>
      </c>
    </row>
    <row r="2" spans="1:33">
      <c r="A2" s="16"/>
      <c r="B2" s="21"/>
      <c r="C2" s="21"/>
      <c r="D2" s="6"/>
      <c r="E2" s="7"/>
      <c r="F2" s="7"/>
      <c r="G2" s="22"/>
      <c r="H2" s="9" t="s">
        <v>91</v>
      </c>
      <c r="I2" s="24"/>
      <c r="J2" s="4"/>
      <c r="K2" s="4" t="s">
        <v>92</v>
      </c>
      <c r="L2" s="8"/>
      <c r="M2" s="10"/>
      <c r="N2" s="13"/>
      <c r="O2" s="11"/>
      <c r="P2" s="82" t="s">
        <v>93</v>
      </c>
      <c r="Q2" s="83"/>
      <c r="R2" s="83"/>
      <c r="S2" s="84" t="s">
        <v>94</v>
      </c>
      <c r="T2" s="85"/>
      <c r="U2"/>
      <c r="V2"/>
      <c r="W2"/>
      <c r="X2"/>
      <c r="Y2"/>
      <c r="Z2"/>
      <c r="AA2"/>
      <c r="AB2"/>
      <c r="AC2"/>
      <c r="AD2"/>
      <c r="AE2"/>
      <c r="AF2"/>
      <c r="AG2"/>
    </row>
    <row r="3" spans="1:33" ht="25.5" customHeight="1">
      <c r="A3" s="18" t="s">
        <v>95</v>
      </c>
      <c r="B3" s="18" t="s">
        <v>96</v>
      </c>
      <c r="C3" s="39" t="s">
        <v>97</v>
      </c>
      <c r="D3" s="5" t="s">
        <v>98</v>
      </c>
      <c r="E3" s="5" t="s">
        <v>99</v>
      </c>
      <c r="F3" s="5" t="s">
        <v>100</v>
      </c>
      <c r="G3" s="5" t="s">
        <v>101</v>
      </c>
      <c r="H3" s="19" t="s">
        <v>102</v>
      </c>
      <c r="I3" s="23" t="s">
        <v>103</v>
      </c>
      <c r="J3" s="23" t="s">
        <v>104</v>
      </c>
      <c r="K3" s="23" t="s">
        <v>105</v>
      </c>
      <c r="L3" s="23" t="s">
        <v>106</v>
      </c>
      <c r="M3" s="20" t="s">
        <v>107</v>
      </c>
      <c r="N3" s="25" t="s">
        <v>108</v>
      </c>
      <c r="O3" s="26" t="s">
        <v>109</v>
      </c>
      <c r="P3" s="56" t="s">
        <v>110</v>
      </c>
      <c r="Q3" s="56" t="s">
        <v>111</v>
      </c>
      <c r="R3" s="56" t="s">
        <v>112</v>
      </c>
      <c r="S3" s="65" t="s">
        <v>113</v>
      </c>
      <c r="T3" s="66" t="s">
        <v>114</v>
      </c>
      <c r="U3"/>
      <c r="V3"/>
      <c r="W3"/>
      <c r="X3"/>
      <c r="Y3"/>
      <c r="Z3"/>
      <c r="AA3"/>
      <c r="AB3"/>
      <c r="AC3"/>
      <c r="AD3"/>
      <c r="AE3"/>
      <c r="AF3"/>
      <c r="AG3"/>
    </row>
    <row r="4" spans="1:33" ht="92.25" customHeight="1">
      <c r="A4" s="2" t="s">
        <v>137</v>
      </c>
      <c r="B4" s="3" t="s">
        <v>138</v>
      </c>
      <c r="C4" s="3" t="s">
        <v>117</v>
      </c>
      <c r="D4" s="3" t="s">
        <v>15</v>
      </c>
      <c r="E4" s="2"/>
      <c r="F4" s="2"/>
      <c r="G4" s="2" t="s">
        <v>8</v>
      </c>
      <c r="H4" s="3" t="s">
        <v>118</v>
      </c>
      <c r="I4" s="2" t="s">
        <v>119</v>
      </c>
      <c r="J4" s="2" t="s">
        <v>119</v>
      </c>
      <c r="K4" s="2" t="s">
        <v>119</v>
      </c>
      <c r="L4" s="3">
        <v>5</v>
      </c>
      <c r="M4" s="3" t="s">
        <v>120</v>
      </c>
      <c r="N4" s="3" t="s">
        <v>139</v>
      </c>
      <c r="O4" s="3"/>
      <c r="P4" s="2"/>
      <c r="Q4" s="2"/>
      <c r="R4" s="2"/>
      <c r="S4" s="2"/>
      <c r="T4" s="2"/>
      <c r="U4"/>
      <c r="V4"/>
      <c r="W4"/>
      <c r="X4"/>
      <c r="Y4"/>
      <c r="Z4"/>
      <c r="AA4"/>
      <c r="AB4"/>
      <c r="AC4"/>
      <c r="AD4"/>
      <c r="AE4"/>
      <c r="AF4"/>
      <c r="AG4"/>
    </row>
    <row r="5" spans="1:33" ht="93.75" customHeight="1">
      <c r="A5" s="2" t="s">
        <v>140</v>
      </c>
      <c r="B5" s="3" t="s">
        <v>141</v>
      </c>
      <c r="C5" s="3" t="s">
        <v>117</v>
      </c>
      <c r="D5" s="3" t="s">
        <v>15</v>
      </c>
      <c r="E5" s="2"/>
      <c r="F5" s="2"/>
      <c r="G5" s="2" t="s">
        <v>8</v>
      </c>
      <c r="H5" s="3" t="s">
        <v>118</v>
      </c>
      <c r="I5" s="2" t="s">
        <v>119</v>
      </c>
      <c r="J5" s="2" t="s">
        <v>119</v>
      </c>
      <c r="K5" s="2" t="s">
        <v>119</v>
      </c>
      <c r="L5" s="3">
        <v>5</v>
      </c>
      <c r="M5" s="3" t="s">
        <v>120</v>
      </c>
      <c r="N5" s="3" t="s">
        <v>139</v>
      </c>
      <c r="O5" s="3"/>
      <c r="P5" s="2"/>
      <c r="Q5" s="2"/>
      <c r="R5" s="2"/>
      <c r="S5" s="2"/>
      <c r="T5" s="2"/>
      <c r="U5"/>
      <c r="V5"/>
      <c r="W5"/>
      <c r="X5"/>
      <c r="Y5"/>
      <c r="Z5"/>
      <c r="AA5"/>
      <c r="AB5"/>
      <c r="AC5"/>
      <c r="AD5"/>
      <c r="AE5"/>
      <c r="AF5"/>
      <c r="AG5"/>
    </row>
    <row r="6" spans="1:33" ht="93.75" customHeight="1">
      <c r="A6" s="2" t="s">
        <v>142</v>
      </c>
      <c r="B6" s="3" t="s">
        <v>143</v>
      </c>
      <c r="C6" s="3" t="s">
        <v>117</v>
      </c>
      <c r="D6" s="3" t="s">
        <v>15</v>
      </c>
      <c r="E6" s="2"/>
      <c r="F6" s="2"/>
      <c r="G6" s="2" t="s">
        <v>8</v>
      </c>
      <c r="H6" s="3" t="s">
        <v>118</v>
      </c>
      <c r="I6" s="2" t="s">
        <v>119</v>
      </c>
      <c r="J6" s="2" t="s">
        <v>119</v>
      </c>
      <c r="K6" s="2" t="s">
        <v>119</v>
      </c>
      <c r="L6" s="3">
        <v>5</v>
      </c>
      <c r="M6" s="3" t="s">
        <v>120</v>
      </c>
      <c r="N6" s="3" t="s">
        <v>139</v>
      </c>
      <c r="O6" s="3"/>
      <c r="P6" s="2"/>
      <c r="Q6" s="2"/>
      <c r="R6" s="2"/>
      <c r="S6" s="2"/>
      <c r="T6" s="2"/>
      <c r="U6"/>
      <c r="V6"/>
      <c r="W6"/>
      <c r="X6"/>
      <c r="Y6"/>
      <c r="Z6"/>
      <c r="AA6"/>
      <c r="AB6"/>
      <c r="AC6"/>
      <c r="AD6"/>
      <c r="AE6"/>
      <c r="AF6"/>
      <c r="AG6"/>
    </row>
    <row r="7" spans="1:33" ht="116.25" customHeight="1">
      <c r="A7" s="2" t="s">
        <v>144</v>
      </c>
      <c r="B7" s="3" t="s">
        <v>145</v>
      </c>
      <c r="C7" s="3" t="s">
        <v>117</v>
      </c>
      <c r="D7" s="3" t="s">
        <v>15</v>
      </c>
      <c r="E7" s="2"/>
      <c r="F7" s="2"/>
      <c r="G7" s="2" t="s">
        <v>8</v>
      </c>
      <c r="H7" s="3" t="s">
        <v>118</v>
      </c>
      <c r="I7" s="2" t="s">
        <v>119</v>
      </c>
      <c r="J7" s="2" t="s">
        <v>119</v>
      </c>
      <c r="K7" s="2" t="s">
        <v>119</v>
      </c>
      <c r="L7" s="3">
        <v>5</v>
      </c>
      <c r="M7" s="3" t="s">
        <v>120</v>
      </c>
      <c r="N7" s="3" t="s">
        <v>139</v>
      </c>
      <c r="O7" s="3"/>
      <c r="P7" s="2"/>
      <c r="Q7" s="2"/>
      <c r="R7" s="2"/>
      <c r="S7" s="2"/>
      <c r="T7" s="2"/>
      <c r="U7"/>
      <c r="V7"/>
      <c r="W7"/>
      <c r="X7"/>
      <c r="Y7"/>
      <c r="Z7"/>
      <c r="AA7"/>
      <c r="AB7"/>
      <c r="AC7"/>
      <c r="AD7"/>
      <c r="AE7"/>
      <c r="AF7"/>
      <c r="AG7"/>
    </row>
    <row r="8" spans="1:33" ht="116.25" customHeight="1">
      <c r="A8" s="2" t="s">
        <v>146</v>
      </c>
      <c r="B8" s="3" t="s">
        <v>147</v>
      </c>
      <c r="C8" s="3" t="s">
        <v>117</v>
      </c>
      <c r="D8" s="3" t="s">
        <v>15</v>
      </c>
      <c r="E8" s="2"/>
      <c r="F8" s="2"/>
      <c r="G8" s="2" t="s">
        <v>8</v>
      </c>
      <c r="H8" s="3" t="s">
        <v>118</v>
      </c>
      <c r="I8" s="2" t="s">
        <v>119</v>
      </c>
      <c r="J8" s="2" t="s">
        <v>119</v>
      </c>
      <c r="K8" s="2" t="s">
        <v>119</v>
      </c>
      <c r="L8" s="3">
        <v>5</v>
      </c>
      <c r="M8" s="3" t="s">
        <v>120</v>
      </c>
      <c r="N8" s="3" t="s">
        <v>139</v>
      </c>
      <c r="O8" s="3"/>
      <c r="P8" s="2"/>
      <c r="Q8" s="2"/>
      <c r="R8" s="2"/>
      <c r="S8" s="2"/>
      <c r="T8" s="2"/>
      <c r="U8"/>
      <c r="V8"/>
      <c r="W8"/>
      <c r="X8"/>
      <c r="Y8"/>
      <c r="Z8"/>
      <c r="AA8"/>
      <c r="AB8"/>
      <c r="AC8"/>
      <c r="AD8"/>
      <c r="AE8"/>
      <c r="AF8"/>
      <c r="AG8"/>
    </row>
    <row r="9" spans="1:33" ht="116.25" customHeight="1">
      <c r="A9" s="2" t="s">
        <v>148</v>
      </c>
      <c r="B9" s="3" t="s">
        <v>149</v>
      </c>
      <c r="C9" s="3" t="s">
        <v>117</v>
      </c>
      <c r="D9" s="3" t="s">
        <v>15</v>
      </c>
      <c r="E9" s="2"/>
      <c r="F9" s="2"/>
      <c r="G9" s="2" t="s">
        <v>8</v>
      </c>
      <c r="H9" s="3" t="s">
        <v>118</v>
      </c>
      <c r="I9" s="2" t="s">
        <v>119</v>
      </c>
      <c r="J9" s="2" t="s">
        <v>119</v>
      </c>
      <c r="K9" s="2" t="s">
        <v>119</v>
      </c>
      <c r="L9" s="3">
        <v>5</v>
      </c>
      <c r="M9" s="3" t="s">
        <v>120</v>
      </c>
      <c r="N9" s="3" t="s">
        <v>139</v>
      </c>
      <c r="O9" s="3"/>
      <c r="P9" s="2"/>
      <c r="Q9" s="2"/>
      <c r="R9" s="2"/>
      <c r="S9" s="2"/>
      <c r="T9" s="2"/>
      <c r="U9"/>
      <c r="V9"/>
      <c r="W9"/>
      <c r="X9"/>
      <c r="Y9"/>
      <c r="Z9"/>
      <c r="AA9"/>
      <c r="AB9"/>
      <c r="AC9"/>
      <c r="AD9"/>
      <c r="AE9"/>
      <c r="AF9"/>
      <c r="AG9"/>
    </row>
    <row r="10" spans="1:33" ht="78.75">
      <c r="A10" s="2" t="s">
        <v>150</v>
      </c>
      <c r="B10" s="3" t="s">
        <v>151</v>
      </c>
      <c r="C10" s="3" t="s">
        <v>117</v>
      </c>
      <c r="D10" s="3" t="s">
        <v>15</v>
      </c>
      <c r="E10" s="2"/>
      <c r="F10" s="2"/>
      <c r="G10" s="2" t="s">
        <v>8</v>
      </c>
      <c r="H10" s="3" t="s">
        <v>118</v>
      </c>
      <c r="I10" s="2" t="s">
        <v>119</v>
      </c>
      <c r="J10" s="2" t="s">
        <v>119</v>
      </c>
      <c r="K10" s="2" t="s">
        <v>119</v>
      </c>
      <c r="L10" s="3">
        <v>1</v>
      </c>
      <c r="M10" s="3" t="s">
        <v>120</v>
      </c>
      <c r="N10" s="3" t="s">
        <v>152</v>
      </c>
      <c r="O10" s="3"/>
      <c r="P10" s="2"/>
      <c r="Q10" s="2"/>
      <c r="R10" s="2"/>
      <c r="S10" s="2"/>
      <c r="T10" s="2"/>
      <c r="U10"/>
      <c r="V10"/>
      <c r="W10"/>
      <c r="X10"/>
      <c r="Y10"/>
      <c r="Z10"/>
      <c r="AA10"/>
      <c r="AB10"/>
      <c r="AC10"/>
      <c r="AD10"/>
      <c r="AE10"/>
      <c r="AF10"/>
      <c r="AG10"/>
    </row>
    <row r="11" spans="1:33" ht="15.75" thickBot="1">
      <c r="B11" s="68"/>
      <c r="C11" s="68"/>
      <c r="D11" s="68"/>
      <c r="H11" s="68"/>
      <c r="L11" s="68"/>
      <c r="M11" s="68"/>
      <c r="N11" s="68"/>
      <c r="O11" s="68"/>
      <c r="U11"/>
      <c r="V11"/>
      <c r="W11"/>
      <c r="X11"/>
      <c r="Y11"/>
      <c r="Z11"/>
      <c r="AA11"/>
      <c r="AB11"/>
      <c r="AC11"/>
      <c r="AD11"/>
      <c r="AE11"/>
      <c r="AF11"/>
      <c r="AG11"/>
    </row>
    <row r="12" spans="1:33" ht="15.75" thickBot="1">
      <c r="A12" s="48" t="s">
        <v>126</v>
      </c>
      <c r="B12" s="48" t="s">
        <v>127</v>
      </c>
      <c r="C12" s="48" t="s">
        <v>97</v>
      </c>
      <c r="D12" s="86" t="s">
        <v>128</v>
      </c>
      <c r="E12" s="87"/>
      <c r="F12" s="87"/>
      <c r="G12" s="87"/>
      <c r="H12" s="86" t="s">
        <v>108</v>
      </c>
      <c r="I12" s="87"/>
      <c r="J12" s="87"/>
      <c r="K12" s="87"/>
      <c r="L12" s="87"/>
      <c r="M12" s="88" t="s">
        <v>129</v>
      </c>
      <c r="N12" s="89"/>
      <c r="O12" s="90"/>
    </row>
    <row r="13" spans="1:33" ht="36" customHeight="1" thickBot="1">
      <c r="A13" s="49">
        <v>1</v>
      </c>
      <c r="B13" s="57" t="s">
        <v>153</v>
      </c>
      <c r="C13" s="50" t="s">
        <v>117</v>
      </c>
      <c r="D13" s="76" t="s">
        <v>154</v>
      </c>
      <c r="E13" s="77"/>
      <c r="F13" s="77"/>
      <c r="G13" s="77"/>
      <c r="H13" s="76" t="s">
        <v>155</v>
      </c>
      <c r="I13" s="78"/>
      <c r="J13" s="78"/>
      <c r="K13" s="78"/>
      <c r="L13" s="78"/>
      <c r="M13" s="91" t="s">
        <v>156</v>
      </c>
      <c r="N13" s="80"/>
      <c r="O13" s="81"/>
    </row>
    <row r="14" spans="1:33" ht="33.4" customHeight="1" thickBot="1">
      <c r="A14" s="49">
        <v>2</v>
      </c>
      <c r="B14" s="57" t="s">
        <v>157</v>
      </c>
      <c r="C14" s="50" t="s">
        <v>117</v>
      </c>
      <c r="D14" s="76" t="s">
        <v>158</v>
      </c>
      <c r="E14" s="77"/>
      <c r="F14" s="77"/>
      <c r="G14" s="77"/>
      <c r="H14" s="76" t="s">
        <v>159</v>
      </c>
      <c r="I14" s="78"/>
      <c r="J14" s="78"/>
      <c r="K14" s="78"/>
      <c r="L14" s="78"/>
      <c r="M14" s="79"/>
      <c r="N14" s="80"/>
      <c r="O14" s="81"/>
    </row>
    <row r="15" spans="1:33" ht="33.4" customHeight="1" thickBot="1">
      <c r="A15" s="49">
        <v>3</v>
      </c>
      <c r="B15" s="57" t="s">
        <v>160</v>
      </c>
      <c r="C15" s="57" t="s">
        <v>161</v>
      </c>
      <c r="D15" s="76" t="s">
        <v>162</v>
      </c>
      <c r="E15" s="77"/>
      <c r="F15" s="77"/>
      <c r="G15" s="77"/>
      <c r="H15" s="76" t="s">
        <v>163</v>
      </c>
      <c r="I15" s="78"/>
      <c r="J15" s="78"/>
      <c r="K15" s="78"/>
      <c r="L15" s="78"/>
      <c r="M15" s="79" t="s">
        <v>164</v>
      </c>
      <c r="N15" s="80"/>
      <c r="O15" s="81"/>
    </row>
    <row r="16" spans="1:33" ht="33.4" customHeight="1" thickBot="1">
      <c r="A16" s="49">
        <v>4</v>
      </c>
      <c r="B16" s="57" t="s">
        <v>165</v>
      </c>
      <c r="C16" s="50" t="s">
        <v>117</v>
      </c>
      <c r="D16" s="76" t="s">
        <v>166</v>
      </c>
      <c r="E16" s="77"/>
      <c r="F16" s="77"/>
      <c r="G16" s="77"/>
      <c r="H16" s="76" t="s">
        <v>167</v>
      </c>
      <c r="I16" s="78"/>
      <c r="J16" s="78"/>
      <c r="K16" s="78"/>
      <c r="L16" s="78"/>
      <c r="M16" s="79"/>
      <c r="N16" s="80"/>
      <c r="O16" s="81"/>
    </row>
    <row r="17" spans="1:15" ht="33.4" customHeight="1" thickBot="1">
      <c r="A17" s="49">
        <v>5</v>
      </c>
      <c r="B17" s="57" t="s">
        <v>168</v>
      </c>
      <c r="C17" s="50" t="s">
        <v>117</v>
      </c>
      <c r="D17" s="76" t="s">
        <v>169</v>
      </c>
      <c r="E17" s="77"/>
      <c r="F17" s="77"/>
      <c r="G17" s="77"/>
      <c r="H17" s="76" t="s">
        <v>170</v>
      </c>
      <c r="I17" s="78"/>
      <c r="J17" s="78"/>
      <c r="K17" s="78"/>
      <c r="L17" s="78"/>
      <c r="M17" s="79" t="s">
        <v>171</v>
      </c>
      <c r="N17" s="80"/>
      <c r="O17" s="81"/>
    </row>
    <row r="18" spans="1:15" ht="39.75" customHeight="1" thickBot="1">
      <c r="A18" s="49">
        <v>6</v>
      </c>
      <c r="B18" s="57" t="s">
        <v>172</v>
      </c>
      <c r="C18" s="50" t="s">
        <v>117</v>
      </c>
      <c r="D18" s="76" t="s">
        <v>173</v>
      </c>
      <c r="E18" s="77"/>
      <c r="F18" s="77"/>
      <c r="G18" s="77"/>
      <c r="H18" s="76" t="s">
        <v>174</v>
      </c>
      <c r="I18" s="78"/>
      <c r="J18" s="78"/>
      <c r="K18" s="78"/>
      <c r="L18" s="78"/>
      <c r="M18" s="79" t="s">
        <v>175</v>
      </c>
      <c r="N18" s="80"/>
      <c r="O18" s="81"/>
    </row>
    <row r="24" spans="1:15">
      <c r="K24" s="54"/>
      <c r="L24" s="55"/>
    </row>
    <row r="25" spans="1:15">
      <c r="K25" s="14"/>
      <c r="L25" s="55"/>
    </row>
    <row r="26" spans="1:15">
      <c r="K26" s="14"/>
      <c r="L26" s="55"/>
    </row>
    <row r="27" spans="1:15">
      <c r="K27" s="14"/>
      <c r="L27" s="55"/>
    </row>
    <row r="28" spans="1:15">
      <c r="K28" s="14"/>
      <c r="L28" s="55"/>
    </row>
    <row r="29" spans="1:15">
      <c r="K29" s="14"/>
      <c r="L29" s="55"/>
    </row>
    <row r="30" spans="1:15">
      <c r="K30" s="54"/>
      <c r="L30" s="55"/>
    </row>
  </sheetData>
  <mergeCells count="23">
    <mergeCell ref="D16:G16"/>
    <mergeCell ref="H16:L16"/>
    <mergeCell ref="M16:O16"/>
    <mergeCell ref="D18:G18"/>
    <mergeCell ref="H18:L18"/>
    <mergeCell ref="M18:O18"/>
    <mergeCell ref="D17:G17"/>
    <mergeCell ref="H17:L17"/>
    <mergeCell ref="M17:O17"/>
    <mergeCell ref="D14:G14"/>
    <mergeCell ref="H14:L14"/>
    <mergeCell ref="M14:O14"/>
    <mergeCell ref="D15:G15"/>
    <mergeCell ref="H15:L15"/>
    <mergeCell ref="M15:O15"/>
    <mergeCell ref="D13:G13"/>
    <mergeCell ref="H13:L13"/>
    <mergeCell ref="M13:O13"/>
    <mergeCell ref="P2:R2"/>
    <mergeCell ref="S2:T2"/>
    <mergeCell ref="D12:G12"/>
    <mergeCell ref="H12:L12"/>
    <mergeCell ref="M12:O12"/>
  </mergeCells>
  <dataValidations count="1">
    <dataValidation type="list" allowBlank="1" showInputMessage="1" showErrorMessage="1" sqref="G4:G11" xr:uid="{E1C27FBD-2085-4E5A-BB41-FECCAF21DC9D}">
      <formula1>ValidStatus</formula1>
    </dataValidation>
  </dataValidations>
  <pageMargins left="0.7" right="0.7" top="0.75" bottom="0.75" header="0.3" footer="0.3"/>
  <pageSetup paperSize="9" orientation="portrait"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CB8D-5FB5-4BE8-9CFD-C7FAF60EBB11}">
  <dimension ref="A1:AG24"/>
  <sheetViews>
    <sheetView tabSelected="1" workbookViewId="0">
      <pane xSplit="1" ySplit="3" topLeftCell="B4" activePane="bottomRight" state="frozen"/>
      <selection pane="bottomRight" activeCell="E22" sqref="E22"/>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0.28515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88</v>
      </c>
      <c r="B1" s="47" t="s">
        <v>27</v>
      </c>
      <c r="C1" s="64"/>
      <c r="D1" s="64"/>
      <c r="J1" s="71" t="s">
        <v>90</v>
      </c>
    </row>
    <row r="2" spans="1:33">
      <c r="A2" s="16"/>
      <c r="B2" s="21"/>
      <c r="C2" s="21"/>
      <c r="D2" s="6"/>
      <c r="E2" s="7"/>
      <c r="F2" s="7"/>
      <c r="G2" s="22"/>
      <c r="H2" s="9" t="s">
        <v>91</v>
      </c>
      <c r="I2" s="24"/>
      <c r="J2" s="4"/>
      <c r="K2" s="4" t="s">
        <v>92</v>
      </c>
      <c r="L2" s="8"/>
      <c r="M2" s="10"/>
      <c r="N2" s="13"/>
      <c r="O2" s="11"/>
      <c r="P2" s="82" t="s">
        <v>93</v>
      </c>
      <c r="Q2" s="83"/>
      <c r="R2" s="83"/>
      <c r="S2" s="84" t="s">
        <v>94</v>
      </c>
      <c r="T2" s="85"/>
      <c r="U2"/>
      <c r="V2"/>
      <c r="W2"/>
      <c r="X2"/>
      <c r="Y2"/>
      <c r="Z2"/>
      <c r="AA2"/>
      <c r="AB2"/>
      <c r="AC2"/>
      <c r="AD2"/>
      <c r="AE2"/>
      <c r="AF2"/>
      <c r="AG2"/>
    </row>
    <row r="3" spans="1:33" ht="25.5" customHeight="1">
      <c r="A3" s="18" t="s">
        <v>95</v>
      </c>
      <c r="B3" s="18" t="s">
        <v>96</v>
      </c>
      <c r="C3" s="39" t="s">
        <v>97</v>
      </c>
      <c r="D3" s="5" t="s">
        <v>98</v>
      </c>
      <c r="E3" s="5" t="s">
        <v>99</v>
      </c>
      <c r="F3" s="5" t="s">
        <v>100</v>
      </c>
      <c r="G3" s="5" t="s">
        <v>101</v>
      </c>
      <c r="H3" s="19" t="s">
        <v>102</v>
      </c>
      <c r="I3" s="23" t="s">
        <v>103</v>
      </c>
      <c r="J3" s="23" t="s">
        <v>104</v>
      </c>
      <c r="K3" s="23" t="s">
        <v>105</v>
      </c>
      <c r="L3" s="23" t="s">
        <v>106</v>
      </c>
      <c r="M3" s="20" t="s">
        <v>107</v>
      </c>
      <c r="N3" s="25" t="s">
        <v>108</v>
      </c>
      <c r="O3" s="26" t="s">
        <v>109</v>
      </c>
      <c r="P3" s="56" t="s">
        <v>110</v>
      </c>
      <c r="Q3" s="56" t="s">
        <v>111</v>
      </c>
      <c r="R3" s="56" t="s">
        <v>112</v>
      </c>
      <c r="S3" s="65" t="s">
        <v>113</v>
      </c>
      <c r="T3" s="66" t="s">
        <v>114</v>
      </c>
      <c r="U3"/>
      <c r="V3"/>
      <c r="W3"/>
      <c r="X3"/>
      <c r="Y3"/>
      <c r="Z3"/>
      <c r="AA3"/>
      <c r="AB3"/>
      <c r="AC3"/>
      <c r="AD3"/>
      <c r="AE3"/>
      <c r="AF3"/>
      <c r="AG3"/>
    </row>
    <row r="4" spans="1:33" ht="22.5">
      <c r="A4" s="2" t="s">
        <v>176</v>
      </c>
      <c r="B4" s="53" t="s">
        <v>177</v>
      </c>
      <c r="C4" s="3" t="s">
        <v>117</v>
      </c>
      <c r="D4" s="3" t="s">
        <v>15</v>
      </c>
      <c r="E4" s="2"/>
      <c r="F4" s="2"/>
      <c r="G4" s="2" t="s">
        <v>8</v>
      </c>
      <c r="H4" s="3" t="s">
        <v>118</v>
      </c>
      <c r="I4" s="2" t="s">
        <v>119</v>
      </c>
      <c r="J4" s="2" t="s">
        <v>119</v>
      </c>
      <c r="K4" s="2" t="s">
        <v>119</v>
      </c>
      <c r="L4" s="3">
        <v>1000</v>
      </c>
      <c r="M4" s="3" t="s">
        <v>120</v>
      </c>
      <c r="N4" s="3" t="s">
        <v>178</v>
      </c>
      <c r="O4" s="3"/>
      <c r="P4" s="2"/>
      <c r="Q4" s="2"/>
      <c r="R4" s="2"/>
      <c r="S4" s="2"/>
      <c r="T4" s="2"/>
      <c r="U4"/>
      <c r="V4"/>
      <c r="W4"/>
      <c r="X4"/>
      <c r="Y4"/>
      <c r="Z4"/>
      <c r="AA4"/>
      <c r="AB4"/>
      <c r="AC4"/>
      <c r="AD4"/>
      <c r="AE4"/>
      <c r="AF4"/>
      <c r="AG4"/>
    </row>
    <row r="5" spans="1:33" ht="22.5">
      <c r="A5" s="2" t="s">
        <v>179</v>
      </c>
      <c r="B5" s="53" t="s">
        <v>180</v>
      </c>
      <c r="C5" s="3" t="s">
        <v>117</v>
      </c>
      <c r="D5" s="3" t="s">
        <v>15</v>
      </c>
      <c r="E5" s="2"/>
      <c r="F5" s="2"/>
      <c r="G5" s="2" t="s">
        <v>8</v>
      </c>
      <c r="H5" s="3" t="s">
        <v>118</v>
      </c>
      <c r="I5" s="2" t="s">
        <v>119</v>
      </c>
      <c r="J5" s="2" t="s">
        <v>119</v>
      </c>
      <c r="K5" s="2" t="s">
        <v>119</v>
      </c>
      <c r="L5" s="3">
        <v>2000</v>
      </c>
      <c r="M5" s="3" t="s">
        <v>120</v>
      </c>
      <c r="N5" s="3" t="s">
        <v>181</v>
      </c>
      <c r="O5" s="3"/>
      <c r="P5" s="2"/>
      <c r="Q5" s="2"/>
      <c r="R5" s="2"/>
      <c r="S5" s="2"/>
      <c r="T5" s="2"/>
      <c r="U5"/>
      <c r="V5"/>
      <c r="W5"/>
      <c r="X5"/>
      <c r="Y5"/>
      <c r="Z5"/>
      <c r="AA5"/>
      <c r="AB5"/>
      <c r="AC5"/>
      <c r="AD5"/>
      <c r="AE5"/>
      <c r="AF5"/>
      <c r="AG5"/>
    </row>
    <row r="6" spans="1:33" ht="15.75" thickBot="1">
      <c r="B6" s="68"/>
      <c r="C6" s="68"/>
      <c r="D6" s="68"/>
      <c r="H6" s="68"/>
      <c r="P6" s="69"/>
      <c r="Q6" s="69"/>
      <c r="U6" s="68"/>
      <c r="V6" s="68"/>
      <c r="W6" s="68"/>
      <c r="Y6" s="68"/>
      <c r="Z6" s="68"/>
      <c r="AA6" s="68"/>
    </row>
    <row r="7" spans="1:33" ht="15.75" thickBot="1">
      <c r="A7" s="48" t="s">
        <v>126</v>
      </c>
      <c r="B7" s="48" t="s">
        <v>127</v>
      </c>
      <c r="C7" s="48" t="s">
        <v>97</v>
      </c>
      <c r="D7" s="86" t="s">
        <v>128</v>
      </c>
      <c r="E7" s="87"/>
      <c r="F7" s="87"/>
      <c r="G7" s="87"/>
      <c r="H7" s="86" t="s">
        <v>108</v>
      </c>
      <c r="I7" s="87"/>
      <c r="J7" s="87"/>
      <c r="K7" s="87"/>
      <c r="L7" s="87"/>
      <c r="M7" s="88" t="s">
        <v>129</v>
      </c>
      <c r="N7" s="89"/>
      <c r="O7" s="90"/>
    </row>
    <row r="8" spans="1:33" ht="36" customHeight="1" thickBot="1">
      <c r="A8" s="49">
        <v>1</v>
      </c>
      <c r="B8" s="57" t="s">
        <v>182</v>
      </c>
      <c r="C8" s="57" t="s">
        <v>183</v>
      </c>
      <c r="D8" s="76" t="s">
        <v>184</v>
      </c>
      <c r="E8" s="77"/>
      <c r="F8" s="77"/>
      <c r="G8" s="77"/>
      <c r="H8" s="76" t="s">
        <v>185</v>
      </c>
      <c r="I8" s="78"/>
      <c r="J8" s="78"/>
      <c r="K8" s="78"/>
      <c r="L8" s="78"/>
      <c r="M8" s="91" t="s">
        <v>186</v>
      </c>
      <c r="N8" s="80"/>
      <c r="O8" s="81"/>
    </row>
    <row r="9" spans="1:33" ht="33.4" customHeight="1" thickBot="1">
      <c r="A9" s="49">
        <v>2</v>
      </c>
      <c r="B9" s="57" t="s">
        <v>187</v>
      </c>
      <c r="C9" s="50" t="s">
        <v>117</v>
      </c>
      <c r="D9" s="76" t="s">
        <v>188</v>
      </c>
      <c r="E9" s="77"/>
      <c r="F9" s="77"/>
      <c r="G9" s="77"/>
      <c r="H9" s="76" t="s">
        <v>189</v>
      </c>
      <c r="I9" s="78"/>
      <c r="J9" s="78"/>
      <c r="K9" s="78"/>
      <c r="L9" s="78"/>
      <c r="M9" s="79"/>
      <c r="N9" s="80"/>
      <c r="O9" s="81"/>
    </row>
    <row r="10" spans="1:33" s="1" customFormat="1" ht="33.4" customHeight="1" thickBot="1">
      <c r="A10" s="49">
        <v>3</v>
      </c>
      <c r="B10" s="57" t="s">
        <v>190</v>
      </c>
      <c r="C10" s="57" t="s">
        <v>161</v>
      </c>
      <c r="D10" s="76" t="s">
        <v>162</v>
      </c>
      <c r="E10" s="77"/>
      <c r="F10" s="77"/>
      <c r="G10" s="77"/>
      <c r="H10" s="76" t="s">
        <v>163</v>
      </c>
      <c r="I10" s="78"/>
      <c r="J10" s="78"/>
      <c r="K10" s="78"/>
      <c r="L10" s="78"/>
      <c r="M10" s="79"/>
      <c r="N10" s="80"/>
      <c r="O10" s="81"/>
    </row>
    <row r="11" spans="1:33" s="1" customFormat="1" ht="33.4" customHeight="1" thickBot="1">
      <c r="A11" s="49">
        <v>4</v>
      </c>
      <c r="B11" s="57" t="s">
        <v>165</v>
      </c>
      <c r="C11" s="50" t="s">
        <v>117</v>
      </c>
      <c r="D11" s="76" t="s">
        <v>166</v>
      </c>
      <c r="E11" s="77"/>
      <c r="F11" s="77"/>
      <c r="G11" s="77"/>
      <c r="H11" s="76" t="s">
        <v>167</v>
      </c>
      <c r="I11" s="78"/>
      <c r="J11" s="78"/>
      <c r="K11" s="78"/>
      <c r="L11" s="78"/>
      <c r="M11" s="79"/>
      <c r="N11" s="80"/>
      <c r="O11" s="81"/>
    </row>
    <row r="12" spans="1:33" s="1" customFormat="1" ht="40.5" customHeight="1" thickBot="1">
      <c r="A12" s="49">
        <v>5</v>
      </c>
      <c r="B12" s="57" t="s">
        <v>191</v>
      </c>
      <c r="C12" s="50" t="s">
        <v>192</v>
      </c>
      <c r="D12" s="76" t="s">
        <v>193</v>
      </c>
      <c r="E12" s="77"/>
      <c r="F12" s="77"/>
      <c r="G12" s="77"/>
      <c r="H12" s="76" t="s">
        <v>194</v>
      </c>
      <c r="I12" s="78"/>
      <c r="J12" s="78"/>
      <c r="K12" s="78"/>
      <c r="L12" s="78"/>
      <c r="M12" s="79" t="s">
        <v>195</v>
      </c>
      <c r="N12" s="80"/>
      <c r="O12" s="81"/>
    </row>
    <row r="18" spans="11:12" s="1" customFormat="1" ht="11.25">
      <c r="K18" s="54"/>
      <c r="L18" s="55"/>
    </row>
    <row r="19" spans="11:12" s="1" customFormat="1" ht="11.25">
      <c r="K19" s="14"/>
      <c r="L19" s="55"/>
    </row>
    <row r="20" spans="11:12" s="1" customFormat="1" ht="11.25">
      <c r="K20" s="14"/>
      <c r="L20" s="55"/>
    </row>
    <row r="21" spans="11:12" s="1" customFormat="1" ht="11.25">
      <c r="K21" s="14"/>
      <c r="L21" s="55"/>
    </row>
    <row r="22" spans="11:12" s="1" customFormat="1" ht="11.25">
      <c r="K22" s="14"/>
      <c r="L22" s="55"/>
    </row>
    <row r="23" spans="11:12" s="1" customFormat="1" ht="11.25">
      <c r="K23" s="14"/>
      <c r="L23" s="55"/>
    </row>
    <row r="24" spans="11:12" s="1" customFormat="1" ht="11.25">
      <c r="K24" s="54"/>
      <c r="L24" s="55"/>
    </row>
  </sheetData>
  <mergeCells count="20">
    <mergeCell ref="D11:G11"/>
    <mergeCell ref="H11:L11"/>
    <mergeCell ref="M11:O11"/>
    <mergeCell ref="D12:G12"/>
    <mergeCell ref="H12:L12"/>
    <mergeCell ref="M12:O12"/>
    <mergeCell ref="D9:G9"/>
    <mergeCell ref="H9:L9"/>
    <mergeCell ref="M9:O9"/>
    <mergeCell ref="D10:G10"/>
    <mergeCell ref="H10:L10"/>
    <mergeCell ref="M10:O10"/>
    <mergeCell ref="D8:G8"/>
    <mergeCell ref="H8:L8"/>
    <mergeCell ref="M8:O8"/>
    <mergeCell ref="P2:R2"/>
    <mergeCell ref="S2:T2"/>
    <mergeCell ref="D7:G7"/>
    <mergeCell ref="H7:L7"/>
    <mergeCell ref="M7:O7"/>
  </mergeCells>
  <dataValidations count="1">
    <dataValidation type="list" allowBlank="1" showInputMessage="1" showErrorMessage="1" sqref="G4:G6" xr:uid="{BA00DCBB-A7E2-47BD-A89C-0A2F73738A34}">
      <formula1>ValidStatus</formula1>
    </dataValidation>
  </dataValidations>
  <pageMargins left="0.7" right="0.7" top="0.75" bottom="0.75" header="0.3" footer="0.3"/>
  <pageSetup paperSize="9" orientation="portrait"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92C72-D6D0-4C02-A565-95A546824CB5}">
  <dimension ref="A1:AG29"/>
  <sheetViews>
    <sheetView workbookViewId="0">
      <pane xSplit="1" ySplit="3" topLeftCell="B4" activePane="bottomRight" state="frozen"/>
      <selection pane="bottomRight" activeCell="P9" sqref="P9"/>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1.140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88</v>
      </c>
      <c r="B1" s="47" t="s">
        <v>196</v>
      </c>
      <c r="C1" s="64" t="s">
        <v>197</v>
      </c>
      <c r="D1" s="64"/>
      <c r="J1" s="71" t="s">
        <v>90</v>
      </c>
    </row>
    <row r="2" spans="1:33">
      <c r="A2" s="16"/>
      <c r="B2" s="21"/>
      <c r="C2" s="21"/>
      <c r="D2" s="6"/>
      <c r="E2" s="7"/>
      <c r="F2" s="7"/>
      <c r="G2" s="22"/>
      <c r="H2" s="9" t="s">
        <v>91</v>
      </c>
      <c r="I2" s="24"/>
      <c r="J2" s="4"/>
      <c r="K2" s="4" t="s">
        <v>92</v>
      </c>
      <c r="L2" s="8"/>
      <c r="M2" s="10"/>
      <c r="N2" s="13"/>
      <c r="O2" s="11"/>
      <c r="P2" s="82" t="s">
        <v>93</v>
      </c>
      <c r="Q2" s="83"/>
      <c r="R2" s="83"/>
      <c r="S2" s="84" t="s">
        <v>94</v>
      </c>
      <c r="T2" s="85"/>
      <c r="U2"/>
      <c r="V2"/>
      <c r="W2"/>
      <c r="X2"/>
      <c r="Y2"/>
      <c r="Z2"/>
      <c r="AA2"/>
      <c r="AB2"/>
      <c r="AC2"/>
      <c r="AD2"/>
      <c r="AE2"/>
      <c r="AF2"/>
      <c r="AG2"/>
    </row>
    <row r="3" spans="1:33" ht="25.5" customHeight="1">
      <c r="A3" s="18" t="s">
        <v>95</v>
      </c>
      <c r="B3" s="18" t="s">
        <v>96</v>
      </c>
      <c r="C3" s="39" t="s">
        <v>97</v>
      </c>
      <c r="D3" s="5" t="s">
        <v>98</v>
      </c>
      <c r="E3" s="5" t="s">
        <v>99</v>
      </c>
      <c r="F3" s="5" t="s">
        <v>100</v>
      </c>
      <c r="G3" s="5" t="s">
        <v>101</v>
      </c>
      <c r="H3" s="19" t="s">
        <v>102</v>
      </c>
      <c r="I3" s="23" t="s">
        <v>103</v>
      </c>
      <c r="J3" s="23" t="s">
        <v>104</v>
      </c>
      <c r="K3" s="23" t="s">
        <v>105</v>
      </c>
      <c r="L3" s="23" t="s">
        <v>106</v>
      </c>
      <c r="M3" s="20" t="s">
        <v>107</v>
      </c>
      <c r="N3" s="25" t="s">
        <v>108</v>
      </c>
      <c r="O3" s="26" t="s">
        <v>109</v>
      </c>
      <c r="P3" s="56" t="s">
        <v>110</v>
      </c>
      <c r="Q3" s="56" t="s">
        <v>111</v>
      </c>
      <c r="R3" s="56" t="s">
        <v>112</v>
      </c>
      <c r="S3" s="65" t="s">
        <v>113</v>
      </c>
      <c r="T3" s="66" t="s">
        <v>114</v>
      </c>
      <c r="U3"/>
      <c r="V3"/>
      <c r="W3"/>
      <c r="X3"/>
      <c r="Y3"/>
      <c r="Z3"/>
      <c r="AA3"/>
      <c r="AB3"/>
      <c r="AC3"/>
      <c r="AD3"/>
      <c r="AE3"/>
      <c r="AF3"/>
      <c r="AG3"/>
    </row>
    <row r="4" spans="1:33" ht="33.75">
      <c r="A4" s="2" t="s">
        <v>198</v>
      </c>
      <c r="B4" s="53" t="s">
        <v>199</v>
      </c>
      <c r="C4" s="3" t="s">
        <v>117</v>
      </c>
      <c r="D4" s="3" t="s">
        <v>15</v>
      </c>
      <c r="E4" s="2"/>
      <c r="F4" s="2"/>
      <c r="G4" s="2" t="s">
        <v>8</v>
      </c>
      <c r="H4" s="3" t="s">
        <v>118</v>
      </c>
      <c r="I4" s="2" t="s">
        <v>119</v>
      </c>
      <c r="J4" s="2" t="s">
        <v>119</v>
      </c>
      <c r="K4" s="2" t="s">
        <v>119</v>
      </c>
      <c r="L4" s="3">
        <v>1</v>
      </c>
      <c r="M4" s="3" t="s">
        <v>120</v>
      </c>
      <c r="N4" s="3" t="s">
        <v>200</v>
      </c>
      <c r="O4" s="3"/>
      <c r="P4" s="2"/>
      <c r="Q4" s="2"/>
      <c r="R4" s="2"/>
      <c r="S4" s="2"/>
      <c r="T4" s="2"/>
      <c r="U4"/>
      <c r="V4"/>
      <c r="W4"/>
      <c r="X4"/>
      <c r="Y4"/>
      <c r="Z4"/>
      <c r="AA4"/>
      <c r="AB4"/>
      <c r="AC4"/>
      <c r="AD4"/>
      <c r="AE4"/>
      <c r="AF4"/>
      <c r="AG4"/>
    </row>
    <row r="5" spans="1:33" ht="45">
      <c r="A5" s="2" t="s">
        <v>201</v>
      </c>
      <c r="B5" s="53" t="s">
        <v>202</v>
      </c>
      <c r="C5" s="3" t="s">
        <v>117</v>
      </c>
      <c r="D5" s="3" t="s">
        <v>15</v>
      </c>
      <c r="E5" s="2"/>
      <c r="F5" s="2"/>
      <c r="G5" s="2" t="s">
        <v>8</v>
      </c>
      <c r="H5" s="3" t="s">
        <v>118</v>
      </c>
      <c r="I5" s="2" t="s">
        <v>119</v>
      </c>
      <c r="J5" s="2" t="s">
        <v>119</v>
      </c>
      <c r="K5" s="2" t="s">
        <v>119</v>
      </c>
      <c r="L5" s="3">
        <v>1</v>
      </c>
      <c r="M5" s="3" t="s">
        <v>120</v>
      </c>
      <c r="N5" s="3" t="s">
        <v>200</v>
      </c>
      <c r="O5" s="3"/>
      <c r="P5" s="2"/>
      <c r="Q5" s="2"/>
      <c r="R5" s="2"/>
      <c r="S5" s="2"/>
      <c r="T5" s="2"/>
      <c r="U5"/>
      <c r="V5"/>
      <c r="W5"/>
      <c r="X5"/>
      <c r="Y5"/>
      <c r="Z5"/>
      <c r="AA5"/>
      <c r="AB5"/>
      <c r="AC5"/>
      <c r="AD5"/>
      <c r="AE5"/>
      <c r="AF5"/>
      <c r="AG5"/>
    </row>
    <row r="6" spans="1:33" ht="22.5">
      <c r="A6" s="2" t="s">
        <v>203</v>
      </c>
      <c r="B6" s="53" t="s">
        <v>204</v>
      </c>
      <c r="C6" s="3" t="s">
        <v>117</v>
      </c>
      <c r="D6" s="3" t="s">
        <v>15</v>
      </c>
      <c r="E6" s="2"/>
      <c r="F6" s="2"/>
      <c r="G6" s="2" t="s">
        <v>8</v>
      </c>
      <c r="H6" s="3" t="s">
        <v>118</v>
      </c>
      <c r="I6" s="2" t="s">
        <v>119</v>
      </c>
      <c r="J6" s="2" t="s">
        <v>119</v>
      </c>
      <c r="K6" s="2" t="s">
        <v>119</v>
      </c>
      <c r="L6" s="3">
        <v>1</v>
      </c>
      <c r="M6" s="3" t="s">
        <v>120</v>
      </c>
      <c r="N6" s="3" t="s">
        <v>205</v>
      </c>
      <c r="O6" s="3"/>
      <c r="P6" s="2"/>
      <c r="Q6" s="2"/>
      <c r="R6" s="2"/>
      <c r="S6" s="2"/>
      <c r="T6" s="2"/>
      <c r="U6"/>
      <c r="V6"/>
      <c r="W6"/>
      <c r="X6"/>
      <c r="Y6"/>
      <c r="Z6"/>
      <c r="AA6"/>
      <c r="AB6"/>
      <c r="AC6"/>
      <c r="AD6"/>
      <c r="AE6"/>
      <c r="AF6"/>
      <c r="AG6"/>
    </row>
    <row r="7" spans="1:33" ht="37.5" customHeight="1">
      <c r="A7" s="2" t="s">
        <v>206</v>
      </c>
      <c r="B7" s="53" t="s">
        <v>207</v>
      </c>
      <c r="C7" s="3" t="s">
        <v>117</v>
      </c>
      <c r="D7" s="3" t="s">
        <v>15</v>
      </c>
      <c r="E7" s="2"/>
      <c r="F7" s="2"/>
      <c r="G7" s="2" t="s">
        <v>8</v>
      </c>
      <c r="H7" s="3" t="s">
        <v>118</v>
      </c>
      <c r="I7" s="2" t="s">
        <v>119</v>
      </c>
      <c r="J7" s="2" t="s">
        <v>119</v>
      </c>
      <c r="K7" s="2" t="s">
        <v>119</v>
      </c>
      <c r="L7" s="3">
        <v>1</v>
      </c>
      <c r="M7" s="3" t="s">
        <v>120</v>
      </c>
      <c r="N7" s="3" t="s">
        <v>208</v>
      </c>
      <c r="O7" s="3"/>
      <c r="P7" s="2"/>
      <c r="Q7" s="2"/>
      <c r="R7" s="2"/>
      <c r="S7" s="2"/>
      <c r="T7" s="2"/>
      <c r="U7"/>
      <c r="V7"/>
      <c r="W7"/>
      <c r="X7"/>
      <c r="Y7"/>
      <c r="Z7"/>
      <c r="AA7"/>
      <c r="AB7"/>
      <c r="AC7"/>
      <c r="AD7"/>
      <c r="AE7"/>
      <c r="AF7"/>
      <c r="AG7"/>
    </row>
    <row r="8" spans="1:33" ht="33.75">
      <c r="A8" s="2" t="s">
        <v>209</v>
      </c>
      <c r="B8" s="53" t="s">
        <v>210</v>
      </c>
      <c r="C8" s="3" t="s">
        <v>117</v>
      </c>
      <c r="D8" s="3" t="s">
        <v>15</v>
      </c>
      <c r="E8" s="2"/>
      <c r="F8" s="2"/>
      <c r="G8" s="2" t="s">
        <v>8</v>
      </c>
      <c r="H8" s="3" t="s">
        <v>118</v>
      </c>
      <c r="I8" s="2" t="s">
        <v>119</v>
      </c>
      <c r="J8" s="2" t="s">
        <v>119</v>
      </c>
      <c r="K8" s="2" t="s">
        <v>119</v>
      </c>
      <c r="L8" s="3">
        <v>1</v>
      </c>
      <c r="M8" s="3" t="s">
        <v>120</v>
      </c>
      <c r="N8" s="3" t="s">
        <v>211</v>
      </c>
      <c r="O8" s="3"/>
      <c r="P8" s="2"/>
      <c r="Q8" s="2"/>
      <c r="R8" s="2"/>
      <c r="S8" s="2"/>
      <c r="T8" s="2"/>
      <c r="U8"/>
      <c r="V8"/>
      <c r="W8"/>
      <c r="X8"/>
      <c r="Y8"/>
      <c r="Z8"/>
      <c r="AA8"/>
      <c r="AB8"/>
      <c r="AC8"/>
      <c r="AD8"/>
      <c r="AE8"/>
      <c r="AF8"/>
      <c r="AG8"/>
    </row>
    <row r="9" spans="1:33" ht="33.75">
      <c r="A9" s="2" t="s">
        <v>212</v>
      </c>
      <c r="B9" s="53" t="s">
        <v>213</v>
      </c>
      <c r="C9" s="3" t="s">
        <v>117</v>
      </c>
      <c r="D9" s="3" t="s">
        <v>15</v>
      </c>
      <c r="E9" s="2"/>
      <c r="F9" s="2"/>
      <c r="G9" s="2" t="s">
        <v>8</v>
      </c>
      <c r="H9" s="3" t="s">
        <v>118</v>
      </c>
      <c r="I9" s="2" t="s">
        <v>119</v>
      </c>
      <c r="J9" s="2" t="s">
        <v>119</v>
      </c>
      <c r="K9" s="2" t="s">
        <v>119</v>
      </c>
      <c r="L9" s="3">
        <v>1</v>
      </c>
      <c r="M9" s="3" t="s">
        <v>120</v>
      </c>
      <c r="N9" s="3" t="s">
        <v>214</v>
      </c>
      <c r="O9" s="3"/>
      <c r="P9" s="2"/>
      <c r="Q9" s="2"/>
      <c r="R9" s="2"/>
      <c r="S9" s="2"/>
      <c r="T9" s="2"/>
      <c r="U9"/>
      <c r="V9"/>
      <c r="W9"/>
      <c r="X9"/>
      <c r="Y9"/>
      <c r="Z9"/>
      <c r="AA9"/>
      <c r="AB9"/>
      <c r="AC9"/>
      <c r="AD9"/>
      <c r="AE9"/>
      <c r="AF9"/>
      <c r="AG9"/>
    </row>
    <row r="10" spans="1:33" ht="34.5" customHeight="1">
      <c r="A10" s="2" t="s">
        <v>215</v>
      </c>
      <c r="B10" s="53" t="s">
        <v>216</v>
      </c>
      <c r="C10" s="3" t="s">
        <v>117</v>
      </c>
      <c r="D10" s="3" t="s">
        <v>15</v>
      </c>
      <c r="E10" s="2"/>
      <c r="F10" s="2"/>
      <c r="G10" s="2" t="s">
        <v>8</v>
      </c>
      <c r="H10" s="3" t="s">
        <v>118</v>
      </c>
      <c r="I10" s="2" t="s">
        <v>119</v>
      </c>
      <c r="J10" s="2" t="s">
        <v>119</v>
      </c>
      <c r="K10" s="2" t="s">
        <v>119</v>
      </c>
      <c r="L10" s="3">
        <v>1</v>
      </c>
      <c r="M10" s="3" t="s">
        <v>120</v>
      </c>
      <c r="N10" s="3" t="s">
        <v>214</v>
      </c>
      <c r="O10" s="3"/>
      <c r="P10" s="2"/>
      <c r="Q10" s="2"/>
      <c r="R10" s="2"/>
      <c r="S10" s="2"/>
      <c r="T10" s="2"/>
      <c r="U10"/>
      <c r="V10"/>
      <c r="W10"/>
      <c r="X10"/>
      <c r="Y10"/>
      <c r="Z10"/>
      <c r="AA10"/>
      <c r="AB10"/>
      <c r="AC10"/>
      <c r="AD10"/>
      <c r="AE10"/>
      <c r="AF10"/>
      <c r="AG10"/>
    </row>
    <row r="11" spans="1:33" ht="15.75" thickBot="1">
      <c r="B11" s="68"/>
      <c r="C11" s="68"/>
      <c r="D11" s="68"/>
      <c r="H11" s="68"/>
      <c r="P11" s="69"/>
      <c r="Q11" s="69"/>
      <c r="U11" s="68"/>
      <c r="V11" s="68"/>
      <c r="W11" s="68"/>
      <c r="Y11" s="68"/>
      <c r="Z11" s="68"/>
      <c r="AA11" s="68"/>
    </row>
    <row r="12" spans="1:33" ht="15.75" thickBot="1">
      <c r="A12" s="48" t="s">
        <v>126</v>
      </c>
      <c r="B12" s="48" t="s">
        <v>127</v>
      </c>
      <c r="C12" s="48" t="s">
        <v>97</v>
      </c>
      <c r="D12" s="86" t="s">
        <v>128</v>
      </c>
      <c r="E12" s="87"/>
      <c r="F12" s="87"/>
      <c r="G12" s="87"/>
      <c r="H12" s="86" t="s">
        <v>108</v>
      </c>
      <c r="I12" s="87"/>
      <c r="J12" s="87"/>
      <c r="K12" s="87"/>
      <c r="L12" s="87"/>
      <c r="M12" s="88" t="s">
        <v>129</v>
      </c>
      <c r="N12" s="89"/>
      <c r="O12" s="90"/>
    </row>
    <row r="13" spans="1:33" ht="36" customHeight="1" thickBot="1">
      <c r="A13" s="49">
        <v>1</v>
      </c>
      <c r="B13" s="57" t="s">
        <v>217</v>
      </c>
      <c r="C13" s="57" t="s">
        <v>183</v>
      </c>
      <c r="D13" s="76" t="s">
        <v>218</v>
      </c>
      <c r="E13" s="77"/>
      <c r="F13" s="77"/>
      <c r="G13" s="77"/>
      <c r="H13" s="76" t="s">
        <v>219</v>
      </c>
      <c r="I13" s="78"/>
      <c r="J13" s="78"/>
      <c r="K13" s="78"/>
      <c r="L13" s="78"/>
      <c r="M13" s="91" t="s">
        <v>220</v>
      </c>
      <c r="N13" s="80"/>
      <c r="O13" s="81"/>
    </row>
    <row r="14" spans="1:33" ht="33.4" customHeight="1" thickBot="1">
      <c r="A14" s="49">
        <v>2</v>
      </c>
      <c r="B14" s="57" t="s">
        <v>221</v>
      </c>
      <c r="C14" s="50" t="s">
        <v>117</v>
      </c>
      <c r="D14" s="76" t="s">
        <v>222</v>
      </c>
      <c r="E14" s="77"/>
      <c r="F14" s="77"/>
      <c r="G14" s="77"/>
      <c r="H14" s="76" t="s">
        <v>223</v>
      </c>
      <c r="I14" s="78"/>
      <c r="J14" s="78"/>
      <c r="K14" s="78"/>
      <c r="L14" s="78"/>
      <c r="M14" s="79"/>
      <c r="N14" s="80"/>
      <c r="O14" s="81"/>
    </row>
    <row r="15" spans="1:33" s="1" customFormat="1" ht="33.4" customHeight="1" thickBot="1">
      <c r="A15" s="49">
        <v>3</v>
      </c>
      <c r="B15" s="57" t="s">
        <v>190</v>
      </c>
      <c r="C15" s="57" t="s">
        <v>161</v>
      </c>
      <c r="D15" s="76" t="s">
        <v>162</v>
      </c>
      <c r="E15" s="77"/>
      <c r="F15" s="77"/>
      <c r="G15" s="77"/>
      <c r="H15" s="76" t="s">
        <v>163</v>
      </c>
      <c r="I15" s="78"/>
      <c r="J15" s="78"/>
      <c r="K15" s="78"/>
      <c r="L15" s="78"/>
      <c r="M15" s="79"/>
      <c r="N15" s="80"/>
      <c r="O15" s="81"/>
    </row>
    <row r="16" spans="1:33" s="1" customFormat="1" ht="39.75" customHeight="1" thickBot="1">
      <c r="A16" s="49">
        <v>4</v>
      </c>
      <c r="B16" s="57" t="s">
        <v>224</v>
      </c>
      <c r="C16" s="50" t="s">
        <v>117</v>
      </c>
      <c r="D16" s="76" t="s">
        <v>225</v>
      </c>
      <c r="E16" s="77"/>
      <c r="F16" s="77"/>
      <c r="G16" s="77"/>
      <c r="H16" s="76" t="s">
        <v>226</v>
      </c>
      <c r="I16" s="78"/>
      <c r="J16" s="78"/>
      <c r="K16" s="78"/>
      <c r="L16" s="78"/>
      <c r="M16" s="79"/>
      <c r="N16" s="80"/>
      <c r="O16" s="81"/>
    </row>
    <row r="17" spans="1:15" s="1" customFormat="1" ht="40.5" customHeight="1" thickBot="1">
      <c r="A17" s="49">
        <v>5</v>
      </c>
      <c r="B17" s="57" t="s">
        <v>227</v>
      </c>
      <c r="C17" s="50" t="s">
        <v>192</v>
      </c>
      <c r="D17" s="76" t="s">
        <v>228</v>
      </c>
      <c r="E17" s="77"/>
      <c r="F17" s="77"/>
      <c r="G17" s="77"/>
      <c r="H17" s="76" t="s">
        <v>229</v>
      </c>
      <c r="I17" s="78"/>
      <c r="J17" s="78"/>
      <c r="K17" s="78"/>
      <c r="L17" s="78"/>
      <c r="M17" s="79"/>
      <c r="N17" s="80"/>
      <c r="O17" s="81"/>
    </row>
    <row r="18" spans="1:15" s="1" customFormat="1" ht="40.5" customHeight="1" thickBot="1">
      <c r="A18" s="49">
        <v>6</v>
      </c>
      <c r="B18" s="57" t="s">
        <v>230</v>
      </c>
      <c r="C18" s="50" t="s">
        <v>117</v>
      </c>
      <c r="D18" s="76" t="s">
        <v>231</v>
      </c>
      <c r="E18" s="77"/>
      <c r="F18" s="77"/>
      <c r="G18" s="77"/>
      <c r="H18" s="76" t="s">
        <v>232</v>
      </c>
      <c r="I18" s="78"/>
      <c r="J18" s="78"/>
      <c r="K18" s="78"/>
      <c r="L18" s="78"/>
      <c r="M18" s="79"/>
      <c r="N18" s="80"/>
      <c r="O18" s="81"/>
    </row>
    <row r="19" spans="1:15" s="1" customFormat="1" ht="40.5" customHeight="1" thickBot="1">
      <c r="A19" s="49">
        <v>7</v>
      </c>
      <c r="B19" s="57" t="s">
        <v>233</v>
      </c>
      <c r="C19" s="50" t="s">
        <v>117</v>
      </c>
      <c r="D19" s="76" t="s">
        <v>234</v>
      </c>
      <c r="E19" s="77"/>
      <c r="F19" s="77"/>
      <c r="G19" s="77"/>
      <c r="H19" s="76" t="s">
        <v>235</v>
      </c>
      <c r="I19" s="78"/>
      <c r="J19" s="78"/>
      <c r="K19" s="78"/>
      <c r="L19" s="78"/>
      <c r="M19" s="79"/>
      <c r="N19" s="80"/>
      <c r="O19" s="81"/>
    </row>
    <row r="23" spans="1:15" s="1" customFormat="1" ht="11.25">
      <c r="K23" s="54"/>
      <c r="L23" s="55"/>
    </row>
    <row r="24" spans="1:15" s="1" customFormat="1" ht="11.25">
      <c r="K24" s="14"/>
      <c r="L24" s="55"/>
    </row>
    <row r="25" spans="1:15" s="1" customFormat="1" ht="11.25">
      <c r="K25" s="14"/>
      <c r="L25" s="55"/>
    </row>
    <row r="26" spans="1:15" s="1" customFormat="1" ht="11.25">
      <c r="K26" s="14"/>
      <c r="L26" s="55"/>
    </row>
    <row r="27" spans="1:15" s="1" customFormat="1" ht="11.25">
      <c r="K27" s="14"/>
      <c r="L27" s="55"/>
    </row>
    <row r="28" spans="1:15" s="1" customFormat="1" ht="11.25">
      <c r="K28" s="14"/>
      <c r="L28" s="55"/>
    </row>
    <row r="29" spans="1:15" s="1" customFormat="1" ht="11.25">
      <c r="K29" s="54"/>
      <c r="L29" s="55"/>
    </row>
  </sheetData>
  <mergeCells count="26">
    <mergeCell ref="D18:G18"/>
    <mergeCell ref="H18:L18"/>
    <mergeCell ref="M18:O18"/>
    <mergeCell ref="D19:G19"/>
    <mergeCell ref="H19:L19"/>
    <mergeCell ref="M19:O19"/>
    <mergeCell ref="D16:G16"/>
    <mergeCell ref="H16:L16"/>
    <mergeCell ref="M16:O16"/>
    <mergeCell ref="D17:G17"/>
    <mergeCell ref="H17:L17"/>
    <mergeCell ref="M17:O17"/>
    <mergeCell ref="D14:G14"/>
    <mergeCell ref="H14:L14"/>
    <mergeCell ref="M14:O14"/>
    <mergeCell ref="D15:G15"/>
    <mergeCell ref="H15:L15"/>
    <mergeCell ref="M15:O15"/>
    <mergeCell ref="D13:G13"/>
    <mergeCell ref="H13:L13"/>
    <mergeCell ref="M13:O13"/>
    <mergeCell ref="P2:R2"/>
    <mergeCell ref="S2:T2"/>
    <mergeCell ref="D12:G12"/>
    <mergeCell ref="H12:L12"/>
    <mergeCell ref="M12:O12"/>
  </mergeCells>
  <phoneticPr fontId="4" type="noConversion"/>
  <dataValidations count="1">
    <dataValidation type="list" allowBlank="1" showInputMessage="1" showErrorMessage="1" sqref="G4:G11" xr:uid="{77942FDF-363B-4D4E-A2E3-76F3F2F8B5CA}">
      <formula1>ValidStatus</formula1>
    </dataValidation>
  </dataValidations>
  <pageMargins left="0.7" right="0.7" top="0.75" bottom="0.75" header="0.3" footer="0.3"/>
  <pageSetup paperSize="9" orientation="portrait"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D943-2222-4FA5-B58A-36E5F381EC66}">
  <dimension ref="A1:AG48"/>
  <sheetViews>
    <sheetView workbookViewId="0">
      <pane xSplit="1" ySplit="3" topLeftCell="B20" activePane="bottomRight" state="frozen"/>
      <selection pane="bottomRight" activeCell="H31" sqref="H31:L31"/>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1.140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88</v>
      </c>
      <c r="B1" s="47" t="s">
        <v>34</v>
      </c>
      <c r="C1" s="64" t="s">
        <v>197</v>
      </c>
      <c r="D1" s="64"/>
      <c r="J1" s="71" t="s">
        <v>90</v>
      </c>
    </row>
    <row r="2" spans="1:33">
      <c r="A2" s="16"/>
      <c r="B2" s="21"/>
      <c r="C2" s="21"/>
      <c r="D2" s="6"/>
      <c r="E2" s="7"/>
      <c r="F2" s="7"/>
      <c r="G2" s="22"/>
      <c r="H2" s="9" t="s">
        <v>91</v>
      </c>
      <c r="I2" s="24"/>
      <c r="J2" s="4"/>
      <c r="K2" s="4" t="s">
        <v>92</v>
      </c>
      <c r="L2" s="8"/>
      <c r="M2" s="10"/>
      <c r="N2" s="13"/>
      <c r="O2" s="11"/>
      <c r="P2" s="82" t="s">
        <v>93</v>
      </c>
      <c r="Q2" s="83"/>
      <c r="R2" s="83"/>
      <c r="S2" s="84" t="s">
        <v>94</v>
      </c>
      <c r="T2" s="85"/>
      <c r="U2"/>
      <c r="V2"/>
      <c r="W2"/>
      <c r="X2"/>
      <c r="Y2"/>
      <c r="Z2"/>
      <c r="AA2"/>
      <c r="AB2"/>
      <c r="AC2"/>
      <c r="AD2"/>
      <c r="AE2"/>
      <c r="AF2"/>
      <c r="AG2"/>
    </row>
    <row r="3" spans="1:33" ht="25.5" customHeight="1">
      <c r="A3" s="18" t="s">
        <v>95</v>
      </c>
      <c r="B3" s="18" t="s">
        <v>96</v>
      </c>
      <c r="C3" s="39" t="s">
        <v>97</v>
      </c>
      <c r="D3" s="5" t="s">
        <v>98</v>
      </c>
      <c r="E3" s="5" t="s">
        <v>99</v>
      </c>
      <c r="F3" s="5" t="s">
        <v>100</v>
      </c>
      <c r="G3" s="5" t="s">
        <v>101</v>
      </c>
      <c r="H3" s="19" t="s">
        <v>102</v>
      </c>
      <c r="I3" s="23" t="s">
        <v>103</v>
      </c>
      <c r="J3" s="23" t="s">
        <v>104</v>
      </c>
      <c r="K3" s="23" t="s">
        <v>105</v>
      </c>
      <c r="L3" s="23" t="s">
        <v>106</v>
      </c>
      <c r="M3" s="20" t="s">
        <v>107</v>
      </c>
      <c r="N3" s="25" t="s">
        <v>108</v>
      </c>
      <c r="O3" s="26" t="s">
        <v>109</v>
      </c>
      <c r="P3" s="56" t="s">
        <v>110</v>
      </c>
      <c r="Q3" s="56" t="s">
        <v>111</v>
      </c>
      <c r="R3" s="56" t="s">
        <v>112</v>
      </c>
      <c r="S3" s="65" t="s">
        <v>113</v>
      </c>
      <c r="T3" s="66" t="s">
        <v>114</v>
      </c>
      <c r="U3"/>
      <c r="V3"/>
      <c r="W3"/>
      <c r="X3"/>
      <c r="Y3"/>
      <c r="Z3"/>
      <c r="AA3"/>
      <c r="AB3"/>
      <c r="AC3"/>
      <c r="AD3"/>
      <c r="AE3"/>
      <c r="AF3"/>
      <c r="AG3"/>
    </row>
    <row r="4" spans="1:33" ht="45">
      <c r="A4" s="2" t="s">
        <v>236</v>
      </c>
      <c r="B4" s="53" t="s">
        <v>237</v>
      </c>
      <c r="C4" s="3" t="s">
        <v>117</v>
      </c>
      <c r="D4" s="3" t="s">
        <v>15</v>
      </c>
      <c r="E4" s="2"/>
      <c r="F4" s="2"/>
      <c r="G4" s="2" t="s">
        <v>8</v>
      </c>
      <c r="H4" s="3" t="s">
        <v>118</v>
      </c>
      <c r="I4" s="2" t="s">
        <v>119</v>
      </c>
      <c r="J4" s="2" t="s">
        <v>119</v>
      </c>
      <c r="K4" s="2" t="s">
        <v>119</v>
      </c>
      <c r="L4" s="3">
        <v>1</v>
      </c>
      <c r="M4" s="3" t="s">
        <v>120</v>
      </c>
      <c r="N4" s="3" t="s">
        <v>200</v>
      </c>
      <c r="O4" s="3"/>
      <c r="P4" s="2"/>
      <c r="Q4" s="2"/>
      <c r="R4" s="2"/>
      <c r="S4" s="2"/>
      <c r="T4" s="2"/>
      <c r="U4"/>
      <c r="V4"/>
      <c r="W4"/>
      <c r="X4"/>
      <c r="Y4"/>
      <c r="Z4"/>
      <c r="AA4"/>
      <c r="AB4"/>
      <c r="AC4"/>
      <c r="AD4"/>
      <c r="AE4"/>
      <c r="AF4"/>
      <c r="AG4"/>
    </row>
    <row r="5" spans="1:33" ht="56.25">
      <c r="A5" s="2" t="s">
        <v>238</v>
      </c>
      <c r="B5" s="53" t="s">
        <v>239</v>
      </c>
      <c r="C5" s="3" t="s">
        <v>117</v>
      </c>
      <c r="D5" s="3" t="s">
        <v>15</v>
      </c>
      <c r="E5" s="2"/>
      <c r="F5" s="2"/>
      <c r="G5" s="2" t="s">
        <v>8</v>
      </c>
      <c r="H5" s="3" t="s">
        <v>118</v>
      </c>
      <c r="I5" s="2" t="s">
        <v>119</v>
      </c>
      <c r="J5" s="2" t="s">
        <v>119</v>
      </c>
      <c r="K5" s="2" t="s">
        <v>119</v>
      </c>
      <c r="L5" s="3">
        <v>1</v>
      </c>
      <c r="M5" s="3" t="s">
        <v>120</v>
      </c>
      <c r="N5" s="3" t="s">
        <v>200</v>
      </c>
      <c r="O5" s="3"/>
      <c r="P5" s="2"/>
      <c r="Q5" s="2"/>
      <c r="R5" s="2"/>
      <c r="S5" s="2"/>
      <c r="T5" s="2"/>
      <c r="U5"/>
      <c r="V5"/>
      <c r="W5"/>
      <c r="X5"/>
      <c r="Y5"/>
      <c r="Z5"/>
      <c r="AA5"/>
      <c r="AB5"/>
      <c r="AC5"/>
      <c r="AD5"/>
      <c r="AE5"/>
      <c r="AF5"/>
      <c r="AG5"/>
    </row>
    <row r="6" spans="1:33" ht="56.25">
      <c r="A6" s="2" t="s">
        <v>240</v>
      </c>
      <c r="B6" s="53" t="s">
        <v>241</v>
      </c>
      <c r="C6" s="3" t="s">
        <v>117</v>
      </c>
      <c r="D6" s="3" t="s">
        <v>15</v>
      </c>
      <c r="E6" s="2"/>
      <c r="F6" s="2"/>
      <c r="G6" s="2" t="s">
        <v>8</v>
      </c>
      <c r="H6" s="3" t="s">
        <v>118</v>
      </c>
      <c r="I6" s="2" t="s">
        <v>119</v>
      </c>
      <c r="J6" s="2" t="s">
        <v>119</v>
      </c>
      <c r="K6" s="2" t="s">
        <v>119</v>
      </c>
      <c r="L6" s="3">
        <v>1</v>
      </c>
      <c r="M6" s="3" t="s">
        <v>120</v>
      </c>
      <c r="N6" s="3" t="s">
        <v>200</v>
      </c>
      <c r="O6" s="3"/>
      <c r="P6" s="2"/>
      <c r="Q6" s="2"/>
      <c r="R6" s="2"/>
      <c r="S6" s="2"/>
      <c r="T6" s="2"/>
      <c r="U6"/>
      <c r="V6"/>
      <c r="W6"/>
      <c r="X6"/>
      <c r="Y6"/>
      <c r="Z6"/>
      <c r="AA6"/>
      <c r="AB6"/>
      <c r="AC6"/>
      <c r="AD6"/>
      <c r="AE6"/>
      <c r="AF6"/>
      <c r="AG6"/>
    </row>
    <row r="7" spans="1:33" ht="56.25">
      <c r="A7" s="2" t="s">
        <v>242</v>
      </c>
      <c r="B7" s="53" t="s">
        <v>243</v>
      </c>
      <c r="C7" s="3" t="s">
        <v>117</v>
      </c>
      <c r="D7" s="3" t="s">
        <v>15</v>
      </c>
      <c r="E7" s="2"/>
      <c r="F7" s="2"/>
      <c r="G7" s="2" t="s">
        <v>8</v>
      </c>
      <c r="H7" s="3" t="s">
        <v>118</v>
      </c>
      <c r="I7" s="2" t="s">
        <v>119</v>
      </c>
      <c r="J7" s="2" t="s">
        <v>119</v>
      </c>
      <c r="K7" s="2" t="s">
        <v>119</v>
      </c>
      <c r="L7" s="3">
        <v>1</v>
      </c>
      <c r="M7" s="3" t="s">
        <v>120</v>
      </c>
      <c r="N7" s="3" t="s">
        <v>200</v>
      </c>
      <c r="O7" s="3"/>
      <c r="P7" s="2"/>
      <c r="Q7" s="2"/>
      <c r="R7" s="2"/>
      <c r="S7" s="2"/>
      <c r="T7" s="2"/>
      <c r="U7"/>
      <c r="V7"/>
      <c r="W7"/>
      <c r="X7"/>
      <c r="Y7"/>
      <c r="Z7"/>
      <c r="AA7"/>
      <c r="AB7"/>
      <c r="AC7"/>
      <c r="AD7"/>
      <c r="AE7"/>
      <c r="AF7"/>
      <c r="AG7"/>
    </row>
    <row r="8" spans="1:33" ht="56.25">
      <c r="A8" s="2" t="s">
        <v>244</v>
      </c>
      <c r="B8" s="53" t="s">
        <v>245</v>
      </c>
      <c r="C8" s="3" t="s">
        <v>117</v>
      </c>
      <c r="D8" s="3" t="s">
        <v>15</v>
      </c>
      <c r="E8" s="2"/>
      <c r="F8" s="2"/>
      <c r="G8" s="2" t="s">
        <v>8</v>
      </c>
      <c r="H8" s="3" t="s">
        <v>118</v>
      </c>
      <c r="I8" s="2" t="s">
        <v>119</v>
      </c>
      <c r="J8" s="2" t="s">
        <v>119</v>
      </c>
      <c r="K8" s="2" t="s">
        <v>119</v>
      </c>
      <c r="L8" s="3">
        <v>1</v>
      </c>
      <c r="M8" s="3" t="s">
        <v>120</v>
      </c>
      <c r="N8" s="3" t="s">
        <v>200</v>
      </c>
      <c r="O8" s="3"/>
      <c r="P8" s="2"/>
      <c r="Q8" s="2"/>
      <c r="R8" s="2"/>
      <c r="S8" s="2"/>
      <c r="T8" s="2"/>
      <c r="U8"/>
      <c r="V8"/>
      <c r="W8"/>
      <c r="X8"/>
      <c r="Y8"/>
      <c r="Z8"/>
      <c r="AA8"/>
      <c r="AB8"/>
      <c r="AC8"/>
      <c r="AD8"/>
      <c r="AE8"/>
      <c r="AF8"/>
      <c r="AG8"/>
    </row>
    <row r="9" spans="1:33" ht="56.25">
      <c r="A9" s="2" t="s">
        <v>246</v>
      </c>
      <c r="B9" s="53" t="s">
        <v>247</v>
      </c>
      <c r="C9" s="3" t="s">
        <v>117</v>
      </c>
      <c r="D9" s="3" t="s">
        <v>15</v>
      </c>
      <c r="E9" s="2"/>
      <c r="F9" s="2"/>
      <c r="G9" s="2" t="s">
        <v>8</v>
      </c>
      <c r="H9" s="3" t="s">
        <v>118</v>
      </c>
      <c r="I9" s="2" t="s">
        <v>119</v>
      </c>
      <c r="J9" s="2" t="s">
        <v>119</v>
      </c>
      <c r="K9" s="2" t="s">
        <v>119</v>
      </c>
      <c r="L9" s="3">
        <v>1</v>
      </c>
      <c r="M9" s="3" t="s">
        <v>120</v>
      </c>
      <c r="N9" s="3" t="s">
        <v>200</v>
      </c>
      <c r="O9" s="3"/>
      <c r="P9" s="2"/>
      <c r="Q9" s="2"/>
      <c r="R9" s="2"/>
      <c r="S9" s="2"/>
      <c r="T9" s="2"/>
      <c r="U9"/>
      <c r="V9"/>
      <c r="W9"/>
      <c r="X9"/>
      <c r="Y9"/>
      <c r="Z9"/>
      <c r="AA9"/>
      <c r="AB9"/>
      <c r="AC9"/>
      <c r="AD9"/>
      <c r="AE9"/>
      <c r="AF9"/>
      <c r="AG9"/>
    </row>
    <row r="10" spans="1:33" ht="67.5">
      <c r="A10" s="2" t="s">
        <v>248</v>
      </c>
      <c r="B10" s="53" t="s">
        <v>249</v>
      </c>
      <c r="C10" s="3" t="s">
        <v>117</v>
      </c>
      <c r="D10" s="3" t="s">
        <v>15</v>
      </c>
      <c r="E10" s="2"/>
      <c r="F10" s="2"/>
      <c r="G10" s="2" t="s">
        <v>8</v>
      </c>
      <c r="H10" s="3" t="s">
        <v>118</v>
      </c>
      <c r="I10" s="2" t="s">
        <v>119</v>
      </c>
      <c r="J10" s="2" t="s">
        <v>119</v>
      </c>
      <c r="K10" s="2" t="s">
        <v>119</v>
      </c>
      <c r="L10" s="3">
        <v>3</v>
      </c>
      <c r="M10" s="3" t="s">
        <v>120</v>
      </c>
      <c r="N10" s="3" t="s">
        <v>200</v>
      </c>
      <c r="O10" s="3"/>
      <c r="P10" s="2"/>
      <c r="Q10" s="2"/>
      <c r="R10" s="2"/>
      <c r="S10" s="2"/>
      <c r="T10" s="2"/>
      <c r="U10"/>
      <c r="V10"/>
      <c r="W10"/>
      <c r="X10"/>
      <c r="Y10"/>
      <c r="Z10"/>
      <c r="AA10"/>
      <c r="AB10"/>
      <c r="AC10"/>
      <c r="AD10"/>
      <c r="AE10"/>
      <c r="AF10"/>
      <c r="AG10"/>
    </row>
    <row r="11" spans="1:33" ht="45">
      <c r="A11" s="2" t="s">
        <v>250</v>
      </c>
      <c r="B11" s="53" t="s">
        <v>251</v>
      </c>
      <c r="C11" s="3" t="s">
        <v>117</v>
      </c>
      <c r="D11" s="3" t="s">
        <v>15</v>
      </c>
      <c r="E11" s="2"/>
      <c r="F11" s="2"/>
      <c r="G11" s="2" t="s">
        <v>8</v>
      </c>
      <c r="H11" s="3" t="s">
        <v>118</v>
      </c>
      <c r="I11" s="2" t="s">
        <v>119</v>
      </c>
      <c r="J11" s="2" t="s">
        <v>119</v>
      </c>
      <c r="K11" s="2" t="s">
        <v>119</v>
      </c>
      <c r="L11" s="3">
        <v>1</v>
      </c>
      <c r="M11" s="3" t="s">
        <v>120</v>
      </c>
      <c r="N11" s="3" t="s">
        <v>200</v>
      </c>
      <c r="O11" s="3"/>
      <c r="P11" s="2"/>
      <c r="Q11" s="2"/>
      <c r="R11" s="2"/>
      <c r="S11" s="2"/>
      <c r="T11" s="2"/>
      <c r="U11"/>
      <c r="V11"/>
      <c r="W11"/>
      <c r="X11"/>
      <c r="Y11"/>
      <c r="Z11"/>
      <c r="AA11"/>
      <c r="AB11"/>
      <c r="AC11"/>
      <c r="AD11"/>
      <c r="AE11"/>
      <c r="AF11"/>
      <c r="AG11"/>
    </row>
    <row r="12" spans="1:33" ht="56.25">
      <c r="A12" s="2" t="s">
        <v>252</v>
      </c>
      <c r="B12" s="53" t="s">
        <v>253</v>
      </c>
      <c r="C12" s="3" t="s">
        <v>117</v>
      </c>
      <c r="D12" s="3" t="s">
        <v>15</v>
      </c>
      <c r="E12" s="2"/>
      <c r="F12" s="2"/>
      <c r="G12" s="2" t="s">
        <v>8</v>
      </c>
      <c r="H12" s="3" t="s">
        <v>118</v>
      </c>
      <c r="I12" s="2" t="s">
        <v>119</v>
      </c>
      <c r="J12" s="2" t="s">
        <v>119</v>
      </c>
      <c r="K12" s="2" t="s">
        <v>119</v>
      </c>
      <c r="L12" s="3">
        <v>1</v>
      </c>
      <c r="M12" s="3" t="s">
        <v>120</v>
      </c>
      <c r="N12" s="3" t="s">
        <v>254</v>
      </c>
      <c r="O12" s="3"/>
      <c r="P12" s="2"/>
      <c r="Q12" s="2"/>
      <c r="R12" s="2"/>
      <c r="S12" s="2"/>
      <c r="T12" s="2"/>
      <c r="U12"/>
      <c r="V12"/>
      <c r="W12"/>
      <c r="X12"/>
      <c r="Y12"/>
      <c r="Z12"/>
      <c r="AA12"/>
      <c r="AB12"/>
      <c r="AC12"/>
      <c r="AD12"/>
      <c r="AE12"/>
      <c r="AF12"/>
      <c r="AG12"/>
    </row>
    <row r="13" spans="1:33" ht="45">
      <c r="A13" s="2" t="s">
        <v>255</v>
      </c>
      <c r="B13" s="53" t="s">
        <v>256</v>
      </c>
      <c r="C13" s="3" t="s">
        <v>117</v>
      </c>
      <c r="D13" s="3" t="s">
        <v>15</v>
      </c>
      <c r="E13" s="2"/>
      <c r="F13" s="2"/>
      <c r="G13" s="2" t="s">
        <v>8</v>
      </c>
      <c r="H13" s="3" t="s">
        <v>118</v>
      </c>
      <c r="I13" s="2" t="s">
        <v>119</v>
      </c>
      <c r="J13" s="2" t="s">
        <v>119</v>
      </c>
      <c r="K13" s="2" t="s">
        <v>119</v>
      </c>
      <c r="L13" s="3">
        <v>1</v>
      </c>
      <c r="M13" s="3" t="s">
        <v>120</v>
      </c>
      <c r="N13" s="3" t="s">
        <v>200</v>
      </c>
      <c r="O13" s="3"/>
      <c r="P13" s="2"/>
      <c r="Q13" s="2"/>
      <c r="R13" s="2"/>
      <c r="S13" s="2"/>
      <c r="T13" s="2"/>
      <c r="U13"/>
      <c r="V13"/>
      <c r="W13"/>
      <c r="X13"/>
      <c r="Y13"/>
      <c r="Z13"/>
      <c r="AA13"/>
      <c r="AB13"/>
      <c r="AC13"/>
      <c r="AD13"/>
      <c r="AE13"/>
      <c r="AF13"/>
      <c r="AG13"/>
    </row>
    <row r="14" spans="1:33" ht="45">
      <c r="A14" s="2" t="s">
        <v>257</v>
      </c>
      <c r="B14" s="53" t="s">
        <v>258</v>
      </c>
      <c r="C14" s="3" t="s">
        <v>117</v>
      </c>
      <c r="D14" s="3" t="s">
        <v>15</v>
      </c>
      <c r="E14" s="2"/>
      <c r="F14" s="2"/>
      <c r="G14" s="2" t="s">
        <v>8</v>
      </c>
      <c r="H14" s="3" t="s">
        <v>118</v>
      </c>
      <c r="I14" s="2" t="s">
        <v>119</v>
      </c>
      <c r="J14" s="2" t="s">
        <v>119</v>
      </c>
      <c r="K14" s="2" t="s">
        <v>119</v>
      </c>
      <c r="L14" s="3">
        <v>1</v>
      </c>
      <c r="M14" s="3" t="s">
        <v>120</v>
      </c>
      <c r="N14" s="3" t="s">
        <v>200</v>
      </c>
      <c r="O14" s="3"/>
      <c r="P14" s="2"/>
      <c r="Q14" s="2"/>
      <c r="R14" s="2"/>
      <c r="S14" s="2"/>
      <c r="T14" s="2"/>
      <c r="U14"/>
      <c r="V14"/>
      <c r="W14"/>
      <c r="X14"/>
      <c r="Y14"/>
      <c r="Z14"/>
      <c r="AA14"/>
      <c r="AB14"/>
      <c r="AC14"/>
      <c r="AD14"/>
      <c r="AE14"/>
      <c r="AF14"/>
      <c r="AG14"/>
    </row>
    <row r="15" spans="1:33" ht="45">
      <c r="A15" s="2" t="s">
        <v>259</v>
      </c>
      <c r="B15" s="53" t="s">
        <v>260</v>
      </c>
      <c r="C15" s="3" t="s">
        <v>117</v>
      </c>
      <c r="D15" s="3" t="s">
        <v>15</v>
      </c>
      <c r="E15" s="2"/>
      <c r="F15" s="2"/>
      <c r="G15" s="2" t="s">
        <v>8</v>
      </c>
      <c r="H15" s="3" t="s">
        <v>118</v>
      </c>
      <c r="I15" s="2" t="s">
        <v>119</v>
      </c>
      <c r="J15" s="2" t="s">
        <v>119</v>
      </c>
      <c r="K15" s="2" t="s">
        <v>119</v>
      </c>
      <c r="L15" s="3">
        <v>1</v>
      </c>
      <c r="M15" s="3" t="s">
        <v>120</v>
      </c>
      <c r="N15" s="3" t="s">
        <v>261</v>
      </c>
      <c r="O15" s="3"/>
      <c r="P15" s="2"/>
      <c r="Q15" s="2"/>
      <c r="R15" s="2"/>
      <c r="S15" s="2"/>
      <c r="T15" s="2"/>
      <c r="U15"/>
      <c r="V15"/>
      <c r="W15"/>
      <c r="X15"/>
      <c r="Y15"/>
      <c r="Z15"/>
      <c r="AA15"/>
      <c r="AB15"/>
      <c r="AC15"/>
      <c r="AD15"/>
      <c r="AE15"/>
      <c r="AF15"/>
      <c r="AG15"/>
    </row>
    <row r="16" spans="1:33" ht="45">
      <c r="A16" s="2" t="s">
        <v>262</v>
      </c>
      <c r="B16" s="53" t="s">
        <v>263</v>
      </c>
      <c r="C16" s="3" t="s">
        <v>117</v>
      </c>
      <c r="D16" s="3" t="s">
        <v>15</v>
      </c>
      <c r="E16" s="2"/>
      <c r="F16" s="2"/>
      <c r="G16" s="2" t="s">
        <v>8</v>
      </c>
      <c r="H16" s="3" t="s">
        <v>118</v>
      </c>
      <c r="I16" s="2" t="s">
        <v>119</v>
      </c>
      <c r="J16" s="2" t="s">
        <v>119</v>
      </c>
      <c r="K16" s="2" t="s">
        <v>119</v>
      </c>
      <c r="L16" s="3">
        <v>1</v>
      </c>
      <c r="M16" s="3" t="s">
        <v>120</v>
      </c>
      <c r="N16" s="3" t="s">
        <v>261</v>
      </c>
      <c r="O16" s="3"/>
      <c r="P16" s="2"/>
      <c r="Q16" s="2"/>
      <c r="R16" s="2"/>
      <c r="S16" s="2"/>
      <c r="T16" s="2"/>
      <c r="U16"/>
      <c r="V16"/>
      <c r="W16"/>
      <c r="X16"/>
      <c r="Y16"/>
      <c r="Z16"/>
      <c r="AA16"/>
      <c r="AB16"/>
      <c r="AC16"/>
      <c r="AD16"/>
      <c r="AE16"/>
      <c r="AF16"/>
      <c r="AG16"/>
    </row>
    <row r="17" spans="1:33" ht="45">
      <c r="A17" s="2" t="s">
        <v>264</v>
      </c>
      <c r="B17" s="53" t="s">
        <v>265</v>
      </c>
      <c r="C17" s="3" t="s">
        <v>117</v>
      </c>
      <c r="D17" s="3" t="s">
        <v>15</v>
      </c>
      <c r="E17" s="2"/>
      <c r="F17" s="2"/>
      <c r="G17" s="2" t="s">
        <v>8</v>
      </c>
      <c r="H17" s="3" t="s">
        <v>118</v>
      </c>
      <c r="I17" s="2" t="s">
        <v>119</v>
      </c>
      <c r="J17" s="2" t="s">
        <v>119</v>
      </c>
      <c r="K17" s="2" t="s">
        <v>119</v>
      </c>
      <c r="L17" s="3">
        <v>1</v>
      </c>
      <c r="M17" s="3" t="s">
        <v>120</v>
      </c>
      <c r="N17" s="3" t="s">
        <v>261</v>
      </c>
      <c r="O17" s="3"/>
      <c r="P17" s="2"/>
      <c r="Q17" s="2"/>
      <c r="R17" s="2"/>
      <c r="S17" s="2"/>
      <c r="T17" s="2"/>
      <c r="U17"/>
      <c r="V17"/>
      <c r="W17"/>
      <c r="X17"/>
      <c r="Y17"/>
      <c r="Z17"/>
      <c r="AA17"/>
      <c r="AB17"/>
      <c r="AC17"/>
      <c r="AD17"/>
      <c r="AE17"/>
      <c r="AF17"/>
      <c r="AG17"/>
    </row>
    <row r="18" spans="1:33" ht="56.25">
      <c r="A18" s="2" t="s">
        <v>266</v>
      </c>
      <c r="B18" s="53" t="s">
        <v>267</v>
      </c>
      <c r="C18" s="3" t="s">
        <v>117</v>
      </c>
      <c r="D18" s="3" t="s">
        <v>15</v>
      </c>
      <c r="E18" s="2"/>
      <c r="F18" s="2"/>
      <c r="G18" s="2" t="s">
        <v>8</v>
      </c>
      <c r="H18" s="3" t="s">
        <v>118</v>
      </c>
      <c r="I18" s="2" t="s">
        <v>119</v>
      </c>
      <c r="J18" s="2" t="s">
        <v>119</v>
      </c>
      <c r="K18" s="2" t="s">
        <v>119</v>
      </c>
      <c r="L18" s="3">
        <v>1</v>
      </c>
      <c r="M18" s="3" t="s">
        <v>120</v>
      </c>
      <c r="N18" s="3" t="s">
        <v>261</v>
      </c>
      <c r="O18" s="3"/>
      <c r="P18" s="2"/>
      <c r="Q18" s="2"/>
      <c r="R18" s="2"/>
      <c r="S18" s="2"/>
      <c r="T18" s="2"/>
      <c r="U18"/>
      <c r="V18"/>
      <c r="W18"/>
      <c r="X18"/>
      <c r="Y18"/>
      <c r="Z18"/>
      <c r="AA18"/>
      <c r="AB18"/>
      <c r="AC18"/>
      <c r="AD18"/>
      <c r="AE18"/>
      <c r="AF18"/>
      <c r="AG18"/>
    </row>
    <row r="19" spans="1:33" ht="45">
      <c r="A19" s="2" t="s">
        <v>268</v>
      </c>
      <c r="B19" s="53" t="s">
        <v>269</v>
      </c>
      <c r="C19" s="3" t="s">
        <v>117</v>
      </c>
      <c r="D19" s="3" t="s">
        <v>15</v>
      </c>
      <c r="E19" s="2"/>
      <c r="F19" s="2"/>
      <c r="G19" s="2" t="s">
        <v>8</v>
      </c>
      <c r="H19" s="3" t="s">
        <v>118</v>
      </c>
      <c r="I19" s="2" t="s">
        <v>119</v>
      </c>
      <c r="J19" s="2" t="s">
        <v>119</v>
      </c>
      <c r="K19" s="2" t="s">
        <v>119</v>
      </c>
      <c r="L19" s="3">
        <v>1</v>
      </c>
      <c r="M19" s="3" t="s">
        <v>120</v>
      </c>
      <c r="N19" s="3" t="s">
        <v>200</v>
      </c>
      <c r="O19" s="3"/>
      <c r="P19" s="2"/>
      <c r="Q19" s="2"/>
      <c r="R19" s="2"/>
      <c r="S19" s="2"/>
      <c r="T19" s="2"/>
      <c r="U19"/>
      <c r="V19"/>
      <c r="W19"/>
      <c r="X19"/>
      <c r="Y19"/>
      <c r="Z19"/>
      <c r="AA19"/>
      <c r="AB19"/>
      <c r="AC19"/>
      <c r="AD19"/>
      <c r="AE19"/>
      <c r="AF19"/>
      <c r="AG19"/>
    </row>
    <row r="20" spans="1:33" ht="45">
      <c r="A20" s="2" t="s">
        <v>270</v>
      </c>
      <c r="B20" s="53" t="s">
        <v>271</v>
      </c>
      <c r="C20" s="3" t="s">
        <v>117</v>
      </c>
      <c r="D20" s="3" t="s">
        <v>15</v>
      </c>
      <c r="E20" s="2"/>
      <c r="F20" s="2"/>
      <c r="G20" s="2" t="s">
        <v>8</v>
      </c>
      <c r="H20" s="3" t="s">
        <v>118</v>
      </c>
      <c r="I20" s="2" t="s">
        <v>119</v>
      </c>
      <c r="J20" s="2" t="s">
        <v>119</v>
      </c>
      <c r="K20" s="2" t="s">
        <v>119</v>
      </c>
      <c r="L20" s="3">
        <v>1</v>
      </c>
      <c r="M20" s="3" t="s">
        <v>120</v>
      </c>
      <c r="N20" s="3" t="s">
        <v>200</v>
      </c>
      <c r="O20" s="3"/>
      <c r="P20" s="2"/>
      <c r="Q20" s="2"/>
      <c r="R20" s="2"/>
      <c r="S20" s="2"/>
      <c r="T20" s="2"/>
      <c r="U20"/>
      <c r="V20"/>
      <c r="W20"/>
      <c r="X20"/>
      <c r="Y20"/>
      <c r="Z20"/>
      <c r="AA20"/>
      <c r="AB20"/>
      <c r="AC20"/>
      <c r="AD20"/>
      <c r="AE20"/>
      <c r="AF20"/>
      <c r="AG20"/>
    </row>
    <row r="21" spans="1:33" ht="45">
      <c r="A21" s="2" t="s">
        <v>272</v>
      </c>
      <c r="B21" s="53" t="s">
        <v>273</v>
      </c>
      <c r="C21" s="3" t="s">
        <v>117</v>
      </c>
      <c r="D21" s="3" t="s">
        <v>15</v>
      </c>
      <c r="E21" s="2"/>
      <c r="F21" s="2"/>
      <c r="G21" s="2" t="s">
        <v>8</v>
      </c>
      <c r="H21" s="3" t="s">
        <v>118</v>
      </c>
      <c r="I21" s="2" t="s">
        <v>119</v>
      </c>
      <c r="J21" s="2" t="s">
        <v>119</v>
      </c>
      <c r="K21" s="2" t="s">
        <v>119</v>
      </c>
      <c r="L21" s="3">
        <v>1</v>
      </c>
      <c r="M21" s="3" t="s">
        <v>120</v>
      </c>
      <c r="N21" s="3" t="s">
        <v>274</v>
      </c>
      <c r="O21" s="3"/>
      <c r="P21" s="2"/>
      <c r="Q21" s="2"/>
      <c r="R21" s="2"/>
      <c r="S21" s="2"/>
      <c r="T21" s="2"/>
      <c r="U21"/>
      <c r="V21"/>
      <c r="W21"/>
      <c r="X21"/>
      <c r="Y21"/>
      <c r="Z21"/>
      <c r="AA21"/>
      <c r="AB21"/>
      <c r="AC21"/>
      <c r="AD21"/>
      <c r="AE21"/>
      <c r="AF21"/>
      <c r="AG21"/>
    </row>
    <row r="22" spans="1:33" ht="45">
      <c r="A22" s="2" t="s">
        <v>275</v>
      </c>
      <c r="B22" s="53" t="s">
        <v>276</v>
      </c>
      <c r="C22" s="3" t="s">
        <v>117</v>
      </c>
      <c r="D22" s="3" t="s">
        <v>15</v>
      </c>
      <c r="E22" s="2"/>
      <c r="F22" s="2"/>
      <c r="G22" s="2" t="s">
        <v>8</v>
      </c>
      <c r="H22" s="3" t="s">
        <v>118</v>
      </c>
      <c r="I22" s="2" t="s">
        <v>119</v>
      </c>
      <c r="J22" s="2" t="s">
        <v>119</v>
      </c>
      <c r="K22" s="2" t="s">
        <v>119</v>
      </c>
      <c r="L22" s="3">
        <v>1</v>
      </c>
      <c r="M22" s="3" t="s">
        <v>120</v>
      </c>
      <c r="N22" s="3" t="s">
        <v>200</v>
      </c>
      <c r="O22" s="3"/>
      <c r="P22" s="2"/>
      <c r="Q22" s="2"/>
      <c r="R22" s="2"/>
      <c r="S22" s="2"/>
      <c r="T22" s="2"/>
      <c r="U22"/>
      <c r="V22"/>
      <c r="W22"/>
      <c r="X22"/>
      <c r="Y22"/>
      <c r="Z22"/>
      <c r="AA22"/>
      <c r="AB22"/>
      <c r="AC22"/>
      <c r="AD22"/>
      <c r="AE22"/>
      <c r="AF22"/>
      <c r="AG22"/>
    </row>
    <row r="23" spans="1:33" ht="45">
      <c r="A23" s="2" t="s">
        <v>277</v>
      </c>
      <c r="B23" s="53" t="s">
        <v>278</v>
      </c>
      <c r="C23" s="3" t="s">
        <v>117</v>
      </c>
      <c r="D23" s="3" t="s">
        <v>15</v>
      </c>
      <c r="E23" s="2"/>
      <c r="F23" s="2"/>
      <c r="G23" s="2" t="s">
        <v>8</v>
      </c>
      <c r="H23" s="3" t="s">
        <v>118</v>
      </c>
      <c r="I23" s="2" t="s">
        <v>119</v>
      </c>
      <c r="J23" s="2" t="s">
        <v>119</v>
      </c>
      <c r="K23" s="2" t="s">
        <v>119</v>
      </c>
      <c r="L23" s="3">
        <v>1</v>
      </c>
      <c r="M23" s="3" t="s">
        <v>120</v>
      </c>
      <c r="N23" s="3" t="s">
        <v>200</v>
      </c>
      <c r="O23" s="3"/>
      <c r="P23" s="2"/>
      <c r="Q23" s="2"/>
      <c r="R23" s="2"/>
      <c r="S23" s="2"/>
      <c r="T23" s="2"/>
      <c r="U23"/>
      <c r="V23"/>
      <c r="W23"/>
      <c r="X23"/>
      <c r="Y23"/>
      <c r="Z23"/>
      <c r="AA23"/>
      <c r="AB23"/>
      <c r="AC23"/>
      <c r="AD23"/>
      <c r="AE23"/>
      <c r="AF23"/>
      <c r="AG23"/>
    </row>
    <row r="24" spans="1:33" ht="45">
      <c r="A24" s="2" t="s">
        <v>279</v>
      </c>
      <c r="B24" s="53" t="s">
        <v>280</v>
      </c>
      <c r="C24" s="3" t="s">
        <v>117</v>
      </c>
      <c r="D24" s="3" t="s">
        <v>15</v>
      </c>
      <c r="E24" s="2"/>
      <c r="F24" s="2"/>
      <c r="G24" s="2" t="s">
        <v>8</v>
      </c>
      <c r="H24" s="3" t="s">
        <v>118</v>
      </c>
      <c r="I24" s="2" t="s">
        <v>119</v>
      </c>
      <c r="J24" s="2" t="s">
        <v>119</v>
      </c>
      <c r="K24" s="2" t="s">
        <v>119</v>
      </c>
      <c r="L24" s="3">
        <v>1</v>
      </c>
      <c r="M24" s="3" t="s">
        <v>120</v>
      </c>
      <c r="N24" s="3" t="s">
        <v>200</v>
      </c>
      <c r="O24" s="3"/>
      <c r="P24" s="2"/>
      <c r="Q24" s="2"/>
      <c r="R24" s="2"/>
      <c r="S24" s="2"/>
      <c r="T24" s="2"/>
      <c r="U24"/>
      <c r="V24"/>
      <c r="W24"/>
      <c r="X24"/>
      <c r="Y24"/>
      <c r="Z24"/>
      <c r="AA24"/>
      <c r="AB24"/>
      <c r="AC24"/>
      <c r="AD24"/>
      <c r="AE24"/>
      <c r="AF24"/>
      <c r="AG24"/>
    </row>
    <row r="25" spans="1:33" ht="56.25">
      <c r="A25" s="2" t="s">
        <v>281</v>
      </c>
      <c r="B25" s="53" t="s">
        <v>282</v>
      </c>
      <c r="C25" s="3" t="s">
        <v>117</v>
      </c>
      <c r="D25" s="3" t="s">
        <v>15</v>
      </c>
      <c r="E25" s="2"/>
      <c r="F25" s="2"/>
      <c r="G25" s="2" t="s">
        <v>8</v>
      </c>
      <c r="H25" s="3" t="s">
        <v>118</v>
      </c>
      <c r="I25" s="2" t="s">
        <v>119</v>
      </c>
      <c r="J25" s="2" t="s">
        <v>119</v>
      </c>
      <c r="K25" s="2" t="s">
        <v>119</v>
      </c>
      <c r="L25" s="3">
        <v>3</v>
      </c>
      <c r="M25" s="3" t="s">
        <v>120</v>
      </c>
      <c r="N25" s="3" t="s">
        <v>283</v>
      </c>
      <c r="O25" s="3"/>
      <c r="P25" s="2"/>
      <c r="Q25" s="2"/>
      <c r="R25" s="2"/>
      <c r="S25" s="2"/>
      <c r="T25" s="2"/>
      <c r="U25"/>
      <c r="V25"/>
      <c r="W25"/>
      <c r="X25"/>
      <c r="Y25"/>
      <c r="Z25"/>
      <c r="AA25"/>
      <c r="AB25"/>
      <c r="AC25"/>
      <c r="AD25"/>
      <c r="AE25"/>
      <c r="AF25"/>
      <c r="AG25"/>
    </row>
    <row r="26" spans="1:33" ht="56.25">
      <c r="A26" s="2" t="s">
        <v>284</v>
      </c>
      <c r="B26" s="53" t="s">
        <v>285</v>
      </c>
      <c r="C26" s="3" t="s">
        <v>117</v>
      </c>
      <c r="D26" s="3" t="s">
        <v>15</v>
      </c>
      <c r="E26" s="2"/>
      <c r="F26" s="2"/>
      <c r="G26" s="2" t="s">
        <v>8</v>
      </c>
      <c r="H26" s="3" t="s">
        <v>118</v>
      </c>
      <c r="I26" s="2" t="s">
        <v>119</v>
      </c>
      <c r="J26" s="2" t="s">
        <v>119</v>
      </c>
      <c r="K26" s="2" t="s">
        <v>119</v>
      </c>
      <c r="L26" s="3">
        <v>1</v>
      </c>
      <c r="M26" s="3" t="s">
        <v>120</v>
      </c>
      <c r="N26" s="3" t="s">
        <v>200</v>
      </c>
      <c r="O26" s="3"/>
      <c r="P26" s="2"/>
      <c r="Q26" s="2"/>
      <c r="R26" s="2"/>
      <c r="S26" s="2"/>
      <c r="T26" s="2"/>
      <c r="U26"/>
      <c r="V26"/>
      <c r="W26"/>
      <c r="X26"/>
      <c r="Y26"/>
      <c r="Z26"/>
      <c r="AA26"/>
      <c r="AB26"/>
      <c r="AC26"/>
      <c r="AD26"/>
      <c r="AE26"/>
      <c r="AF26"/>
      <c r="AG26"/>
    </row>
    <row r="27" spans="1:33" ht="67.5">
      <c r="A27" s="2" t="s">
        <v>286</v>
      </c>
      <c r="B27" s="53" t="s">
        <v>287</v>
      </c>
      <c r="C27" s="3" t="s">
        <v>117</v>
      </c>
      <c r="D27" s="3" t="s">
        <v>15</v>
      </c>
      <c r="E27" s="2"/>
      <c r="F27" s="2"/>
      <c r="G27" s="2" t="s">
        <v>8</v>
      </c>
      <c r="H27" s="3" t="s">
        <v>118</v>
      </c>
      <c r="I27" s="2" t="s">
        <v>119</v>
      </c>
      <c r="J27" s="2" t="s">
        <v>119</v>
      </c>
      <c r="K27" s="2" t="s">
        <v>119</v>
      </c>
      <c r="L27" s="3">
        <v>1</v>
      </c>
      <c r="M27" s="3" t="s">
        <v>120</v>
      </c>
      <c r="N27" s="3" t="s">
        <v>288</v>
      </c>
      <c r="O27" s="3"/>
      <c r="P27" s="2"/>
      <c r="Q27" s="2"/>
      <c r="R27" s="2"/>
      <c r="S27" s="2"/>
      <c r="T27" s="2"/>
      <c r="U27"/>
      <c r="V27"/>
      <c r="W27"/>
      <c r="X27"/>
      <c r="Y27"/>
      <c r="Z27"/>
      <c r="AA27"/>
      <c r="AB27"/>
      <c r="AC27"/>
      <c r="AD27"/>
      <c r="AE27"/>
      <c r="AF27"/>
      <c r="AG27"/>
    </row>
    <row r="28" spans="1:33" ht="78.75">
      <c r="A28" s="2" t="s">
        <v>289</v>
      </c>
      <c r="B28" s="53" t="s">
        <v>290</v>
      </c>
      <c r="C28" s="3" t="s">
        <v>117</v>
      </c>
      <c r="D28" s="3" t="s">
        <v>15</v>
      </c>
      <c r="E28" s="2"/>
      <c r="F28" s="2"/>
      <c r="G28" s="2" t="s">
        <v>8</v>
      </c>
      <c r="H28" s="3" t="s">
        <v>118</v>
      </c>
      <c r="I28" s="2" t="s">
        <v>119</v>
      </c>
      <c r="J28" s="2" t="s">
        <v>119</v>
      </c>
      <c r="K28" s="2" t="s">
        <v>119</v>
      </c>
      <c r="L28" s="3">
        <v>1</v>
      </c>
      <c r="M28" s="3" t="s">
        <v>120</v>
      </c>
      <c r="N28" s="3" t="s">
        <v>288</v>
      </c>
      <c r="O28" s="3"/>
      <c r="P28" s="2"/>
      <c r="Q28" s="2"/>
      <c r="R28" s="2"/>
      <c r="S28" s="2"/>
      <c r="T28" s="2"/>
      <c r="U28"/>
      <c r="V28"/>
      <c r="W28"/>
      <c r="X28"/>
      <c r="Y28"/>
      <c r="Z28"/>
      <c r="AA28"/>
      <c r="AB28"/>
      <c r="AC28"/>
      <c r="AD28"/>
      <c r="AE28"/>
      <c r="AF28"/>
      <c r="AG28"/>
    </row>
    <row r="29" spans="1:33" ht="56.25">
      <c r="A29" s="2" t="s">
        <v>291</v>
      </c>
      <c r="B29" s="53" t="s">
        <v>292</v>
      </c>
      <c r="C29" s="3" t="s">
        <v>117</v>
      </c>
      <c r="D29" s="3" t="s">
        <v>15</v>
      </c>
      <c r="E29" s="2"/>
      <c r="F29" s="2"/>
      <c r="G29" s="2" t="s">
        <v>8</v>
      </c>
      <c r="H29" s="3" t="s">
        <v>118</v>
      </c>
      <c r="I29" s="2" t="s">
        <v>119</v>
      </c>
      <c r="J29" s="2" t="s">
        <v>119</v>
      </c>
      <c r="K29" s="2" t="s">
        <v>119</v>
      </c>
      <c r="L29" s="3">
        <v>1</v>
      </c>
      <c r="M29" s="3" t="s">
        <v>120</v>
      </c>
      <c r="N29" s="3" t="s">
        <v>200</v>
      </c>
      <c r="O29" s="3"/>
      <c r="P29" s="2"/>
      <c r="Q29" s="2"/>
      <c r="R29" s="2"/>
      <c r="S29" s="2"/>
      <c r="T29" s="2"/>
      <c r="U29"/>
      <c r="V29"/>
      <c r="W29"/>
      <c r="X29"/>
      <c r="Y29"/>
      <c r="Z29"/>
      <c r="AA29"/>
      <c r="AB29"/>
      <c r="AC29"/>
      <c r="AD29"/>
      <c r="AE29"/>
      <c r="AF29"/>
      <c r="AG29"/>
    </row>
    <row r="30" spans="1:33" ht="15.75" thickBot="1">
      <c r="B30" s="70"/>
      <c r="C30" s="68"/>
      <c r="D30" s="68"/>
      <c r="H30" s="68"/>
      <c r="L30" s="68">
        <f>SUM(L4:L29)</f>
        <v>30</v>
      </c>
      <c r="M30" s="68"/>
      <c r="N30" s="68"/>
      <c r="O30" s="68"/>
      <c r="U30"/>
      <c r="V30"/>
      <c r="W30"/>
      <c r="X30"/>
      <c r="Y30"/>
      <c r="Z30"/>
      <c r="AA30"/>
      <c r="AB30"/>
      <c r="AC30"/>
      <c r="AD30"/>
      <c r="AE30"/>
      <c r="AF30"/>
      <c r="AG30"/>
    </row>
    <row r="31" spans="1:33" ht="15.75" thickBot="1">
      <c r="A31" s="48" t="s">
        <v>126</v>
      </c>
      <c r="B31" s="48" t="s">
        <v>127</v>
      </c>
      <c r="C31" s="48" t="s">
        <v>97</v>
      </c>
      <c r="D31" s="86" t="s">
        <v>128</v>
      </c>
      <c r="E31" s="87"/>
      <c r="F31" s="87"/>
      <c r="G31" s="87"/>
      <c r="H31" s="86" t="s">
        <v>108</v>
      </c>
      <c r="I31" s="87"/>
      <c r="J31" s="87"/>
      <c r="K31" s="87"/>
      <c r="L31" s="87"/>
      <c r="M31" s="88" t="s">
        <v>129</v>
      </c>
      <c r="N31" s="89"/>
      <c r="O31" s="90"/>
    </row>
    <row r="32" spans="1:33" ht="36" customHeight="1" thickBot="1">
      <c r="A32" s="49">
        <v>1</v>
      </c>
      <c r="B32" s="57" t="s">
        <v>217</v>
      </c>
      <c r="C32" s="57" t="s">
        <v>183</v>
      </c>
      <c r="D32" s="76" t="s">
        <v>293</v>
      </c>
      <c r="E32" s="77"/>
      <c r="F32" s="77"/>
      <c r="G32" s="77"/>
      <c r="H32" s="76" t="s">
        <v>219</v>
      </c>
      <c r="I32" s="78"/>
      <c r="J32" s="78"/>
      <c r="K32" s="78"/>
      <c r="L32" s="78"/>
      <c r="M32" s="91" t="s">
        <v>294</v>
      </c>
      <c r="N32" s="80"/>
      <c r="O32" s="81"/>
    </row>
    <row r="33" spans="1:15" ht="33.4" customHeight="1" thickBot="1">
      <c r="A33" s="49">
        <v>2</v>
      </c>
      <c r="B33" s="57" t="s">
        <v>221</v>
      </c>
      <c r="C33" s="50" t="s">
        <v>117</v>
      </c>
      <c r="D33" s="76" t="s">
        <v>222</v>
      </c>
      <c r="E33" s="77"/>
      <c r="F33" s="77"/>
      <c r="G33" s="77"/>
      <c r="H33" s="76" t="s">
        <v>223</v>
      </c>
      <c r="I33" s="78"/>
      <c r="J33" s="78"/>
      <c r="K33" s="78"/>
      <c r="L33" s="78"/>
      <c r="M33" s="79"/>
      <c r="N33" s="80"/>
      <c r="O33" s="81"/>
    </row>
    <row r="34" spans="1:15" s="1" customFormat="1" ht="33.4" customHeight="1" thickBot="1">
      <c r="A34" s="49">
        <v>3</v>
      </c>
      <c r="B34" s="57" t="s">
        <v>190</v>
      </c>
      <c r="C34" s="57" t="s">
        <v>161</v>
      </c>
      <c r="D34" s="76" t="s">
        <v>295</v>
      </c>
      <c r="E34" s="77"/>
      <c r="F34" s="77"/>
      <c r="G34" s="77"/>
      <c r="H34" s="76" t="s">
        <v>296</v>
      </c>
      <c r="I34" s="78"/>
      <c r="J34" s="78"/>
      <c r="K34" s="78"/>
      <c r="L34" s="78"/>
      <c r="M34" s="79"/>
      <c r="N34" s="80"/>
      <c r="O34" s="81"/>
    </row>
    <row r="35" spans="1:15" s="1" customFormat="1" ht="39.75" customHeight="1" thickBot="1">
      <c r="A35" s="49">
        <v>4</v>
      </c>
      <c r="B35" s="57" t="s">
        <v>224</v>
      </c>
      <c r="C35" s="50" t="s">
        <v>117</v>
      </c>
      <c r="D35" s="76" t="s">
        <v>225</v>
      </c>
      <c r="E35" s="77"/>
      <c r="F35" s="77"/>
      <c r="G35" s="77"/>
      <c r="H35" s="76" t="s">
        <v>226</v>
      </c>
      <c r="I35" s="78"/>
      <c r="J35" s="78"/>
      <c r="K35" s="78"/>
      <c r="L35" s="78"/>
      <c r="M35" s="79" t="s">
        <v>297</v>
      </c>
      <c r="N35" s="80"/>
      <c r="O35" s="81"/>
    </row>
    <row r="36" spans="1:15" s="1" customFormat="1" ht="39.75" customHeight="1" thickBot="1">
      <c r="A36" s="49">
        <v>5</v>
      </c>
      <c r="B36" s="57" t="s">
        <v>298</v>
      </c>
      <c r="C36" s="57" t="s">
        <v>161</v>
      </c>
      <c r="D36" s="76" t="s">
        <v>299</v>
      </c>
      <c r="E36" s="77"/>
      <c r="F36" s="77"/>
      <c r="G36" s="77"/>
      <c r="H36" s="76" t="s">
        <v>300</v>
      </c>
      <c r="I36" s="78"/>
      <c r="J36" s="78"/>
      <c r="K36" s="78"/>
      <c r="L36" s="78"/>
      <c r="M36" s="79"/>
      <c r="N36" s="80"/>
      <c r="O36" s="81"/>
    </row>
    <row r="37" spans="1:15" s="1" customFormat="1" ht="40.5" customHeight="1" thickBot="1">
      <c r="A37" s="49">
        <v>6</v>
      </c>
      <c r="B37" s="57" t="s">
        <v>227</v>
      </c>
      <c r="C37" s="50" t="s">
        <v>192</v>
      </c>
      <c r="D37" s="76" t="s">
        <v>228</v>
      </c>
      <c r="E37" s="77"/>
      <c r="F37" s="77"/>
      <c r="G37" s="77"/>
      <c r="H37" s="76" t="s">
        <v>229</v>
      </c>
      <c r="I37" s="78"/>
      <c r="J37" s="78"/>
      <c r="K37" s="78"/>
      <c r="L37" s="78"/>
      <c r="M37" s="79"/>
      <c r="N37" s="80"/>
      <c r="O37" s="81"/>
    </row>
    <row r="38" spans="1:15" s="1" customFormat="1" ht="40.5" customHeight="1" thickBot="1">
      <c r="A38" s="49">
        <v>7</v>
      </c>
      <c r="B38" s="57" t="s">
        <v>230</v>
      </c>
      <c r="C38" s="50" t="s">
        <v>117</v>
      </c>
      <c r="D38" s="76" t="s">
        <v>231</v>
      </c>
      <c r="E38" s="77"/>
      <c r="F38" s="77"/>
      <c r="G38" s="77"/>
      <c r="H38" s="76" t="s">
        <v>232</v>
      </c>
      <c r="I38" s="78"/>
      <c r="J38" s="78"/>
      <c r="K38" s="78"/>
      <c r="L38" s="78"/>
      <c r="M38" s="79"/>
      <c r="N38" s="80"/>
      <c r="O38" s="81"/>
    </row>
    <row r="42" spans="1:15" s="1" customFormat="1" ht="11.25">
      <c r="K42" s="54"/>
      <c r="L42" s="55"/>
    </row>
    <row r="43" spans="1:15" s="1" customFormat="1" ht="11.25">
      <c r="K43" s="14"/>
      <c r="L43" s="55"/>
    </row>
    <row r="44" spans="1:15" s="1" customFormat="1" ht="11.25">
      <c r="K44" s="14"/>
      <c r="L44" s="55"/>
    </row>
    <row r="45" spans="1:15" s="1" customFormat="1" ht="11.25">
      <c r="K45" s="14"/>
      <c r="L45" s="55"/>
    </row>
    <row r="46" spans="1:15" s="1" customFormat="1" ht="11.25">
      <c r="K46" s="14"/>
      <c r="L46" s="55"/>
    </row>
    <row r="47" spans="1:15" s="1" customFormat="1" ht="11.25">
      <c r="K47" s="14"/>
      <c r="L47" s="55"/>
    </row>
    <row r="48" spans="1:15" s="1" customFormat="1" ht="11.25">
      <c r="K48" s="54"/>
      <c r="L48" s="55"/>
    </row>
  </sheetData>
  <mergeCells count="26">
    <mergeCell ref="D38:G38"/>
    <mergeCell ref="H38:L38"/>
    <mergeCell ref="M38:O38"/>
    <mergeCell ref="D35:G35"/>
    <mergeCell ref="H35:L35"/>
    <mergeCell ref="M35:O35"/>
    <mergeCell ref="D37:G37"/>
    <mergeCell ref="H37:L37"/>
    <mergeCell ref="M37:O37"/>
    <mergeCell ref="D36:G36"/>
    <mergeCell ref="H36:L36"/>
    <mergeCell ref="M36:O36"/>
    <mergeCell ref="D33:G33"/>
    <mergeCell ref="H33:L33"/>
    <mergeCell ref="M33:O33"/>
    <mergeCell ref="D34:G34"/>
    <mergeCell ref="H34:L34"/>
    <mergeCell ref="M34:O34"/>
    <mergeCell ref="D32:G32"/>
    <mergeCell ref="H32:L32"/>
    <mergeCell ref="M32:O32"/>
    <mergeCell ref="P2:R2"/>
    <mergeCell ref="S2:T2"/>
    <mergeCell ref="D31:G31"/>
    <mergeCell ref="H31:L31"/>
    <mergeCell ref="M31:O31"/>
  </mergeCells>
  <phoneticPr fontId="4" type="noConversion"/>
  <dataValidations count="1">
    <dataValidation type="list" allowBlank="1" showInputMessage="1" showErrorMessage="1" sqref="G4:G30" xr:uid="{286FCB85-9A25-4CAE-BC3E-B97939AC7D29}">
      <formula1>ValidStatus</formula1>
    </dataValidation>
  </dataValidations>
  <pageMargins left="0.7" right="0.7" top="0.75" bottom="0.75" header="0.3" footer="0.3"/>
  <pageSetup paperSize="9" orientation="portrait" verticalDpi="599"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C6279-276C-4791-8055-5B264EAE4399}">
  <dimension ref="A1:AG48"/>
  <sheetViews>
    <sheetView workbookViewId="0">
      <pane xSplit="1" ySplit="3" topLeftCell="B24" activePane="bottomRight" state="frozen"/>
      <selection pane="bottomRight" activeCell="M18" sqref="M18"/>
      <selection pane="bottomLeft" activeCell="A4" sqref="A4"/>
      <selection pane="topRight" activeCell="B1" sqref="B1"/>
    </sheetView>
  </sheetViews>
  <sheetFormatPr defaultRowHeight="15"/>
  <cols>
    <col min="1" max="1" width="14.7109375" style="1" customWidth="1"/>
    <col min="2" max="2" width="41.42578125" style="1" customWidth="1"/>
    <col min="3" max="3" width="9.7109375" style="1" customWidth="1"/>
    <col min="4" max="4" width="9.140625" style="1"/>
    <col min="5" max="5" width="13.5703125" style="1" customWidth="1"/>
    <col min="6" max="6" width="9.42578125" style="1" customWidth="1"/>
    <col min="7" max="7" width="11.28515625" style="1" customWidth="1"/>
    <col min="8" max="8" width="14.28515625" style="1" customWidth="1"/>
    <col min="9" max="9" width="9.140625" style="1" customWidth="1"/>
    <col min="10" max="10" width="9.85546875" style="1" customWidth="1"/>
    <col min="11" max="11" width="10.140625" style="1" customWidth="1"/>
    <col min="12" max="12" width="9.7109375" style="1" customWidth="1"/>
    <col min="13" max="13" width="19.42578125" style="1" customWidth="1"/>
    <col min="14" max="14" width="21.140625" style="1" customWidth="1"/>
    <col min="15" max="15" width="13.5703125" style="1" customWidth="1"/>
    <col min="16" max="16" width="17.28515625" style="1" customWidth="1"/>
    <col min="17" max="17" width="18.85546875" style="1" customWidth="1"/>
    <col min="18" max="18" width="16.140625" style="1" customWidth="1"/>
    <col min="19" max="19" width="14.28515625" style="1" customWidth="1"/>
    <col min="20" max="20" width="23.5703125" style="1" customWidth="1"/>
    <col min="21" max="21" width="9.140625" style="1"/>
    <col min="22" max="22" width="28.7109375" style="1" customWidth="1"/>
    <col min="23" max="23" width="21.140625" style="1" customWidth="1"/>
    <col min="24" max="25" width="9.140625" style="1"/>
    <col min="26" max="26" width="14.5703125" style="1" customWidth="1"/>
    <col min="27" max="33" width="9.140625" style="1"/>
  </cols>
  <sheetData>
    <row r="1" spans="1:33" ht="21">
      <c r="A1" s="47" t="s">
        <v>88</v>
      </c>
      <c r="B1" s="47" t="s">
        <v>301</v>
      </c>
      <c r="C1" s="64" t="s">
        <v>197</v>
      </c>
      <c r="D1" s="64"/>
      <c r="J1" s="71" t="s">
        <v>90</v>
      </c>
    </row>
    <row r="2" spans="1:33">
      <c r="A2" s="16"/>
      <c r="B2" s="21"/>
      <c r="C2" s="21"/>
      <c r="D2" s="6"/>
      <c r="E2" s="7"/>
      <c r="F2" s="7"/>
      <c r="G2" s="22"/>
      <c r="H2" s="9" t="s">
        <v>91</v>
      </c>
      <c r="I2" s="24"/>
      <c r="J2" s="4"/>
      <c r="K2" s="4" t="s">
        <v>92</v>
      </c>
      <c r="L2" s="8"/>
      <c r="M2" s="10"/>
      <c r="N2" s="13"/>
      <c r="O2" s="11"/>
      <c r="P2" s="82" t="s">
        <v>93</v>
      </c>
      <c r="Q2" s="83"/>
      <c r="R2" s="83"/>
      <c r="S2" s="84" t="s">
        <v>94</v>
      </c>
      <c r="T2" s="85"/>
      <c r="U2"/>
      <c r="V2"/>
      <c r="W2"/>
      <c r="X2"/>
      <c r="Y2"/>
      <c r="Z2"/>
      <c r="AA2"/>
      <c r="AB2"/>
      <c r="AC2"/>
      <c r="AD2"/>
      <c r="AE2"/>
      <c r="AF2"/>
      <c r="AG2"/>
    </row>
    <row r="3" spans="1:33" ht="25.5" customHeight="1">
      <c r="A3" s="18" t="s">
        <v>95</v>
      </c>
      <c r="B3" s="18" t="s">
        <v>96</v>
      </c>
      <c r="C3" s="39" t="s">
        <v>97</v>
      </c>
      <c r="D3" s="5" t="s">
        <v>98</v>
      </c>
      <c r="E3" s="5" t="s">
        <v>99</v>
      </c>
      <c r="F3" s="5" t="s">
        <v>100</v>
      </c>
      <c r="G3" s="5" t="s">
        <v>101</v>
      </c>
      <c r="H3" s="19" t="s">
        <v>102</v>
      </c>
      <c r="I3" s="23" t="s">
        <v>103</v>
      </c>
      <c r="J3" s="23" t="s">
        <v>104</v>
      </c>
      <c r="K3" s="23" t="s">
        <v>105</v>
      </c>
      <c r="L3" s="23" t="s">
        <v>106</v>
      </c>
      <c r="M3" s="20" t="s">
        <v>107</v>
      </c>
      <c r="N3" s="25" t="s">
        <v>108</v>
      </c>
      <c r="O3" s="26" t="s">
        <v>109</v>
      </c>
      <c r="P3" s="56" t="s">
        <v>110</v>
      </c>
      <c r="Q3" s="56" t="s">
        <v>111</v>
      </c>
      <c r="R3" s="56" t="s">
        <v>112</v>
      </c>
      <c r="S3" s="65" t="s">
        <v>113</v>
      </c>
      <c r="T3" s="66" t="s">
        <v>114</v>
      </c>
      <c r="U3"/>
      <c r="V3"/>
      <c r="W3"/>
      <c r="X3"/>
      <c r="Y3"/>
      <c r="Z3"/>
      <c r="AA3"/>
      <c r="AB3"/>
      <c r="AC3"/>
      <c r="AD3"/>
      <c r="AE3"/>
      <c r="AF3"/>
      <c r="AG3"/>
    </row>
    <row r="4" spans="1:33" ht="67.5">
      <c r="A4" s="2" t="s">
        <v>302</v>
      </c>
      <c r="B4" s="53" t="s">
        <v>303</v>
      </c>
      <c r="C4" s="3" t="s">
        <v>117</v>
      </c>
      <c r="D4" s="3" t="s">
        <v>15</v>
      </c>
      <c r="E4" s="2"/>
      <c r="F4" s="2"/>
      <c r="G4" s="2" t="s">
        <v>8</v>
      </c>
      <c r="H4" s="3" t="s">
        <v>118</v>
      </c>
      <c r="I4" s="2" t="s">
        <v>119</v>
      </c>
      <c r="J4" s="2" t="s">
        <v>119</v>
      </c>
      <c r="K4" s="2" t="s">
        <v>119</v>
      </c>
      <c r="L4" s="3">
        <v>2</v>
      </c>
      <c r="M4" s="3" t="s">
        <v>120</v>
      </c>
      <c r="N4" s="3" t="s">
        <v>304</v>
      </c>
      <c r="O4" s="3"/>
      <c r="P4" s="2"/>
      <c r="Q4" s="2"/>
      <c r="R4" s="2"/>
      <c r="S4" s="2"/>
      <c r="T4" s="2"/>
      <c r="U4"/>
      <c r="V4"/>
      <c r="W4"/>
      <c r="X4"/>
      <c r="Y4"/>
      <c r="Z4"/>
      <c r="AA4"/>
      <c r="AB4"/>
      <c r="AC4"/>
      <c r="AD4"/>
      <c r="AE4"/>
      <c r="AF4"/>
      <c r="AG4"/>
    </row>
    <row r="5" spans="1:33" ht="67.5">
      <c r="A5" s="2" t="s">
        <v>305</v>
      </c>
      <c r="B5" s="53" t="s">
        <v>306</v>
      </c>
      <c r="C5" s="3" t="s">
        <v>117</v>
      </c>
      <c r="D5" s="3" t="s">
        <v>15</v>
      </c>
      <c r="E5" s="2"/>
      <c r="F5" s="2"/>
      <c r="G5" s="2" t="s">
        <v>8</v>
      </c>
      <c r="H5" s="3" t="s">
        <v>118</v>
      </c>
      <c r="I5" s="2" t="s">
        <v>119</v>
      </c>
      <c r="J5" s="2" t="s">
        <v>119</v>
      </c>
      <c r="K5" s="2" t="s">
        <v>119</v>
      </c>
      <c r="L5" s="3">
        <v>2</v>
      </c>
      <c r="M5" s="3" t="s">
        <v>120</v>
      </c>
      <c r="N5" s="3" t="s">
        <v>307</v>
      </c>
      <c r="O5" s="3"/>
      <c r="P5" s="2"/>
      <c r="Q5" s="2"/>
      <c r="R5" s="2"/>
      <c r="S5" s="2"/>
      <c r="T5" s="2"/>
      <c r="U5"/>
      <c r="V5"/>
      <c r="W5"/>
      <c r="X5"/>
      <c r="Y5"/>
      <c r="Z5"/>
      <c r="AA5"/>
      <c r="AB5"/>
      <c r="AC5"/>
      <c r="AD5"/>
      <c r="AE5"/>
      <c r="AF5"/>
      <c r="AG5"/>
    </row>
    <row r="6" spans="1:33" ht="78.75">
      <c r="A6" s="2" t="s">
        <v>308</v>
      </c>
      <c r="B6" s="53" t="s">
        <v>309</v>
      </c>
      <c r="C6" s="3" t="s">
        <v>117</v>
      </c>
      <c r="D6" s="3" t="s">
        <v>15</v>
      </c>
      <c r="E6" s="2"/>
      <c r="F6" s="2"/>
      <c r="G6" s="2" t="s">
        <v>8</v>
      </c>
      <c r="H6" s="3" t="s">
        <v>118</v>
      </c>
      <c r="I6" s="2" t="s">
        <v>119</v>
      </c>
      <c r="J6" s="2" t="s">
        <v>119</v>
      </c>
      <c r="K6" s="2" t="s">
        <v>119</v>
      </c>
      <c r="L6" s="3">
        <v>2</v>
      </c>
      <c r="M6" s="3" t="s">
        <v>120</v>
      </c>
      <c r="N6" s="3" t="s">
        <v>310</v>
      </c>
      <c r="O6" s="3"/>
      <c r="P6" s="2"/>
      <c r="Q6" s="2"/>
      <c r="R6" s="2"/>
      <c r="S6" s="2"/>
      <c r="T6" s="2"/>
      <c r="U6"/>
      <c r="V6"/>
      <c r="W6"/>
      <c r="X6"/>
      <c r="Y6"/>
      <c r="Z6"/>
      <c r="AA6"/>
      <c r="AB6"/>
      <c r="AC6"/>
      <c r="AD6"/>
      <c r="AE6"/>
      <c r="AF6"/>
      <c r="AG6"/>
    </row>
    <row r="7" spans="1:33" ht="78.75">
      <c r="A7" s="2" t="s">
        <v>311</v>
      </c>
      <c r="B7" s="53" t="s">
        <v>312</v>
      </c>
      <c r="C7" s="3" t="s">
        <v>117</v>
      </c>
      <c r="D7" s="3" t="s">
        <v>15</v>
      </c>
      <c r="E7" s="2"/>
      <c r="F7" s="2"/>
      <c r="G7" s="2" t="s">
        <v>8</v>
      </c>
      <c r="H7" s="3" t="s">
        <v>118</v>
      </c>
      <c r="I7" s="2" t="s">
        <v>119</v>
      </c>
      <c r="J7" s="2" t="s">
        <v>119</v>
      </c>
      <c r="K7" s="2" t="s">
        <v>119</v>
      </c>
      <c r="L7" s="3">
        <v>2</v>
      </c>
      <c r="M7" s="3" t="s">
        <v>120</v>
      </c>
      <c r="N7" s="3" t="s">
        <v>310</v>
      </c>
      <c r="O7" s="3"/>
      <c r="P7" s="2"/>
      <c r="Q7" s="2"/>
      <c r="R7" s="2"/>
      <c r="S7" s="2"/>
      <c r="T7" s="2"/>
      <c r="U7"/>
      <c r="V7"/>
      <c r="W7"/>
      <c r="X7"/>
      <c r="Y7"/>
      <c r="Z7"/>
      <c r="AA7"/>
      <c r="AB7"/>
      <c r="AC7"/>
      <c r="AD7"/>
      <c r="AE7"/>
      <c r="AF7"/>
      <c r="AG7"/>
    </row>
    <row r="8" spans="1:33" ht="78.75">
      <c r="A8" s="2" t="s">
        <v>313</v>
      </c>
      <c r="B8" s="53" t="s">
        <v>314</v>
      </c>
      <c r="C8" s="3" t="s">
        <v>117</v>
      </c>
      <c r="D8" s="3" t="s">
        <v>15</v>
      </c>
      <c r="E8" s="2"/>
      <c r="F8" s="2"/>
      <c r="G8" s="2" t="s">
        <v>8</v>
      </c>
      <c r="H8" s="3" t="s">
        <v>118</v>
      </c>
      <c r="I8" s="2" t="s">
        <v>119</v>
      </c>
      <c r="J8" s="2" t="s">
        <v>119</v>
      </c>
      <c r="K8" s="2" t="s">
        <v>119</v>
      </c>
      <c r="L8" s="3">
        <v>2</v>
      </c>
      <c r="M8" s="3" t="s">
        <v>120</v>
      </c>
      <c r="N8" s="3" t="s">
        <v>310</v>
      </c>
      <c r="O8" s="3"/>
      <c r="P8" s="2"/>
      <c r="Q8" s="2"/>
      <c r="R8" s="2"/>
      <c r="S8" s="2"/>
      <c r="T8" s="2"/>
      <c r="U8"/>
      <c r="V8"/>
      <c r="W8"/>
      <c r="X8"/>
      <c r="Y8"/>
      <c r="Z8"/>
      <c r="AA8"/>
      <c r="AB8"/>
      <c r="AC8"/>
      <c r="AD8"/>
      <c r="AE8"/>
      <c r="AF8"/>
      <c r="AG8"/>
    </row>
    <row r="9" spans="1:33" ht="78.75">
      <c r="A9" s="2" t="s">
        <v>315</v>
      </c>
      <c r="B9" s="53" t="s">
        <v>316</v>
      </c>
      <c r="C9" s="3" t="s">
        <v>117</v>
      </c>
      <c r="D9" s="3" t="s">
        <v>15</v>
      </c>
      <c r="E9" s="2"/>
      <c r="F9" s="2"/>
      <c r="G9" s="2" t="s">
        <v>8</v>
      </c>
      <c r="H9" s="3" t="s">
        <v>118</v>
      </c>
      <c r="I9" s="2" t="s">
        <v>119</v>
      </c>
      <c r="J9" s="2" t="s">
        <v>119</v>
      </c>
      <c r="K9" s="2" t="s">
        <v>119</v>
      </c>
      <c r="L9" s="3">
        <v>2</v>
      </c>
      <c r="M9" s="3" t="s">
        <v>120</v>
      </c>
      <c r="N9" s="3" t="s">
        <v>310</v>
      </c>
      <c r="O9" s="3"/>
      <c r="P9" s="2"/>
      <c r="Q9" s="2"/>
      <c r="R9" s="2"/>
      <c r="S9" s="2"/>
      <c r="T9" s="2"/>
      <c r="U9"/>
      <c r="V9"/>
      <c r="W9"/>
      <c r="X9"/>
      <c r="Y9"/>
      <c r="Z9"/>
      <c r="AA9"/>
      <c r="AB9"/>
      <c r="AC9"/>
      <c r="AD9"/>
      <c r="AE9"/>
      <c r="AF9"/>
      <c r="AG9"/>
    </row>
    <row r="10" spans="1:33" ht="101.25">
      <c r="A10" s="2" t="s">
        <v>317</v>
      </c>
      <c r="B10" s="53" t="s">
        <v>318</v>
      </c>
      <c r="C10" s="3" t="s">
        <v>117</v>
      </c>
      <c r="D10" s="3" t="s">
        <v>15</v>
      </c>
      <c r="E10" s="2"/>
      <c r="F10" s="2"/>
      <c r="G10" s="2" t="s">
        <v>8</v>
      </c>
      <c r="H10" s="3" t="s">
        <v>118</v>
      </c>
      <c r="I10" s="2" t="s">
        <v>119</v>
      </c>
      <c r="J10" s="2" t="s">
        <v>119</v>
      </c>
      <c r="K10" s="2" t="s">
        <v>119</v>
      </c>
      <c r="L10" s="3">
        <v>6</v>
      </c>
      <c r="M10" s="3" t="s">
        <v>120</v>
      </c>
      <c r="N10" s="3" t="s">
        <v>319</v>
      </c>
      <c r="O10" s="3"/>
      <c r="P10" s="2"/>
      <c r="Q10" s="2"/>
      <c r="R10" s="2"/>
      <c r="S10" s="2"/>
      <c r="T10" s="2"/>
      <c r="U10"/>
      <c r="V10"/>
      <c r="W10"/>
      <c r="X10"/>
      <c r="Y10"/>
      <c r="Z10"/>
      <c r="AA10"/>
      <c r="AB10"/>
      <c r="AC10"/>
      <c r="AD10"/>
      <c r="AE10"/>
      <c r="AF10"/>
      <c r="AG10"/>
    </row>
    <row r="11" spans="1:33" ht="67.5">
      <c r="A11" s="2" t="s">
        <v>320</v>
      </c>
      <c r="B11" s="53" t="s">
        <v>321</v>
      </c>
      <c r="C11" s="3" t="s">
        <v>117</v>
      </c>
      <c r="D11" s="3" t="s">
        <v>15</v>
      </c>
      <c r="E11" s="2"/>
      <c r="F11" s="2"/>
      <c r="G11" s="2" t="s">
        <v>8</v>
      </c>
      <c r="H11" s="3" t="s">
        <v>118</v>
      </c>
      <c r="I11" s="2" t="s">
        <v>119</v>
      </c>
      <c r="J11" s="2" t="s">
        <v>119</v>
      </c>
      <c r="K11" s="2" t="s">
        <v>119</v>
      </c>
      <c r="L11" s="3">
        <v>2</v>
      </c>
      <c r="M11" s="3" t="s">
        <v>120</v>
      </c>
      <c r="N11" s="3" t="s">
        <v>322</v>
      </c>
      <c r="O11" s="3"/>
      <c r="P11" s="2"/>
      <c r="Q11" s="2"/>
      <c r="R11" s="2"/>
      <c r="S11" s="2"/>
      <c r="T11" s="2"/>
      <c r="U11"/>
      <c r="V11"/>
      <c r="W11"/>
      <c r="X11"/>
      <c r="Y11"/>
      <c r="Z11"/>
      <c r="AA11"/>
      <c r="AB11"/>
      <c r="AC11"/>
      <c r="AD11"/>
      <c r="AE11"/>
      <c r="AF11"/>
      <c r="AG11"/>
    </row>
    <row r="12" spans="1:33" ht="78.75">
      <c r="A12" s="2" t="s">
        <v>323</v>
      </c>
      <c r="B12" s="53" t="s">
        <v>324</v>
      </c>
      <c r="C12" s="3" t="s">
        <v>117</v>
      </c>
      <c r="D12" s="3" t="s">
        <v>15</v>
      </c>
      <c r="E12" s="2"/>
      <c r="F12" s="2"/>
      <c r="G12" s="2" t="s">
        <v>8</v>
      </c>
      <c r="H12" s="3" t="s">
        <v>118</v>
      </c>
      <c r="I12" s="2" t="s">
        <v>119</v>
      </c>
      <c r="J12" s="2" t="s">
        <v>119</v>
      </c>
      <c r="K12" s="2" t="s">
        <v>119</v>
      </c>
      <c r="L12" s="3">
        <v>2</v>
      </c>
      <c r="M12" s="3" t="s">
        <v>120</v>
      </c>
      <c r="N12" s="3" t="s">
        <v>325</v>
      </c>
      <c r="O12" s="3"/>
      <c r="P12" s="2"/>
      <c r="Q12" s="2"/>
      <c r="R12" s="2"/>
      <c r="S12" s="2"/>
      <c r="T12" s="2"/>
      <c r="U12"/>
      <c r="V12"/>
      <c r="W12"/>
      <c r="X12"/>
      <c r="Y12"/>
      <c r="Z12"/>
      <c r="AA12"/>
      <c r="AB12"/>
      <c r="AC12"/>
      <c r="AD12"/>
      <c r="AE12"/>
      <c r="AF12"/>
      <c r="AG12"/>
    </row>
    <row r="13" spans="1:33" ht="78.75">
      <c r="A13" s="2" t="s">
        <v>326</v>
      </c>
      <c r="B13" s="53" t="s">
        <v>327</v>
      </c>
      <c r="C13" s="3" t="s">
        <v>117</v>
      </c>
      <c r="D13" s="3" t="s">
        <v>15</v>
      </c>
      <c r="E13" s="2"/>
      <c r="F13" s="2"/>
      <c r="G13" s="2" t="s">
        <v>8</v>
      </c>
      <c r="H13" s="3" t="s">
        <v>118</v>
      </c>
      <c r="I13" s="2" t="s">
        <v>119</v>
      </c>
      <c r="J13" s="2" t="s">
        <v>119</v>
      </c>
      <c r="K13" s="2" t="s">
        <v>119</v>
      </c>
      <c r="L13" s="3">
        <v>2</v>
      </c>
      <c r="M13" s="3" t="s">
        <v>120</v>
      </c>
      <c r="N13" s="3" t="s">
        <v>310</v>
      </c>
      <c r="O13" s="3"/>
      <c r="P13" s="2"/>
      <c r="Q13" s="2"/>
      <c r="R13" s="2"/>
      <c r="S13" s="2"/>
      <c r="T13" s="2"/>
      <c r="U13"/>
      <c r="V13"/>
      <c r="W13"/>
      <c r="X13"/>
      <c r="Y13"/>
      <c r="Z13"/>
      <c r="AA13"/>
      <c r="AB13"/>
      <c r="AC13"/>
      <c r="AD13"/>
      <c r="AE13"/>
      <c r="AF13"/>
      <c r="AG13"/>
    </row>
    <row r="14" spans="1:33" ht="78.75">
      <c r="A14" s="2" t="s">
        <v>328</v>
      </c>
      <c r="B14" s="53" t="s">
        <v>329</v>
      </c>
      <c r="C14" s="3" t="s">
        <v>117</v>
      </c>
      <c r="D14" s="3" t="s">
        <v>15</v>
      </c>
      <c r="E14" s="2"/>
      <c r="F14" s="2"/>
      <c r="G14" s="2" t="s">
        <v>8</v>
      </c>
      <c r="H14" s="3" t="s">
        <v>118</v>
      </c>
      <c r="I14" s="2" t="s">
        <v>119</v>
      </c>
      <c r="J14" s="2" t="s">
        <v>119</v>
      </c>
      <c r="K14" s="2" t="s">
        <v>119</v>
      </c>
      <c r="L14" s="3">
        <v>2</v>
      </c>
      <c r="M14" s="3" t="s">
        <v>120</v>
      </c>
      <c r="N14" s="3" t="s">
        <v>310</v>
      </c>
      <c r="O14" s="3"/>
      <c r="P14" s="2"/>
      <c r="Q14" s="2"/>
      <c r="R14" s="2"/>
      <c r="S14" s="2"/>
      <c r="T14" s="2"/>
      <c r="U14"/>
      <c r="V14"/>
      <c r="W14"/>
      <c r="X14"/>
      <c r="Y14"/>
      <c r="Z14"/>
      <c r="AA14"/>
      <c r="AB14"/>
      <c r="AC14"/>
      <c r="AD14"/>
      <c r="AE14"/>
      <c r="AF14"/>
      <c r="AG14"/>
    </row>
    <row r="15" spans="1:33" ht="78.75">
      <c r="A15" s="2" t="s">
        <v>330</v>
      </c>
      <c r="B15" s="53" t="s">
        <v>331</v>
      </c>
      <c r="C15" s="3" t="s">
        <v>117</v>
      </c>
      <c r="D15" s="3" t="s">
        <v>15</v>
      </c>
      <c r="E15" s="2"/>
      <c r="F15" s="2"/>
      <c r="G15" s="2" t="s">
        <v>8</v>
      </c>
      <c r="H15" s="3" t="s">
        <v>118</v>
      </c>
      <c r="I15" s="2" t="s">
        <v>119</v>
      </c>
      <c r="J15" s="2" t="s">
        <v>119</v>
      </c>
      <c r="K15" s="2" t="s">
        <v>119</v>
      </c>
      <c r="L15" s="3">
        <v>2</v>
      </c>
      <c r="M15" s="3" t="s">
        <v>120</v>
      </c>
      <c r="N15" s="3" t="s">
        <v>332</v>
      </c>
      <c r="O15" s="3"/>
      <c r="P15" s="2"/>
      <c r="Q15" s="2"/>
      <c r="R15" s="2"/>
      <c r="S15" s="2"/>
      <c r="T15" s="2"/>
      <c r="U15"/>
      <c r="V15"/>
      <c r="W15"/>
      <c r="X15"/>
      <c r="Y15"/>
      <c r="Z15"/>
      <c r="AA15"/>
      <c r="AB15"/>
      <c r="AC15"/>
      <c r="AD15"/>
      <c r="AE15"/>
      <c r="AF15"/>
      <c r="AG15"/>
    </row>
    <row r="16" spans="1:33" ht="78.75">
      <c r="A16" s="2" t="s">
        <v>333</v>
      </c>
      <c r="B16" s="53" t="s">
        <v>334</v>
      </c>
      <c r="C16" s="3" t="s">
        <v>117</v>
      </c>
      <c r="D16" s="3" t="s">
        <v>15</v>
      </c>
      <c r="E16" s="2"/>
      <c r="F16" s="2"/>
      <c r="G16" s="2" t="s">
        <v>8</v>
      </c>
      <c r="H16" s="3" t="s">
        <v>118</v>
      </c>
      <c r="I16" s="2" t="s">
        <v>119</v>
      </c>
      <c r="J16" s="2" t="s">
        <v>119</v>
      </c>
      <c r="K16" s="2" t="s">
        <v>119</v>
      </c>
      <c r="L16" s="3">
        <v>2</v>
      </c>
      <c r="M16" s="3" t="s">
        <v>120</v>
      </c>
      <c r="N16" s="3" t="s">
        <v>332</v>
      </c>
      <c r="O16" s="3"/>
      <c r="P16" s="2"/>
      <c r="Q16" s="2"/>
      <c r="R16" s="2"/>
      <c r="S16" s="2"/>
      <c r="T16" s="2"/>
      <c r="U16"/>
      <c r="V16"/>
      <c r="W16"/>
      <c r="X16"/>
      <c r="Y16"/>
      <c r="Z16"/>
      <c r="AA16"/>
      <c r="AB16"/>
      <c r="AC16"/>
      <c r="AD16"/>
      <c r="AE16"/>
      <c r="AF16"/>
      <c r="AG16"/>
    </row>
    <row r="17" spans="1:33" ht="78.75">
      <c r="A17" s="2" t="s">
        <v>335</v>
      </c>
      <c r="B17" s="53" t="s">
        <v>336</v>
      </c>
      <c r="C17" s="3" t="s">
        <v>117</v>
      </c>
      <c r="D17" s="3" t="s">
        <v>15</v>
      </c>
      <c r="E17" s="2"/>
      <c r="F17" s="2"/>
      <c r="G17" s="2" t="s">
        <v>8</v>
      </c>
      <c r="H17" s="3" t="s">
        <v>118</v>
      </c>
      <c r="I17" s="2" t="s">
        <v>119</v>
      </c>
      <c r="J17" s="2" t="s">
        <v>119</v>
      </c>
      <c r="K17" s="2" t="s">
        <v>119</v>
      </c>
      <c r="L17" s="3">
        <v>2</v>
      </c>
      <c r="M17" s="3" t="s">
        <v>120</v>
      </c>
      <c r="N17" s="3" t="s">
        <v>332</v>
      </c>
      <c r="O17" s="3"/>
      <c r="P17" s="2"/>
      <c r="Q17" s="2"/>
      <c r="R17" s="2"/>
      <c r="S17" s="2"/>
      <c r="T17" s="2"/>
      <c r="U17"/>
      <c r="V17"/>
      <c r="W17"/>
      <c r="X17"/>
      <c r="Y17"/>
      <c r="Z17"/>
      <c r="AA17"/>
      <c r="AB17"/>
      <c r="AC17"/>
      <c r="AD17"/>
      <c r="AE17"/>
      <c r="AF17"/>
      <c r="AG17"/>
    </row>
    <row r="18" spans="1:33" ht="90">
      <c r="A18" s="2" t="s">
        <v>337</v>
      </c>
      <c r="B18" s="53" t="s">
        <v>338</v>
      </c>
      <c r="C18" s="3" t="s">
        <v>117</v>
      </c>
      <c r="D18" s="3" t="s">
        <v>15</v>
      </c>
      <c r="E18" s="2"/>
      <c r="F18" s="2"/>
      <c r="G18" s="2" t="s">
        <v>8</v>
      </c>
      <c r="H18" s="3" t="s">
        <v>118</v>
      </c>
      <c r="I18" s="2" t="s">
        <v>119</v>
      </c>
      <c r="J18" s="2" t="s">
        <v>119</v>
      </c>
      <c r="K18" s="2" t="s">
        <v>119</v>
      </c>
      <c r="L18" s="3">
        <v>2</v>
      </c>
      <c r="M18" s="3" t="s">
        <v>120</v>
      </c>
      <c r="N18" s="3" t="s">
        <v>339</v>
      </c>
      <c r="O18" s="3"/>
      <c r="P18" s="2"/>
      <c r="Q18" s="2"/>
      <c r="R18" s="2"/>
      <c r="S18" s="2"/>
      <c r="T18" s="2"/>
      <c r="U18"/>
      <c r="V18"/>
      <c r="W18"/>
      <c r="X18"/>
      <c r="Y18"/>
      <c r="Z18"/>
      <c r="AA18"/>
      <c r="AB18"/>
      <c r="AC18"/>
      <c r="AD18"/>
      <c r="AE18"/>
      <c r="AF18"/>
      <c r="AG18"/>
    </row>
    <row r="19" spans="1:33" ht="67.5">
      <c r="A19" s="2" t="s">
        <v>340</v>
      </c>
      <c r="B19" s="53" t="s">
        <v>341</v>
      </c>
      <c r="C19" s="3" t="s">
        <v>117</v>
      </c>
      <c r="D19" s="3" t="s">
        <v>15</v>
      </c>
      <c r="E19" s="2"/>
      <c r="F19" s="2"/>
      <c r="G19" s="2" t="s">
        <v>8</v>
      </c>
      <c r="H19" s="3" t="s">
        <v>118</v>
      </c>
      <c r="I19" s="2" t="s">
        <v>119</v>
      </c>
      <c r="J19" s="2" t="s">
        <v>119</v>
      </c>
      <c r="K19" s="2" t="s">
        <v>119</v>
      </c>
      <c r="L19" s="3">
        <v>2</v>
      </c>
      <c r="M19" s="3" t="s">
        <v>120</v>
      </c>
      <c r="N19" s="3" t="s">
        <v>322</v>
      </c>
      <c r="O19" s="3"/>
      <c r="P19" s="2"/>
      <c r="Q19" s="2"/>
      <c r="R19" s="2"/>
      <c r="S19" s="2"/>
      <c r="T19" s="2"/>
      <c r="U19"/>
      <c r="V19"/>
      <c r="W19"/>
      <c r="X19"/>
      <c r="Y19"/>
      <c r="Z19"/>
      <c r="AA19"/>
      <c r="AB19"/>
      <c r="AC19"/>
      <c r="AD19"/>
      <c r="AE19"/>
      <c r="AF19"/>
      <c r="AG19"/>
    </row>
    <row r="20" spans="1:33" ht="61.5" customHeight="1">
      <c r="A20" s="2" t="s">
        <v>342</v>
      </c>
      <c r="B20" s="53" t="s">
        <v>343</v>
      </c>
      <c r="C20" s="3" t="s">
        <v>117</v>
      </c>
      <c r="D20" s="3" t="s">
        <v>15</v>
      </c>
      <c r="E20" s="2"/>
      <c r="F20" s="2"/>
      <c r="G20" s="2" t="s">
        <v>8</v>
      </c>
      <c r="H20" s="3" t="s">
        <v>118</v>
      </c>
      <c r="I20" s="2" t="s">
        <v>119</v>
      </c>
      <c r="J20" s="2" t="s">
        <v>119</v>
      </c>
      <c r="K20" s="2" t="s">
        <v>119</v>
      </c>
      <c r="L20" s="3">
        <v>2</v>
      </c>
      <c r="M20" s="3" t="s">
        <v>120</v>
      </c>
      <c r="N20" s="3" t="s">
        <v>322</v>
      </c>
      <c r="O20" s="3"/>
      <c r="P20" s="2"/>
      <c r="Q20" s="2"/>
      <c r="R20" s="2"/>
      <c r="S20" s="2"/>
      <c r="T20" s="2"/>
      <c r="U20"/>
      <c r="V20"/>
      <c r="W20"/>
      <c r="X20"/>
      <c r="Y20"/>
      <c r="Z20"/>
      <c r="AA20"/>
      <c r="AB20"/>
      <c r="AC20"/>
      <c r="AD20"/>
      <c r="AE20"/>
      <c r="AF20"/>
      <c r="AG20"/>
    </row>
    <row r="21" spans="1:33" ht="67.5">
      <c r="A21" s="2" t="s">
        <v>344</v>
      </c>
      <c r="B21" s="53" t="s">
        <v>345</v>
      </c>
      <c r="C21" s="3" t="s">
        <v>117</v>
      </c>
      <c r="D21" s="3" t="s">
        <v>15</v>
      </c>
      <c r="E21" s="2"/>
      <c r="F21" s="2"/>
      <c r="G21" s="2" t="s">
        <v>8</v>
      </c>
      <c r="H21" s="3" t="s">
        <v>118</v>
      </c>
      <c r="I21" s="2" t="s">
        <v>119</v>
      </c>
      <c r="J21" s="2" t="s">
        <v>119</v>
      </c>
      <c r="K21" s="2" t="s">
        <v>119</v>
      </c>
      <c r="L21" s="3">
        <v>2</v>
      </c>
      <c r="M21" s="3" t="s">
        <v>120</v>
      </c>
      <c r="N21" s="3" t="s">
        <v>346</v>
      </c>
      <c r="O21" s="3"/>
      <c r="P21" s="2"/>
      <c r="Q21" s="2"/>
      <c r="R21" s="2"/>
      <c r="S21" s="2"/>
      <c r="T21" s="2"/>
      <c r="U21"/>
      <c r="V21"/>
      <c r="W21"/>
      <c r="X21"/>
      <c r="Y21"/>
      <c r="Z21"/>
      <c r="AA21"/>
      <c r="AB21"/>
      <c r="AC21"/>
      <c r="AD21"/>
      <c r="AE21"/>
      <c r="AF21"/>
      <c r="AG21"/>
    </row>
    <row r="22" spans="1:33" ht="67.5">
      <c r="A22" s="2" t="s">
        <v>347</v>
      </c>
      <c r="B22" s="53" t="s">
        <v>348</v>
      </c>
      <c r="C22" s="3" t="s">
        <v>117</v>
      </c>
      <c r="D22" s="3" t="s">
        <v>15</v>
      </c>
      <c r="E22" s="2"/>
      <c r="F22" s="2"/>
      <c r="G22" s="2" t="s">
        <v>8</v>
      </c>
      <c r="H22" s="3" t="s">
        <v>118</v>
      </c>
      <c r="I22" s="2" t="s">
        <v>119</v>
      </c>
      <c r="J22" s="2" t="s">
        <v>119</v>
      </c>
      <c r="K22" s="2" t="s">
        <v>119</v>
      </c>
      <c r="L22" s="3">
        <v>2</v>
      </c>
      <c r="M22" s="3" t="s">
        <v>120</v>
      </c>
      <c r="N22" s="3" t="s">
        <v>322</v>
      </c>
      <c r="O22" s="3"/>
      <c r="P22" s="2"/>
      <c r="Q22" s="2"/>
      <c r="R22" s="2"/>
      <c r="S22" s="2"/>
      <c r="T22" s="2"/>
      <c r="U22"/>
      <c r="V22"/>
      <c r="W22"/>
      <c r="X22"/>
      <c r="Y22"/>
      <c r="Z22"/>
      <c r="AA22"/>
      <c r="AB22"/>
      <c r="AC22"/>
      <c r="AD22"/>
      <c r="AE22"/>
      <c r="AF22"/>
      <c r="AG22"/>
    </row>
    <row r="23" spans="1:33" ht="67.5">
      <c r="A23" s="2" t="s">
        <v>349</v>
      </c>
      <c r="B23" s="53" t="s">
        <v>350</v>
      </c>
      <c r="C23" s="3" t="s">
        <v>117</v>
      </c>
      <c r="D23" s="3" t="s">
        <v>15</v>
      </c>
      <c r="E23" s="2"/>
      <c r="F23" s="2"/>
      <c r="G23" s="2" t="s">
        <v>8</v>
      </c>
      <c r="H23" s="3" t="s">
        <v>118</v>
      </c>
      <c r="I23" s="2" t="s">
        <v>119</v>
      </c>
      <c r="J23" s="2" t="s">
        <v>119</v>
      </c>
      <c r="K23" s="2" t="s">
        <v>119</v>
      </c>
      <c r="L23" s="3">
        <v>2</v>
      </c>
      <c r="M23" s="3" t="s">
        <v>120</v>
      </c>
      <c r="N23" s="3" t="s">
        <v>322</v>
      </c>
      <c r="O23" s="3"/>
      <c r="P23" s="2"/>
      <c r="Q23" s="2"/>
      <c r="R23" s="2"/>
      <c r="S23" s="2"/>
      <c r="T23" s="2"/>
      <c r="U23"/>
      <c r="V23"/>
      <c r="W23"/>
      <c r="X23"/>
      <c r="Y23"/>
      <c r="Z23"/>
      <c r="AA23"/>
      <c r="AB23"/>
      <c r="AC23"/>
      <c r="AD23"/>
      <c r="AE23"/>
      <c r="AF23"/>
      <c r="AG23"/>
    </row>
    <row r="24" spans="1:33" ht="67.5">
      <c r="A24" s="2" t="s">
        <v>351</v>
      </c>
      <c r="B24" s="53" t="s">
        <v>352</v>
      </c>
      <c r="C24" s="3" t="s">
        <v>117</v>
      </c>
      <c r="D24" s="3" t="s">
        <v>15</v>
      </c>
      <c r="E24" s="2"/>
      <c r="F24" s="2"/>
      <c r="G24" s="2" t="s">
        <v>8</v>
      </c>
      <c r="H24" s="3" t="s">
        <v>118</v>
      </c>
      <c r="I24" s="2" t="s">
        <v>119</v>
      </c>
      <c r="J24" s="2" t="s">
        <v>119</v>
      </c>
      <c r="K24" s="2" t="s">
        <v>119</v>
      </c>
      <c r="L24" s="3">
        <v>2</v>
      </c>
      <c r="M24" s="3" t="s">
        <v>120</v>
      </c>
      <c r="N24" s="3" t="s">
        <v>353</v>
      </c>
      <c r="O24" s="3"/>
      <c r="P24" s="2"/>
      <c r="Q24" s="2"/>
      <c r="R24" s="2"/>
      <c r="S24" s="2"/>
      <c r="T24" s="2"/>
      <c r="U24"/>
      <c r="V24"/>
      <c r="W24"/>
      <c r="X24"/>
      <c r="Y24"/>
      <c r="Z24"/>
      <c r="AA24"/>
      <c r="AB24"/>
      <c r="AC24"/>
      <c r="AD24"/>
      <c r="AE24"/>
      <c r="AF24"/>
      <c r="AG24"/>
    </row>
    <row r="25" spans="1:33" ht="78.75">
      <c r="A25" s="2" t="s">
        <v>354</v>
      </c>
      <c r="B25" s="53" t="s">
        <v>355</v>
      </c>
      <c r="C25" s="3" t="s">
        <v>117</v>
      </c>
      <c r="D25" s="3" t="s">
        <v>15</v>
      </c>
      <c r="E25" s="2"/>
      <c r="F25" s="2"/>
      <c r="G25" s="2" t="s">
        <v>8</v>
      </c>
      <c r="H25" s="3" t="s">
        <v>118</v>
      </c>
      <c r="I25" s="2" t="s">
        <v>119</v>
      </c>
      <c r="J25" s="2" t="s">
        <v>119</v>
      </c>
      <c r="K25" s="2" t="s">
        <v>119</v>
      </c>
      <c r="L25" s="3">
        <v>6</v>
      </c>
      <c r="M25" s="3" t="s">
        <v>120</v>
      </c>
      <c r="N25" s="3" t="s">
        <v>356</v>
      </c>
      <c r="O25" s="3"/>
      <c r="P25" s="2"/>
      <c r="Q25" s="2"/>
      <c r="R25" s="2"/>
      <c r="S25" s="2"/>
      <c r="T25" s="2"/>
      <c r="U25"/>
      <c r="V25"/>
      <c r="W25"/>
      <c r="X25"/>
      <c r="Y25"/>
      <c r="Z25"/>
      <c r="AA25"/>
      <c r="AB25"/>
      <c r="AC25"/>
      <c r="AD25"/>
      <c r="AE25"/>
      <c r="AF25"/>
      <c r="AG25"/>
    </row>
    <row r="26" spans="1:33" ht="78.75">
      <c r="A26" s="2" t="s">
        <v>357</v>
      </c>
      <c r="B26" s="53" t="s">
        <v>358</v>
      </c>
      <c r="C26" s="3" t="s">
        <v>117</v>
      </c>
      <c r="D26" s="3" t="s">
        <v>15</v>
      </c>
      <c r="E26" s="2"/>
      <c r="F26" s="2"/>
      <c r="G26" s="2" t="s">
        <v>8</v>
      </c>
      <c r="H26" s="3" t="s">
        <v>118</v>
      </c>
      <c r="I26" s="2" t="s">
        <v>119</v>
      </c>
      <c r="J26" s="2" t="s">
        <v>119</v>
      </c>
      <c r="K26" s="2" t="s">
        <v>119</v>
      </c>
      <c r="L26" s="3">
        <v>2</v>
      </c>
      <c r="M26" s="3" t="s">
        <v>120</v>
      </c>
      <c r="N26" s="3" t="s">
        <v>359</v>
      </c>
      <c r="O26" s="3"/>
      <c r="P26" s="2"/>
      <c r="Q26" s="2"/>
      <c r="R26" s="2"/>
      <c r="S26" s="2"/>
      <c r="T26" s="2"/>
      <c r="U26"/>
      <c r="V26"/>
      <c r="W26"/>
      <c r="X26"/>
      <c r="Y26"/>
      <c r="Z26"/>
      <c r="AA26"/>
      <c r="AB26"/>
      <c r="AC26"/>
      <c r="AD26"/>
      <c r="AE26"/>
      <c r="AF26"/>
      <c r="AG26"/>
    </row>
    <row r="27" spans="1:33" ht="90">
      <c r="A27" s="2" t="s">
        <v>360</v>
      </c>
      <c r="B27" s="53" t="s">
        <v>361</v>
      </c>
      <c r="C27" s="3" t="s">
        <v>117</v>
      </c>
      <c r="D27" s="3" t="s">
        <v>15</v>
      </c>
      <c r="E27" s="2"/>
      <c r="F27" s="2"/>
      <c r="G27" s="2" t="s">
        <v>8</v>
      </c>
      <c r="H27" s="3" t="s">
        <v>118</v>
      </c>
      <c r="I27" s="2" t="s">
        <v>119</v>
      </c>
      <c r="J27" s="2" t="s">
        <v>119</v>
      </c>
      <c r="K27" s="2" t="s">
        <v>119</v>
      </c>
      <c r="L27" s="3">
        <v>2</v>
      </c>
      <c r="M27" s="3" t="s">
        <v>120</v>
      </c>
      <c r="N27" s="3" t="s">
        <v>362</v>
      </c>
      <c r="O27" s="3"/>
      <c r="P27" s="2"/>
      <c r="Q27" s="2"/>
      <c r="R27" s="2"/>
      <c r="S27" s="2"/>
      <c r="T27" s="2"/>
      <c r="U27"/>
      <c r="V27"/>
      <c r="W27"/>
      <c r="X27"/>
      <c r="Y27"/>
      <c r="Z27"/>
      <c r="AA27"/>
      <c r="AB27"/>
      <c r="AC27"/>
      <c r="AD27"/>
      <c r="AE27"/>
      <c r="AF27"/>
      <c r="AG27"/>
    </row>
    <row r="28" spans="1:33" ht="90">
      <c r="A28" s="2" t="s">
        <v>363</v>
      </c>
      <c r="B28" s="53" t="s">
        <v>364</v>
      </c>
      <c r="C28" s="3" t="s">
        <v>117</v>
      </c>
      <c r="D28" s="3" t="s">
        <v>15</v>
      </c>
      <c r="E28" s="2"/>
      <c r="F28" s="2"/>
      <c r="G28" s="2" t="s">
        <v>8</v>
      </c>
      <c r="H28" s="3" t="s">
        <v>118</v>
      </c>
      <c r="I28" s="2" t="s">
        <v>119</v>
      </c>
      <c r="J28" s="2" t="s">
        <v>119</v>
      </c>
      <c r="K28" s="2" t="s">
        <v>119</v>
      </c>
      <c r="L28" s="3">
        <v>2</v>
      </c>
      <c r="M28" s="3" t="s">
        <v>120</v>
      </c>
      <c r="N28" s="3" t="s">
        <v>362</v>
      </c>
      <c r="O28" s="3"/>
      <c r="P28" s="2"/>
      <c r="Q28" s="2"/>
      <c r="R28" s="2"/>
      <c r="S28" s="2"/>
      <c r="T28" s="2"/>
      <c r="U28"/>
      <c r="V28"/>
      <c r="W28"/>
      <c r="X28"/>
      <c r="Y28"/>
      <c r="Z28"/>
      <c r="AA28"/>
      <c r="AB28"/>
      <c r="AC28"/>
      <c r="AD28"/>
      <c r="AE28"/>
      <c r="AF28"/>
      <c r="AG28"/>
    </row>
    <row r="29" spans="1:33" ht="90">
      <c r="A29" s="2" t="s">
        <v>365</v>
      </c>
      <c r="B29" s="53" t="s">
        <v>366</v>
      </c>
      <c r="C29" s="3" t="s">
        <v>117</v>
      </c>
      <c r="D29" s="3" t="s">
        <v>15</v>
      </c>
      <c r="E29" s="2"/>
      <c r="F29" s="2"/>
      <c r="G29" s="2" t="s">
        <v>8</v>
      </c>
      <c r="H29" s="3" t="s">
        <v>118</v>
      </c>
      <c r="I29" s="2" t="s">
        <v>119</v>
      </c>
      <c r="J29" s="2" t="s">
        <v>119</v>
      </c>
      <c r="K29" s="2" t="s">
        <v>119</v>
      </c>
      <c r="L29" s="3">
        <v>2</v>
      </c>
      <c r="M29" s="3" t="s">
        <v>120</v>
      </c>
      <c r="N29" s="3" t="s">
        <v>310</v>
      </c>
      <c r="O29" s="3"/>
      <c r="P29" s="2"/>
      <c r="Q29" s="2"/>
      <c r="R29" s="2"/>
      <c r="S29" s="2"/>
      <c r="T29" s="2"/>
      <c r="U29"/>
      <c r="V29"/>
      <c r="W29"/>
      <c r="X29"/>
      <c r="Y29"/>
      <c r="Z29"/>
      <c r="AA29"/>
      <c r="AB29"/>
      <c r="AC29"/>
      <c r="AD29"/>
      <c r="AE29"/>
      <c r="AF29"/>
      <c r="AG29"/>
    </row>
    <row r="30" spans="1:33" ht="15.75" thickBot="1">
      <c r="B30" s="70"/>
      <c r="C30" s="68"/>
      <c r="D30" s="68"/>
      <c r="H30" s="68"/>
      <c r="L30" s="68">
        <f>SUM(L4:L29)</f>
        <v>60</v>
      </c>
      <c r="M30" s="68"/>
      <c r="N30" s="68"/>
      <c r="O30" s="68"/>
      <c r="U30"/>
      <c r="V30"/>
      <c r="W30"/>
      <c r="X30"/>
      <c r="Y30"/>
      <c r="Z30"/>
      <c r="AA30"/>
      <c r="AB30"/>
      <c r="AC30"/>
      <c r="AD30"/>
      <c r="AE30"/>
      <c r="AF30"/>
      <c r="AG30"/>
    </row>
    <row r="31" spans="1:33" ht="15.75" thickBot="1">
      <c r="A31" s="48" t="s">
        <v>126</v>
      </c>
      <c r="B31" s="48" t="s">
        <v>127</v>
      </c>
      <c r="C31" s="48" t="s">
        <v>97</v>
      </c>
      <c r="D31" s="86" t="s">
        <v>128</v>
      </c>
      <c r="E31" s="87"/>
      <c r="F31" s="87"/>
      <c r="G31" s="87"/>
      <c r="H31" s="86" t="s">
        <v>108</v>
      </c>
      <c r="I31" s="87"/>
      <c r="J31" s="87"/>
      <c r="K31" s="87"/>
      <c r="L31" s="87"/>
      <c r="M31" s="88" t="s">
        <v>129</v>
      </c>
      <c r="N31" s="89"/>
      <c r="O31" s="90"/>
    </row>
    <row r="32" spans="1:33" ht="36" customHeight="1" thickBot="1">
      <c r="A32" s="49">
        <v>1</v>
      </c>
      <c r="B32" s="57" t="s">
        <v>367</v>
      </c>
      <c r="C32" s="57" t="s">
        <v>183</v>
      </c>
      <c r="D32" s="76" t="s">
        <v>293</v>
      </c>
      <c r="E32" s="77"/>
      <c r="F32" s="77"/>
      <c r="G32" s="77"/>
      <c r="H32" s="76" t="s">
        <v>219</v>
      </c>
      <c r="I32" s="78"/>
      <c r="J32" s="78"/>
      <c r="K32" s="78"/>
      <c r="L32" s="78"/>
      <c r="M32" s="91" t="s">
        <v>294</v>
      </c>
      <c r="N32" s="80"/>
      <c r="O32" s="81"/>
    </row>
    <row r="33" spans="1:15" ht="33.4" customHeight="1" thickBot="1">
      <c r="A33" s="49">
        <v>2</v>
      </c>
      <c r="B33" s="57" t="s">
        <v>221</v>
      </c>
      <c r="C33" s="50" t="s">
        <v>117</v>
      </c>
      <c r="D33" s="76" t="s">
        <v>222</v>
      </c>
      <c r="E33" s="77"/>
      <c r="F33" s="77"/>
      <c r="G33" s="77"/>
      <c r="H33" s="76" t="s">
        <v>223</v>
      </c>
      <c r="I33" s="78"/>
      <c r="J33" s="78"/>
      <c r="K33" s="78"/>
      <c r="L33" s="78"/>
      <c r="M33" s="79"/>
      <c r="N33" s="80"/>
      <c r="O33" s="81"/>
    </row>
    <row r="34" spans="1:15" s="1" customFormat="1" ht="33.4" customHeight="1" thickBot="1">
      <c r="A34" s="49">
        <v>3</v>
      </c>
      <c r="B34" s="57" t="s">
        <v>190</v>
      </c>
      <c r="C34" s="57" t="s">
        <v>161</v>
      </c>
      <c r="D34" s="76" t="s">
        <v>295</v>
      </c>
      <c r="E34" s="77"/>
      <c r="F34" s="77"/>
      <c r="G34" s="77"/>
      <c r="H34" s="76" t="s">
        <v>296</v>
      </c>
      <c r="I34" s="78"/>
      <c r="J34" s="78"/>
      <c r="K34" s="78"/>
      <c r="L34" s="78"/>
      <c r="M34" s="79"/>
      <c r="N34" s="80"/>
      <c r="O34" s="81"/>
    </row>
    <row r="35" spans="1:15" s="1" customFormat="1" ht="39.75" customHeight="1" thickBot="1">
      <c r="A35" s="49">
        <v>4</v>
      </c>
      <c r="B35" s="57" t="s">
        <v>224</v>
      </c>
      <c r="C35" s="50" t="s">
        <v>117</v>
      </c>
      <c r="D35" s="76" t="s">
        <v>225</v>
      </c>
      <c r="E35" s="77"/>
      <c r="F35" s="77"/>
      <c r="G35" s="77"/>
      <c r="H35" s="76" t="s">
        <v>226</v>
      </c>
      <c r="I35" s="78"/>
      <c r="J35" s="78"/>
      <c r="K35" s="78"/>
      <c r="L35" s="78"/>
      <c r="M35" s="79" t="s">
        <v>297</v>
      </c>
      <c r="N35" s="80"/>
      <c r="O35" s="81"/>
    </row>
    <row r="36" spans="1:15" s="1" customFormat="1" ht="39.75" customHeight="1" thickBot="1">
      <c r="A36" s="49">
        <v>5</v>
      </c>
      <c r="B36" s="57" t="s">
        <v>298</v>
      </c>
      <c r="C36" s="57" t="s">
        <v>161</v>
      </c>
      <c r="D36" s="76" t="s">
        <v>299</v>
      </c>
      <c r="E36" s="77"/>
      <c r="F36" s="77"/>
      <c r="G36" s="77"/>
      <c r="H36" s="76" t="s">
        <v>300</v>
      </c>
      <c r="I36" s="78"/>
      <c r="J36" s="78"/>
      <c r="K36" s="78"/>
      <c r="L36" s="78"/>
      <c r="M36" s="79"/>
      <c r="N36" s="80"/>
      <c r="O36" s="81"/>
    </row>
    <row r="37" spans="1:15" s="1" customFormat="1" ht="40.5" customHeight="1" thickBot="1">
      <c r="A37" s="49">
        <v>6</v>
      </c>
      <c r="B37" s="57" t="s">
        <v>227</v>
      </c>
      <c r="C37" s="50" t="s">
        <v>192</v>
      </c>
      <c r="D37" s="76" t="s">
        <v>228</v>
      </c>
      <c r="E37" s="77"/>
      <c r="F37" s="77"/>
      <c r="G37" s="77"/>
      <c r="H37" s="76" t="s">
        <v>229</v>
      </c>
      <c r="I37" s="78"/>
      <c r="J37" s="78"/>
      <c r="K37" s="78"/>
      <c r="L37" s="78"/>
      <c r="M37" s="79"/>
      <c r="N37" s="80"/>
      <c r="O37" s="81"/>
    </row>
    <row r="38" spans="1:15" s="1" customFormat="1" ht="40.5" customHeight="1" thickBot="1">
      <c r="A38" s="49">
        <v>7</v>
      </c>
      <c r="B38" s="57" t="s">
        <v>230</v>
      </c>
      <c r="C38" s="50" t="s">
        <v>117</v>
      </c>
      <c r="D38" s="76" t="s">
        <v>231</v>
      </c>
      <c r="E38" s="77"/>
      <c r="F38" s="77"/>
      <c r="G38" s="77"/>
      <c r="H38" s="76" t="s">
        <v>232</v>
      </c>
      <c r="I38" s="78"/>
      <c r="J38" s="78"/>
      <c r="K38" s="78"/>
      <c r="L38" s="78"/>
      <c r="M38" s="79"/>
      <c r="N38" s="80"/>
      <c r="O38" s="81"/>
    </row>
    <row r="39" spans="1:15" s="1" customFormat="1" ht="40.5" customHeight="1" thickBot="1">
      <c r="A39" s="49">
        <v>8</v>
      </c>
      <c r="B39" s="57" t="s">
        <v>368</v>
      </c>
      <c r="C39" s="50" t="s">
        <v>192</v>
      </c>
      <c r="D39" s="76" t="s">
        <v>369</v>
      </c>
      <c r="E39" s="77"/>
      <c r="F39" s="77"/>
      <c r="G39" s="77"/>
      <c r="H39" s="76" t="s">
        <v>370</v>
      </c>
      <c r="I39" s="78"/>
      <c r="J39" s="78"/>
      <c r="K39" s="78"/>
      <c r="L39" s="78"/>
      <c r="M39" s="79" t="s">
        <v>371</v>
      </c>
      <c r="N39" s="80"/>
      <c r="O39" s="81"/>
    </row>
    <row r="42" spans="1:15" s="1" customFormat="1" ht="11.25">
      <c r="K42" s="54"/>
      <c r="L42" s="55"/>
    </row>
    <row r="43" spans="1:15" s="1" customFormat="1" ht="11.25">
      <c r="K43" s="14"/>
      <c r="L43" s="55"/>
    </row>
    <row r="44" spans="1:15" s="1" customFormat="1" ht="11.25">
      <c r="K44" s="14"/>
      <c r="L44" s="55"/>
    </row>
    <row r="45" spans="1:15" s="1" customFormat="1" ht="11.25">
      <c r="K45" s="14"/>
      <c r="L45" s="55"/>
    </row>
    <row r="46" spans="1:15" s="1" customFormat="1" ht="11.25">
      <c r="K46" s="14"/>
      <c r="L46" s="55"/>
    </row>
    <row r="47" spans="1:15" s="1" customFormat="1" ht="11.25">
      <c r="K47" s="14"/>
      <c r="L47" s="55"/>
    </row>
    <row r="48" spans="1:15" s="1" customFormat="1" ht="11.25">
      <c r="K48" s="54"/>
      <c r="L48" s="55"/>
    </row>
  </sheetData>
  <mergeCells count="29">
    <mergeCell ref="D39:G39"/>
    <mergeCell ref="H39:L39"/>
    <mergeCell ref="M39:O39"/>
    <mergeCell ref="D37:G37"/>
    <mergeCell ref="H37:L37"/>
    <mergeCell ref="M37:O37"/>
    <mergeCell ref="D38:G38"/>
    <mergeCell ref="H38:L38"/>
    <mergeCell ref="M38:O38"/>
    <mergeCell ref="D35:G35"/>
    <mergeCell ref="H35:L35"/>
    <mergeCell ref="M35:O35"/>
    <mergeCell ref="D36:G36"/>
    <mergeCell ref="H36:L36"/>
    <mergeCell ref="M36:O36"/>
    <mergeCell ref="D33:G33"/>
    <mergeCell ref="H33:L33"/>
    <mergeCell ref="M33:O33"/>
    <mergeCell ref="D34:G34"/>
    <mergeCell ref="H34:L34"/>
    <mergeCell ref="M34:O34"/>
    <mergeCell ref="D32:G32"/>
    <mergeCell ref="H32:L32"/>
    <mergeCell ref="M32:O32"/>
    <mergeCell ref="P2:R2"/>
    <mergeCell ref="S2:T2"/>
    <mergeCell ref="D31:G31"/>
    <mergeCell ref="H31:L31"/>
    <mergeCell ref="M31:O31"/>
  </mergeCells>
  <phoneticPr fontId="4" type="noConversion"/>
  <dataValidations count="1">
    <dataValidation type="list" allowBlank="1" showInputMessage="1" showErrorMessage="1" sqref="G4:G30" xr:uid="{712C6EBF-8870-4B82-AF57-BE5D20B22655}">
      <formula1>ValidStatus</formula1>
    </dataValidation>
  </dataValidations>
  <pageMargins left="0.7" right="0.7" top="0.75" bottom="0.75" header="0.3" footer="0.3"/>
  <pageSetup paperSize="9" orientation="portrait" verticalDpi="599"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94C6-64CC-4F6D-84CF-394537B74270}">
  <dimension ref="B1:B12"/>
  <sheetViews>
    <sheetView workbookViewId="0">
      <selection activeCell="F10" sqref="F10"/>
    </sheetView>
  </sheetViews>
  <sheetFormatPr defaultRowHeight="15"/>
  <cols>
    <col min="2" max="2" width="13.5703125" customWidth="1"/>
  </cols>
  <sheetData>
    <row r="1" spans="2:2">
      <c r="B1" s="27" t="s">
        <v>372</v>
      </c>
    </row>
    <row r="2" spans="2:2">
      <c r="B2" s="28" t="s">
        <v>8</v>
      </c>
    </row>
    <row r="3" spans="2:2">
      <c r="B3" s="28" t="s">
        <v>9</v>
      </c>
    </row>
    <row r="4" spans="2:2">
      <c r="B4" s="28" t="s">
        <v>10</v>
      </c>
    </row>
    <row r="5" spans="2:2">
      <c r="B5" s="28" t="s">
        <v>11</v>
      </c>
    </row>
    <row r="6" spans="2:2">
      <c r="B6" s="28" t="s">
        <v>12</v>
      </c>
    </row>
    <row r="7" spans="2:2">
      <c r="B7" s="28" t="s">
        <v>13</v>
      </c>
    </row>
    <row r="8" spans="2:2">
      <c r="B8" s="28" t="s">
        <v>373</v>
      </c>
    </row>
    <row r="9" spans="2:2">
      <c r="B9" s="28"/>
    </row>
    <row r="10" spans="2:2">
      <c r="B10" s="28"/>
    </row>
    <row r="11" spans="2:2">
      <c r="B11" s="28"/>
    </row>
    <row r="12" spans="2:2">
      <c r="B12" s="28"/>
    </row>
  </sheetData>
  <customSheetViews>
    <customSheetView guid="{35D03442-C94C-492D-B588-819259D0309A}" state="hidden">
      <selection activeCell="F10" sqref="F10"/>
      <pageMargins left="0" right="0" top="0" bottom="0" header="0" footer="0"/>
      <pageSetup paperSize="9" orientation="portrait" verticalDpi="598" r:id="rId1"/>
    </customSheetView>
  </customSheetViews>
  <pageMargins left="0.7" right="0.7" top="0.75" bottom="0.75" header="0.3" footer="0.3"/>
  <pageSetup paperSize="9" orientation="portrait" verticalDpi="598"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2cfbe10-6d39-4340-a1b3-38a886b171d8">
      <Terms xmlns="http://schemas.microsoft.com/office/infopath/2007/PartnerControls"/>
    </lcf76f155ced4ddcb4097134ff3c332f>
    <TaxCatchAll xmlns="c564591c-15a3-4adf-af05-a1858014a69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7D620C68A05F240BF9A925F60C0AFB6" ma:contentTypeVersion="13" ma:contentTypeDescription="Create a new document." ma:contentTypeScope="" ma:versionID="76c786084e0bdf91d559b5a48329e27a">
  <xsd:schema xmlns:xsd="http://www.w3.org/2001/XMLSchema" xmlns:xs="http://www.w3.org/2001/XMLSchema" xmlns:p="http://schemas.microsoft.com/office/2006/metadata/properties" xmlns:ns2="42cfbe10-6d39-4340-a1b3-38a886b171d8" xmlns:ns3="c564591c-15a3-4adf-af05-a1858014a694" targetNamespace="http://schemas.microsoft.com/office/2006/metadata/properties" ma:root="true" ma:fieldsID="a4daf089d19bd900e55d5f0238633eb8" ns2:_="" ns3:_="">
    <xsd:import namespace="42cfbe10-6d39-4340-a1b3-38a886b171d8"/>
    <xsd:import namespace="c564591c-15a3-4adf-af05-a1858014a6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cfbe10-6d39-4340-a1b3-38a886b171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3821134-7e8e-467b-be76-962851911ba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564591c-15a3-4adf-af05-a1858014a6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7eeaba4-89f2-4d45-b2a7-7760562ce99a}" ma:internalName="TaxCatchAll" ma:showField="CatchAllData" ma:web="c564591c-15a3-4adf-af05-a1858014a6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0A1EBF-6997-493A-9D4A-DAABC1016199}"/>
</file>

<file path=customXml/itemProps2.xml><?xml version="1.0" encoding="utf-8"?>
<ds:datastoreItem xmlns:ds="http://schemas.openxmlformats.org/officeDocument/2006/customXml" ds:itemID="{25FED517-1903-407B-8E3F-31331050E727}"/>
</file>

<file path=customXml/itemProps3.xml><?xml version="1.0" encoding="utf-8"?>
<ds:datastoreItem xmlns:ds="http://schemas.openxmlformats.org/officeDocument/2006/customXml" ds:itemID="{B71DA671-E73E-4F49-AC26-E2C4B6BD6BE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Yeap-Heng Lo</dc:creator>
  <cp:keywords/>
  <dc:description/>
  <cp:lastModifiedBy>Balaram Jewoorshetty</cp:lastModifiedBy>
  <cp:revision/>
  <dcterms:created xsi:type="dcterms:W3CDTF">2020-04-06T05:01:33Z</dcterms:created>
  <dcterms:modified xsi:type="dcterms:W3CDTF">2023-09-17T12:18:34Z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0x01010077D620C68A05F240BF9A925F60C0AFB6</vt:lpwstr>
  </property>
  <property fmtid="{D5CDD505-2E9C-101B-9397-08002B2CF9AE}" pid="3" name="MediaServiceImageTags">
    <vt:lpwstr/>
  </property>
</Properties>
</file>