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14"/>
  <workbookPr defaultThemeVersion="166925"/>
  <mc:AlternateContent xmlns:mc="http://schemas.openxmlformats.org/markup-compatibility/2006">
    <mc:Choice Requires="x15">
      <x15ac:absPath xmlns:x15ac="http://schemas.microsoft.com/office/spreadsheetml/2010/11/ac" url="https://kmartaus.sharepoint.com/teams/T-2DOSBLabelling/Shared Documents/Technology Workstream/3. Testing/Test Cases/"/>
    </mc:Choice>
  </mc:AlternateContent>
  <xr:revisionPtr revIDLastSave="1098" documentId="13_ncr:1_{5C10884B-018B-4850-8586-937303688648}" xr6:coauthVersionLast="47" xr6:coauthVersionMax="47" xr10:uidLastSave="{E98FBD34-1AAD-4E1F-8099-48B075FB7772}"/>
  <bookViews>
    <workbookView xWindow="-120" yWindow="-120" windowWidth="29040" windowHeight="17640" firstSheet="5" activeTab="5" xr2:uid="{AD41FADD-EDA8-4650-8D78-2A8F90559736}"/>
  </bookViews>
  <sheets>
    <sheet name="Test Summary" sheetId="27" r:id="rId1"/>
    <sheet name="Pre-Work" sheetId="57" r:id="rId2"/>
    <sheet name="Printers" sheetId="48" r:id="rId3"/>
    <sheet name="AMR Overhead" sheetId="58" r:id="rId4"/>
    <sheet name="AMR Manual" sheetId="63" r:id="rId5"/>
    <sheet name="AMR Dups" sheetId="60" r:id="rId6"/>
    <sheet name="AMR Bad Label" sheetId="61" r:id="rId7"/>
    <sheet name="AMR Bad Compare" sheetId="62" r:id="rId8"/>
    <sheet name="AMR Volume" sheetId="59" r:id="rId9"/>
    <sheet name="Cntl Card" sheetId="2" state="hidden" r:id="rId10"/>
    <sheet name="Test Plan" sheetId="3" state="hidden" r:id="rId11"/>
    <sheet name="Sheet3" sheetId="29" state="hidden" r:id="rId12"/>
  </sheets>
  <definedNames>
    <definedName name="ValidStatus">'Cntl Card'!$B$2:$B$12</definedName>
    <definedName name="Z_35D03442_C94C_492D_B588_819259D0309A_.wvu.Cols" localSheetId="10" hidden="1">'Test Plan'!$E:$E</definedName>
  </definedNames>
  <calcPr calcId="191028"/>
  <customWorkbookViews>
    <customWorkbookView name="Yeap-Heng Lo - Personal View" guid="{35D03442-C94C-492D-B588-819259D0309A}" mergeInterval="0" personalView="1" maximized="1" xWindow="1912" yWindow="-8" windowWidth="1936" windowHeight="1056" activeSheetId="2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0" i="62" l="1"/>
  <c r="L30" i="61"/>
  <c r="N6" i="27"/>
  <c r="M12" i="27"/>
  <c r="L12" i="27"/>
  <c r="K12" i="27"/>
  <c r="J12" i="27"/>
  <c r="I12" i="27"/>
  <c r="H12" i="27"/>
  <c r="N9" i="27"/>
  <c r="N8" i="27"/>
  <c r="N7" i="27"/>
  <c r="N10" i="27"/>
  <c r="N5" i="27"/>
  <c r="N4" i="27"/>
  <c r="N12" i="27" l="1"/>
  <c r="K13" i="27" s="1"/>
  <c r="C3" i="3"/>
  <c r="C4" i="3" s="1"/>
  <c r="D132" i="3" s="1"/>
  <c r="E132" i="3" s="1"/>
  <c r="J13" i="27" l="1"/>
  <c r="L13" i="27"/>
  <c r="I13" i="27"/>
  <c r="M13" i="27"/>
  <c r="H13" i="27"/>
  <c r="D73" i="3"/>
  <c r="E73" i="3" s="1"/>
  <c r="D7" i="3"/>
  <c r="E7" i="3" s="1"/>
  <c r="D130" i="3"/>
  <c r="E130" i="3" s="1"/>
  <c r="D34" i="3"/>
  <c r="E34" i="3" s="1"/>
  <c r="D28" i="3"/>
  <c r="E28" i="3" s="1"/>
  <c r="D13" i="3"/>
  <c r="E13" i="3" s="1"/>
  <c r="D11" i="3"/>
  <c r="E11" i="3" s="1"/>
  <c r="D25" i="3"/>
  <c r="E25" i="3" s="1"/>
  <c r="D42" i="3"/>
  <c r="E42" i="3" s="1"/>
  <c r="D20" i="3"/>
  <c r="E20" i="3" s="1"/>
  <c r="D30" i="3"/>
  <c r="E30" i="3" s="1"/>
  <c r="D101" i="3"/>
  <c r="E101" i="3" s="1"/>
  <c r="D63" i="3"/>
  <c r="E63" i="3" s="1"/>
  <c r="D96" i="3"/>
  <c r="E96" i="3" s="1"/>
  <c r="D59" i="3"/>
  <c r="E59" i="3" s="1"/>
  <c r="D29" i="3"/>
  <c r="E29" i="3" s="1"/>
  <c r="D97" i="3"/>
  <c r="E97" i="3" s="1"/>
  <c r="D19" i="3"/>
  <c r="E19" i="3" s="1"/>
  <c r="D72" i="3"/>
  <c r="E72" i="3" s="1"/>
  <c r="D89" i="3"/>
  <c r="E89" i="3" s="1"/>
  <c r="D43" i="3"/>
  <c r="E43" i="3" s="1"/>
  <c r="D84" i="3"/>
  <c r="E84" i="3" s="1"/>
  <c r="D35" i="3"/>
  <c r="E35" i="3" s="1"/>
  <c r="D110" i="3"/>
  <c r="E110" i="3" s="1"/>
  <c r="D37" i="3"/>
  <c r="E37" i="3" s="1"/>
  <c r="D66" i="3"/>
  <c r="E66" i="3" s="1"/>
  <c r="D32" i="3"/>
  <c r="E32" i="3" s="1"/>
  <c r="D54" i="3"/>
  <c r="E54" i="3" s="1"/>
  <c r="D120" i="3"/>
  <c r="E120" i="3" s="1"/>
  <c r="D55" i="3"/>
  <c r="E55" i="3" s="1"/>
  <c r="D40" i="3"/>
  <c r="E40" i="3" s="1"/>
  <c r="D68" i="3"/>
  <c r="E68" i="3" s="1"/>
  <c r="D104" i="3"/>
  <c r="E104" i="3" s="1"/>
  <c r="D21" i="3"/>
  <c r="E21" i="3" s="1"/>
  <c r="D16" i="3"/>
  <c r="E16" i="3" s="1"/>
  <c r="D22" i="3"/>
  <c r="E22" i="3" s="1"/>
  <c r="D107" i="3"/>
  <c r="E107" i="3" s="1"/>
  <c r="D51" i="3"/>
  <c r="E51" i="3" s="1"/>
  <c r="D38" i="3"/>
  <c r="E38" i="3" s="1"/>
  <c r="D9" i="3"/>
  <c r="E9" i="3" s="1"/>
  <c r="D10" i="3"/>
  <c r="E10" i="3" s="1"/>
  <c r="D131" i="3"/>
  <c r="E131" i="3" s="1"/>
  <c r="D125" i="3"/>
  <c r="E125" i="3" s="1"/>
  <c r="D85" i="3"/>
  <c r="E85" i="3" s="1"/>
  <c r="D31" i="3"/>
  <c r="E31" i="3" s="1"/>
  <c r="D80" i="3"/>
  <c r="E80" i="3" s="1"/>
  <c r="D27" i="3"/>
  <c r="E27" i="3" s="1"/>
  <c r="D79" i="3"/>
  <c r="E79" i="3" s="1"/>
  <c r="D33" i="3"/>
  <c r="E33" i="3" s="1"/>
  <c r="D58" i="3"/>
  <c r="E58" i="3" s="1"/>
  <c r="D92" i="3"/>
  <c r="E92" i="3" s="1"/>
  <c r="D88" i="3"/>
  <c r="E88" i="3" s="1"/>
  <c r="D81" i="3"/>
  <c r="E81" i="3" s="1"/>
  <c r="D23" i="3"/>
  <c r="E23" i="3" s="1"/>
  <c r="D26" i="3"/>
  <c r="E26" i="3" s="1"/>
  <c r="D12" i="3"/>
  <c r="E12" i="3" s="1"/>
  <c r="D114" i="3"/>
  <c r="E114" i="3" s="1"/>
  <c r="D93" i="3"/>
  <c r="E93" i="3" s="1"/>
  <c r="D82" i="3"/>
  <c r="E82" i="3" s="1"/>
  <c r="D8" i="3"/>
  <c r="E8" i="3" s="1"/>
  <c r="D121" i="3"/>
  <c r="E121" i="3" s="1"/>
  <c r="D57" i="3"/>
  <c r="E57" i="3" s="1"/>
  <c r="D103" i="3"/>
  <c r="E103" i="3" s="1"/>
  <c r="D106" i="3"/>
  <c r="E106" i="3" s="1"/>
  <c r="D116" i="3"/>
  <c r="E116" i="3" s="1"/>
  <c r="D52" i="3"/>
  <c r="E52" i="3" s="1"/>
  <c r="D99" i="3"/>
  <c r="E99" i="3" s="1"/>
  <c r="D94" i="3"/>
  <c r="E94" i="3" s="1"/>
  <c r="D61" i="3"/>
  <c r="E61" i="3" s="1"/>
  <c r="D102" i="3"/>
  <c r="E102" i="3" s="1"/>
  <c r="D69" i="3"/>
  <c r="E69" i="3" s="1"/>
  <c r="D127" i="3"/>
  <c r="E127" i="3" s="1"/>
  <c r="D126" i="3"/>
  <c r="E126" i="3" s="1"/>
  <c r="D128" i="3"/>
  <c r="E128" i="3" s="1"/>
  <c r="D64" i="3"/>
  <c r="E64" i="3" s="1"/>
  <c r="D123" i="3"/>
  <c r="E123" i="3" s="1"/>
  <c r="D122" i="3"/>
  <c r="E122" i="3" s="1"/>
  <c r="D109" i="3"/>
  <c r="E109" i="3" s="1"/>
  <c r="D15" i="3"/>
  <c r="E15" i="3" s="1"/>
  <c r="D56" i="3"/>
  <c r="E56" i="3" s="1"/>
  <c r="D70" i="3"/>
  <c r="E70" i="3" s="1"/>
  <c r="D65" i="3"/>
  <c r="E65" i="3" s="1"/>
  <c r="D119" i="3"/>
  <c r="E119" i="3" s="1"/>
  <c r="D118" i="3"/>
  <c r="E118" i="3" s="1"/>
  <c r="D124" i="3"/>
  <c r="E124" i="3" s="1"/>
  <c r="D60" i="3"/>
  <c r="E60" i="3" s="1"/>
  <c r="D115" i="3"/>
  <c r="E115" i="3" s="1"/>
  <c r="D46" i="3"/>
  <c r="E46" i="3" s="1"/>
  <c r="D39" i="3"/>
  <c r="E39" i="3" s="1"/>
  <c r="D17" i="3"/>
  <c r="E17" i="3" s="1"/>
  <c r="D76" i="3"/>
  <c r="E76" i="3" s="1"/>
  <c r="D45" i="3"/>
  <c r="E45" i="3" s="1"/>
  <c r="D18" i="3"/>
  <c r="E18" i="3" s="1"/>
  <c r="D75" i="3"/>
  <c r="E75" i="3" s="1"/>
  <c r="D105" i="3"/>
  <c r="E105" i="3" s="1"/>
  <c r="D41" i="3"/>
  <c r="E41" i="3" s="1"/>
  <c r="D71" i="3"/>
  <c r="E71" i="3" s="1"/>
  <c r="D74" i="3"/>
  <c r="E74" i="3" s="1"/>
  <c r="D100" i="3"/>
  <c r="E100" i="3" s="1"/>
  <c r="D36" i="3"/>
  <c r="E36" i="3" s="1"/>
  <c r="D67" i="3"/>
  <c r="E67" i="3" s="1"/>
  <c r="D62" i="3"/>
  <c r="E62" i="3" s="1"/>
  <c r="D111" i="3"/>
  <c r="E111" i="3" s="1"/>
  <c r="D117" i="3"/>
  <c r="E117" i="3" s="1"/>
  <c r="D53" i="3"/>
  <c r="E53" i="3" s="1"/>
  <c r="D95" i="3"/>
  <c r="E95" i="3" s="1"/>
  <c r="D98" i="3"/>
  <c r="E98" i="3" s="1"/>
  <c r="D112" i="3"/>
  <c r="E112" i="3" s="1"/>
  <c r="D48" i="3"/>
  <c r="E48" i="3" s="1"/>
  <c r="D91" i="3"/>
  <c r="E91" i="3" s="1"/>
  <c r="D86" i="3"/>
  <c r="E86" i="3" s="1"/>
  <c r="D77" i="3"/>
  <c r="E77" i="3" s="1"/>
  <c r="D50" i="3"/>
  <c r="E50" i="3" s="1"/>
  <c r="D24" i="3"/>
  <c r="E24" i="3" s="1"/>
  <c r="D113" i="3"/>
  <c r="E113" i="3" s="1"/>
  <c r="D49" i="3"/>
  <c r="E49" i="3" s="1"/>
  <c r="D87" i="3"/>
  <c r="E87" i="3" s="1"/>
  <c r="D90" i="3"/>
  <c r="E90" i="3" s="1"/>
  <c r="D108" i="3"/>
  <c r="E108" i="3" s="1"/>
  <c r="D44" i="3"/>
  <c r="E44" i="3" s="1"/>
  <c r="D83" i="3"/>
  <c r="E83" i="3" s="1"/>
  <c r="D47" i="3"/>
  <c r="E47" i="3" s="1"/>
  <c r="D14" i="3"/>
  <c r="E14" i="3" s="1"/>
  <c r="D129" i="3"/>
  <c r="E129" i="3" s="1"/>
  <c r="D78" i="3"/>
  <c r="E78" i="3" s="1"/>
</calcChain>
</file>

<file path=xl/sharedStrings.xml><?xml version="1.0" encoding="utf-8"?>
<sst xmlns="http://schemas.openxmlformats.org/spreadsheetml/2006/main" count="1640" uniqueCount="569">
  <si>
    <t>Tompkins AMR Sorter Testing</t>
  </si>
  <si>
    <t>Test  Name</t>
  </si>
  <si>
    <t>Test Purpose</t>
  </si>
  <si>
    <t>Comment</t>
  </si>
  <si>
    <t>DC Team</t>
  </si>
  <si>
    <t>Head Office Team</t>
  </si>
  <si>
    <t>Vendor Team</t>
  </si>
  <si>
    <t>Worksheet Reference</t>
  </si>
  <si>
    <t>Not executed</t>
  </si>
  <si>
    <t>In progress</t>
  </si>
  <si>
    <t>Pass</t>
  </si>
  <si>
    <t>Fail</t>
  </si>
  <si>
    <t>Pending</t>
  </si>
  <si>
    <t>Retest</t>
  </si>
  <si>
    <t>Total</t>
  </si>
  <si>
    <t>Pre-Work</t>
  </si>
  <si>
    <t>Preparation for below tests prior to test day</t>
  </si>
  <si>
    <t>DC Operations</t>
  </si>
  <si>
    <t>Support</t>
  </si>
  <si>
    <t xml:space="preserve"> </t>
  </si>
  <si>
    <t xml:space="preserve">Pre-Work </t>
  </si>
  <si>
    <t>Printer test of 2D barcodes</t>
  </si>
  <si>
    <t>Testing printing of 1WMS generated 2D barcodes</t>
  </si>
  <si>
    <t>Printers</t>
  </si>
  <si>
    <t>AMR Overhead</t>
  </si>
  <si>
    <t>Regression test of 1D labels and standard 2D label tests</t>
  </si>
  <si>
    <t>Overhead scanners per station</t>
  </si>
  <si>
    <t>DC Ops, Sorter Manager</t>
  </si>
  <si>
    <t>AMR Manual</t>
  </si>
  <si>
    <t>Manual ring scanners per station - block overhead scanner</t>
  </si>
  <si>
    <t>AMR Duplicate label tests</t>
  </si>
  <si>
    <t>Heirarchy testing of duplicates of 1D and 2D labels</t>
  </si>
  <si>
    <t>Each station</t>
  </si>
  <si>
    <t>AMR Dups</t>
  </si>
  <si>
    <t>AMR Bad Label Limit tests</t>
  </si>
  <si>
    <t>Test limits for processing bad labels</t>
  </si>
  <si>
    <t>One station only</t>
  </si>
  <si>
    <t>AMR Bad Label</t>
  </si>
  <si>
    <t>AMR Bad Label Comparison tests</t>
  </si>
  <si>
    <t>Comparison of performance of 2D and 1D 92/93 labels</t>
  </si>
  <si>
    <t>AMR Bad Compare</t>
  </si>
  <si>
    <t>AMR Volume Rates</t>
  </si>
  <si>
    <t>Volume testing of quality 2D labels</t>
  </si>
  <si>
    <t>Once all stations are configured</t>
  </si>
  <si>
    <t>AMR Volume</t>
  </si>
  <si>
    <t>Percentage</t>
  </si>
  <si>
    <t>Test Sheet</t>
  </si>
  <si>
    <t>Product Required</t>
  </si>
  <si>
    <t>Quantity</t>
  </si>
  <si>
    <t>Label Source</t>
  </si>
  <si>
    <t>92/93 UNRES Pick and Pack in 351</t>
  </si>
  <si>
    <t>DC</t>
  </si>
  <si>
    <t>91 Labelled sortable medium sized carton</t>
  </si>
  <si>
    <t xml:space="preserve">One per induction point per station. Ensure messages are inducted </t>
  </si>
  <si>
    <t>00 Labelled sortable medium sized carton</t>
  </si>
  <si>
    <t>1D 92/93 Labelled sortable medium sized carton</t>
  </si>
  <si>
    <t>DC Overseas Stock</t>
  </si>
  <si>
    <r>
      <t xml:space="preserve">2D 92/93 Labelled sortable </t>
    </r>
    <r>
      <rPr>
        <u/>
        <sz val="11"/>
        <color theme="1"/>
        <rFont val="Calibri"/>
        <family val="2"/>
        <scheme val="minor"/>
      </rPr>
      <t>medium</t>
    </r>
    <r>
      <rPr>
        <sz val="11"/>
        <color theme="1"/>
        <rFont val="Calibri"/>
        <family val="2"/>
        <scheme val="minor"/>
      </rPr>
      <t xml:space="preserve"> sized carton</t>
    </r>
  </si>
  <si>
    <r>
      <t xml:space="preserve">DC Overseas Stock, relabelled with PDF generated CBX 2D labels </t>
    </r>
    <r>
      <rPr>
        <i/>
        <sz val="11"/>
        <color theme="1"/>
        <rFont val="Calibri"/>
        <family val="2"/>
        <scheme val="minor"/>
      </rPr>
      <t>for that stock</t>
    </r>
  </si>
  <si>
    <r>
      <t xml:space="preserve">2D 92/93 Labelled sortable </t>
    </r>
    <r>
      <rPr>
        <u/>
        <sz val="11"/>
        <color theme="1"/>
        <rFont val="Calibri"/>
        <family val="2"/>
        <scheme val="minor"/>
      </rPr>
      <t>small</t>
    </r>
    <r>
      <rPr>
        <sz val="11"/>
        <color theme="1"/>
        <rFont val="Calibri"/>
        <family val="2"/>
        <scheme val="minor"/>
      </rPr>
      <t xml:space="preserve"> sized carton</t>
    </r>
  </si>
  <si>
    <r>
      <t xml:space="preserve">2D 92/93 Labelled </t>
    </r>
    <r>
      <rPr>
        <u/>
        <sz val="11"/>
        <color theme="1"/>
        <rFont val="Calibri"/>
        <family val="2"/>
        <scheme val="minor"/>
      </rPr>
      <t>sortable</t>
    </r>
    <r>
      <rPr>
        <sz val="11"/>
        <color theme="1"/>
        <rFont val="Calibri"/>
        <family val="2"/>
        <scheme val="minor"/>
      </rPr>
      <t xml:space="preserve"> </t>
    </r>
    <r>
      <rPr>
        <u/>
        <sz val="11"/>
        <color theme="1"/>
        <rFont val="Calibri"/>
        <family val="2"/>
        <scheme val="minor"/>
      </rPr>
      <t>large</t>
    </r>
    <r>
      <rPr>
        <sz val="11"/>
        <color theme="1"/>
        <rFont val="Calibri"/>
        <family val="2"/>
        <scheme val="minor"/>
      </rPr>
      <t xml:space="preserve"> sized carton</t>
    </r>
  </si>
  <si>
    <r>
      <t xml:space="preserve">2D 92/93 Labelled </t>
    </r>
    <r>
      <rPr>
        <u/>
        <sz val="11"/>
        <color theme="1"/>
        <rFont val="Calibri"/>
        <family val="2"/>
        <scheme val="minor"/>
      </rPr>
      <t>sortable</t>
    </r>
    <r>
      <rPr>
        <sz val="11"/>
        <color theme="1"/>
        <rFont val="Calibri"/>
        <family val="2"/>
        <scheme val="minor"/>
      </rPr>
      <t xml:space="preserve"> apparel polybag </t>
    </r>
  </si>
  <si>
    <r>
      <t xml:space="preserve">2D 92/93 Labelled </t>
    </r>
    <r>
      <rPr>
        <u/>
        <sz val="11"/>
        <color theme="1"/>
        <rFont val="Calibri"/>
        <family val="2"/>
        <scheme val="minor"/>
      </rPr>
      <t>sortable</t>
    </r>
    <r>
      <rPr>
        <sz val="11"/>
        <color theme="1"/>
        <rFont val="Calibri"/>
        <family val="2"/>
        <scheme val="minor"/>
      </rPr>
      <t xml:space="preserve"> Soft GM polybag </t>
    </r>
  </si>
  <si>
    <t>2D 92/93 Labelled sortable medium sized carton</t>
  </si>
  <si>
    <t xml:space="preserve">2D 92/93 Labelled sortable polybag </t>
  </si>
  <si>
    <t>2 x2D 92/93 Labelled sorter cartons</t>
  </si>
  <si>
    <t>2 of same label applied.  Inducted. Per induction station.</t>
  </si>
  <si>
    <t>92/93 Labelled carton + 2D label</t>
  </si>
  <si>
    <t>Leave 1D label and apply same as 2D on another side.  Inducted.  Per station.</t>
  </si>
  <si>
    <t>Replace 92/93 label with 2D + add 91 label</t>
  </si>
  <si>
    <t>PnP genuine 92/93 requiring 91 labels.  Both inducted i.e another pick with 92/93 label required.  Per station.</t>
  </si>
  <si>
    <t>Replace 92/93 with 2D; Add 91 Label - DC.  CBX Generated for 2D for that stock</t>
  </si>
  <si>
    <t>Local 00 labelled stock + 2D label</t>
  </si>
  <si>
    <t>Both inducted.  2D label can be random i.e. not for this stock.  Per station.</t>
  </si>
  <si>
    <t>Standard 00 labelled stock, PDF Generated 2D label for other stock from CBX</t>
  </si>
  <si>
    <t>Overseas stock with other 00 barcode + 2D label</t>
  </si>
  <si>
    <t>00 barcode not SSCC.  Inducted 92/93. Per station.</t>
  </si>
  <si>
    <t>1D 92/93 Labelled carton + 2D label</t>
  </si>
  <si>
    <t>2D label not for this stock, applied on another side. Both inducted.  Per station.</t>
  </si>
  <si>
    <t>2 x 2D 92/93 Labelled carton.</t>
  </si>
  <si>
    <t>1 x 2D for stock, 1 x 2D for other stock.  Both inducted. Per station.</t>
  </si>
  <si>
    <t>DC Overseas Stock, relabelled with PDF generated CBX 2D labels for stock and other stock.</t>
  </si>
  <si>
    <t>2D 92/93 labelled cartons</t>
  </si>
  <si>
    <t>Prepare per test cases, and induct, requires packing tape too.  Only test at one station.</t>
  </si>
  <si>
    <t>2D 92/93 labelled cartons - same position as below</t>
  </si>
  <si>
    <t>Prepare per test cases, and induct, requires packing tape too. Only test at one station.</t>
  </si>
  <si>
    <t>1D 92/93 labelled cartons - same position as above</t>
  </si>
  <si>
    <t>Prepare per test cases, and induct, requires packing tape too. These are twins of the 2D labelled stock, and must be prepared in exactly the same way as the 2D labelled stock for comparison.  Test at same station as for 2D labels.</t>
  </si>
  <si>
    <t>DC Overseas Stock for same products as 2D labelled stock.</t>
  </si>
  <si>
    <t>AMR Volume - AMRVol_01</t>
  </si>
  <si>
    <t>2D 92/93 Labelled sortable cartons</t>
  </si>
  <si>
    <t>Ensure that label messages are inducted</t>
  </si>
  <si>
    <t>AMR Volume - AMRVol_02 - 1</t>
  </si>
  <si>
    <t>Mix with below, ensure messages are inducted</t>
  </si>
  <si>
    <t>AMR Volume - AMRVol_02 - 2</t>
  </si>
  <si>
    <t>1D 92/93 Labelled sortable cartons</t>
  </si>
  <si>
    <t>Mix with above, ensure messages are inducted</t>
  </si>
  <si>
    <t>Test Name:</t>
  </si>
  <si>
    <t>Printer Test of 2D barcodes</t>
  </si>
  <si>
    <t>Test steps are below the test cases</t>
  </si>
  <si>
    <t>Sortation Attributes</t>
  </si>
  <si>
    <t>Test Data</t>
  </si>
  <si>
    <t>Results</t>
  </si>
  <si>
    <t>Record Details before testing</t>
  </si>
  <si>
    <t>Test ID</t>
  </si>
  <si>
    <t>Test Scenarios</t>
  </si>
  <si>
    <t>Who</t>
  </si>
  <si>
    <t>Dependency</t>
  </si>
  <si>
    <t>Assigned To</t>
  </si>
  <si>
    <t xml:space="preserve">Date </t>
  </si>
  <si>
    <t>Status</t>
  </si>
  <si>
    <t>Product Type</t>
  </si>
  <si>
    <t>PO#</t>
  </si>
  <si>
    <t>Pick #</t>
  </si>
  <si>
    <t>Keycode</t>
  </si>
  <si>
    <t>Store / Qty</t>
  </si>
  <si>
    <t>Test Steps</t>
  </si>
  <si>
    <t>Expected Result</t>
  </si>
  <si>
    <t>Expected Lane ID Sorted To</t>
  </si>
  <si>
    <t>Sort Lane</t>
  </si>
  <si>
    <t>SSCC</t>
  </si>
  <si>
    <t>Actual Result</t>
  </si>
  <si>
    <t>Special Features of the product</t>
  </si>
  <si>
    <t>Barcode/s</t>
  </si>
  <si>
    <t>Print_1</t>
  </si>
  <si>
    <r>
      <rPr>
        <b/>
        <sz val="8"/>
        <color theme="1"/>
        <rFont val="Calibri"/>
        <family val="2"/>
        <scheme val="minor"/>
      </rPr>
      <t>Re-print a 92/93 pick and pack label (UNRES) as a 2D 92/93 label on a Printronix printer.</t>
    </r>
    <r>
      <rPr>
        <sz val="8"/>
        <color theme="1"/>
        <rFont val="Calibri"/>
        <family val="2"/>
        <scheme val="minor"/>
      </rPr>
      <t xml:space="preserve">
</t>
    </r>
  </si>
  <si>
    <t>DC Operator</t>
  </si>
  <si>
    <t>N/A</t>
  </si>
  <si>
    <t>Any</t>
  </si>
  <si>
    <t xml:space="preserve">As Below
</t>
  </si>
  <si>
    <t>2D Label prints</t>
  </si>
  <si>
    <t>Print_2</t>
  </si>
  <si>
    <r>
      <rPr>
        <b/>
        <sz val="8"/>
        <color theme="1"/>
        <rFont val="Calibri"/>
        <family val="2"/>
        <scheme val="minor"/>
      </rPr>
      <t>Re-print a 92/93 pick and pack label (UNRES) as a 2D 92/93 label on a Intermec PC43D  printer.</t>
    </r>
    <r>
      <rPr>
        <sz val="8"/>
        <color theme="1"/>
        <rFont val="Calibri"/>
        <family val="2"/>
        <scheme val="minor"/>
      </rPr>
      <t xml:space="preserve">
</t>
    </r>
  </si>
  <si>
    <t>Print_3</t>
  </si>
  <si>
    <r>
      <rPr>
        <b/>
        <sz val="8"/>
        <color theme="1"/>
        <rFont val="Calibri"/>
        <family val="2"/>
        <scheme val="minor"/>
      </rPr>
      <t>Re-print a 92/93 pick and pack label (UNRES) as a 2D 92/93 label on a Intermec PB50   printer.</t>
    </r>
    <r>
      <rPr>
        <sz val="8"/>
        <color theme="1"/>
        <rFont val="Calibri"/>
        <family val="2"/>
        <scheme val="minor"/>
      </rPr>
      <t xml:space="preserve">
</t>
    </r>
  </si>
  <si>
    <t>Test Step #</t>
  </si>
  <si>
    <t>Test Step</t>
  </si>
  <si>
    <t>Validation Step</t>
  </si>
  <si>
    <t>Notes</t>
  </si>
  <si>
    <t>Go to option 351</t>
  </si>
  <si>
    <t>Enters Pick Management</t>
  </si>
  <si>
    <t>Enter option 7 and find UNRES stock with CC status</t>
  </si>
  <si>
    <t>Enters Pick Management - SCMs</t>
  </si>
  <si>
    <t>Use option 9=Re-Print</t>
  </si>
  <si>
    <t>Verify that label is printed from the approprate printer.
Validate that the label is a 2D label</t>
  </si>
  <si>
    <t>2D label printed</t>
  </si>
  <si>
    <t>[Test each induction point overhead scanner]</t>
  </si>
  <si>
    <t>Follow with manual tests</t>
  </si>
  <si>
    <t>AMRO_01</t>
  </si>
  <si>
    <r>
      <t xml:space="preserve">Sort a 91 SSCC labelled medium carton product
</t>
    </r>
    <r>
      <rPr>
        <sz val="8"/>
        <color theme="1"/>
        <rFont val="Calibri"/>
        <family val="2"/>
        <scheme val="minor"/>
      </rPr>
      <t>Test Left and Right at each induction station</t>
    </r>
  </si>
  <si>
    <t>1 product per induction point per station (12 altogether.
All SSCCs sort to store outlets</t>
  </si>
  <si>
    <t>AMRO_02</t>
  </si>
  <si>
    <t>Sort a 00 SSCC labelled medium carton product
Test Left and Right at each induction station</t>
  </si>
  <si>
    <t>AMRO_03</t>
  </si>
  <si>
    <t>Sort a 1D 92/93 SSCC labelled medium carton  product
Test Left and Right at each induction station</t>
  </si>
  <si>
    <t>AMRO_04</t>
  </si>
  <si>
    <r>
      <rPr>
        <b/>
        <sz val="8"/>
        <color theme="1"/>
        <rFont val="Calibri"/>
        <family val="2"/>
        <scheme val="minor"/>
      </rPr>
      <t xml:space="preserve">Sort a 2D 92/93 SSCC labelled </t>
    </r>
    <r>
      <rPr>
        <b/>
        <u/>
        <sz val="8"/>
        <color theme="1"/>
        <rFont val="Calibri"/>
        <family val="2"/>
        <scheme val="minor"/>
      </rPr>
      <t>medium</t>
    </r>
    <r>
      <rPr>
        <b/>
        <sz val="8"/>
        <color theme="1"/>
        <rFont val="Calibri"/>
        <family val="2"/>
        <scheme val="minor"/>
      </rPr>
      <t xml:space="preserve"> carton product
</t>
    </r>
    <r>
      <rPr>
        <sz val="8"/>
        <color theme="1"/>
        <rFont val="Calibri"/>
        <family val="2"/>
        <scheme val="minor"/>
      </rPr>
      <t>Test Left and Right at each induction station</t>
    </r>
  </si>
  <si>
    <t>AMRO_05</t>
  </si>
  <si>
    <r>
      <rPr>
        <b/>
        <sz val="8"/>
        <color theme="1"/>
        <rFont val="Calibri"/>
        <family val="2"/>
        <scheme val="minor"/>
      </rPr>
      <t xml:space="preserve">Sort a 2D 92/93 SSCC labelled </t>
    </r>
    <r>
      <rPr>
        <b/>
        <u/>
        <sz val="8"/>
        <color theme="1"/>
        <rFont val="Calibri"/>
        <family val="2"/>
        <scheme val="minor"/>
      </rPr>
      <t>small</t>
    </r>
    <r>
      <rPr>
        <b/>
        <sz val="8"/>
        <color theme="1"/>
        <rFont val="Calibri"/>
        <family val="2"/>
        <scheme val="minor"/>
      </rPr>
      <t xml:space="preserve"> carton product
</t>
    </r>
    <r>
      <rPr>
        <sz val="8"/>
        <color theme="1"/>
        <rFont val="Calibri"/>
        <family val="2"/>
        <scheme val="minor"/>
      </rPr>
      <t>Test Left and Right at each induction station</t>
    </r>
  </si>
  <si>
    <t>AMRO_06</t>
  </si>
  <si>
    <r>
      <rPr>
        <b/>
        <sz val="8"/>
        <color theme="1"/>
        <rFont val="Calibri"/>
        <family val="2"/>
        <scheme val="minor"/>
      </rPr>
      <t xml:space="preserve">Sort a 2D 92/93 SSCC labelled </t>
    </r>
    <r>
      <rPr>
        <b/>
        <u/>
        <sz val="8"/>
        <color theme="1"/>
        <rFont val="Calibri"/>
        <family val="2"/>
        <scheme val="minor"/>
      </rPr>
      <t>large sortable</t>
    </r>
    <r>
      <rPr>
        <b/>
        <sz val="8"/>
        <color theme="1"/>
        <rFont val="Calibri"/>
        <family val="2"/>
        <scheme val="minor"/>
      </rPr>
      <t xml:space="preserve"> carton product
</t>
    </r>
    <r>
      <rPr>
        <sz val="8"/>
        <color theme="1"/>
        <rFont val="Calibri"/>
        <family val="2"/>
        <scheme val="minor"/>
      </rPr>
      <t>Test Left and Right at each induction station</t>
    </r>
  </si>
  <si>
    <t>AMRO_07</t>
  </si>
  <si>
    <r>
      <rPr>
        <b/>
        <sz val="8"/>
        <color theme="1"/>
        <rFont val="Calibri"/>
        <family val="2"/>
        <scheme val="minor"/>
      </rPr>
      <t xml:space="preserve">Sort a 2D 92/93 SSCC labelled sortable apparel polybag product
</t>
    </r>
    <r>
      <rPr>
        <sz val="8"/>
        <color theme="1"/>
        <rFont val="Calibri"/>
        <family val="2"/>
        <scheme val="minor"/>
      </rPr>
      <t>Test Left and Right at each induction station</t>
    </r>
  </si>
  <si>
    <t>AMRO_08</t>
  </si>
  <si>
    <r>
      <rPr>
        <b/>
        <sz val="8"/>
        <color theme="1"/>
        <rFont val="Calibri"/>
        <family val="2"/>
        <scheme val="minor"/>
      </rPr>
      <t xml:space="preserve">Sort a 2D 92/93 SSCC labelled sortable soft GM polybag product
</t>
    </r>
    <r>
      <rPr>
        <sz val="8"/>
        <color theme="1"/>
        <rFont val="Calibri"/>
        <family val="2"/>
        <scheme val="minor"/>
      </rPr>
      <t>Test Left and Right at each induction station</t>
    </r>
  </si>
  <si>
    <t>Record product and station on the spreadsheet</t>
  </si>
  <si>
    <t>Use felt pen to note induction station and left or right induction point being test (12 boxes, one per induction point - can pass per station)</t>
  </si>
  <si>
    <t>Product recorded</t>
  </si>
  <si>
    <t>This is so that failed cases can be identified.
1D = Linear barcodes
2D = Square barcodes</t>
  </si>
  <si>
    <t>Place product on to the AMR</t>
  </si>
  <si>
    <t>Validate correct scanning of the product.
Validate that the AMR leaves to a store lane</t>
  </si>
  <si>
    <t>Product scans successfully
Product sorts to the appropriate store lane</t>
  </si>
  <si>
    <t>Verify  sort in option 36</t>
  </si>
  <si>
    <t>Option 36 shows the SSCC</t>
  </si>
  <si>
    <t>SSCC is shown as sorted ok or shows the reject reason</t>
  </si>
  <si>
    <t>Validates that the SSCC information is returned to 1WMS.</t>
  </si>
  <si>
    <t>Left or Right</t>
  </si>
  <si>
    <t>Induction Station - Test completion</t>
  </si>
  <si>
    <t>Pass/Fail</t>
  </si>
  <si>
    <t>Overhead</t>
  </si>
  <si>
    <t>Left</t>
  </si>
  <si>
    <t>STN1L1</t>
  </si>
  <si>
    <t>Right</t>
  </si>
  <si>
    <t>STN1L2</t>
  </si>
  <si>
    <t>STN1U1</t>
  </si>
  <si>
    <t>STN1U2</t>
  </si>
  <si>
    <t>STN2L1</t>
  </si>
  <si>
    <t>STN2L2</t>
  </si>
  <si>
    <t>STN2U1</t>
  </si>
  <si>
    <t>STN2U2</t>
  </si>
  <si>
    <t>STN3L1</t>
  </si>
  <si>
    <t>STN3L2</t>
  </si>
  <si>
    <t>STN3U1</t>
  </si>
  <si>
    <t>STN3U2</t>
  </si>
  <si>
    <t>[Test both the left and the right ring scanners at each station]</t>
  </si>
  <si>
    <t>AMRM_01</t>
  </si>
  <si>
    <t>AMRM_02</t>
  </si>
  <si>
    <t>AMRM_03</t>
  </si>
  <si>
    <t>AMRM_04</t>
  </si>
  <si>
    <r>
      <rPr>
        <b/>
        <sz val="8"/>
        <color theme="1"/>
        <rFont val="Calibri"/>
        <family val="2"/>
        <scheme val="minor"/>
      </rPr>
      <t xml:space="preserve">Sort a 2D 92/93 SSCC labelled  carton product
</t>
    </r>
    <r>
      <rPr>
        <sz val="8"/>
        <color theme="1"/>
        <rFont val="Calibri"/>
        <family val="2"/>
        <scheme val="minor"/>
      </rPr>
      <t>Test Left and Right at each induction station</t>
    </r>
  </si>
  <si>
    <t>AMRM_05</t>
  </si>
  <si>
    <r>
      <rPr>
        <b/>
        <sz val="8"/>
        <color theme="1"/>
        <rFont val="Calibri"/>
        <family val="2"/>
        <scheme val="minor"/>
      </rPr>
      <t xml:space="preserve">Sort a 2D 92/93 SSCC labelled  polybag product
</t>
    </r>
    <r>
      <rPr>
        <sz val="8"/>
        <color theme="1"/>
        <rFont val="Calibri"/>
        <family val="2"/>
        <scheme val="minor"/>
      </rPr>
      <t>Test Left and Right at each induction station</t>
    </r>
  </si>
  <si>
    <t>Place product on to the AMR with barcode facing forwards (to prevent overhead scan - or otherwise block overhead scan) then use left or right ring scanner (one appropriate to the induction point) to scan the barcode.</t>
  </si>
  <si>
    <t>Product scan successfully
Product sorts to the appropriate store lane</t>
  </si>
  <si>
    <t>Ring Scanner</t>
  </si>
  <si>
    <t>AMR Priority label tests</t>
  </si>
  <si>
    <t>[Test each induction point at each station]</t>
  </si>
  <si>
    <t>AMRDup_01</t>
  </si>
  <si>
    <t xml:space="preserve">Process a carton with two 92/93 2D SSCC labels that have the same product and SSCC details
</t>
  </si>
  <si>
    <t>Carton sorts to a store outlet</t>
  </si>
  <si>
    <t>AMRDup_02</t>
  </si>
  <si>
    <t xml:space="preserve">Process a carton with one 1D 92/93  SSCC label and one 92/93 2D SSCC label that have the same product and SSCC details
</t>
  </si>
  <si>
    <t>AMRDup_03</t>
  </si>
  <si>
    <t xml:space="preserve">Process a carton with a 91 label and a 2D 92/93 SSCC label
</t>
  </si>
  <si>
    <t>Carton sorts to a store outlet based on the 91 label</t>
  </si>
  <si>
    <t>AMRDup_04</t>
  </si>
  <si>
    <t xml:space="preserve">Process a carton with a sortable 00 label known to the sorter and a 2D 92/93 label
</t>
  </si>
  <si>
    <t>AMR waits for the correct SSCC to be scanned.</t>
  </si>
  <si>
    <t>AMRDup_05</t>
  </si>
  <si>
    <t xml:space="preserve">Process a carton with a 00 description (non-SSCC) barcode and a 2D 92/93 label
</t>
  </si>
  <si>
    <t>Carton sorts to a store lane based on the 92/93 label</t>
  </si>
  <si>
    <t>AMRDup_06</t>
  </si>
  <si>
    <t xml:space="preserve">Process a carton with a 1D 92/93 SSCC and a 2D 92/93 with different products encoded in the labels (different 92).
</t>
  </si>
  <si>
    <t>AMRDup_07</t>
  </si>
  <si>
    <t>Process a carton with two 2D SSCC labels that have different products encoded (different 92 SSCCs).  One 2D label should be for the product in the box.</t>
  </si>
  <si>
    <t>Prepare cartons with labels as identified in the test</t>
  </si>
  <si>
    <t>DC Operator/ HO Support</t>
  </si>
  <si>
    <t>Labels are placed on the cartons</t>
  </si>
  <si>
    <t>Cartons are ready for the test</t>
  </si>
  <si>
    <t>Ensure that product is sortable and in the sorter tables where appropriate</t>
  </si>
  <si>
    <t>Validate correct scanning of the product.
Validate that the AMR leaves to a store or induction station indicates that the correct label needs to be scanned due to the priority conflict.</t>
  </si>
  <si>
    <t>Product scans successfully or
AMR remains in place until the appropriate barcode is hand scanned or the product is Jackpot rejected
Product sorts to the appropriate store outlet or reject outlet</t>
  </si>
  <si>
    <t>Verify  sort in option 36 and validate rejects</t>
  </si>
  <si>
    <t>HO Support</t>
  </si>
  <si>
    <t>Option 36 shows the SSCC
Validate rejected products</t>
  </si>
  <si>
    <t>SSCC is shown in option 36.
Only expected rejects are rejected.</t>
  </si>
  <si>
    <t>[These tests only need to be done at one induction station]</t>
  </si>
  <si>
    <t>AMRBad_01</t>
  </si>
  <si>
    <r>
      <t xml:space="preserve">Label Placement Edge 1
</t>
    </r>
    <r>
      <rPr>
        <sz val="8"/>
        <color theme="1"/>
        <rFont val="Calibri"/>
        <family val="2"/>
        <scheme val="minor"/>
      </rPr>
      <t>Process a carton with a 92/93 2D label placed with the full label at the edge of the carton</t>
    </r>
    <r>
      <rPr>
        <b/>
        <sz val="8"/>
        <color theme="1"/>
        <rFont val="Calibri"/>
        <family val="2"/>
        <scheme val="minor"/>
      </rPr>
      <t xml:space="preserve">
</t>
    </r>
  </si>
  <si>
    <t>AMRBad_02</t>
  </si>
  <si>
    <r>
      <t xml:space="preserve">Label Placement Edge 2
</t>
    </r>
    <r>
      <rPr>
        <sz val="8"/>
        <color theme="1"/>
        <rFont val="Calibri"/>
        <family val="2"/>
        <scheme val="minor"/>
      </rPr>
      <t>Process a carton with a 92/93 2D label placed with the label wrapped over the edge of the carton, but all of barcode on one side of the carton</t>
    </r>
    <r>
      <rPr>
        <b/>
        <sz val="8"/>
        <color theme="1"/>
        <rFont val="Calibri"/>
        <family val="2"/>
        <scheme val="minor"/>
      </rPr>
      <t xml:space="preserve">
</t>
    </r>
  </si>
  <si>
    <t>AMRBad_03</t>
  </si>
  <si>
    <r>
      <t xml:space="preserve">Label Placement Edge 3
</t>
    </r>
    <r>
      <rPr>
        <sz val="8"/>
        <color theme="1"/>
        <rFont val="Calibri"/>
        <family val="2"/>
        <scheme val="minor"/>
      </rPr>
      <t xml:space="preserve">Process a carton with a 92/93 2D label placed with the label with 50% of barcode wrapped vertically  over the edge of the carton
</t>
    </r>
  </si>
  <si>
    <t>AMRBad_04</t>
  </si>
  <si>
    <r>
      <t xml:space="preserve">Label Placement Edge 4
</t>
    </r>
    <r>
      <rPr>
        <sz val="8"/>
        <color theme="1"/>
        <rFont val="Calibri"/>
        <family val="2"/>
        <scheme val="minor"/>
      </rPr>
      <t>Process a carton with a 92/93 2D label placed with the label with 50% of barcode wrapped horizontally  over the edge of the carton</t>
    </r>
    <r>
      <rPr>
        <b/>
        <sz val="8"/>
        <color theme="1"/>
        <rFont val="Calibri"/>
        <family val="2"/>
        <scheme val="minor"/>
      </rPr>
      <t xml:space="preserve">
</t>
    </r>
  </si>
  <si>
    <t>AMRBad_05</t>
  </si>
  <si>
    <r>
      <t xml:space="preserve">Label Placement Edge 5
</t>
    </r>
    <r>
      <rPr>
        <sz val="8"/>
        <color theme="1"/>
        <rFont val="Calibri"/>
        <family val="2"/>
        <scheme val="minor"/>
      </rPr>
      <t>Process a carton with a 92/93 2D label placed with the label with 20% of barcode wrapped diagonally  over the edge of the carton</t>
    </r>
    <r>
      <rPr>
        <b/>
        <sz val="8"/>
        <color theme="1"/>
        <rFont val="Calibri"/>
        <family val="2"/>
        <scheme val="minor"/>
      </rPr>
      <t xml:space="preserve">
</t>
    </r>
  </si>
  <si>
    <t>AMRBad_06</t>
  </si>
  <si>
    <r>
      <t xml:space="preserve">Label Placement Edge 6
</t>
    </r>
    <r>
      <rPr>
        <sz val="8"/>
        <color theme="1"/>
        <rFont val="Calibri"/>
        <family val="2"/>
        <scheme val="minor"/>
      </rPr>
      <t>Process a carton with a 92/93 2D label placed with the label with 50% of barcode wrapped diagonally  over the edge of the carton</t>
    </r>
    <r>
      <rPr>
        <b/>
        <sz val="8"/>
        <color theme="1"/>
        <rFont val="Calibri"/>
        <family val="2"/>
        <scheme val="minor"/>
      </rPr>
      <t xml:space="preserve">
</t>
    </r>
  </si>
  <si>
    <t>AMRBad_07</t>
  </si>
  <si>
    <r>
      <t xml:space="preserve">Label Placement crease
</t>
    </r>
    <r>
      <rPr>
        <sz val="8"/>
        <color theme="1"/>
        <rFont val="Calibri"/>
        <family val="2"/>
        <scheme val="minor"/>
      </rPr>
      <t>Process a carton with a 92/93 2D label placed over the centre crease where the box opens (3 cartons with different orientations over the centre crease - ensure that crease is visible in the label)</t>
    </r>
    <r>
      <rPr>
        <b/>
        <sz val="8"/>
        <color theme="1"/>
        <rFont val="Calibri"/>
        <family val="2"/>
        <scheme val="minor"/>
      </rPr>
      <t xml:space="preserve">
</t>
    </r>
  </si>
  <si>
    <t>AMRBad_08</t>
  </si>
  <si>
    <r>
      <t>Carton corrugations</t>
    </r>
    <r>
      <rPr>
        <sz val="8"/>
        <color theme="1"/>
        <rFont val="Calibri"/>
        <family val="2"/>
        <scheme val="minor"/>
      </rPr>
      <t xml:space="preserve">
Process a 92/93 2D label on corrugated box.  Ensure that wrinkles on the box go through the barcode on the label.
</t>
    </r>
  </si>
  <si>
    <t>AMRBad_09</t>
  </si>
  <si>
    <r>
      <t xml:space="preserve">Crushed carton
</t>
    </r>
    <r>
      <rPr>
        <sz val="8"/>
        <color theme="1"/>
        <rFont val="Calibri"/>
        <family val="2"/>
        <scheme val="minor"/>
      </rPr>
      <t>With a test box, place a 92/93 2D label inducted to the system.  Crush the test box such that the label is wrinkles but still readable by the eye, and sort</t>
    </r>
    <r>
      <rPr>
        <b/>
        <sz val="8"/>
        <color theme="1"/>
        <rFont val="Calibri"/>
        <family val="2"/>
        <scheme val="minor"/>
      </rPr>
      <t xml:space="preserve">.
</t>
    </r>
  </si>
  <si>
    <t>Carton sorts to a store outlet
NB: remove carton and have IT delete the MHS record.</t>
  </si>
  <si>
    <t>AMRBad_10</t>
  </si>
  <si>
    <r>
      <t xml:space="preserve">Tear 1
</t>
    </r>
    <r>
      <rPr>
        <sz val="8"/>
        <color theme="1"/>
        <rFont val="Calibri"/>
        <family val="2"/>
        <scheme val="minor"/>
      </rPr>
      <t>Tear a corner of the barcode off a 92/93 2D label and place on a carton and sort</t>
    </r>
    <r>
      <rPr>
        <b/>
        <sz val="8"/>
        <color theme="1"/>
        <rFont val="Calibri"/>
        <family val="2"/>
        <scheme val="minor"/>
      </rPr>
      <t xml:space="preserve">
</t>
    </r>
  </si>
  <si>
    <t>AMRBad_11</t>
  </si>
  <si>
    <r>
      <t xml:space="preserve">Tear 2
</t>
    </r>
    <r>
      <rPr>
        <sz val="8"/>
        <color theme="1"/>
        <rFont val="Calibri"/>
        <family val="2"/>
        <scheme val="minor"/>
      </rPr>
      <t>Tear vertically through 1/3rd of the barcode on a 92/93 2D label and place on a carton and sort</t>
    </r>
    <r>
      <rPr>
        <b/>
        <sz val="8"/>
        <color theme="1"/>
        <rFont val="Calibri"/>
        <family val="2"/>
        <scheme val="minor"/>
      </rPr>
      <t xml:space="preserve">
</t>
    </r>
  </si>
  <si>
    <t>AMRBad_12</t>
  </si>
  <si>
    <r>
      <t xml:space="preserve">Tear 3
</t>
    </r>
    <r>
      <rPr>
        <sz val="8"/>
        <color theme="1"/>
        <rFont val="Calibri"/>
        <family val="2"/>
        <scheme val="minor"/>
      </rPr>
      <t>Tear vertically through 50% of the barcode on a 92/93 2D label and place on a carton and sort</t>
    </r>
    <r>
      <rPr>
        <b/>
        <sz val="8"/>
        <color theme="1"/>
        <rFont val="Calibri"/>
        <family val="2"/>
        <scheme val="minor"/>
      </rPr>
      <t xml:space="preserve">
</t>
    </r>
  </si>
  <si>
    <t>Carton may or may not sort to store. (depends if all four squares are damaged)</t>
  </si>
  <si>
    <t>AMRBad_13</t>
  </si>
  <si>
    <r>
      <t xml:space="preserve">Tear 4
</t>
    </r>
    <r>
      <rPr>
        <sz val="8"/>
        <color theme="1"/>
        <rFont val="Calibri"/>
        <family val="2"/>
        <scheme val="minor"/>
      </rPr>
      <t>Tear horizontally through 50% of the barcode on a 92/93 2D label and place on a carton and sort</t>
    </r>
    <r>
      <rPr>
        <b/>
        <sz val="8"/>
        <color theme="1"/>
        <rFont val="Calibri"/>
        <family val="2"/>
        <scheme val="minor"/>
      </rPr>
      <t xml:space="preserve">
</t>
    </r>
  </si>
  <si>
    <t>AMRBad_14</t>
  </si>
  <si>
    <r>
      <t xml:space="preserve">Tear 5
</t>
    </r>
    <r>
      <rPr>
        <sz val="8"/>
        <color theme="1"/>
        <rFont val="Calibri"/>
        <family val="2"/>
        <scheme val="minor"/>
      </rPr>
      <t>Tear diagonally through 50% of the barcode on a 92/93 2D label and place on a carton and sort</t>
    </r>
    <r>
      <rPr>
        <b/>
        <sz val="8"/>
        <color theme="1"/>
        <rFont val="Calibri"/>
        <family val="2"/>
        <scheme val="minor"/>
      </rPr>
      <t xml:space="preserve">
</t>
    </r>
  </si>
  <si>
    <t>AMRBad_15</t>
  </si>
  <si>
    <r>
      <t xml:space="preserve">Poor Print Quality
</t>
    </r>
    <r>
      <rPr>
        <sz val="8"/>
        <color theme="1"/>
        <rFont val="Calibri"/>
        <family val="2"/>
        <scheme val="minor"/>
      </rPr>
      <t>Print a 2D 92/93 label on a printer with poor print quality (unclean or old head) such that some lines print through the barcode and place on a carton and sort</t>
    </r>
    <r>
      <rPr>
        <b/>
        <sz val="8"/>
        <color theme="1"/>
        <rFont val="Calibri"/>
        <family val="2"/>
        <scheme val="minor"/>
      </rPr>
      <t xml:space="preserve">
</t>
    </r>
  </si>
  <si>
    <t>AMRBad_16</t>
  </si>
  <si>
    <r>
      <t xml:space="preserve">Clear tape 1
</t>
    </r>
    <r>
      <rPr>
        <sz val="8"/>
        <color theme="1"/>
        <rFont val="Calibri"/>
        <family val="2"/>
        <scheme val="minor"/>
      </rPr>
      <t>Process a 2D 92/93 label on a carton where a clear tape obscures one corner of the barcode</t>
    </r>
    <r>
      <rPr>
        <b/>
        <sz val="8"/>
        <color theme="1"/>
        <rFont val="Calibri"/>
        <family val="2"/>
        <scheme val="minor"/>
      </rPr>
      <t xml:space="preserve">
</t>
    </r>
  </si>
  <si>
    <t>AMRBad_17</t>
  </si>
  <si>
    <r>
      <t xml:space="preserve">Clear tape 2
</t>
    </r>
    <r>
      <rPr>
        <sz val="8"/>
        <color theme="1"/>
        <rFont val="Calibri"/>
        <family val="2"/>
        <scheme val="minor"/>
      </rPr>
      <t>Process a 2D 92/93 label on a carton where a clear tape obscures 50% of the barcode</t>
    </r>
    <r>
      <rPr>
        <b/>
        <sz val="8"/>
        <color theme="1"/>
        <rFont val="Calibri"/>
        <family val="2"/>
        <scheme val="minor"/>
      </rPr>
      <t xml:space="preserve">
</t>
    </r>
  </si>
  <si>
    <t>AMRBad_18</t>
  </si>
  <si>
    <r>
      <t xml:space="preserve">Clear tape 3
</t>
    </r>
    <r>
      <rPr>
        <sz val="8"/>
        <color theme="1"/>
        <rFont val="Calibri"/>
        <family val="2"/>
        <scheme val="minor"/>
      </rPr>
      <t>Process a 2D 92/93 label on a carton where a clear tape covers the entire barcode</t>
    </r>
    <r>
      <rPr>
        <b/>
        <sz val="8"/>
        <color theme="1"/>
        <rFont val="Calibri"/>
        <family val="2"/>
        <scheme val="minor"/>
      </rPr>
      <t xml:space="preserve">
</t>
    </r>
  </si>
  <si>
    <t>Carton may or may not sort depending on reflections from the tape during the scan.</t>
  </si>
  <si>
    <t>AMRBad_19</t>
  </si>
  <si>
    <r>
      <t xml:space="preserve">Kmart tape 1
</t>
    </r>
    <r>
      <rPr>
        <sz val="8"/>
        <color theme="1"/>
        <rFont val="Calibri"/>
        <family val="2"/>
        <scheme val="minor"/>
      </rPr>
      <t>Process a 2D 92/93 label on a carton where red and clear "kmart" tape covers 1/4 of the barcode.</t>
    </r>
    <r>
      <rPr>
        <b/>
        <sz val="8"/>
        <color theme="1"/>
        <rFont val="Calibri"/>
        <family val="2"/>
        <scheme val="minor"/>
      </rPr>
      <t xml:space="preserve">
</t>
    </r>
  </si>
  <si>
    <t>AMRBad_20</t>
  </si>
  <si>
    <r>
      <t xml:space="preserve">Kmart tape 2
</t>
    </r>
    <r>
      <rPr>
        <sz val="8"/>
        <color theme="1"/>
        <rFont val="Calibri"/>
        <family val="2"/>
        <scheme val="minor"/>
      </rPr>
      <t>Process a 2D 92/93 label on a carton where red and clear "kmart" tape covers 50% of the barcode</t>
    </r>
    <r>
      <rPr>
        <b/>
        <sz val="8"/>
        <color theme="1"/>
        <rFont val="Calibri"/>
        <family val="2"/>
        <scheme val="minor"/>
      </rPr>
      <t xml:space="preserve">
</t>
    </r>
  </si>
  <si>
    <t>AMRBad_21</t>
  </si>
  <si>
    <r>
      <t xml:space="preserve">Packing tape 1
</t>
    </r>
    <r>
      <rPr>
        <sz val="8"/>
        <color theme="1"/>
        <rFont val="Calibri"/>
        <family val="2"/>
        <scheme val="minor"/>
      </rPr>
      <t>Process a 2D 92/93 label on a carton where brown packing tape covers 1/3 of the barcode</t>
    </r>
    <r>
      <rPr>
        <b/>
        <sz val="8"/>
        <color theme="1"/>
        <rFont val="Calibri"/>
        <family val="2"/>
        <scheme val="minor"/>
      </rPr>
      <t xml:space="preserve">
</t>
    </r>
  </si>
  <si>
    <t>AMRBad_22</t>
  </si>
  <si>
    <r>
      <t xml:space="preserve">Packing tape 2
</t>
    </r>
    <r>
      <rPr>
        <sz val="8"/>
        <color theme="1"/>
        <rFont val="Calibri"/>
        <family val="2"/>
        <scheme val="minor"/>
      </rPr>
      <t>Process a 2D 92/93 label on a carton where brown packing tape covers 50% of the barcode vertically, diagonally, horizontally (3 cartons)</t>
    </r>
    <r>
      <rPr>
        <b/>
        <sz val="8"/>
        <color theme="1"/>
        <rFont val="Calibri"/>
        <family val="2"/>
        <scheme val="minor"/>
      </rPr>
      <t xml:space="preserve">
</t>
    </r>
  </si>
  <si>
    <t>Carton may or may not sort to store. (depends if all four squares are partially covered)</t>
  </si>
  <si>
    <t>AMRBad_23</t>
  </si>
  <si>
    <r>
      <t xml:space="preserve">Scuff 1
</t>
    </r>
    <r>
      <rPr>
        <sz val="8"/>
        <color theme="1"/>
        <rFont val="Calibri"/>
        <family val="2"/>
        <scheme val="minor"/>
      </rPr>
      <t xml:space="preserve">Place 2D 92/93 label on a carton and lightly scuff the label by dragging the carton with label face down for one metre.  
Process on sorter
</t>
    </r>
  </si>
  <si>
    <t>AMRBad_24</t>
  </si>
  <si>
    <r>
      <t xml:space="preserve">Scuff 2
</t>
    </r>
    <r>
      <rPr>
        <sz val="8"/>
        <color theme="1"/>
        <rFont val="Calibri"/>
        <family val="2"/>
        <scheme val="minor"/>
      </rPr>
      <t xml:space="preserve">Place 2D 92/93 label on a carton and moderately scuff the label by dragging the carton with label face down for one metre and back with small pressure on top of box.  
Process on sorter
</t>
    </r>
  </si>
  <si>
    <t>Carton may or may not sort to store. (depends if all four squares are partially damaged)</t>
  </si>
  <si>
    <t>AMRBad_25</t>
  </si>
  <si>
    <r>
      <t xml:space="preserve">Scuff 3
</t>
    </r>
    <r>
      <rPr>
        <sz val="8"/>
        <color theme="1"/>
        <rFont val="Calibri"/>
        <family val="2"/>
        <scheme val="minor"/>
      </rPr>
      <t xml:space="preserve">Place 2D 92/93 label on a carton and heavily  scuff the label by dragging the carton with label face down for one metre and back with strong pressure on top of box to grind the label.  
Process on sorter
</t>
    </r>
  </si>
  <si>
    <t>AMRBad_26</t>
  </si>
  <si>
    <r>
      <t xml:space="preserve">Offset print
</t>
    </r>
    <r>
      <rPr>
        <sz val="8"/>
        <color theme="1"/>
        <rFont val="Calibri"/>
        <family val="2"/>
        <scheme val="minor"/>
      </rPr>
      <t xml:space="preserve">Place 2D 92/93 label on a carton where the barcode is printed at the very edge of the label 
Process on sorter
</t>
    </r>
  </si>
  <si>
    <t>Labels are placed on the cartons as appropriate for the test
Photo each carton for the test.</t>
  </si>
  <si>
    <t>Ensure that product is sortable and in the sorter tables where appropriate
Photos should be sent to Head Office (John Herbert) after the test along with the results</t>
  </si>
  <si>
    <t>Validate correct scanning of the product.
Validate that the AMR leaves to a store without using the ring scanner,</t>
  </si>
  <si>
    <t>Product scans successfully or
AMR remains in place.</t>
  </si>
  <si>
    <t>Count successes and failures</t>
  </si>
  <si>
    <t>Sorter Manager</t>
  </si>
  <si>
    <t>Record count of successes and failures
Identify SSCC No of failures and note associated picture.</t>
  </si>
  <si>
    <t>Successes and failures recorded for overhead scan and counted
Picture documents the test</t>
  </si>
  <si>
    <t>For product where the AMR did not leave, attempt to scan the barcodes with the hand scanner.</t>
  </si>
  <si>
    <t>Validate that after ring scan, that product goes to a store outlet.
If the barcode is not registered, scan the jackpot reject.</t>
  </si>
  <si>
    <t>Product scans successfully or AMR is sent to the jackpot reject.</t>
  </si>
  <si>
    <t>Count successes and failures after hand scan if required (note that it was a hand (ring scanner) scan.</t>
  </si>
  <si>
    <t>Successes and failures recorded for hand scan and counted
Picture documents the test</t>
  </si>
  <si>
    <t>AMR Bad Label Comparison</t>
  </si>
  <si>
    <t>[These tests need to be done at one station]</t>
  </si>
  <si>
    <t>AMRComp_01</t>
  </si>
  <si>
    <r>
      <t xml:space="preserve">Label Placement Edge compare 1
</t>
    </r>
    <r>
      <rPr>
        <sz val="8"/>
        <color theme="1"/>
        <rFont val="Calibri"/>
        <family val="2"/>
        <scheme val="minor"/>
      </rPr>
      <t>Process a carton with a 92/93 2D label placed with the full label at the edge of the carton.
Process a second carton with a 1D 92/93 label placed in the identical position.</t>
    </r>
    <r>
      <rPr>
        <b/>
        <sz val="8"/>
        <color theme="1"/>
        <rFont val="Calibri"/>
        <family val="2"/>
        <scheme val="minor"/>
      </rPr>
      <t xml:space="preserve">
</t>
    </r>
  </si>
  <si>
    <t>2D Carton sorts to a store lane
1D Carton sorts to a store lane</t>
  </si>
  <si>
    <t>AMRComp_02</t>
  </si>
  <si>
    <r>
      <t xml:space="preserve">Label Placement Edge compare 2
</t>
    </r>
    <r>
      <rPr>
        <sz val="8"/>
        <color theme="1"/>
        <rFont val="Calibri"/>
        <family val="2"/>
        <scheme val="minor"/>
      </rPr>
      <t>Process a carton with a 92/93 2D label placed with the label wrapped over the edge of the carton, but all of barcode on one side of the carton</t>
    </r>
    <r>
      <rPr>
        <b/>
        <sz val="8"/>
        <color theme="1"/>
        <rFont val="Calibri"/>
        <family val="2"/>
        <scheme val="minor"/>
      </rPr>
      <t xml:space="preserve">
</t>
    </r>
    <r>
      <rPr>
        <sz val="8"/>
        <color theme="1"/>
        <rFont val="Calibri"/>
        <family val="2"/>
        <scheme val="minor"/>
      </rPr>
      <t>Process a second carton with a 1D 92/93 label placed in the identical position</t>
    </r>
  </si>
  <si>
    <t>2D Carton sorts to a store lane
1D Carton probably rejects</t>
  </si>
  <si>
    <t>AMRComp_03</t>
  </si>
  <si>
    <r>
      <t xml:space="preserve">Label Placement Edge 3
</t>
    </r>
    <r>
      <rPr>
        <sz val="8"/>
        <color theme="1"/>
        <rFont val="Calibri"/>
        <family val="2"/>
        <scheme val="minor"/>
      </rPr>
      <t xml:space="preserve">Process a carton with a 92/93 2D label placed with the label with 50% of barcode wrapped vertically  over the edge of the carton
Process a second carton with a 1D 92/93 label placed in the identical position
</t>
    </r>
  </si>
  <si>
    <t>2D Carton sorts to a store lane
1D Carton rejects</t>
  </si>
  <si>
    <t>AMRComp_04</t>
  </si>
  <si>
    <r>
      <t xml:space="preserve">Label Placement Edge 4
</t>
    </r>
    <r>
      <rPr>
        <sz val="8"/>
        <color theme="1"/>
        <rFont val="Calibri"/>
        <family val="2"/>
        <scheme val="minor"/>
      </rPr>
      <t>Process a carton with a 92/93 2D label placed with the label with 50% of barcode wrapped horizontally  over the edge of the carton.
Process a second carton with a 1D 92/93 label placed in the identical position</t>
    </r>
    <r>
      <rPr>
        <b/>
        <sz val="8"/>
        <color theme="1"/>
        <rFont val="Calibri"/>
        <family val="2"/>
        <scheme val="minor"/>
      </rPr>
      <t xml:space="preserve">
</t>
    </r>
  </si>
  <si>
    <t>AMRComp_05</t>
  </si>
  <si>
    <r>
      <t xml:space="preserve">Label Placement Edge 5
</t>
    </r>
    <r>
      <rPr>
        <sz val="8"/>
        <color theme="1"/>
        <rFont val="Calibri"/>
        <family val="2"/>
        <scheme val="minor"/>
      </rPr>
      <t>Process a carton with a 92/93 2D label placed with the label with 20% of barcode wrapped diagonally  over the edge of the carton
Process a second carton with a 1D 92/93 label placed in the identical position</t>
    </r>
    <r>
      <rPr>
        <b/>
        <sz val="8"/>
        <color theme="1"/>
        <rFont val="Calibri"/>
        <family val="2"/>
        <scheme val="minor"/>
      </rPr>
      <t xml:space="preserve">
</t>
    </r>
  </si>
  <si>
    <t>AMRComp_06</t>
  </si>
  <si>
    <r>
      <t xml:space="preserve">Label Placement Edge 6
</t>
    </r>
    <r>
      <rPr>
        <sz val="8"/>
        <color theme="1"/>
        <rFont val="Calibri"/>
        <family val="2"/>
        <scheme val="minor"/>
      </rPr>
      <t>Process a carton with a 92/93 2D label placed with the label with 50% of barcode wrapped diagonally  over the edge of the carton
Process a second carton with a 1D 92/93 label placed in the identical position</t>
    </r>
    <r>
      <rPr>
        <b/>
        <sz val="8"/>
        <color theme="1"/>
        <rFont val="Calibri"/>
        <family val="2"/>
        <scheme val="minor"/>
      </rPr>
      <t xml:space="preserve">
</t>
    </r>
  </si>
  <si>
    <t>AMRComp_07</t>
  </si>
  <si>
    <r>
      <t xml:space="preserve">Label Placement crease
</t>
    </r>
    <r>
      <rPr>
        <sz val="8"/>
        <color theme="1"/>
        <rFont val="Calibri"/>
        <family val="2"/>
        <scheme val="minor"/>
      </rPr>
      <t>Process a carton with a 92/93 2D label placed over the centre crease where the box opens (3 cartons with different orientations over the centre crease - ensure that crease is visible in the label)
Process a second set of  cartons with a 1D 92/93 label placed in the identical position with crease visible on each label</t>
    </r>
    <r>
      <rPr>
        <b/>
        <sz val="8"/>
        <color theme="1"/>
        <rFont val="Calibri"/>
        <family val="2"/>
        <scheme val="minor"/>
      </rPr>
      <t xml:space="preserve">
</t>
    </r>
  </si>
  <si>
    <t>2D Carton sorts to a store lane
1D Carton rejects sometimes</t>
  </si>
  <si>
    <t>AMRComp_08</t>
  </si>
  <si>
    <r>
      <t>Carton corrugations</t>
    </r>
    <r>
      <rPr>
        <sz val="8"/>
        <color theme="1"/>
        <rFont val="Calibri"/>
        <family val="2"/>
        <scheme val="minor"/>
      </rPr>
      <t xml:space="preserve">
Process a 92/93 2D label on corrugated box.  Ensure that wrinkles on the box go through the barcode on the label.
Process a second carton with a 1D 92/93 label placed in the similar  position with wrinkles in the label
</t>
    </r>
  </si>
  <si>
    <t>2D Carton sorts to a store lane
1D Carton may reject</t>
  </si>
  <si>
    <t>AMRComp_09</t>
  </si>
  <si>
    <r>
      <t xml:space="preserve">Crushed carton
</t>
    </r>
    <r>
      <rPr>
        <sz val="8"/>
        <color theme="1"/>
        <rFont val="Calibri"/>
        <family val="2"/>
        <scheme val="minor"/>
      </rPr>
      <t>With a test box, place a 92/93 2D label inducted to the system.  Crush the test box such that the label is wrinkles but still readable by the eye, and sort</t>
    </r>
    <r>
      <rPr>
        <b/>
        <sz val="8"/>
        <color theme="1"/>
        <rFont val="Calibri"/>
        <family val="2"/>
        <scheme val="minor"/>
      </rPr>
      <t xml:space="preserve">.
</t>
    </r>
    <r>
      <rPr>
        <sz val="8"/>
        <color theme="1"/>
        <rFont val="Calibri"/>
        <family val="2"/>
        <scheme val="minor"/>
      </rPr>
      <t xml:space="preserve">Process a second carton with a 1D 92/93 label placed in the identical position and crushed in a similar way
</t>
    </r>
  </si>
  <si>
    <t>2D Carton may sort to a store lane
1D Carton rejects
NB: remove the test cartons wherever they go, and have IT delete the MHS records for them.</t>
  </si>
  <si>
    <t>AMRComp_10</t>
  </si>
  <si>
    <r>
      <t xml:space="preserve">Tear 1
</t>
    </r>
    <r>
      <rPr>
        <sz val="8"/>
        <color theme="1"/>
        <rFont val="Calibri"/>
        <family val="2"/>
        <scheme val="minor"/>
      </rPr>
      <t>Tear a corner of the barcode off a 92/93 2D label and place on a carton and sort.
Process a second carton with a 1D 92/93 label placed in the identical position and with the same tear through the barcode</t>
    </r>
    <r>
      <rPr>
        <b/>
        <sz val="8"/>
        <color theme="1"/>
        <rFont val="Calibri"/>
        <family val="2"/>
        <scheme val="minor"/>
      </rPr>
      <t xml:space="preserve">
</t>
    </r>
  </si>
  <si>
    <t>AMRComp_11</t>
  </si>
  <si>
    <r>
      <t xml:space="preserve">Tear 2
</t>
    </r>
    <r>
      <rPr>
        <sz val="8"/>
        <color theme="1"/>
        <rFont val="Calibri"/>
        <family val="2"/>
        <scheme val="minor"/>
      </rPr>
      <t>Tear vertically through 1/3rd of the barcode on a 92/93 2D label and place on a carton and sort.
Process a second carton with a 1D 92/93 label placed in the identical position and with the same tear through the barcode.</t>
    </r>
    <r>
      <rPr>
        <b/>
        <sz val="8"/>
        <color theme="1"/>
        <rFont val="Calibri"/>
        <family val="2"/>
        <scheme val="minor"/>
      </rPr>
      <t xml:space="preserve">
</t>
    </r>
  </si>
  <si>
    <t>AMRComp_12</t>
  </si>
  <si>
    <r>
      <t xml:space="preserve">Tear 3
</t>
    </r>
    <r>
      <rPr>
        <sz val="8"/>
        <color theme="1"/>
        <rFont val="Calibri"/>
        <family val="2"/>
        <scheme val="minor"/>
      </rPr>
      <t>Tear vertically through 50% of the barcode on a 92/93 2D label and place on a carton and sort.
Process a second carton with a 1D 92/93 label placed in the identical position and with the same tear through the barcode</t>
    </r>
    <r>
      <rPr>
        <b/>
        <sz val="8"/>
        <color theme="1"/>
        <rFont val="Calibri"/>
        <family val="2"/>
        <scheme val="minor"/>
      </rPr>
      <t xml:space="preserve">
</t>
    </r>
  </si>
  <si>
    <t>2D Carton may or may not sort to store. (depends if all four squares are damaged)
1D Carton rejects</t>
  </si>
  <si>
    <t>AMRComp_13</t>
  </si>
  <si>
    <r>
      <t xml:space="preserve">Tear 4
</t>
    </r>
    <r>
      <rPr>
        <sz val="8"/>
        <color theme="1"/>
        <rFont val="Calibri"/>
        <family val="2"/>
        <scheme val="minor"/>
      </rPr>
      <t>Tear horizontally through 50% of the barcode on a 92/93 2D label and place on a carton and sort.
Process a second carton with a 1D 92/93 label placed in the identical position and with the same tear through the barcode</t>
    </r>
    <r>
      <rPr>
        <b/>
        <sz val="8"/>
        <color theme="1"/>
        <rFont val="Calibri"/>
        <family val="2"/>
        <scheme val="minor"/>
      </rPr>
      <t xml:space="preserve">
</t>
    </r>
  </si>
  <si>
    <t>AMRComp_14</t>
  </si>
  <si>
    <r>
      <t xml:space="preserve">Tear 5
</t>
    </r>
    <r>
      <rPr>
        <sz val="8"/>
        <color theme="1"/>
        <rFont val="Calibri"/>
        <family val="2"/>
        <scheme val="minor"/>
      </rPr>
      <t>Tear diagonally through 50% of the barcode on a 92/93 2D label and place on a carton and sort.
Process a second carton with a 1D 92/93 label placed in the identical position and with the same tear through the barcode</t>
    </r>
    <r>
      <rPr>
        <b/>
        <sz val="8"/>
        <color theme="1"/>
        <rFont val="Calibri"/>
        <family val="2"/>
        <scheme val="minor"/>
      </rPr>
      <t xml:space="preserve">
</t>
    </r>
  </si>
  <si>
    <t>AMRComp_15</t>
  </si>
  <si>
    <r>
      <t xml:space="preserve">Poor Print Quality
</t>
    </r>
    <r>
      <rPr>
        <sz val="8"/>
        <color theme="1"/>
        <rFont val="Calibri"/>
        <family val="2"/>
        <scheme val="minor"/>
      </rPr>
      <t>Print a 2D 92/93 label on a printer with poor print quality (unclean or old head) such that some lines print through the barcode and place on a carton and sort
Process a second carton with a 1D 92/93 label placed in the identical position and the label printed on the same printer.</t>
    </r>
    <r>
      <rPr>
        <b/>
        <sz val="8"/>
        <color theme="1"/>
        <rFont val="Calibri"/>
        <family val="2"/>
        <scheme val="minor"/>
      </rPr>
      <t xml:space="preserve">
</t>
    </r>
  </si>
  <si>
    <t>2D Carton may or may not sort to store. (depends if all four squares are damaged)
1D Carton may or may not reject</t>
  </si>
  <si>
    <t>AMRComp_16</t>
  </si>
  <si>
    <r>
      <t xml:space="preserve">Clear tape 1
</t>
    </r>
    <r>
      <rPr>
        <sz val="8"/>
        <color theme="1"/>
        <rFont val="Calibri"/>
        <family val="2"/>
        <scheme val="minor"/>
      </rPr>
      <t>Process a 2D 92/93 label on a carton where a clear tape obscures one corner of the barcode.
Process a second carton with a 1D 92/93 label placed in the identical position with tape in the same position.</t>
    </r>
    <r>
      <rPr>
        <b/>
        <sz val="8"/>
        <color theme="1"/>
        <rFont val="Calibri"/>
        <family val="2"/>
        <scheme val="minor"/>
      </rPr>
      <t xml:space="preserve">
</t>
    </r>
  </si>
  <si>
    <t>AMRComp_17</t>
  </si>
  <si>
    <r>
      <t xml:space="preserve">Clear tape 2
</t>
    </r>
    <r>
      <rPr>
        <sz val="8"/>
        <color theme="1"/>
        <rFont val="Calibri"/>
        <family val="2"/>
        <scheme val="minor"/>
      </rPr>
      <t>Process a 2D 92/93 label on a carton where a clear tape obscures 50% of the barcode.
Process a second carton with a 1D 92/93 label placed in the identical position with tape in the same position.</t>
    </r>
  </si>
  <si>
    <t>AMRComp_18</t>
  </si>
  <si>
    <r>
      <t xml:space="preserve">Clear tape 3
</t>
    </r>
    <r>
      <rPr>
        <sz val="8"/>
        <color theme="1"/>
        <rFont val="Calibri"/>
        <family val="2"/>
        <scheme val="minor"/>
      </rPr>
      <t>Process a 2D 92/93 label on a carton where a clear tape covers the entire barcode.
Process a second carton with a 1D 92/93 label placed in the identical position with tape in the same position.</t>
    </r>
    <r>
      <rPr>
        <b/>
        <sz val="8"/>
        <color theme="1"/>
        <rFont val="Calibri"/>
        <family val="2"/>
        <scheme val="minor"/>
      </rPr>
      <t xml:space="preserve">
</t>
    </r>
  </si>
  <si>
    <t>2D Carton may or may not sort depending on reflections from the tape during the scan.
1D Carton may reject for the same reason.</t>
  </si>
  <si>
    <t>AMRComp_19</t>
  </si>
  <si>
    <r>
      <t xml:space="preserve">Kmart tape 1
</t>
    </r>
    <r>
      <rPr>
        <sz val="8"/>
        <color theme="1"/>
        <rFont val="Calibri"/>
        <family val="2"/>
        <scheme val="minor"/>
      </rPr>
      <t>Process a 2D 92/93 label on a carton where red and clear "kmart" tape covers 1/4 of the barcode.
Process a second carton with a 1D 92/93 label placed in the identical position with tape in the same position.</t>
    </r>
    <r>
      <rPr>
        <b/>
        <sz val="8"/>
        <color theme="1"/>
        <rFont val="Calibri"/>
        <family val="2"/>
        <scheme val="minor"/>
      </rPr>
      <t xml:space="preserve">
</t>
    </r>
  </si>
  <si>
    <t>AMRComp_20</t>
  </si>
  <si>
    <r>
      <t xml:space="preserve">Kmart tape 2
</t>
    </r>
    <r>
      <rPr>
        <sz val="8"/>
        <color theme="1"/>
        <rFont val="Calibri"/>
        <family val="2"/>
        <scheme val="minor"/>
      </rPr>
      <t>Process a 2D 92/93 label on a carton where red and clear "kmart" tape covers 50% of the barcode.
Process a second carton with a 1D 92/93 label placed in the identical position with tape in the same position.</t>
    </r>
    <r>
      <rPr>
        <b/>
        <sz val="8"/>
        <color theme="1"/>
        <rFont val="Calibri"/>
        <family val="2"/>
        <scheme val="minor"/>
      </rPr>
      <t xml:space="preserve">
</t>
    </r>
  </si>
  <si>
    <t>AMRComp_21</t>
  </si>
  <si>
    <r>
      <t xml:space="preserve">Packing tape 1
</t>
    </r>
    <r>
      <rPr>
        <sz val="8"/>
        <color theme="1"/>
        <rFont val="Calibri"/>
        <family val="2"/>
        <scheme val="minor"/>
      </rPr>
      <t>Process a 2D 92/93 label on a carton where brown packing tape covers 1/3 of the barcode.
Process a second carton with a 1D 92/93 label placed in the identical position with tape in the same position.</t>
    </r>
    <r>
      <rPr>
        <b/>
        <sz val="8"/>
        <color theme="1"/>
        <rFont val="Calibri"/>
        <family val="2"/>
        <scheme val="minor"/>
      </rPr>
      <t xml:space="preserve">
</t>
    </r>
  </si>
  <si>
    <t>2D Carton sorts to a store lane
1D Carton  rejects</t>
  </si>
  <si>
    <t>AMRComp_22</t>
  </si>
  <si>
    <r>
      <t xml:space="preserve">Packing tape 2
</t>
    </r>
    <r>
      <rPr>
        <sz val="8"/>
        <color theme="1"/>
        <rFont val="Calibri"/>
        <family val="2"/>
        <scheme val="minor"/>
      </rPr>
      <t>Process a 2D 92/93 label on a carton where brown packing tape covers 50% of the barcode vertically, diagonally, horizontally (3 cartons).
Process a second carton with a 1D 92/93 label placed in the identical position with tape in the same position..</t>
    </r>
    <r>
      <rPr>
        <b/>
        <sz val="8"/>
        <color theme="1"/>
        <rFont val="Calibri"/>
        <family val="2"/>
        <scheme val="minor"/>
      </rPr>
      <t xml:space="preserve">
</t>
    </r>
  </si>
  <si>
    <t>2D Carton may or may not sort to store. (depends if all four squares are partially covered)
1D Carton rejects</t>
  </si>
  <si>
    <t>AMRComp_23</t>
  </si>
  <si>
    <r>
      <t xml:space="preserve">Scuff 1
</t>
    </r>
    <r>
      <rPr>
        <sz val="8"/>
        <color theme="1"/>
        <rFont val="Calibri"/>
        <family val="2"/>
        <scheme val="minor"/>
      </rPr>
      <t xml:space="preserve">Place 2D 92/93 label on a carton and lightly scuff the label by dragging the carton with label face down for one metre.  
Process on sorter.
Process a second carton with a 1D 92/93 label placed in the identical position and scuffed using the same process.
</t>
    </r>
  </si>
  <si>
    <t>2D Carton sorts to a store lane
1D Carton may or may not reject</t>
  </si>
  <si>
    <t>AMRComp_24</t>
  </si>
  <si>
    <r>
      <t xml:space="preserve">Scuff 2
</t>
    </r>
    <r>
      <rPr>
        <sz val="8"/>
        <color theme="1"/>
        <rFont val="Calibri"/>
        <family val="2"/>
        <scheme val="minor"/>
      </rPr>
      <t xml:space="preserve">Place 2D 92/93 label on a carton and moderately scuff the label by dragging the carton with label face down for one metre and back with small pressure on top of box.  
Process on sorter.
Process a second carton with a 1D 92/93 label placed in the identical position and scuffed using the same process.
</t>
    </r>
  </si>
  <si>
    <t>2D Carton may or may not sort to store. (depends if all four squares are partially damaged).
1D Carton may or may not reject</t>
  </si>
  <si>
    <t>AMRComp_25</t>
  </si>
  <si>
    <r>
      <t xml:space="preserve">Scuff 3
</t>
    </r>
    <r>
      <rPr>
        <sz val="8"/>
        <color theme="1"/>
        <rFont val="Calibri"/>
        <family val="2"/>
        <scheme val="minor"/>
      </rPr>
      <t>Place 2D 92/93 label on a carton and heavily  scuff the label by dragging the carton with label face down for one metre and back with strong pressure on top of box to grind the label.  
Process on sorter.
Process a second carton with a 1D 92/93 label placed in the identical position and scuffed using the same process.</t>
    </r>
  </si>
  <si>
    <t>AMRComp_26</t>
  </si>
  <si>
    <r>
      <t xml:space="preserve">Offset print
</t>
    </r>
    <r>
      <rPr>
        <sz val="8"/>
        <color theme="1"/>
        <rFont val="Calibri"/>
        <family val="2"/>
        <scheme val="minor"/>
      </rPr>
      <t xml:space="preserve">Place 2D 92/93 label on a carton where the barcode is printed at the very edge of the label 
Process on sorter.
Process a second carton with a 1D 92/93 label placed in the identical position, and also printed with little/no white space at the end of the 92 label.
</t>
    </r>
  </si>
  <si>
    <t>Compare counts of successes and failures between 1D and 2D labels, overhead vs ring scanner.</t>
  </si>
  <si>
    <t>Compare successes and failures  for each label type by type of scan.</t>
  </si>
  <si>
    <t>2D labels perform significantly better than their 1D equivalents.</t>
  </si>
  <si>
    <t>Overall result test fails if 1D labels sort more consistently than the 2D labels.
Overall result test fails if 1D labels perform about the same as the 2D labels.</t>
  </si>
  <si>
    <t>AMRVol_01</t>
  </si>
  <si>
    <t xml:space="preserve">Process 1000 2D labelled cartons
</t>
  </si>
  <si>
    <t>99.9% sort to store outlets</t>
  </si>
  <si>
    <t>AMRVol_02</t>
  </si>
  <si>
    <r>
      <t xml:space="preserve">Process 1000 mixed 1D and 2D labelled cartons
</t>
    </r>
    <r>
      <rPr>
        <sz val="8"/>
        <color theme="1"/>
        <rFont val="Calibri"/>
        <family val="2"/>
        <scheme val="minor"/>
      </rPr>
      <t>50% of the cartons should be relabelled with 2D labels</t>
    </r>
  </si>
  <si>
    <t>99.9% of 2D labelled cartons sort to store outlets</t>
  </si>
  <si>
    <t>Prepare 1000 cartons with labels as required by the test</t>
  </si>
  <si>
    <t>1000 cartons prepared for the test with labels applied
Product data is inducted to the sorter</t>
  </si>
  <si>
    <t>1000 cartons per test with 2D labels prepared</t>
  </si>
  <si>
    <t>Ensure that all product it is sortable and has fresh messages on the sorter.</t>
  </si>
  <si>
    <t>Validate correct scanning of the product.
Validate that the AMR leaves to a store without using the ring scanner.</t>
  </si>
  <si>
    <t>Product scans successfully.</t>
  </si>
  <si>
    <t>Product sorts to the appropriate outlet for the store</t>
  </si>
  <si>
    <t>Product sorts to the appropriate outlet for the store allocated by tWes</t>
  </si>
  <si>
    <t>Product sorts to the correct store outlet</t>
  </si>
  <si>
    <t>Verify  sort in option 36 and extract data</t>
  </si>
  <si>
    <t>Option 36 shows the SSCC
Extract sorter data and verify all sorted ok.</t>
  </si>
  <si>
    <t xml:space="preserve">SSCC is shown as sorted ok </t>
  </si>
  <si>
    <t>Check for any rejects, and check causes.  Test fails if there are 2D barcode read failures when scanned.</t>
  </si>
  <si>
    <t>Test Status</t>
  </si>
  <si>
    <t>NA</t>
  </si>
  <si>
    <t>Test Plan</t>
  </si>
  <si>
    <t>Nbr of days for SIT</t>
  </si>
  <si>
    <t>Total Nbr of SIT Test Cases</t>
  </si>
  <si>
    <t>Nbr of Test Cases / Day</t>
  </si>
  <si>
    <t>Nbr</t>
  </si>
  <si>
    <t>Test Case ID</t>
  </si>
  <si>
    <t>Day</t>
  </si>
  <si>
    <t>Work Field for Conditional Formatting</t>
  </si>
  <si>
    <t>BSCT-Article-01</t>
  </si>
  <si>
    <t>BSCT-Article-02A</t>
  </si>
  <si>
    <t>BSCT-Article-02B</t>
  </si>
  <si>
    <t>BSCT-Article-03</t>
  </si>
  <si>
    <t>BSCT-Article-04</t>
  </si>
  <si>
    <t>BSCT-Article-05</t>
  </si>
  <si>
    <t>BSCT-Article-06</t>
  </si>
  <si>
    <t>BSCT-Article-07</t>
  </si>
  <si>
    <t>BSCT-Article-08</t>
  </si>
  <si>
    <t>BSCT-Article-09</t>
  </si>
  <si>
    <t>BSCT-Article-10</t>
  </si>
  <si>
    <t>BSCT-Article-11</t>
  </si>
  <si>
    <t>BSCT-Article-12</t>
  </si>
  <si>
    <t>BSCT-Article-13</t>
  </si>
  <si>
    <t>BSCT-Article-14</t>
  </si>
  <si>
    <t>RCPTF-Article-01</t>
  </si>
  <si>
    <t>RCPTF-Article-02</t>
  </si>
  <si>
    <t>RCPTF-Article-03</t>
  </si>
  <si>
    <t>RCPTF-Article-04</t>
  </si>
  <si>
    <t>RCPTF-Article-05</t>
  </si>
  <si>
    <t>RCPTF-Article-06</t>
  </si>
  <si>
    <t>DCLNF-Article-01</t>
  </si>
  <si>
    <t>DCLNF-Article-02</t>
  </si>
  <si>
    <t>DCLNF-Article-03</t>
  </si>
  <si>
    <t>DCLNF-Article-04</t>
  </si>
  <si>
    <t>CBSP-Article-01</t>
  </si>
  <si>
    <t>CBSP-Article-02</t>
  </si>
  <si>
    <t>CBSP-Article-03</t>
  </si>
  <si>
    <t>CBSP-Article-04</t>
  </si>
  <si>
    <t>CBSP-Article-05</t>
  </si>
  <si>
    <t>CBSP-Article-06</t>
  </si>
  <si>
    <t>EXBSP-Article-01</t>
  </si>
  <si>
    <t>EXBSP-Article-02</t>
  </si>
  <si>
    <t>EXBSP-Article-03</t>
  </si>
  <si>
    <t>EXBSP-Article-04</t>
  </si>
  <si>
    <t>EXBSP-Article-05</t>
  </si>
  <si>
    <t>EXBSP-Article-06</t>
  </si>
  <si>
    <t>EXBSP-Article-07</t>
  </si>
  <si>
    <t>EXBSP-Article-08</t>
  </si>
  <si>
    <t>EXBSP-Article-09</t>
  </si>
  <si>
    <t>EXBSP-Article-10</t>
  </si>
  <si>
    <t>EXBSP-Article-11</t>
  </si>
  <si>
    <t>EXBSP-Article-12</t>
  </si>
  <si>
    <t>EXBSP-Article-13</t>
  </si>
  <si>
    <t>EXBSP-Article-14</t>
  </si>
  <si>
    <t>EXBSP-Article-15</t>
  </si>
  <si>
    <t>EXBSP-Article-16</t>
  </si>
  <si>
    <t>EXBSP-Article-17</t>
  </si>
  <si>
    <t>EXBSP-Article-18</t>
  </si>
  <si>
    <t>BCR-Article-01</t>
  </si>
  <si>
    <t>BCR-Article-02</t>
  </si>
  <si>
    <t>BCR-Article-03</t>
  </si>
  <si>
    <t>UKN-Article-01</t>
  </si>
  <si>
    <t>UKN-Article-02</t>
  </si>
  <si>
    <t>UKN-Article-03</t>
  </si>
  <si>
    <t>UKN-Article-04</t>
  </si>
  <si>
    <t>UKN-Article-05</t>
  </si>
  <si>
    <t>UKN-Article-06</t>
  </si>
  <si>
    <t>UKN-Article-07</t>
  </si>
  <si>
    <t>NLR-Article-01</t>
  </si>
  <si>
    <t>NLR-Article-02</t>
  </si>
  <si>
    <t>NLR-Article-03</t>
  </si>
  <si>
    <t>NLR-Article-04</t>
  </si>
  <si>
    <t>NLR-Article-05</t>
  </si>
  <si>
    <t>NLR-Article-06</t>
  </si>
  <si>
    <t>NLR-Article-07</t>
  </si>
  <si>
    <t>BT-Demand-01</t>
  </si>
  <si>
    <t>BT-Demand-02</t>
  </si>
  <si>
    <t>BT-Demand-03</t>
  </si>
  <si>
    <t>BT-Demand-06</t>
  </si>
  <si>
    <t>CBSP-Demand-01</t>
  </si>
  <si>
    <t>CBSP-Demand-02</t>
  </si>
  <si>
    <t>CBSP-Demand-03</t>
  </si>
  <si>
    <t>CBSP-Demand-04</t>
  </si>
  <si>
    <t>CBSP-Demand-05</t>
  </si>
  <si>
    <t>CBSP-Demand-06</t>
  </si>
  <si>
    <t>CBSP-Demand-07</t>
  </si>
  <si>
    <t>CBSP-Demand-08</t>
  </si>
  <si>
    <t>CBSP-Demand-09</t>
  </si>
  <si>
    <t>CBSP-Demand-10</t>
  </si>
  <si>
    <t>CBSP-Demand-11</t>
  </si>
  <si>
    <t>CBSP-Demand-12</t>
  </si>
  <si>
    <t>CBSP-Demand-13</t>
  </si>
  <si>
    <t>CBSP-Demand-14</t>
  </si>
  <si>
    <t>CBSP-Demand-15</t>
  </si>
  <si>
    <t>CBSP-Demand-16</t>
  </si>
  <si>
    <t>CBSP-Demand-17</t>
  </si>
  <si>
    <t>CBSP-Demand-18</t>
  </si>
  <si>
    <t>CBSP-Demand-19</t>
  </si>
  <si>
    <t>EXBSP-Demand-01</t>
  </si>
  <si>
    <t>EXBSP-Demand-02</t>
  </si>
  <si>
    <t>EXBSP-Demand-03</t>
  </si>
  <si>
    <t>EXBSP-Demand-04</t>
  </si>
  <si>
    <t>EXBSP-Demand-05</t>
  </si>
  <si>
    <t>EXBSP-Demand-06</t>
  </si>
  <si>
    <t>EXBSP-Demand-07</t>
  </si>
  <si>
    <t>EXBSP-Demand-08</t>
  </si>
  <si>
    <t>EXBSP-Demand-09</t>
  </si>
  <si>
    <t>EXBSP-Demand-10</t>
  </si>
  <si>
    <t>EXBSP-Demand-11</t>
  </si>
  <si>
    <t>EXBSP-Demand-12</t>
  </si>
  <si>
    <t>EXBSP-Demand-13</t>
  </si>
  <si>
    <t>EXBSP-Demand-14</t>
  </si>
  <si>
    <t>EXBSP-Demand-15</t>
  </si>
  <si>
    <t>EXBSP-Demand-16</t>
  </si>
  <si>
    <t>EXBSP-Demand-17</t>
  </si>
  <si>
    <t>EXBSP-Demand-18</t>
  </si>
  <si>
    <t>RUKN-Demand-01</t>
  </si>
  <si>
    <t>RUKN-Demand-02</t>
  </si>
  <si>
    <t>RUKN-Demand-03</t>
  </si>
  <si>
    <t>RUKN-Demand-04</t>
  </si>
  <si>
    <t>RUKN-Demand-05</t>
  </si>
  <si>
    <t>RUKN-Demand-06</t>
  </si>
  <si>
    <t>RUKN-Demand-07</t>
  </si>
  <si>
    <t>INSUF-Demand-01</t>
  </si>
  <si>
    <t>INSUF-Demand-02</t>
  </si>
  <si>
    <t>INSUF-Demand-03</t>
  </si>
  <si>
    <t>FLIP-Article-01</t>
  </si>
  <si>
    <t>FLIP-Article-02</t>
  </si>
  <si>
    <t>FLIP-Demand-01</t>
  </si>
  <si>
    <t>FLIP-Demand-02</t>
  </si>
  <si>
    <t>OTHER-01</t>
  </si>
  <si>
    <t>OTHER-02</t>
  </si>
  <si>
    <t>OTHER-03</t>
  </si>
  <si>
    <t>OTHER-04</t>
  </si>
  <si>
    <t>OTHER-05</t>
  </si>
  <si>
    <t>Receptacle Full - Article Based</t>
  </si>
  <si>
    <t xml:space="preserve">1
</t>
  </si>
  <si>
    <t>Assume the receptacle being full</t>
  </si>
  <si>
    <t>Tompkins</t>
  </si>
  <si>
    <t>This is simulating a chute being full, actual testing of the photoeye will occur in UAT</t>
  </si>
  <si>
    <t>Initiate Closeout of the Receptacle</t>
  </si>
  <si>
    <t>Click on the Close Menu Option, click on the location name and then click on the Close button</t>
  </si>
  <si>
    <t>List of Locations eligible to close will be displayed and after selecting the location and the close button, the screen transitions to the next screen</t>
  </si>
  <si>
    <t xml:space="preserve">Assume you are already logged into the handheld device and you are already scanned into the appropriate Takeaway zone. </t>
  </si>
  <si>
    <t>Continue with Closeout of the Receptacle by following menu prompts</t>
  </si>
  <si>
    <t>Scan the Receptacle KC1 Barcode and click Submit</t>
  </si>
  <si>
    <t>The barcode data will populate in the Scan Container to Close field</t>
  </si>
  <si>
    <t>Finalize the Closeout of the Receptacle</t>
  </si>
  <si>
    <t>Visually inspect the green Container Closed successfully banner appeared</t>
  </si>
  <si>
    <t>The Receptacle will be closed, indicated by the Container closed successfully green banner and the screen will transition to allow you to scan a new receptacle into the location</t>
  </si>
  <si>
    <t>Validate that a Container Status message (87 message is sent to 1WMS)</t>
  </si>
  <si>
    <t>Validate the Container Status message is in IoT log</t>
  </si>
  <si>
    <t>Validate that a Container Status message is sent to 1WMS such as the below example. Validate the Container KC1 barcode, orderID and StagedLocation 
{"companyId":"Kmart","facilityId":"9751P","messageNumber":1234567891,"messageCode":"3004","message
Desc":"CONTAINER_STATUS","orderId":6666,"containerId":"9541234567000000555","containerStatus":"E
XIT_STAGING_LOCATION","stagedLocation":"1A107","userId":"","module":"WI","closeoutReason":"",
"message_ts":"2018-01-29T23:07:02.997"}</t>
  </si>
  <si>
    <t>Receive and Validate 87 Message</t>
  </si>
  <si>
    <t>Kmart</t>
  </si>
  <si>
    <t xml:space="preserve">Check 87 message (Ross how?)
[RG 22/4/20 Option 759 Mailroom will show incoming 87. </t>
  </si>
  <si>
    <t>87 Message matches API format</t>
  </si>
  <si>
    <t>Refer 87 reference guide</t>
  </si>
  <si>
    <t>SIT Test ID</t>
  </si>
  <si>
    <t>Hanger?</t>
  </si>
  <si>
    <t>Wt</t>
  </si>
  <si>
    <t>Cube</t>
  </si>
  <si>
    <t xml:space="preserve">Has Event?
</t>
  </si>
  <si>
    <t>Liq</t>
  </si>
  <si>
    <t>Fragile</t>
  </si>
  <si>
    <t>DG</t>
  </si>
  <si>
    <t xml:space="preserve">Allowable Cluster
</t>
  </si>
  <si>
    <t xml:space="preserve">Package
</t>
  </si>
  <si>
    <t>Test that when the receptacle is full but not removed and is NOT available for sorting</t>
  </si>
  <si>
    <t>Tompkins Only</t>
  </si>
  <si>
    <t>Test that on closing a receptacle  tWes sends -87- message to 1WMS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</si>
</sst>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8"/>
      <color theme="0"/>
      <name val="Calibri"/>
      <family val="2"/>
      <scheme val="minor"/>
    </font>
    <font>
      <b/>
      <sz val="8"/>
      <color theme="0"/>
      <name val="Calibri"/>
      <family val="2"/>
      <scheme val="minor"/>
    </font>
    <font>
      <sz val="8"/>
      <color theme="1"/>
      <name val="Calibri"/>
      <family val="2"/>
      <scheme val="minor"/>
    </font>
    <font>
      <sz val="8"/>
      <name val="Calibri"/>
      <family val="2"/>
      <scheme val="minor"/>
    </font>
    <font>
      <b/>
      <sz val="8"/>
      <color theme="1"/>
      <name val="Calibri"/>
      <family val="2"/>
      <scheme val="minor"/>
    </font>
    <font>
      <b/>
      <sz val="8"/>
      <name val="Calibri"/>
      <family val="2"/>
      <scheme val="minor"/>
    </font>
    <font>
      <b/>
      <sz val="11"/>
      <color theme="1"/>
      <name val="Calibri"/>
      <family val="2"/>
      <scheme val="minor"/>
    </font>
    <font>
      <sz val="11"/>
      <color theme="0"/>
      <name val="Calibri"/>
      <family val="2"/>
      <scheme val="minor"/>
    </font>
    <font>
      <sz val="11"/>
      <name val="Calibri"/>
      <family val="2"/>
      <scheme val="minor"/>
    </font>
    <font>
      <sz val="9"/>
      <color theme="1"/>
      <name val="Calibri"/>
      <family val="2"/>
      <scheme val="minor"/>
    </font>
    <font>
      <b/>
      <sz val="9"/>
      <color theme="0"/>
      <name val="Calibri"/>
      <family val="2"/>
      <scheme val="minor"/>
    </font>
    <font>
      <sz val="11"/>
      <color rgb="FFFF0000"/>
      <name val="Calibri"/>
      <family val="2"/>
      <scheme val="minor"/>
    </font>
    <font>
      <b/>
      <sz val="14"/>
      <color theme="1"/>
      <name val="Calibri"/>
      <family val="2"/>
      <scheme val="minor"/>
    </font>
    <font>
      <sz val="16"/>
      <color rgb="FFFF0000"/>
      <name val="Calibri"/>
      <family val="2"/>
      <scheme val="minor"/>
    </font>
    <font>
      <b/>
      <sz val="8"/>
      <color rgb="FFFF0000"/>
      <name val="Calibri"/>
      <family val="2"/>
      <scheme val="minor"/>
    </font>
    <font>
      <b/>
      <u/>
      <sz val="8"/>
      <color theme="1"/>
      <name val="Calibri"/>
      <family val="2"/>
      <scheme val="minor"/>
    </font>
    <font>
      <sz val="11"/>
      <color rgb="FF006100"/>
      <name val="Calibri"/>
      <family val="2"/>
      <scheme val="minor"/>
    </font>
    <font>
      <b/>
      <sz val="11"/>
      <name val="Calibri"/>
      <family val="2"/>
      <scheme val="minor"/>
    </font>
    <font>
      <u/>
      <sz val="11"/>
      <color theme="1"/>
      <name val="Calibri"/>
      <family val="2"/>
      <scheme val="minor"/>
    </font>
    <font>
      <i/>
      <sz val="11"/>
      <color theme="1"/>
      <name val="Calibri"/>
      <family val="2"/>
      <scheme val="minor"/>
    </font>
  </fonts>
  <fills count="19">
    <fill>
      <patternFill patternType="none"/>
    </fill>
    <fill>
      <patternFill patternType="gray125"/>
    </fill>
    <fill>
      <patternFill patternType="solid">
        <fgColor theme="8" tint="-0.249977111117893"/>
        <bgColor indexed="64"/>
      </patternFill>
    </fill>
    <fill>
      <patternFill patternType="solid">
        <fgColor theme="0"/>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theme="9" tint="-0.249977111117893"/>
        <bgColor indexed="64"/>
      </patternFill>
    </fill>
    <fill>
      <patternFill patternType="solid">
        <fgColor theme="3" tint="0.39997558519241921"/>
        <bgColor indexed="64"/>
      </patternFill>
    </fill>
    <fill>
      <patternFill patternType="solid">
        <fgColor theme="9" tint="0.39997558519241921"/>
        <bgColor indexed="64"/>
      </patternFill>
    </fill>
    <fill>
      <patternFill patternType="solid">
        <fgColor rgb="FF002060"/>
        <bgColor indexed="64"/>
      </patternFill>
    </fill>
    <fill>
      <patternFill patternType="solid">
        <fgColor rgb="FFFFFF00"/>
        <bgColor indexed="64"/>
      </patternFill>
    </fill>
    <fill>
      <patternFill patternType="solid">
        <fgColor theme="4" tint="-0.499984740745262"/>
        <bgColor indexed="64"/>
      </patternFill>
    </fill>
    <fill>
      <patternFill patternType="solid">
        <fgColor rgb="FF7030A0"/>
        <bgColor indexed="64"/>
      </patternFill>
    </fill>
    <fill>
      <patternFill patternType="solid">
        <fgColor theme="5" tint="0.79998168889431442"/>
        <bgColor indexed="64"/>
      </patternFill>
    </fill>
    <fill>
      <patternFill patternType="solid">
        <fgColor rgb="FF3399FF"/>
        <bgColor indexed="64"/>
      </patternFill>
    </fill>
    <fill>
      <patternFill patternType="solid">
        <fgColor rgb="FFCC66FF"/>
        <bgColor indexed="64"/>
      </patternFill>
    </fill>
    <fill>
      <patternFill patternType="solid">
        <fgColor theme="2"/>
        <bgColor indexed="64"/>
      </patternFill>
    </fill>
    <fill>
      <patternFill patternType="solid">
        <fgColor rgb="FFC6EFCE"/>
      </patternFill>
    </fill>
    <fill>
      <patternFill patternType="solid">
        <fgColor theme="5" tint="0.399975585192419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bottom style="thin">
        <color indexed="64"/>
      </bottom>
      <diagonal/>
    </border>
    <border>
      <left style="thin">
        <color indexed="64"/>
      </left>
      <right/>
      <top/>
      <bottom style="thin">
        <color indexed="64"/>
      </bottom>
      <diagonal/>
    </border>
  </borders>
  <cellStyleXfs count="2">
    <xf numFmtId="0" fontId="0" fillId="0" borderId="0"/>
    <xf numFmtId="0" fontId="17" fillId="17" borderId="0" applyNumberFormat="0" applyBorder="0" applyAlignment="0" applyProtection="0"/>
  </cellStyleXfs>
  <cellXfs count="101">
    <xf numFmtId="0" fontId="0" fillId="0" borderId="0" xfId="0"/>
    <xf numFmtId="0" fontId="3" fillId="0" borderId="0" xfId="0" applyFont="1" applyAlignment="1">
      <alignment vertical="top"/>
    </xf>
    <xf numFmtId="0" fontId="3" fillId="0" borderId="1" xfId="0" applyFont="1" applyBorder="1" applyAlignment="1">
      <alignment vertical="top"/>
    </xf>
    <xf numFmtId="0" fontId="3" fillId="0" borderId="1" xfId="0" applyFont="1" applyBorder="1" applyAlignment="1">
      <alignment vertical="top" wrapText="1"/>
    </xf>
    <xf numFmtId="0" fontId="2" fillId="5" borderId="3" xfId="0" applyFont="1" applyFill="1" applyBorder="1" applyAlignment="1">
      <alignment horizontal="center" vertical="top" wrapText="1"/>
    </xf>
    <xf numFmtId="0" fontId="2" fillId="6" borderId="5" xfId="0" applyFont="1" applyFill="1" applyBorder="1" applyAlignment="1">
      <alignment horizontal="center" vertical="top" wrapText="1"/>
    </xf>
    <xf numFmtId="0" fontId="4" fillId="6" borderId="2" xfId="0" applyFont="1" applyFill="1" applyBorder="1" applyAlignment="1">
      <alignment horizontal="left" vertical="top" wrapText="1"/>
    </xf>
    <xf numFmtId="0" fontId="4" fillId="6" borderId="3" xfId="0" applyFont="1" applyFill="1" applyBorder="1" applyAlignment="1">
      <alignment horizontal="left" vertical="top" wrapText="1"/>
    </xf>
    <xf numFmtId="0" fontId="2" fillId="5" borderId="4" xfId="0" applyFont="1" applyFill="1" applyBorder="1" applyAlignment="1">
      <alignment horizontal="center" vertical="top" wrapText="1"/>
    </xf>
    <xf numFmtId="0" fontId="6" fillId="8" borderId="3" xfId="0" applyFont="1" applyFill="1" applyBorder="1" applyAlignment="1">
      <alignment horizontal="center" vertical="top"/>
    </xf>
    <xf numFmtId="0" fontId="3" fillId="7" borderId="3" xfId="0" applyFont="1" applyFill="1" applyBorder="1" applyAlignment="1">
      <alignment vertical="top" wrapText="1"/>
    </xf>
    <xf numFmtId="0" fontId="6" fillId="4" borderId="3" xfId="0" applyFont="1" applyFill="1" applyBorder="1" applyAlignment="1">
      <alignment horizontal="center" vertical="top"/>
    </xf>
    <xf numFmtId="0" fontId="4" fillId="3" borderId="1" xfId="0" applyFont="1" applyFill="1" applyBorder="1" applyAlignment="1">
      <alignment horizontal="left" vertical="top" wrapText="1"/>
    </xf>
    <xf numFmtId="0" fontId="6" fillId="4" borderId="2" xfId="0" applyFont="1" applyFill="1" applyBorder="1" applyAlignment="1">
      <alignment horizontal="center" vertical="top"/>
    </xf>
    <xf numFmtId="0" fontId="3" fillId="0" borderId="0" xfId="0" applyFont="1" applyAlignment="1">
      <alignment vertical="center"/>
    </xf>
    <xf numFmtId="0" fontId="4" fillId="0" borderId="0" xfId="0" applyFont="1" applyAlignment="1">
      <alignment horizontal="left" vertical="top" wrapText="1"/>
    </xf>
    <xf numFmtId="0" fontId="4" fillId="2" borderId="1" xfId="0" applyFont="1" applyFill="1" applyBorder="1" applyAlignment="1">
      <alignment horizontal="left" vertical="top" wrapText="1"/>
    </xf>
    <xf numFmtId="0" fontId="6" fillId="8" borderId="1" xfId="0" applyFont="1" applyFill="1" applyBorder="1" applyAlignment="1">
      <alignment horizontal="center" vertical="top" wrapText="1"/>
    </xf>
    <xf numFmtId="0" fontId="1" fillId="2" borderId="1" xfId="0" applyFont="1" applyFill="1" applyBorder="1" applyAlignment="1">
      <alignment vertical="top"/>
    </xf>
    <xf numFmtId="0" fontId="4" fillId="8" borderId="1" xfId="0" applyFont="1" applyFill="1" applyBorder="1" applyAlignment="1">
      <alignment horizontal="center" vertical="top" wrapText="1"/>
    </xf>
    <xf numFmtId="0" fontId="5" fillId="7" borderId="2" xfId="0" applyFont="1" applyFill="1" applyBorder="1" applyAlignment="1">
      <alignment vertical="top" wrapText="1"/>
    </xf>
    <xf numFmtId="0" fontId="4" fillId="2" borderId="2" xfId="0" applyFont="1" applyFill="1" applyBorder="1" applyAlignment="1">
      <alignment horizontal="left" vertical="top" wrapText="1"/>
    </xf>
    <xf numFmtId="0" fontId="4" fillId="6" borderId="4" xfId="0" applyFont="1" applyFill="1" applyBorder="1" applyAlignment="1">
      <alignment horizontal="left" vertical="top" wrapText="1"/>
    </xf>
    <xf numFmtId="0" fontId="1" fillId="5" borderId="5" xfId="0" applyFont="1" applyFill="1" applyBorder="1" applyAlignment="1">
      <alignment horizontal="center" vertical="top" wrapText="1"/>
    </xf>
    <xf numFmtId="0" fontId="2" fillId="5" borderId="2" xfId="0" applyFont="1" applyFill="1" applyBorder="1" applyAlignment="1">
      <alignment horizontal="center" vertical="top" wrapText="1"/>
    </xf>
    <xf numFmtId="0" fontId="6" fillId="4" borderId="5" xfId="0" applyFont="1" applyFill="1" applyBorder="1" applyAlignment="1">
      <alignment horizontal="center" vertical="top"/>
    </xf>
    <xf numFmtId="0" fontId="6" fillId="4" borderId="5" xfId="0" applyFont="1" applyFill="1" applyBorder="1" applyAlignment="1">
      <alignment horizontal="center" vertical="top" wrapText="1"/>
    </xf>
    <xf numFmtId="0" fontId="8" fillId="9" borderId="0" xfId="0" applyFont="1" applyFill="1"/>
    <xf numFmtId="0" fontId="9" fillId="10" borderId="0" xfId="0" applyFont="1" applyFill="1"/>
    <xf numFmtId="0" fontId="10" fillId="0" borderId="0" xfId="0" applyFont="1"/>
    <xf numFmtId="0" fontId="10" fillId="0" borderId="0" xfId="0" applyFont="1" applyAlignment="1">
      <alignment wrapText="1"/>
    </xf>
    <xf numFmtId="0" fontId="11" fillId="11" borderId="0" xfId="0" applyFont="1" applyFill="1"/>
    <xf numFmtId="0" fontId="10" fillId="0" borderId="1" xfId="0" applyFont="1" applyBorder="1"/>
    <xf numFmtId="0" fontId="11" fillId="11" borderId="0" xfId="0" applyFont="1" applyFill="1" applyAlignment="1">
      <alignment horizontal="center"/>
    </xf>
    <xf numFmtId="0" fontId="10" fillId="0" borderId="0" xfId="0" applyFont="1" applyAlignment="1">
      <alignment horizontal="center"/>
    </xf>
    <xf numFmtId="0" fontId="10" fillId="0" borderId="1" xfId="0" applyFont="1" applyBorder="1" applyAlignment="1">
      <alignment horizontal="center"/>
    </xf>
    <xf numFmtId="0" fontId="10" fillId="0" borderId="1" xfId="0" applyFont="1" applyBorder="1" applyAlignment="1">
      <alignment vertical="top"/>
    </xf>
    <xf numFmtId="0" fontId="10" fillId="0" borderId="1" xfId="0" applyFont="1" applyBorder="1" applyAlignment="1">
      <alignment vertical="top" wrapText="1"/>
    </xf>
    <xf numFmtId="0" fontId="12" fillId="0" borderId="0" xfId="0" applyFont="1"/>
    <xf numFmtId="0" fontId="1" fillId="2" borderId="5" xfId="0" applyFont="1" applyFill="1" applyBorder="1" applyAlignment="1">
      <alignment vertical="top"/>
    </xf>
    <xf numFmtId="0" fontId="11" fillId="9" borderId="1" xfId="0" applyFont="1" applyFill="1" applyBorder="1"/>
    <xf numFmtId="0" fontId="11" fillId="9" borderId="1" xfId="0" applyFont="1" applyFill="1" applyBorder="1" applyAlignment="1">
      <alignment wrapText="1"/>
    </xf>
    <xf numFmtId="0" fontId="11" fillId="11" borderId="1" xfId="0" applyFont="1" applyFill="1" applyBorder="1"/>
    <xf numFmtId="0" fontId="11" fillId="11" borderId="1" xfId="0" applyFont="1" applyFill="1" applyBorder="1" applyAlignment="1">
      <alignment horizontal="center" vertical="center" wrapText="1"/>
    </xf>
    <xf numFmtId="0" fontId="10" fillId="0" borderId="1" xfId="0" applyFont="1" applyBorder="1" applyAlignment="1">
      <alignment wrapText="1"/>
    </xf>
    <xf numFmtId="9" fontId="11" fillId="11" borderId="1" xfId="0" applyNumberFormat="1" applyFont="1" applyFill="1" applyBorder="1" applyAlignment="1">
      <alignment wrapText="1"/>
    </xf>
    <xf numFmtId="0" fontId="0" fillId="0" borderId="0" xfId="0" applyAlignment="1">
      <alignment wrapText="1"/>
    </xf>
    <xf numFmtId="0" fontId="13" fillId="0" borderId="0" xfId="0" applyFont="1" applyAlignment="1">
      <alignment vertical="top"/>
    </xf>
    <xf numFmtId="0" fontId="5" fillId="13" borderId="6" xfId="0" applyFont="1" applyFill="1" applyBorder="1" applyAlignment="1">
      <alignment vertical="top"/>
    </xf>
    <xf numFmtId="0" fontId="5" fillId="13" borderId="6" xfId="0" applyFont="1" applyFill="1" applyBorder="1" applyAlignment="1">
      <alignment horizontal="left" vertical="top"/>
    </xf>
    <xf numFmtId="0" fontId="3" fillId="13" borderId="6" xfId="0" applyFont="1" applyFill="1" applyBorder="1" applyAlignment="1">
      <alignment vertical="top"/>
    </xf>
    <xf numFmtId="0" fontId="4" fillId="13" borderId="6" xfId="0" applyFont="1" applyFill="1" applyBorder="1" applyAlignment="1">
      <alignment horizontal="left" vertical="top" wrapText="1"/>
    </xf>
    <xf numFmtId="0" fontId="6" fillId="13" borderId="6" xfId="0" applyFont="1" applyFill="1" applyBorder="1" applyAlignment="1">
      <alignment horizontal="left" vertical="top" wrapText="1"/>
    </xf>
    <xf numFmtId="0" fontId="5" fillId="0" borderId="1" xfId="0" applyFont="1" applyBorder="1" applyAlignment="1">
      <alignment vertical="top" wrapText="1"/>
    </xf>
    <xf numFmtId="49" fontId="3" fillId="0" borderId="0" xfId="0" applyNumberFormat="1" applyFont="1" applyAlignment="1">
      <alignment horizontal="left" vertical="top" wrapText="1"/>
    </xf>
    <xf numFmtId="0" fontId="3" fillId="0" borderId="0" xfId="0" applyFont="1" applyAlignment="1">
      <alignment horizontal="left" vertical="top" wrapText="1"/>
    </xf>
    <xf numFmtId="0" fontId="5" fillId="14" borderId="1" xfId="0" applyFont="1" applyFill="1" applyBorder="1" applyAlignment="1">
      <alignment vertical="top"/>
    </xf>
    <xf numFmtId="0" fontId="3" fillId="13" borderId="6" xfId="0" applyFont="1" applyFill="1" applyBorder="1" applyAlignment="1">
      <alignment vertical="top" wrapText="1"/>
    </xf>
    <xf numFmtId="0" fontId="10" fillId="3" borderId="1" xfId="0" applyFont="1" applyFill="1" applyBorder="1"/>
    <xf numFmtId="0" fontId="10" fillId="3" borderId="1" xfId="0" applyFont="1" applyFill="1" applyBorder="1" applyAlignment="1">
      <alignment wrapText="1"/>
    </xf>
    <xf numFmtId="0" fontId="10" fillId="3" borderId="1" xfId="0" applyFont="1" applyFill="1" applyBorder="1" applyAlignment="1">
      <alignment horizontal="center" vertical="center" wrapText="1"/>
    </xf>
    <xf numFmtId="0" fontId="11" fillId="12" borderId="5" xfId="0" applyFont="1" applyFill="1" applyBorder="1"/>
    <xf numFmtId="0" fontId="11" fillId="12" borderId="5" xfId="0" applyFont="1" applyFill="1" applyBorder="1" applyAlignment="1">
      <alignment wrapText="1"/>
    </xf>
    <xf numFmtId="0" fontId="14" fillId="0" borderId="0" xfId="0" applyFont="1" applyAlignment="1">
      <alignment vertical="top"/>
    </xf>
    <xf numFmtId="0" fontId="5" fillId="15" borderId="1" xfId="0" applyFont="1" applyFill="1" applyBorder="1" applyAlignment="1">
      <alignment vertical="top" wrapText="1"/>
    </xf>
    <xf numFmtId="0" fontId="5" fillId="15" borderId="1" xfId="0" applyFont="1" applyFill="1" applyBorder="1" applyAlignment="1">
      <alignment vertical="top"/>
    </xf>
    <xf numFmtId="0" fontId="7" fillId="16" borderId="0" xfId="0" applyFont="1" applyFill="1"/>
    <xf numFmtId="0" fontId="3" fillId="0" borderId="0" xfId="0" applyFont="1" applyAlignment="1">
      <alignment vertical="top" wrapText="1"/>
    </xf>
    <xf numFmtId="0" fontId="3" fillId="0" borderId="0" xfId="0" applyFont="1" applyAlignment="1">
      <alignment horizontal="center" vertical="top" wrapText="1"/>
    </xf>
    <xf numFmtId="0" fontId="5" fillId="0" borderId="0" xfId="0" applyFont="1" applyAlignment="1">
      <alignment vertical="top" wrapText="1"/>
    </xf>
    <xf numFmtId="0" fontId="0" fillId="0" borderId="0" xfId="0" applyAlignment="1">
      <alignment vertical="top"/>
    </xf>
    <xf numFmtId="0" fontId="6" fillId="18" borderId="0" xfId="0" applyFont="1" applyFill="1" applyAlignment="1">
      <alignment vertical="top"/>
    </xf>
    <xf numFmtId="0" fontId="18" fillId="18" borderId="0" xfId="1" applyFont="1" applyFill="1" applyAlignment="1">
      <alignment vertical="top" wrapText="1"/>
    </xf>
    <xf numFmtId="0" fontId="12" fillId="0" borderId="0" xfId="0" applyFont="1" applyAlignment="1">
      <alignment horizontal="left"/>
    </xf>
    <xf numFmtId="0" fontId="0" fillId="3" borderId="0" xfId="0" applyFill="1"/>
    <xf numFmtId="0" fontId="7" fillId="16" borderId="0" xfId="0" applyFont="1" applyFill="1" applyAlignment="1">
      <alignment wrapText="1"/>
    </xf>
    <xf numFmtId="0" fontId="4" fillId="13" borderId="6" xfId="0" applyFont="1" applyFill="1" applyBorder="1" applyAlignment="1">
      <alignment horizontal="left" vertical="top" wrapText="1"/>
    </xf>
    <xf numFmtId="0" fontId="0" fillId="13" borderId="6" xfId="0" applyFill="1" applyBorder="1" applyAlignment="1">
      <alignment horizontal="left" vertical="top" wrapText="1"/>
    </xf>
    <xf numFmtId="0" fontId="0" fillId="13" borderId="6" xfId="0" applyFill="1" applyBorder="1" applyAlignment="1">
      <alignment vertical="top" wrapText="1"/>
    </xf>
    <xf numFmtId="0" fontId="3" fillId="13" borderId="7" xfId="0" applyFont="1" applyFill="1"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5" fillId="14" borderId="11" xfId="0" applyFont="1" applyFill="1" applyBorder="1" applyAlignment="1">
      <alignment horizontal="center" vertical="top"/>
    </xf>
    <xf numFmtId="0" fontId="5" fillId="14" borderId="10" xfId="0" applyFont="1" applyFill="1" applyBorder="1" applyAlignment="1">
      <alignment horizontal="center" vertical="top"/>
    </xf>
    <xf numFmtId="0" fontId="5" fillId="15" borderId="10" xfId="0" applyFont="1" applyFill="1" applyBorder="1" applyAlignment="1">
      <alignment vertical="top"/>
    </xf>
    <xf numFmtId="0" fontId="7" fillId="0" borderId="10" xfId="0" applyFont="1" applyBorder="1" applyAlignment="1">
      <alignment vertical="top"/>
    </xf>
    <xf numFmtId="0" fontId="5" fillId="13" borderId="6" xfId="0" applyFont="1" applyFill="1" applyBorder="1" applyAlignment="1">
      <alignment vertical="top"/>
    </xf>
    <xf numFmtId="0" fontId="7" fillId="13" borderId="6" xfId="0" applyFont="1" applyFill="1" applyBorder="1" applyAlignment="1">
      <alignment vertical="top"/>
    </xf>
    <xf numFmtId="0" fontId="5" fillId="13" borderId="7" xfId="0" applyFont="1" applyFill="1" applyBorder="1" applyAlignment="1">
      <alignment vertical="top"/>
    </xf>
    <xf numFmtId="0" fontId="7" fillId="13" borderId="8" xfId="0" applyFont="1" applyFill="1" applyBorder="1" applyAlignment="1">
      <alignment vertical="top"/>
    </xf>
    <xf numFmtId="0" fontId="7" fillId="13" borderId="9" xfId="0" applyFont="1" applyFill="1" applyBorder="1" applyAlignment="1">
      <alignment vertical="top"/>
    </xf>
    <xf numFmtId="0" fontId="15" fillId="13" borderId="7" xfId="0" applyFont="1" applyFill="1" applyBorder="1" applyAlignment="1">
      <alignment vertical="top" wrapText="1"/>
    </xf>
    <xf numFmtId="0" fontId="0" fillId="13" borderId="8" xfId="0" applyFill="1" applyBorder="1" applyAlignment="1">
      <alignment vertical="top"/>
    </xf>
    <xf numFmtId="0" fontId="0" fillId="13" borderId="9" xfId="0" applyFill="1" applyBorder="1" applyAlignment="1">
      <alignment vertical="top"/>
    </xf>
    <xf numFmtId="0" fontId="4" fillId="13" borderId="7" xfId="0" applyFont="1" applyFill="1" applyBorder="1" applyAlignment="1">
      <alignment vertical="top" wrapText="1"/>
    </xf>
    <xf numFmtId="0" fontId="0" fillId="13" borderId="8" xfId="0" applyFill="1" applyBorder="1" applyAlignment="1">
      <alignment vertical="top" wrapText="1"/>
    </xf>
    <xf numFmtId="0" fontId="9" fillId="13" borderId="6" xfId="0" applyFont="1" applyFill="1" applyBorder="1" applyAlignment="1">
      <alignment vertical="top" wrapText="1"/>
    </xf>
    <xf numFmtId="0" fontId="4" fillId="13" borderId="7" xfId="0" applyFont="1" applyFill="1" applyBorder="1" applyAlignment="1">
      <alignment horizontal="left" vertical="top" wrapText="1"/>
    </xf>
    <xf numFmtId="0" fontId="0" fillId="13" borderId="8" xfId="0" applyFill="1" applyBorder="1" applyAlignment="1">
      <alignment horizontal="left" vertical="top" wrapText="1"/>
    </xf>
    <xf numFmtId="0" fontId="0" fillId="13" borderId="9" xfId="0" applyFill="1" applyBorder="1" applyAlignment="1">
      <alignment horizontal="left" vertical="top" wrapText="1"/>
    </xf>
    <xf numFmtId="0" fontId="0" fillId="13" borderId="9" xfId="0" applyFill="1" applyBorder="1" applyAlignment="1">
      <alignment vertical="top" wrapText="1"/>
    </xf>
  </cellXfs>
  <cellStyles count="2">
    <cellStyle name="Good" xfId="1" builtinId="26"/>
    <cellStyle name="Normal" xfId="0" builtinId="0"/>
  </cellStyles>
  <dxfs count="1">
    <dxf>
      <fill>
        <patternFill>
          <bgColor theme="9" tint="0.39994506668294322"/>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598169</xdr:colOff>
      <xdr:row>17</xdr:row>
      <xdr:rowOff>124777</xdr:rowOff>
    </xdr:from>
    <xdr:to>
      <xdr:col>14</xdr:col>
      <xdr:colOff>136615</xdr:colOff>
      <xdr:row>35</xdr:row>
      <xdr:rowOff>66675</xdr:rowOff>
    </xdr:to>
    <xdr:pic>
      <xdr:nvPicPr>
        <xdr:cNvPr id="7" name="Picture 6">
          <a:extLst>
            <a:ext uri="{FF2B5EF4-FFF2-40B4-BE49-F238E27FC236}">
              <a16:creationId xmlns:a16="http://schemas.microsoft.com/office/drawing/2014/main" id="{CD3CCDE3-4235-4C9D-AD31-AB50ED288986}"/>
            </a:ext>
          </a:extLst>
        </xdr:cNvPr>
        <xdr:cNvPicPr>
          <a:picLocks noChangeAspect="1"/>
        </xdr:cNvPicPr>
      </xdr:nvPicPr>
      <xdr:blipFill>
        <a:blip xmlns:r="http://schemas.openxmlformats.org/officeDocument/2006/relationships" r:embed="rId1"/>
        <a:stretch>
          <a:fillRect/>
        </a:stretch>
      </xdr:blipFill>
      <xdr:spPr>
        <a:xfrm>
          <a:off x="598169" y="9275127"/>
          <a:ext cx="8072846" cy="3256598"/>
        </a:xfrm>
        <a:prstGeom prst="rect">
          <a:avLst/>
        </a:prstGeom>
      </xdr:spPr>
    </xdr:pic>
    <xdr:clientData/>
  </xdr:twoCellAnchor>
  <xdr:twoCellAnchor editAs="oneCell">
    <xdr:from>
      <xdr:col>0</xdr:col>
      <xdr:colOff>6350</xdr:colOff>
      <xdr:row>37</xdr:row>
      <xdr:rowOff>0</xdr:rowOff>
    </xdr:from>
    <xdr:to>
      <xdr:col>10</xdr:col>
      <xdr:colOff>567055</xdr:colOff>
      <xdr:row>56</xdr:row>
      <xdr:rowOff>48660</xdr:rowOff>
    </xdr:to>
    <xdr:pic>
      <xdr:nvPicPr>
        <xdr:cNvPr id="8" name="Picture 7">
          <a:extLst>
            <a:ext uri="{FF2B5EF4-FFF2-40B4-BE49-F238E27FC236}">
              <a16:creationId xmlns:a16="http://schemas.microsoft.com/office/drawing/2014/main" id="{FDEABDE3-4324-40C5-B48D-267456CD9519}"/>
            </a:ext>
          </a:extLst>
        </xdr:cNvPr>
        <xdr:cNvPicPr>
          <a:picLocks noChangeAspect="1"/>
        </xdr:cNvPicPr>
      </xdr:nvPicPr>
      <xdr:blipFill>
        <a:blip xmlns:r="http://schemas.openxmlformats.org/officeDocument/2006/relationships" r:embed="rId2"/>
        <a:stretch>
          <a:fillRect/>
        </a:stretch>
      </xdr:blipFill>
      <xdr:spPr>
        <a:xfrm>
          <a:off x="6350" y="12833350"/>
          <a:ext cx="6656705" cy="3547510"/>
        </a:xfrm>
        <a:prstGeom prst="rect">
          <a:avLst/>
        </a:prstGeom>
      </xdr:spPr>
    </xdr:pic>
    <xdr:clientData/>
  </xdr:twoCellAnchor>
  <xdr:twoCellAnchor editAs="oneCell">
    <xdr:from>
      <xdr:col>14</xdr:col>
      <xdr:colOff>619125</xdr:colOff>
      <xdr:row>3</xdr:row>
      <xdr:rowOff>200025</xdr:rowOff>
    </xdr:from>
    <xdr:to>
      <xdr:col>17</xdr:col>
      <xdr:colOff>257175</xdr:colOff>
      <xdr:row>3</xdr:row>
      <xdr:rowOff>1199468</xdr:rowOff>
    </xdr:to>
    <xdr:pic>
      <xdr:nvPicPr>
        <xdr:cNvPr id="9" name="Picture 8">
          <a:extLst>
            <a:ext uri="{FF2B5EF4-FFF2-40B4-BE49-F238E27FC236}">
              <a16:creationId xmlns:a16="http://schemas.microsoft.com/office/drawing/2014/main" id="{695B1D6E-6E48-47C6-B675-2DE449B7440B}"/>
            </a:ext>
          </a:extLst>
        </xdr:cNvPr>
        <xdr:cNvPicPr>
          <a:picLocks noChangeAspect="1"/>
        </xdr:cNvPicPr>
      </xdr:nvPicPr>
      <xdr:blipFill>
        <a:blip xmlns:r="http://schemas.openxmlformats.org/officeDocument/2006/relationships" r:embed="rId3"/>
        <a:stretch>
          <a:fillRect/>
        </a:stretch>
      </xdr:blipFill>
      <xdr:spPr>
        <a:xfrm>
          <a:off x="11420475" y="835025"/>
          <a:ext cx="1479550" cy="808943"/>
        </a:xfrm>
        <a:prstGeom prst="rect">
          <a:avLst/>
        </a:prstGeom>
      </xdr:spPr>
    </xdr:pic>
    <xdr:clientData/>
  </xdr:twoCellAnchor>
  <xdr:twoCellAnchor editAs="oneCell">
    <xdr:from>
      <xdr:col>13</xdr:col>
      <xdr:colOff>447675</xdr:colOff>
      <xdr:row>4</xdr:row>
      <xdr:rowOff>28576</xdr:rowOff>
    </xdr:from>
    <xdr:to>
      <xdr:col>16</xdr:col>
      <xdr:colOff>238125</xdr:colOff>
      <xdr:row>4</xdr:row>
      <xdr:rowOff>1341085</xdr:rowOff>
    </xdr:to>
    <xdr:pic>
      <xdr:nvPicPr>
        <xdr:cNvPr id="10" name="Picture 9">
          <a:extLst>
            <a:ext uri="{FF2B5EF4-FFF2-40B4-BE49-F238E27FC236}">
              <a16:creationId xmlns:a16="http://schemas.microsoft.com/office/drawing/2014/main" id="{5D330053-4E77-496C-991C-5EC1ABCA113F}"/>
            </a:ext>
          </a:extLst>
        </xdr:cNvPr>
        <xdr:cNvPicPr>
          <a:picLocks noChangeAspect="1"/>
        </xdr:cNvPicPr>
      </xdr:nvPicPr>
      <xdr:blipFill>
        <a:blip xmlns:r="http://schemas.openxmlformats.org/officeDocument/2006/relationships" r:embed="rId4"/>
        <a:stretch>
          <a:fillRect/>
        </a:stretch>
      </xdr:blipFill>
      <xdr:spPr>
        <a:xfrm>
          <a:off x="10652125" y="1787526"/>
          <a:ext cx="1619250" cy="1122009"/>
        </a:xfrm>
        <a:prstGeom prst="rect">
          <a:avLst/>
        </a:prstGeom>
      </xdr:spPr>
    </xdr:pic>
    <xdr:clientData/>
  </xdr:twoCellAnchor>
  <xdr:twoCellAnchor editAs="oneCell">
    <xdr:from>
      <xdr:col>13</xdr:col>
      <xdr:colOff>447674</xdr:colOff>
      <xdr:row>5</xdr:row>
      <xdr:rowOff>66675</xdr:rowOff>
    </xdr:from>
    <xdr:to>
      <xdr:col>16</xdr:col>
      <xdr:colOff>236291</xdr:colOff>
      <xdr:row>5</xdr:row>
      <xdr:rowOff>1177925</xdr:rowOff>
    </xdr:to>
    <xdr:pic>
      <xdr:nvPicPr>
        <xdr:cNvPr id="11" name="Picture 10">
          <a:extLst>
            <a:ext uri="{FF2B5EF4-FFF2-40B4-BE49-F238E27FC236}">
              <a16:creationId xmlns:a16="http://schemas.microsoft.com/office/drawing/2014/main" id="{C9F6F369-C677-4DAA-91AA-B6346ED8D8F4}"/>
            </a:ext>
          </a:extLst>
        </xdr:cNvPr>
        <xdr:cNvPicPr>
          <a:picLocks noChangeAspect="1"/>
        </xdr:cNvPicPr>
      </xdr:nvPicPr>
      <xdr:blipFill>
        <a:blip xmlns:r="http://schemas.openxmlformats.org/officeDocument/2006/relationships" r:embed="rId5"/>
        <a:stretch>
          <a:fillRect/>
        </a:stretch>
      </xdr:blipFill>
      <xdr:spPr>
        <a:xfrm>
          <a:off x="10652124" y="3006725"/>
          <a:ext cx="1617417" cy="10096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B239D-B0E7-4D13-B78C-F75BF8429098}">
  <dimension ref="A1:N13"/>
  <sheetViews>
    <sheetView workbookViewId="0">
      <selection activeCell="B13" sqref="B13"/>
    </sheetView>
  </sheetViews>
  <sheetFormatPr defaultRowHeight="15"/>
  <cols>
    <col min="1" max="1" width="30.7109375" customWidth="1"/>
    <col min="2" max="2" width="46.5703125" style="46" customWidth="1"/>
    <col min="3" max="3" width="30.7109375" style="46" customWidth="1"/>
    <col min="4" max="4" width="19.7109375" customWidth="1"/>
    <col min="5" max="5" width="9.42578125" customWidth="1"/>
    <col min="6" max="6" width="7.7109375" customWidth="1"/>
    <col min="7" max="7" width="24.7109375" style="29" customWidth="1"/>
    <col min="8" max="8" width="9.7109375" style="30" customWidth="1"/>
    <col min="9" max="14" width="9.140625" style="29"/>
  </cols>
  <sheetData>
    <row r="1" spans="1:14">
      <c r="A1" s="73" t="s">
        <v>0</v>
      </c>
    </row>
    <row r="2" spans="1:14" ht="24.75">
      <c r="A2" s="40" t="s">
        <v>1</v>
      </c>
      <c r="B2" s="41" t="s">
        <v>2</v>
      </c>
      <c r="C2" s="41" t="s">
        <v>3</v>
      </c>
      <c r="D2" s="40" t="s">
        <v>4</v>
      </c>
      <c r="E2" s="41" t="s">
        <v>5</v>
      </c>
      <c r="F2" s="41" t="s">
        <v>6</v>
      </c>
      <c r="G2" s="42" t="s">
        <v>7</v>
      </c>
      <c r="H2" s="43" t="s">
        <v>8</v>
      </c>
      <c r="I2" s="43" t="s">
        <v>9</v>
      </c>
      <c r="J2" s="43" t="s">
        <v>10</v>
      </c>
      <c r="K2" s="43" t="s">
        <v>11</v>
      </c>
      <c r="L2" s="43" t="s">
        <v>12</v>
      </c>
      <c r="M2" s="43" t="s">
        <v>13</v>
      </c>
      <c r="N2" s="43" t="s">
        <v>14</v>
      </c>
    </row>
    <row r="3" spans="1:14" s="74" customFormat="1">
      <c r="A3" s="58" t="s">
        <v>15</v>
      </c>
      <c r="B3" s="59" t="s">
        <v>16</v>
      </c>
      <c r="C3" s="59"/>
      <c r="D3" s="58" t="s">
        <v>17</v>
      </c>
      <c r="E3" s="58" t="s">
        <v>18</v>
      </c>
      <c r="F3" s="59" t="s">
        <v>19</v>
      </c>
      <c r="G3" s="58" t="s">
        <v>20</v>
      </c>
      <c r="H3" s="60" t="s">
        <v>19</v>
      </c>
      <c r="I3" s="60"/>
      <c r="J3" s="60"/>
      <c r="K3" s="60"/>
      <c r="L3" s="60"/>
      <c r="M3" s="60"/>
      <c r="N3" s="60" t="s">
        <v>19</v>
      </c>
    </row>
    <row r="4" spans="1:14" s="74" customFormat="1">
      <c r="A4" s="58" t="s">
        <v>21</v>
      </c>
      <c r="B4" s="59" t="s">
        <v>22</v>
      </c>
      <c r="C4" s="59"/>
      <c r="D4" s="58" t="s">
        <v>17</v>
      </c>
      <c r="E4" s="58"/>
      <c r="F4" s="59"/>
      <c r="G4" s="58" t="s">
        <v>23</v>
      </c>
      <c r="H4" s="60">
        <v>3</v>
      </c>
      <c r="I4" s="60"/>
      <c r="J4" s="60"/>
      <c r="K4" s="60"/>
      <c r="L4" s="60"/>
      <c r="M4" s="60"/>
      <c r="N4" s="60">
        <f>SUM(H4:M4)</f>
        <v>3</v>
      </c>
    </row>
    <row r="5" spans="1:14" s="74" customFormat="1" ht="15" customHeight="1">
      <c r="A5" s="58" t="s">
        <v>24</v>
      </c>
      <c r="B5" s="59" t="s">
        <v>25</v>
      </c>
      <c r="C5" s="59" t="s">
        <v>26</v>
      </c>
      <c r="D5" s="58" t="s">
        <v>27</v>
      </c>
      <c r="E5" s="58" t="s">
        <v>18</v>
      </c>
      <c r="F5" s="59" t="s">
        <v>18</v>
      </c>
      <c r="G5" s="58" t="s">
        <v>24</v>
      </c>
      <c r="H5" s="60">
        <v>8</v>
      </c>
      <c r="I5" s="60"/>
      <c r="J5" s="60"/>
      <c r="K5" s="60"/>
      <c r="L5" s="60"/>
      <c r="M5" s="60"/>
      <c r="N5" s="60">
        <f t="shared" ref="N5:N9" si="0">SUM(H5:M5)</f>
        <v>8</v>
      </c>
    </row>
    <row r="6" spans="1:14" s="74" customFormat="1" ht="27.75" customHeight="1">
      <c r="A6" s="58" t="s">
        <v>28</v>
      </c>
      <c r="B6" s="59" t="s">
        <v>25</v>
      </c>
      <c r="C6" s="59" t="s">
        <v>29</v>
      </c>
      <c r="D6" s="58" t="s">
        <v>27</v>
      </c>
      <c r="E6" s="58" t="s">
        <v>18</v>
      </c>
      <c r="F6" s="59" t="s">
        <v>18</v>
      </c>
      <c r="G6" s="58" t="s">
        <v>28</v>
      </c>
      <c r="H6" s="60">
        <v>5</v>
      </c>
      <c r="I6" s="60"/>
      <c r="J6" s="60"/>
      <c r="K6" s="60"/>
      <c r="L6" s="60"/>
      <c r="M6" s="60"/>
      <c r="N6" s="60">
        <f t="shared" ref="N6" si="1">SUM(H6:M6)</f>
        <v>5</v>
      </c>
    </row>
    <row r="7" spans="1:14" s="29" customFormat="1" ht="12">
      <c r="A7" s="32" t="s">
        <v>30</v>
      </c>
      <c r="B7" s="44" t="s">
        <v>31</v>
      </c>
      <c r="C7" s="44" t="s">
        <v>32</v>
      </c>
      <c r="D7" s="58" t="s">
        <v>27</v>
      </c>
      <c r="E7" s="32" t="s">
        <v>18</v>
      </c>
      <c r="F7" s="32" t="s">
        <v>18</v>
      </c>
      <c r="G7" s="32" t="s">
        <v>33</v>
      </c>
      <c r="H7" s="60">
        <v>7</v>
      </c>
      <c r="I7" s="32"/>
      <c r="J7" s="32"/>
      <c r="K7" s="32"/>
      <c r="L7" s="32"/>
      <c r="M7" s="32"/>
      <c r="N7" s="60">
        <f t="shared" si="0"/>
        <v>7</v>
      </c>
    </row>
    <row r="8" spans="1:14" s="29" customFormat="1" ht="10.5" customHeight="1">
      <c r="A8" s="32" t="s">
        <v>34</v>
      </c>
      <c r="B8" s="44" t="s">
        <v>35</v>
      </c>
      <c r="C8" s="44" t="s">
        <v>36</v>
      </c>
      <c r="D8" s="58" t="s">
        <v>27</v>
      </c>
      <c r="E8" s="32" t="s">
        <v>18</v>
      </c>
      <c r="F8" s="32" t="s">
        <v>18</v>
      </c>
      <c r="G8" s="32" t="s">
        <v>37</v>
      </c>
      <c r="H8" s="60">
        <v>26</v>
      </c>
      <c r="I8" s="32"/>
      <c r="J8" s="32"/>
      <c r="K8" s="32"/>
      <c r="L8" s="32"/>
      <c r="M8" s="32"/>
      <c r="N8" s="60">
        <f t="shared" si="0"/>
        <v>26</v>
      </c>
    </row>
    <row r="9" spans="1:14" s="29" customFormat="1" ht="10.5" customHeight="1">
      <c r="A9" s="32" t="s">
        <v>38</v>
      </c>
      <c r="B9" s="44" t="s">
        <v>39</v>
      </c>
      <c r="C9" s="44" t="s">
        <v>36</v>
      </c>
      <c r="D9" s="58" t="s">
        <v>27</v>
      </c>
      <c r="E9" s="32" t="s">
        <v>18</v>
      </c>
      <c r="F9" s="32" t="s">
        <v>18</v>
      </c>
      <c r="G9" s="32" t="s">
        <v>40</v>
      </c>
      <c r="H9" s="60">
        <v>26</v>
      </c>
      <c r="I9" s="32"/>
      <c r="J9" s="32"/>
      <c r="K9" s="32"/>
      <c r="L9" s="32"/>
      <c r="M9" s="32"/>
      <c r="N9" s="60">
        <f t="shared" si="0"/>
        <v>26</v>
      </c>
    </row>
    <row r="10" spans="1:14" s="29" customFormat="1" ht="12">
      <c r="A10" s="32" t="s">
        <v>41</v>
      </c>
      <c r="B10" s="44" t="s">
        <v>42</v>
      </c>
      <c r="C10" s="44" t="s">
        <v>43</v>
      </c>
      <c r="D10" s="58" t="s">
        <v>27</v>
      </c>
      <c r="E10" s="32" t="s">
        <v>18</v>
      </c>
      <c r="F10" s="32" t="s">
        <v>18</v>
      </c>
      <c r="G10" s="32" t="s">
        <v>44</v>
      </c>
      <c r="H10" s="60">
        <v>2</v>
      </c>
      <c r="I10" s="32"/>
      <c r="J10" s="32"/>
      <c r="K10" s="32"/>
      <c r="L10" s="32"/>
      <c r="M10" s="32"/>
      <c r="N10" s="60">
        <f>SUM(H10:M10)</f>
        <v>2</v>
      </c>
    </row>
    <row r="12" spans="1:14">
      <c r="G12" s="61" t="s">
        <v>14</v>
      </c>
      <c r="H12" s="62">
        <f t="shared" ref="H12:N12" si="2">SUM(H4:H9)</f>
        <v>75</v>
      </c>
      <c r="I12" s="62">
        <f t="shared" si="2"/>
        <v>0</v>
      </c>
      <c r="J12" s="62">
        <f t="shared" si="2"/>
        <v>0</v>
      </c>
      <c r="K12" s="62">
        <f t="shared" si="2"/>
        <v>0</v>
      </c>
      <c r="L12" s="62">
        <f t="shared" si="2"/>
        <v>0</v>
      </c>
      <c r="M12" s="62">
        <f t="shared" si="2"/>
        <v>0</v>
      </c>
      <c r="N12" s="62">
        <f t="shared" si="2"/>
        <v>75</v>
      </c>
    </row>
    <row r="13" spans="1:14">
      <c r="G13" s="42" t="s">
        <v>45</v>
      </c>
      <c r="H13" s="45">
        <f t="shared" ref="H13:M13" si="3">ROUNDDOWN(H12/$N$12,0)</f>
        <v>1</v>
      </c>
      <c r="I13" s="45">
        <f t="shared" si="3"/>
        <v>0</v>
      </c>
      <c r="J13" s="45">
        <f t="shared" si="3"/>
        <v>0</v>
      </c>
      <c r="K13" s="45">
        <f t="shared" si="3"/>
        <v>0</v>
      </c>
      <c r="L13" s="45">
        <f t="shared" si="3"/>
        <v>0</v>
      </c>
      <c r="M13" s="45">
        <f t="shared" si="3"/>
        <v>0</v>
      </c>
      <c r="N13" s="42"/>
    </row>
  </sheetData>
  <pageMargins left="0.7" right="0.7" top="0.75" bottom="0.75" header="0.3" footer="0.3"/>
  <pageSetup paperSize="9" orientation="portrait" verticalDpi="599"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E94C6-64CC-4F6D-84CF-394537B74270}">
  <dimension ref="B1:B12"/>
  <sheetViews>
    <sheetView workbookViewId="0">
      <selection activeCell="F10" sqref="F10"/>
    </sheetView>
  </sheetViews>
  <sheetFormatPr defaultRowHeight="15"/>
  <cols>
    <col min="2" max="2" width="13.5703125" customWidth="1"/>
  </cols>
  <sheetData>
    <row r="1" spans="2:2">
      <c r="B1" s="27" t="s">
        <v>397</v>
      </c>
    </row>
    <row r="2" spans="2:2">
      <c r="B2" s="28" t="s">
        <v>8</v>
      </c>
    </row>
    <row r="3" spans="2:2">
      <c r="B3" s="28" t="s">
        <v>9</v>
      </c>
    </row>
    <row r="4" spans="2:2">
      <c r="B4" s="28" t="s">
        <v>10</v>
      </c>
    </row>
    <row r="5" spans="2:2">
      <c r="B5" s="28" t="s">
        <v>11</v>
      </c>
    </row>
    <row r="6" spans="2:2">
      <c r="B6" s="28" t="s">
        <v>12</v>
      </c>
    </row>
    <row r="7" spans="2:2">
      <c r="B7" s="28" t="s">
        <v>13</v>
      </c>
    </row>
    <row r="8" spans="2:2">
      <c r="B8" s="28" t="s">
        <v>398</v>
      </c>
    </row>
    <row r="9" spans="2:2">
      <c r="B9" s="28"/>
    </row>
    <row r="10" spans="2:2">
      <c r="B10" s="28"/>
    </row>
    <row r="11" spans="2:2">
      <c r="B11" s="28"/>
    </row>
    <row r="12" spans="2:2">
      <c r="B12" s="28"/>
    </row>
  </sheetData>
  <customSheetViews>
    <customSheetView guid="{35D03442-C94C-492D-B588-819259D0309A}" state="hidden">
      <selection activeCell="F10" sqref="F10"/>
      <pageMargins left="0" right="0" top="0" bottom="0" header="0" footer="0"/>
      <pageSetup paperSize="9" orientation="portrait" verticalDpi="598" r:id="rId1"/>
    </customSheetView>
  </customSheetViews>
  <pageMargins left="0.7" right="0.7" top="0.75" bottom="0.75" header="0.3" footer="0.3"/>
  <pageSetup paperSize="9" orientation="portrait" verticalDpi="598"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F9E90-0E86-42D2-B85D-187F41DECCDA}">
  <dimension ref="B1:N230"/>
  <sheetViews>
    <sheetView workbookViewId="0">
      <selection activeCell="G135" sqref="G135"/>
    </sheetView>
  </sheetViews>
  <sheetFormatPr defaultColWidth="8.7109375" defaultRowHeight="15"/>
  <cols>
    <col min="1" max="1" width="8.7109375" style="29"/>
    <col min="2" max="2" width="20.7109375" style="29" customWidth="1"/>
    <col min="3" max="3" width="18.7109375" style="29" customWidth="1"/>
    <col min="4" max="4" width="11.42578125" style="34" customWidth="1"/>
    <col min="5" max="5" width="27.7109375" style="29" hidden="1" customWidth="1"/>
    <col min="6" max="6" width="12.7109375" style="29" customWidth="1"/>
    <col min="7" max="13" width="8.7109375" style="29"/>
    <col min="14" max="14" width="8.7109375" customWidth="1"/>
    <col min="15" max="16384" width="8.7109375" style="29"/>
  </cols>
  <sheetData>
    <row r="1" spans="2:5">
      <c r="C1" s="29" t="s">
        <v>399</v>
      </c>
    </row>
    <row r="2" spans="2:5">
      <c r="B2" s="31" t="s">
        <v>400</v>
      </c>
      <c r="C2" s="32">
        <v>25</v>
      </c>
    </row>
    <row r="3" spans="2:5">
      <c r="B3" s="31" t="s">
        <v>401</v>
      </c>
      <c r="C3" s="32" t="e">
        <f>#REF!</f>
        <v>#REF!</v>
      </c>
    </row>
    <row r="4" spans="2:5">
      <c r="B4" s="31" t="s">
        <v>402</v>
      </c>
      <c r="C4" s="32" t="e">
        <f>ROUNDUP(C3/C2,0)</f>
        <v>#REF!</v>
      </c>
    </row>
    <row r="6" spans="2:5">
      <c r="B6" s="31" t="s">
        <v>403</v>
      </c>
      <c r="C6" s="31" t="s">
        <v>404</v>
      </c>
      <c r="D6" s="33" t="s">
        <v>405</v>
      </c>
      <c r="E6" s="31" t="s">
        <v>406</v>
      </c>
    </row>
    <row r="7" spans="2:5">
      <c r="B7" s="32">
        <v>1</v>
      </c>
      <c r="C7" s="36" t="s">
        <v>407</v>
      </c>
      <c r="D7" s="35" t="e">
        <f>IF(MOD(B7,$C$4)&gt;0,"DAY " &amp; QUOTIENT(B7,$C$4)+1,"DAY " &amp; QUOTIENT(B7,$C$4))</f>
        <v>#REF!</v>
      </c>
      <c r="E7" s="32" t="e">
        <f t="shared" ref="E7:E38" si="0">MOD(MID(D7,5,2),2)</f>
        <v>#REF!</v>
      </c>
    </row>
    <row r="8" spans="2:5">
      <c r="B8" s="32">
        <v>2</v>
      </c>
      <c r="C8" s="36" t="s">
        <v>408</v>
      </c>
      <c r="D8" s="35" t="e">
        <f t="shared" ref="D8:D71" si="1">IF(MOD(B8,$C$4)&gt;0,"DAY " &amp; QUOTIENT(B8,$C$4)+1,"DAY " &amp; QUOTIENT(B8,$C$4))</f>
        <v>#REF!</v>
      </c>
      <c r="E8" s="32" t="e">
        <f t="shared" si="0"/>
        <v>#REF!</v>
      </c>
    </row>
    <row r="9" spans="2:5">
      <c r="B9" s="32">
        <v>3</v>
      </c>
      <c r="C9" s="36" t="s">
        <v>409</v>
      </c>
      <c r="D9" s="35" t="e">
        <f t="shared" si="1"/>
        <v>#REF!</v>
      </c>
      <c r="E9" s="32" t="e">
        <f t="shared" si="0"/>
        <v>#REF!</v>
      </c>
    </row>
    <row r="10" spans="2:5">
      <c r="B10" s="32">
        <v>4</v>
      </c>
      <c r="C10" s="36" t="s">
        <v>410</v>
      </c>
      <c r="D10" s="35" t="e">
        <f t="shared" si="1"/>
        <v>#REF!</v>
      </c>
      <c r="E10" s="32" t="e">
        <f t="shared" si="0"/>
        <v>#REF!</v>
      </c>
    </row>
    <row r="11" spans="2:5">
      <c r="B11" s="32">
        <v>5</v>
      </c>
      <c r="C11" s="36" t="s">
        <v>411</v>
      </c>
      <c r="D11" s="35" t="e">
        <f t="shared" si="1"/>
        <v>#REF!</v>
      </c>
      <c r="E11" s="32" t="e">
        <f t="shared" si="0"/>
        <v>#REF!</v>
      </c>
    </row>
    <row r="12" spans="2:5">
      <c r="B12" s="32">
        <v>6</v>
      </c>
      <c r="C12" s="36" t="s">
        <v>412</v>
      </c>
      <c r="D12" s="35" t="e">
        <f t="shared" si="1"/>
        <v>#REF!</v>
      </c>
      <c r="E12" s="32" t="e">
        <f t="shared" si="0"/>
        <v>#REF!</v>
      </c>
    </row>
    <row r="13" spans="2:5">
      <c r="B13" s="32">
        <v>7</v>
      </c>
      <c r="C13" s="36" t="s">
        <v>413</v>
      </c>
      <c r="D13" s="35" t="e">
        <f t="shared" si="1"/>
        <v>#REF!</v>
      </c>
      <c r="E13" s="32" t="e">
        <f t="shared" si="0"/>
        <v>#REF!</v>
      </c>
    </row>
    <row r="14" spans="2:5">
      <c r="B14" s="32">
        <v>8</v>
      </c>
      <c r="C14" s="36" t="s">
        <v>414</v>
      </c>
      <c r="D14" s="35" t="e">
        <f t="shared" si="1"/>
        <v>#REF!</v>
      </c>
      <c r="E14" s="32" t="e">
        <f t="shared" si="0"/>
        <v>#REF!</v>
      </c>
    </row>
    <row r="15" spans="2:5">
      <c r="B15" s="32">
        <v>9</v>
      </c>
      <c r="C15" s="36" t="s">
        <v>415</v>
      </c>
      <c r="D15" s="35" t="e">
        <f t="shared" si="1"/>
        <v>#REF!</v>
      </c>
      <c r="E15" s="32" t="e">
        <f t="shared" si="0"/>
        <v>#REF!</v>
      </c>
    </row>
    <row r="16" spans="2:5">
      <c r="B16" s="32">
        <v>10</v>
      </c>
      <c r="C16" s="36" t="s">
        <v>416</v>
      </c>
      <c r="D16" s="35" t="e">
        <f t="shared" si="1"/>
        <v>#REF!</v>
      </c>
      <c r="E16" s="32" t="e">
        <f t="shared" si="0"/>
        <v>#REF!</v>
      </c>
    </row>
    <row r="17" spans="2:5">
      <c r="B17" s="32">
        <v>11</v>
      </c>
      <c r="C17" s="36" t="s">
        <v>417</v>
      </c>
      <c r="D17" s="35" t="e">
        <f t="shared" si="1"/>
        <v>#REF!</v>
      </c>
      <c r="E17" s="32" t="e">
        <f t="shared" si="0"/>
        <v>#REF!</v>
      </c>
    </row>
    <row r="18" spans="2:5">
      <c r="B18" s="32">
        <v>12</v>
      </c>
      <c r="C18" s="36" t="s">
        <v>418</v>
      </c>
      <c r="D18" s="35" t="e">
        <f t="shared" si="1"/>
        <v>#REF!</v>
      </c>
      <c r="E18" s="32" t="e">
        <f t="shared" si="0"/>
        <v>#REF!</v>
      </c>
    </row>
    <row r="19" spans="2:5">
      <c r="B19" s="32">
        <v>13</v>
      </c>
      <c r="C19" s="36" t="s">
        <v>419</v>
      </c>
      <c r="D19" s="35" t="e">
        <f t="shared" si="1"/>
        <v>#REF!</v>
      </c>
      <c r="E19" s="32" t="e">
        <f t="shared" si="0"/>
        <v>#REF!</v>
      </c>
    </row>
    <row r="20" spans="2:5">
      <c r="B20" s="32">
        <v>14</v>
      </c>
      <c r="C20" s="36" t="s">
        <v>420</v>
      </c>
      <c r="D20" s="35" t="e">
        <f t="shared" si="1"/>
        <v>#REF!</v>
      </c>
      <c r="E20" s="32" t="e">
        <f t="shared" si="0"/>
        <v>#REF!</v>
      </c>
    </row>
    <row r="21" spans="2:5">
      <c r="B21" s="32">
        <v>15</v>
      </c>
      <c r="C21" s="36" t="s">
        <v>421</v>
      </c>
      <c r="D21" s="35" t="e">
        <f t="shared" si="1"/>
        <v>#REF!</v>
      </c>
      <c r="E21" s="32" t="e">
        <f t="shared" si="0"/>
        <v>#REF!</v>
      </c>
    </row>
    <row r="22" spans="2:5">
      <c r="B22" s="32">
        <v>16</v>
      </c>
      <c r="C22" s="36" t="s">
        <v>422</v>
      </c>
      <c r="D22" s="35" t="e">
        <f t="shared" si="1"/>
        <v>#REF!</v>
      </c>
      <c r="E22" s="32" t="e">
        <f t="shared" si="0"/>
        <v>#REF!</v>
      </c>
    </row>
    <row r="23" spans="2:5">
      <c r="B23" s="32">
        <v>17</v>
      </c>
      <c r="C23" s="36" t="s">
        <v>423</v>
      </c>
      <c r="D23" s="35" t="e">
        <f t="shared" si="1"/>
        <v>#REF!</v>
      </c>
      <c r="E23" s="32" t="e">
        <f t="shared" si="0"/>
        <v>#REF!</v>
      </c>
    </row>
    <row r="24" spans="2:5">
      <c r="B24" s="32">
        <v>18</v>
      </c>
      <c r="C24" s="36" t="s">
        <v>424</v>
      </c>
      <c r="D24" s="35" t="e">
        <f t="shared" si="1"/>
        <v>#REF!</v>
      </c>
      <c r="E24" s="32" t="e">
        <f t="shared" si="0"/>
        <v>#REF!</v>
      </c>
    </row>
    <row r="25" spans="2:5">
      <c r="B25" s="32">
        <v>19</v>
      </c>
      <c r="C25" s="36" t="s">
        <v>425</v>
      </c>
      <c r="D25" s="35" t="e">
        <f t="shared" si="1"/>
        <v>#REF!</v>
      </c>
      <c r="E25" s="32" t="e">
        <f t="shared" si="0"/>
        <v>#REF!</v>
      </c>
    </row>
    <row r="26" spans="2:5">
      <c r="B26" s="32">
        <v>20</v>
      </c>
      <c r="C26" s="36" t="s">
        <v>426</v>
      </c>
      <c r="D26" s="35" t="e">
        <f t="shared" si="1"/>
        <v>#REF!</v>
      </c>
      <c r="E26" s="32" t="e">
        <f t="shared" si="0"/>
        <v>#REF!</v>
      </c>
    </row>
    <row r="27" spans="2:5">
      <c r="B27" s="32">
        <v>21</v>
      </c>
      <c r="C27" s="36" t="s">
        <v>427</v>
      </c>
      <c r="D27" s="35" t="e">
        <f t="shared" si="1"/>
        <v>#REF!</v>
      </c>
      <c r="E27" s="32" t="e">
        <f t="shared" si="0"/>
        <v>#REF!</v>
      </c>
    </row>
    <row r="28" spans="2:5">
      <c r="B28" s="32">
        <v>22</v>
      </c>
      <c r="C28" s="37" t="s">
        <v>428</v>
      </c>
      <c r="D28" s="35" t="e">
        <f t="shared" si="1"/>
        <v>#REF!</v>
      </c>
      <c r="E28" s="32" t="e">
        <f t="shared" si="0"/>
        <v>#REF!</v>
      </c>
    </row>
    <row r="29" spans="2:5">
      <c r="B29" s="32">
        <v>23</v>
      </c>
      <c r="C29" s="37" t="s">
        <v>429</v>
      </c>
      <c r="D29" s="35" t="e">
        <f t="shared" si="1"/>
        <v>#REF!</v>
      </c>
      <c r="E29" s="32" t="e">
        <f t="shared" si="0"/>
        <v>#REF!</v>
      </c>
    </row>
    <row r="30" spans="2:5">
      <c r="B30" s="32">
        <v>24</v>
      </c>
      <c r="C30" s="37" t="s">
        <v>430</v>
      </c>
      <c r="D30" s="35" t="e">
        <f t="shared" si="1"/>
        <v>#REF!</v>
      </c>
      <c r="E30" s="32" t="e">
        <f t="shared" si="0"/>
        <v>#REF!</v>
      </c>
    </row>
    <row r="31" spans="2:5">
      <c r="B31" s="32">
        <v>25</v>
      </c>
      <c r="C31" s="37" t="s">
        <v>431</v>
      </c>
      <c r="D31" s="35" t="e">
        <f t="shared" si="1"/>
        <v>#REF!</v>
      </c>
      <c r="E31" s="32" t="e">
        <f t="shared" si="0"/>
        <v>#REF!</v>
      </c>
    </row>
    <row r="32" spans="2:5">
      <c r="B32" s="32">
        <v>26</v>
      </c>
      <c r="C32" s="36" t="s">
        <v>432</v>
      </c>
      <c r="D32" s="35" t="e">
        <f t="shared" si="1"/>
        <v>#REF!</v>
      </c>
      <c r="E32" s="32" t="e">
        <f t="shared" si="0"/>
        <v>#REF!</v>
      </c>
    </row>
    <row r="33" spans="2:5">
      <c r="B33" s="32">
        <v>27</v>
      </c>
      <c r="C33" s="36" t="s">
        <v>433</v>
      </c>
      <c r="D33" s="35" t="e">
        <f t="shared" si="1"/>
        <v>#REF!</v>
      </c>
      <c r="E33" s="32" t="e">
        <f t="shared" si="0"/>
        <v>#REF!</v>
      </c>
    </row>
    <row r="34" spans="2:5">
      <c r="B34" s="32">
        <v>28</v>
      </c>
      <c r="C34" s="36" t="s">
        <v>434</v>
      </c>
      <c r="D34" s="35" t="e">
        <f t="shared" si="1"/>
        <v>#REF!</v>
      </c>
      <c r="E34" s="32" t="e">
        <f t="shared" si="0"/>
        <v>#REF!</v>
      </c>
    </row>
    <row r="35" spans="2:5">
      <c r="B35" s="32">
        <v>29</v>
      </c>
      <c r="C35" s="36" t="s">
        <v>435</v>
      </c>
      <c r="D35" s="35" t="e">
        <f t="shared" si="1"/>
        <v>#REF!</v>
      </c>
      <c r="E35" s="32" t="e">
        <f t="shared" si="0"/>
        <v>#REF!</v>
      </c>
    </row>
    <row r="36" spans="2:5">
      <c r="B36" s="32">
        <v>30</v>
      </c>
      <c r="C36" s="36" t="s">
        <v>436</v>
      </c>
      <c r="D36" s="35" t="e">
        <f t="shared" si="1"/>
        <v>#REF!</v>
      </c>
      <c r="E36" s="32" t="e">
        <f t="shared" si="0"/>
        <v>#REF!</v>
      </c>
    </row>
    <row r="37" spans="2:5">
      <c r="B37" s="32">
        <v>31</v>
      </c>
      <c r="C37" s="36" t="s">
        <v>437</v>
      </c>
      <c r="D37" s="35" t="e">
        <f t="shared" si="1"/>
        <v>#REF!</v>
      </c>
      <c r="E37" s="32" t="e">
        <f t="shared" si="0"/>
        <v>#REF!</v>
      </c>
    </row>
    <row r="38" spans="2:5">
      <c r="B38" s="32">
        <v>32</v>
      </c>
      <c r="C38" s="36" t="s">
        <v>438</v>
      </c>
      <c r="D38" s="35" t="e">
        <f t="shared" si="1"/>
        <v>#REF!</v>
      </c>
      <c r="E38" s="32" t="e">
        <f t="shared" si="0"/>
        <v>#REF!</v>
      </c>
    </row>
    <row r="39" spans="2:5">
      <c r="B39" s="32">
        <v>33</v>
      </c>
      <c r="C39" s="36" t="s">
        <v>439</v>
      </c>
      <c r="D39" s="35" t="e">
        <f t="shared" si="1"/>
        <v>#REF!</v>
      </c>
      <c r="E39" s="32" t="e">
        <f t="shared" ref="E39:E70" si="2">MOD(MID(D39,5,2),2)</f>
        <v>#REF!</v>
      </c>
    </row>
    <row r="40" spans="2:5">
      <c r="B40" s="32">
        <v>34</v>
      </c>
      <c r="C40" s="36" t="s">
        <v>440</v>
      </c>
      <c r="D40" s="35" t="e">
        <f t="shared" si="1"/>
        <v>#REF!</v>
      </c>
      <c r="E40" s="32" t="e">
        <f t="shared" si="2"/>
        <v>#REF!</v>
      </c>
    </row>
    <row r="41" spans="2:5">
      <c r="B41" s="32">
        <v>35</v>
      </c>
      <c r="C41" s="36" t="s">
        <v>441</v>
      </c>
      <c r="D41" s="35" t="e">
        <f t="shared" si="1"/>
        <v>#REF!</v>
      </c>
      <c r="E41" s="32" t="e">
        <f t="shared" si="2"/>
        <v>#REF!</v>
      </c>
    </row>
    <row r="42" spans="2:5">
      <c r="B42" s="32">
        <v>36</v>
      </c>
      <c r="C42" s="36" t="s">
        <v>442</v>
      </c>
      <c r="D42" s="35" t="e">
        <f t="shared" si="1"/>
        <v>#REF!</v>
      </c>
      <c r="E42" s="32" t="e">
        <f t="shared" si="2"/>
        <v>#REF!</v>
      </c>
    </row>
    <row r="43" spans="2:5">
      <c r="B43" s="32">
        <v>37</v>
      </c>
      <c r="C43" s="36" t="s">
        <v>443</v>
      </c>
      <c r="D43" s="35" t="e">
        <f t="shared" si="1"/>
        <v>#REF!</v>
      </c>
      <c r="E43" s="32" t="e">
        <f t="shared" si="2"/>
        <v>#REF!</v>
      </c>
    </row>
    <row r="44" spans="2:5">
      <c r="B44" s="32">
        <v>38</v>
      </c>
      <c r="C44" s="36" t="s">
        <v>444</v>
      </c>
      <c r="D44" s="35" t="e">
        <f t="shared" si="1"/>
        <v>#REF!</v>
      </c>
      <c r="E44" s="32" t="e">
        <f t="shared" si="2"/>
        <v>#REF!</v>
      </c>
    </row>
    <row r="45" spans="2:5">
      <c r="B45" s="32">
        <v>39</v>
      </c>
      <c r="C45" s="36" t="s">
        <v>445</v>
      </c>
      <c r="D45" s="35" t="e">
        <f t="shared" si="1"/>
        <v>#REF!</v>
      </c>
      <c r="E45" s="32" t="e">
        <f t="shared" si="2"/>
        <v>#REF!</v>
      </c>
    </row>
    <row r="46" spans="2:5">
      <c r="B46" s="32">
        <v>40</v>
      </c>
      <c r="C46" s="36" t="s">
        <v>446</v>
      </c>
      <c r="D46" s="35" t="e">
        <f t="shared" si="1"/>
        <v>#REF!</v>
      </c>
      <c r="E46" s="32" t="e">
        <f t="shared" si="2"/>
        <v>#REF!</v>
      </c>
    </row>
    <row r="47" spans="2:5">
      <c r="B47" s="32">
        <v>41</v>
      </c>
      <c r="C47" s="36" t="s">
        <v>447</v>
      </c>
      <c r="D47" s="35" t="e">
        <f t="shared" si="1"/>
        <v>#REF!</v>
      </c>
      <c r="E47" s="32" t="e">
        <f t="shared" si="2"/>
        <v>#REF!</v>
      </c>
    </row>
    <row r="48" spans="2:5">
      <c r="B48" s="32">
        <v>42</v>
      </c>
      <c r="C48" s="36" t="s">
        <v>448</v>
      </c>
      <c r="D48" s="35" t="e">
        <f t="shared" si="1"/>
        <v>#REF!</v>
      </c>
      <c r="E48" s="32" t="e">
        <f t="shared" si="2"/>
        <v>#REF!</v>
      </c>
    </row>
    <row r="49" spans="2:5">
      <c r="B49" s="32">
        <v>43</v>
      </c>
      <c r="C49" s="36" t="s">
        <v>449</v>
      </c>
      <c r="D49" s="35" t="e">
        <f t="shared" si="1"/>
        <v>#REF!</v>
      </c>
      <c r="E49" s="32" t="e">
        <f t="shared" si="2"/>
        <v>#REF!</v>
      </c>
    </row>
    <row r="50" spans="2:5">
      <c r="B50" s="32">
        <v>44</v>
      </c>
      <c r="C50" s="36" t="s">
        <v>450</v>
      </c>
      <c r="D50" s="35" t="e">
        <f t="shared" si="1"/>
        <v>#REF!</v>
      </c>
      <c r="E50" s="32" t="e">
        <f t="shared" si="2"/>
        <v>#REF!</v>
      </c>
    </row>
    <row r="51" spans="2:5">
      <c r="B51" s="32">
        <v>45</v>
      </c>
      <c r="C51" s="36" t="s">
        <v>451</v>
      </c>
      <c r="D51" s="35" t="e">
        <f t="shared" si="1"/>
        <v>#REF!</v>
      </c>
      <c r="E51" s="32" t="e">
        <f t="shared" si="2"/>
        <v>#REF!</v>
      </c>
    </row>
    <row r="52" spans="2:5">
      <c r="B52" s="32">
        <v>46</v>
      </c>
      <c r="C52" s="36" t="s">
        <v>452</v>
      </c>
      <c r="D52" s="35" t="e">
        <f t="shared" si="1"/>
        <v>#REF!</v>
      </c>
      <c r="E52" s="32" t="e">
        <f t="shared" si="2"/>
        <v>#REF!</v>
      </c>
    </row>
    <row r="53" spans="2:5">
      <c r="B53" s="32">
        <v>47</v>
      </c>
      <c r="C53" s="36" t="s">
        <v>453</v>
      </c>
      <c r="D53" s="35" t="e">
        <f t="shared" si="1"/>
        <v>#REF!</v>
      </c>
      <c r="E53" s="32" t="e">
        <f t="shared" si="2"/>
        <v>#REF!</v>
      </c>
    </row>
    <row r="54" spans="2:5">
      <c r="B54" s="32">
        <v>48</v>
      </c>
      <c r="C54" s="36" t="s">
        <v>454</v>
      </c>
      <c r="D54" s="35" t="e">
        <f t="shared" si="1"/>
        <v>#REF!</v>
      </c>
      <c r="E54" s="32" t="e">
        <f t="shared" si="2"/>
        <v>#REF!</v>
      </c>
    </row>
    <row r="55" spans="2:5">
      <c r="B55" s="32">
        <v>49</v>
      </c>
      <c r="C55" s="36" t="s">
        <v>455</v>
      </c>
      <c r="D55" s="35" t="e">
        <f t="shared" si="1"/>
        <v>#REF!</v>
      </c>
      <c r="E55" s="32" t="e">
        <f t="shared" si="2"/>
        <v>#REF!</v>
      </c>
    </row>
    <row r="56" spans="2:5">
      <c r="B56" s="32">
        <v>50</v>
      </c>
      <c r="C56" s="37" t="s">
        <v>456</v>
      </c>
      <c r="D56" s="35" t="e">
        <f t="shared" si="1"/>
        <v>#REF!</v>
      </c>
      <c r="E56" s="32" t="e">
        <f t="shared" si="2"/>
        <v>#REF!</v>
      </c>
    </row>
    <row r="57" spans="2:5">
      <c r="B57" s="32">
        <v>51</v>
      </c>
      <c r="C57" s="37" t="s">
        <v>457</v>
      </c>
      <c r="D57" s="35" t="e">
        <f t="shared" si="1"/>
        <v>#REF!</v>
      </c>
      <c r="E57" s="32" t="e">
        <f t="shared" si="2"/>
        <v>#REF!</v>
      </c>
    </row>
    <row r="58" spans="2:5">
      <c r="B58" s="32">
        <v>52</v>
      </c>
      <c r="C58" s="37" t="s">
        <v>458</v>
      </c>
      <c r="D58" s="35" t="e">
        <f t="shared" si="1"/>
        <v>#REF!</v>
      </c>
      <c r="E58" s="32" t="e">
        <f t="shared" si="2"/>
        <v>#REF!</v>
      </c>
    </row>
    <row r="59" spans="2:5">
      <c r="B59" s="32">
        <v>53</v>
      </c>
      <c r="C59" s="37" t="s">
        <v>459</v>
      </c>
      <c r="D59" s="35" t="e">
        <f t="shared" si="1"/>
        <v>#REF!</v>
      </c>
      <c r="E59" s="32" t="e">
        <f t="shared" si="2"/>
        <v>#REF!</v>
      </c>
    </row>
    <row r="60" spans="2:5">
      <c r="B60" s="32">
        <v>54</v>
      </c>
      <c r="C60" s="37" t="s">
        <v>460</v>
      </c>
      <c r="D60" s="35" t="e">
        <f t="shared" si="1"/>
        <v>#REF!</v>
      </c>
      <c r="E60" s="32" t="e">
        <f t="shared" si="2"/>
        <v>#REF!</v>
      </c>
    </row>
    <row r="61" spans="2:5">
      <c r="B61" s="32">
        <v>55</v>
      </c>
      <c r="C61" s="37" t="s">
        <v>461</v>
      </c>
      <c r="D61" s="35" t="e">
        <f t="shared" si="1"/>
        <v>#REF!</v>
      </c>
      <c r="E61" s="32" t="e">
        <f t="shared" si="2"/>
        <v>#REF!</v>
      </c>
    </row>
    <row r="62" spans="2:5">
      <c r="B62" s="32">
        <v>56</v>
      </c>
      <c r="C62" s="37" t="s">
        <v>462</v>
      </c>
      <c r="D62" s="35" t="e">
        <f t="shared" si="1"/>
        <v>#REF!</v>
      </c>
      <c r="E62" s="32" t="e">
        <f t="shared" si="2"/>
        <v>#REF!</v>
      </c>
    </row>
    <row r="63" spans="2:5">
      <c r="B63" s="32">
        <v>57</v>
      </c>
      <c r="C63" s="37" t="s">
        <v>463</v>
      </c>
      <c r="D63" s="35" t="e">
        <f t="shared" si="1"/>
        <v>#REF!</v>
      </c>
      <c r="E63" s="32" t="e">
        <f t="shared" si="2"/>
        <v>#REF!</v>
      </c>
    </row>
    <row r="64" spans="2:5">
      <c r="B64" s="32">
        <v>58</v>
      </c>
      <c r="C64" s="37" t="s">
        <v>464</v>
      </c>
      <c r="D64" s="35" t="e">
        <f t="shared" si="1"/>
        <v>#REF!</v>
      </c>
      <c r="E64" s="32" t="e">
        <f t="shared" si="2"/>
        <v>#REF!</v>
      </c>
    </row>
    <row r="65" spans="2:5">
      <c r="B65" s="32">
        <v>59</v>
      </c>
      <c r="C65" s="37" t="s">
        <v>465</v>
      </c>
      <c r="D65" s="35" t="e">
        <f t="shared" si="1"/>
        <v>#REF!</v>
      </c>
      <c r="E65" s="32" t="e">
        <f t="shared" si="2"/>
        <v>#REF!</v>
      </c>
    </row>
    <row r="66" spans="2:5">
      <c r="B66" s="32">
        <v>60</v>
      </c>
      <c r="C66" s="37" t="s">
        <v>466</v>
      </c>
      <c r="D66" s="35" t="e">
        <f t="shared" si="1"/>
        <v>#REF!</v>
      </c>
      <c r="E66" s="32" t="e">
        <f t="shared" si="2"/>
        <v>#REF!</v>
      </c>
    </row>
    <row r="67" spans="2:5">
      <c r="B67" s="32">
        <v>61</v>
      </c>
      <c r="C67" s="37" t="s">
        <v>467</v>
      </c>
      <c r="D67" s="35" t="e">
        <f t="shared" si="1"/>
        <v>#REF!</v>
      </c>
      <c r="E67" s="32" t="e">
        <f t="shared" si="2"/>
        <v>#REF!</v>
      </c>
    </row>
    <row r="68" spans="2:5">
      <c r="B68" s="32">
        <v>62</v>
      </c>
      <c r="C68" s="37" t="s">
        <v>468</v>
      </c>
      <c r="D68" s="35" t="e">
        <f t="shared" si="1"/>
        <v>#REF!</v>
      </c>
      <c r="E68" s="32" t="e">
        <f t="shared" si="2"/>
        <v>#REF!</v>
      </c>
    </row>
    <row r="69" spans="2:5">
      <c r="B69" s="32">
        <v>63</v>
      </c>
      <c r="C69" s="37" t="s">
        <v>469</v>
      </c>
      <c r="D69" s="35" t="e">
        <f t="shared" si="1"/>
        <v>#REF!</v>
      </c>
      <c r="E69" s="32" t="e">
        <f t="shared" si="2"/>
        <v>#REF!</v>
      </c>
    </row>
    <row r="70" spans="2:5">
      <c r="B70" s="32">
        <v>64</v>
      </c>
      <c r="C70" s="37" t="s">
        <v>470</v>
      </c>
      <c r="D70" s="35" t="e">
        <f t="shared" si="1"/>
        <v>#REF!</v>
      </c>
      <c r="E70" s="32" t="e">
        <f t="shared" si="2"/>
        <v>#REF!</v>
      </c>
    </row>
    <row r="71" spans="2:5">
      <c r="B71" s="32">
        <v>65</v>
      </c>
      <c r="C71" s="37" t="s">
        <v>471</v>
      </c>
      <c r="D71" s="35" t="e">
        <f t="shared" si="1"/>
        <v>#REF!</v>
      </c>
      <c r="E71" s="32" t="e">
        <f t="shared" ref="E71:E102" si="3">MOD(MID(D71,5,2),2)</f>
        <v>#REF!</v>
      </c>
    </row>
    <row r="72" spans="2:5">
      <c r="B72" s="32">
        <v>66</v>
      </c>
      <c r="C72" s="37" t="s">
        <v>472</v>
      </c>
      <c r="D72" s="35" t="e">
        <f t="shared" ref="D72:D131" si="4">IF(MOD(B72,$C$4)&gt;0,"DAY " &amp; QUOTIENT(B72,$C$4)+1,"DAY " &amp; QUOTIENT(B72,$C$4))</f>
        <v>#REF!</v>
      </c>
      <c r="E72" s="32" t="e">
        <f t="shared" si="3"/>
        <v>#REF!</v>
      </c>
    </row>
    <row r="73" spans="2:5">
      <c r="B73" s="32">
        <v>67</v>
      </c>
      <c r="C73" s="37" t="s">
        <v>473</v>
      </c>
      <c r="D73" s="35" t="e">
        <f t="shared" si="4"/>
        <v>#REF!</v>
      </c>
      <c r="E73" s="32" t="e">
        <f t="shared" si="3"/>
        <v>#REF!</v>
      </c>
    </row>
    <row r="74" spans="2:5">
      <c r="B74" s="32">
        <v>68</v>
      </c>
      <c r="C74" s="37" t="s">
        <v>474</v>
      </c>
      <c r="D74" s="35" t="e">
        <f t="shared" si="4"/>
        <v>#REF!</v>
      </c>
      <c r="E74" s="32" t="e">
        <f t="shared" si="3"/>
        <v>#REF!</v>
      </c>
    </row>
    <row r="75" spans="2:5">
      <c r="B75" s="32">
        <v>69</v>
      </c>
      <c r="C75" s="37" t="s">
        <v>475</v>
      </c>
      <c r="D75" s="35" t="e">
        <f t="shared" si="4"/>
        <v>#REF!</v>
      </c>
      <c r="E75" s="32" t="e">
        <f t="shared" si="3"/>
        <v>#REF!</v>
      </c>
    </row>
    <row r="76" spans="2:5">
      <c r="B76" s="32">
        <v>70</v>
      </c>
      <c r="C76" s="37" t="s">
        <v>476</v>
      </c>
      <c r="D76" s="35" t="e">
        <f t="shared" si="4"/>
        <v>#REF!</v>
      </c>
      <c r="E76" s="32" t="e">
        <f t="shared" si="3"/>
        <v>#REF!</v>
      </c>
    </row>
    <row r="77" spans="2:5">
      <c r="B77" s="32">
        <v>71</v>
      </c>
      <c r="C77" s="36" t="s">
        <v>477</v>
      </c>
      <c r="D77" s="35" t="e">
        <f t="shared" si="4"/>
        <v>#REF!</v>
      </c>
      <c r="E77" s="32" t="e">
        <f t="shared" si="3"/>
        <v>#REF!</v>
      </c>
    </row>
    <row r="78" spans="2:5">
      <c r="B78" s="32">
        <v>72</v>
      </c>
      <c r="C78" s="36" t="s">
        <v>478</v>
      </c>
      <c r="D78" s="35" t="e">
        <f t="shared" si="4"/>
        <v>#REF!</v>
      </c>
      <c r="E78" s="32" t="e">
        <f t="shared" si="3"/>
        <v>#REF!</v>
      </c>
    </row>
    <row r="79" spans="2:5">
      <c r="B79" s="32">
        <v>73</v>
      </c>
      <c r="C79" s="36" t="s">
        <v>479</v>
      </c>
      <c r="D79" s="35" t="e">
        <f t="shared" si="4"/>
        <v>#REF!</v>
      </c>
      <c r="E79" s="32" t="e">
        <f t="shared" si="3"/>
        <v>#REF!</v>
      </c>
    </row>
    <row r="80" spans="2:5">
      <c r="B80" s="32">
        <v>74</v>
      </c>
      <c r="C80" s="36" t="s">
        <v>480</v>
      </c>
      <c r="D80" s="35" t="e">
        <f t="shared" si="4"/>
        <v>#REF!</v>
      </c>
      <c r="E80" s="32" t="e">
        <f t="shared" si="3"/>
        <v>#REF!</v>
      </c>
    </row>
    <row r="81" spans="2:5">
      <c r="B81" s="32">
        <v>75</v>
      </c>
      <c r="C81" s="36" t="s">
        <v>481</v>
      </c>
      <c r="D81" s="35" t="e">
        <f t="shared" si="4"/>
        <v>#REF!</v>
      </c>
      <c r="E81" s="32" t="e">
        <f t="shared" si="3"/>
        <v>#REF!</v>
      </c>
    </row>
    <row r="82" spans="2:5">
      <c r="B82" s="32">
        <v>76</v>
      </c>
      <c r="C82" s="36" t="s">
        <v>482</v>
      </c>
      <c r="D82" s="35" t="e">
        <f t="shared" si="4"/>
        <v>#REF!</v>
      </c>
      <c r="E82" s="32" t="e">
        <f t="shared" si="3"/>
        <v>#REF!</v>
      </c>
    </row>
    <row r="83" spans="2:5">
      <c r="B83" s="32">
        <v>77</v>
      </c>
      <c r="C83" s="36" t="s">
        <v>483</v>
      </c>
      <c r="D83" s="35" t="e">
        <f t="shared" si="4"/>
        <v>#REF!</v>
      </c>
      <c r="E83" s="32" t="e">
        <f t="shared" si="3"/>
        <v>#REF!</v>
      </c>
    </row>
    <row r="84" spans="2:5">
      <c r="B84" s="32">
        <v>78</v>
      </c>
      <c r="C84" s="36" t="s">
        <v>484</v>
      </c>
      <c r="D84" s="35" t="e">
        <f t="shared" si="4"/>
        <v>#REF!</v>
      </c>
      <c r="E84" s="32" t="e">
        <f t="shared" si="3"/>
        <v>#REF!</v>
      </c>
    </row>
    <row r="85" spans="2:5">
      <c r="B85" s="32">
        <v>79</v>
      </c>
      <c r="C85" s="36" t="s">
        <v>485</v>
      </c>
      <c r="D85" s="35" t="e">
        <f t="shared" si="4"/>
        <v>#REF!</v>
      </c>
      <c r="E85" s="32" t="e">
        <f t="shared" si="3"/>
        <v>#REF!</v>
      </c>
    </row>
    <row r="86" spans="2:5">
      <c r="B86" s="32">
        <v>80</v>
      </c>
      <c r="C86" s="36" t="s">
        <v>486</v>
      </c>
      <c r="D86" s="35" t="e">
        <f t="shared" si="4"/>
        <v>#REF!</v>
      </c>
      <c r="E86" s="32" t="e">
        <f t="shared" si="3"/>
        <v>#REF!</v>
      </c>
    </row>
    <row r="87" spans="2:5">
      <c r="B87" s="32">
        <v>81</v>
      </c>
      <c r="C87" s="36" t="s">
        <v>487</v>
      </c>
      <c r="D87" s="35" t="e">
        <f t="shared" si="4"/>
        <v>#REF!</v>
      </c>
      <c r="E87" s="32" t="e">
        <f t="shared" si="3"/>
        <v>#REF!</v>
      </c>
    </row>
    <row r="88" spans="2:5">
      <c r="B88" s="32">
        <v>82</v>
      </c>
      <c r="C88" s="36" t="s">
        <v>488</v>
      </c>
      <c r="D88" s="35" t="e">
        <f t="shared" si="4"/>
        <v>#REF!</v>
      </c>
      <c r="E88" s="32" t="e">
        <f t="shared" si="3"/>
        <v>#REF!</v>
      </c>
    </row>
    <row r="89" spans="2:5">
      <c r="B89" s="32">
        <v>83</v>
      </c>
      <c r="C89" s="36" t="s">
        <v>489</v>
      </c>
      <c r="D89" s="35" t="e">
        <f t="shared" si="4"/>
        <v>#REF!</v>
      </c>
      <c r="E89" s="32" t="e">
        <f t="shared" si="3"/>
        <v>#REF!</v>
      </c>
    </row>
    <row r="90" spans="2:5">
      <c r="B90" s="32">
        <v>84</v>
      </c>
      <c r="C90" s="36" t="s">
        <v>490</v>
      </c>
      <c r="D90" s="35" t="e">
        <f t="shared" si="4"/>
        <v>#REF!</v>
      </c>
      <c r="E90" s="32" t="e">
        <f t="shared" si="3"/>
        <v>#REF!</v>
      </c>
    </row>
    <row r="91" spans="2:5">
      <c r="B91" s="32">
        <v>85</v>
      </c>
      <c r="C91" s="36" t="s">
        <v>491</v>
      </c>
      <c r="D91" s="35" t="e">
        <f t="shared" si="4"/>
        <v>#REF!</v>
      </c>
      <c r="E91" s="32" t="e">
        <f t="shared" si="3"/>
        <v>#REF!</v>
      </c>
    </row>
    <row r="92" spans="2:5">
      <c r="B92" s="32">
        <v>86</v>
      </c>
      <c r="C92" s="36" t="s">
        <v>492</v>
      </c>
      <c r="D92" s="35" t="e">
        <f t="shared" si="4"/>
        <v>#REF!</v>
      </c>
      <c r="E92" s="32" t="e">
        <f t="shared" si="3"/>
        <v>#REF!</v>
      </c>
    </row>
    <row r="93" spans="2:5">
      <c r="B93" s="32">
        <v>87</v>
      </c>
      <c r="C93" s="36" t="s">
        <v>493</v>
      </c>
      <c r="D93" s="35" t="e">
        <f t="shared" si="4"/>
        <v>#REF!</v>
      </c>
      <c r="E93" s="32" t="e">
        <f t="shared" si="3"/>
        <v>#REF!</v>
      </c>
    </row>
    <row r="94" spans="2:5">
      <c r="B94" s="32">
        <v>88</v>
      </c>
      <c r="C94" s="36" t="s">
        <v>494</v>
      </c>
      <c r="D94" s="35" t="e">
        <f t="shared" si="4"/>
        <v>#REF!</v>
      </c>
      <c r="E94" s="32" t="e">
        <f t="shared" si="3"/>
        <v>#REF!</v>
      </c>
    </row>
    <row r="95" spans="2:5">
      <c r="B95" s="32">
        <v>89</v>
      </c>
      <c r="C95" s="36" t="s">
        <v>495</v>
      </c>
      <c r="D95" s="35" t="e">
        <f t="shared" si="4"/>
        <v>#REF!</v>
      </c>
      <c r="E95" s="32" t="e">
        <f t="shared" si="3"/>
        <v>#REF!</v>
      </c>
    </row>
    <row r="96" spans="2:5">
      <c r="B96" s="32">
        <v>90</v>
      </c>
      <c r="C96" s="36" t="s">
        <v>496</v>
      </c>
      <c r="D96" s="35" t="e">
        <f t="shared" si="4"/>
        <v>#REF!</v>
      </c>
      <c r="E96" s="32" t="e">
        <f t="shared" si="3"/>
        <v>#REF!</v>
      </c>
    </row>
    <row r="97" spans="2:5">
      <c r="B97" s="32">
        <v>91</v>
      </c>
      <c r="C97" s="36" t="s">
        <v>497</v>
      </c>
      <c r="D97" s="35" t="e">
        <f t="shared" si="4"/>
        <v>#REF!</v>
      </c>
      <c r="E97" s="32" t="e">
        <f t="shared" si="3"/>
        <v>#REF!</v>
      </c>
    </row>
    <row r="98" spans="2:5">
      <c r="B98" s="32">
        <v>92</v>
      </c>
      <c r="C98" s="36" t="s">
        <v>498</v>
      </c>
      <c r="D98" s="35" t="e">
        <f t="shared" si="4"/>
        <v>#REF!</v>
      </c>
      <c r="E98" s="32" t="e">
        <f t="shared" si="3"/>
        <v>#REF!</v>
      </c>
    </row>
    <row r="99" spans="2:5">
      <c r="B99" s="32">
        <v>93</v>
      </c>
      <c r="C99" s="36" t="s">
        <v>499</v>
      </c>
      <c r="D99" s="35" t="e">
        <f t="shared" si="4"/>
        <v>#REF!</v>
      </c>
      <c r="E99" s="32" t="e">
        <f t="shared" si="3"/>
        <v>#REF!</v>
      </c>
    </row>
    <row r="100" spans="2:5">
      <c r="B100" s="32">
        <v>94</v>
      </c>
      <c r="C100" s="36" t="s">
        <v>500</v>
      </c>
      <c r="D100" s="35" t="e">
        <f t="shared" si="4"/>
        <v>#REF!</v>
      </c>
      <c r="E100" s="32" t="e">
        <f t="shared" si="3"/>
        <v>#REF!</v>
      </c>
    </row>
    <row r="101" spans="2:5">
      <c r="B101" s="32">
        <v>95</v>
      </c>
      <c r="C101" s="36" t="s">
        <v>501</v>
      </c>
      <c r="D101" s="35" t="e">
        <f t="shared" si="4"/>
        <v>#REF!</v>
      </c>
      <c r="E101" s="32" t="e">
        <f t="shared" si="3"/>
        <v>#REF!</v>
      </c>
    </row>
    <row r="102" spans="2:5">
      <c r="B102" s="32">
        <v>96</v>
      </c>
      <c r="C102" s="36" t="s">
        <v>502</v>
      </c>
      <c r="D102" s="35" t="e">
        <f t="shared" si="4"/>
        <v>#REF!</v>
      </c>
      <c r="E102" s="32" t="e">
        <f t="shared" si="3"/>
        <v>#REF!</v>
      </c>
    </row>
    <row r="103" spans="2:5">
      <c r="B103" s="32">
        <v>97</v>
      </c>
      <c r="C103" s="36" t="s">
        <v>503</v>
      </c>
      <c r="D103" s="35" t="e">
        <f t="shared" si="4"/>
        <v>#REF!</v>
      </c>
      <c r="E103" s="32" t="e">
        <f t="shared" ref="E103:E132" si="5">MOD(MID(D103,5,2),2)</f>
        <v>#REF!</v>
      </c>
    </row>
    <row r="104" spans="2:5">
      <c r="B104" s="32">
        <v>98</v>
      </c>
      <c r="C104" s="36" t="s">
        <v>504</v>
      </c>
      <c r="D104" s="35" t="e">
        <f t="shared" si="4"/>
        <v>#REF!</v>
      </c>
      <c r="E104" s="32" t="e">
        <f t="shared" si="5"/>
        <v>#REF!</v>
      </c>
    </row>
    <row r="105" spans="2:5">
      <c r="B105" s="32">
        <v>99</v>
      </c>
      <c r="C105" s="36" t="s">
        <v>505</v>
      </c>
      <c r="D105" s="35" t="e">
        <f t="shared" si="4"/>
        <v>#REF!</v>
      </c>
      <c r="E105" s="32" t="e">
        <f t="shared" si="5"/>
        <v>#REF!</v>
      </c>
    </row>
    <row r="106" spans="2:5">
      <c r="B106" s="32">
        <v>100</v>
      </c>
      <c r="C106" s="36" t="s">
        <v>506</v>
      </c>
      <c r="D106" s="35" t="e">
        <f t="shared" si="4"/>
        <v>#REF!</v>
      </c>
      <c r="E106" s="32" t="e">
        <f t="shared" si="5"/>
        <v>#REF!</v>
      </c>
    </row>
    <row r="107" spans="2:5">
      <c r="B107" s="32">
        <v>101</v>
      </c>
      <c r="C107" s="36" t="s">
        <v>507</v>
      </c>
      <c r="D107" s="35" t="e">
        <f t="shared" si="4"/>
        <v>#REF!</v>
      </c>
      <c r="E107" s="32" t="e">
        <f t="shared" si="5"/>
        <v>#REF!</v>
      </c>
    </row>
    <row r="108" spans="2:5">
      <c r="B108" s="32">
        <v>102</v>
      </c>
      <c r="C108" s="36" t="s">
        <v>508</v>
      </c>
      <c r="D108" s="35" t="e">
        <f t="shared" si="4"/>
        <v>#REF!</v>
      </c>
      <c r="E108" s="32" t="e">
        <f t="shared" si="5"/>
        <v>#REF!</v>
      </c>
    </row>
    <row r="109" spans="2:5">
      <c r="B109" s="32">
        <v>103</v>
      </c>
      <c r="C109" s="36" t="s">
        <v>509</v>
      </c>
      <c r="D109" s="35" t="e">
        <f t="shared" si="4"/>
        <v>#REF!</v>
      </c>
      <c r="E109" s="32" t="e">
        <f t="shared" si="5"/>
        <v>#REF!</v>
      </c>
    </row>
    <row r="110" spans="2:5">
      <c r="B110" s="32">
        <v>104</v>
      </c>
      <c r="C110" s="36" t="s">
        <v>510</v>
      </c>
      <c r="D110" s="35" t="e">
        <f t="shared" si="4"/>
        <v>#REF!</v>
      </c>
      <c r="E110" s="32" t="e">
        <f t="shared" si="5"/>
        <v>#REF!</v>
      </c>
    </row>
    <row r="111" spans="2:5">
      <c r="B111" s="32">
        <v>105</v>
      </c>
      <c r="C111" s="36" t="s">
        <v>511</v>
      </c>
      <c r="D111" s="35" t="e">
        <f t="shared" si="4"/>
        <v>#REF!</v>
      </c>
      <c r="E111" s="32" t="e">
        <f t="shared" si="5"/>
        <v>#REF!</v>
      </c>
    </row>
    <row r="112" spans="2:5">
      <c r="B112" s="32">
        <v>106</v>
      </c>
      <c r="C112" s="36" t="s">
        <v>512</v>
      </c>
      <c r="D112" s="35" t="e">
        <f t="shared" si="4"/>
        <v>#REF!</v>
      </c>
      <c r="E112" s="32" t="e">
        <f t="shared" si="5"/>
        <v>#REF!</v>
      </c>
    </row>
    <row r="113" spans="2:5">
      <c r="B113" s="32">
        <v>107</v>
      </c>
      <c r="C113" s="36" t="s">
        <v>513</v>
      </c>
      <c r="D113" s="35" t="e">
        <f t="shared" si="4"/>
        <v>#REF!</v>
      </c>
      <c r="E113" s="32" t="e">
        <f t="shared" si="5"/>
        <v>#REF!</v>
      </c>
    </row>
    <row r="114" spans="2:5">
      <c r="B114" s="32">
        <v>108</v>
      </c>
      <c r="C114" s="37" t="s">
        <v>514</v>
      </c>
      <c r="D114" s="35" t="e">
        <f t="shared" si="4"/>
        <v>#REF!</v>
      </c>
      <c r="E114" s="32" t="e">
        <f t="shared" si="5"/>
        <v>#REF!</v>
      </c>
    </row>
    <row r="115" spans="2:5">
      <c r="B115" s="32">
        <v>109</v>
      </c>
      <c r="C115" s="37" t="s">
        <v>515</v>
      </c>
      <c r="D115" s="35" t="e">
        <f t="shared" si="4"/>
        <v>#REF!</v>
      </c>
      <c r="E115" s="32" t="e">
        <f t="shared" si="5"/>
        <v>#REF!</v>
      </c>
    </row>
    <row r="116" spans="2:5">
      <c r="B116" s="32">
        <v>110</v>
      </c>
      <c r="C116" s="37" t="s">
        <v>516</v>
      </c>
      <c r="D116" s="35" t="e">
        <f t="shared" si="4"/>
        <v>#REF!</v>
      </c>
      <c r="E116" s="32" t="e">
        <f t="shared" si="5"/>
        <v>#REF!</v>
      </c>
    </row>
    <row r="117" spans="2:5">
      <c r="B117" s="32">
        <v>111</v>
      </c>
      <c r="C117" s="37" t="s">
        <v>517</v>
      </c>
      <c r="D117" s="35" t="e">
        <f t="shared" si="4"/>
        <v>#REF!</v>
      </c>
      <c r="E117" s="32" t="e">
        <f t="shared" si="5"/>
        <v>#REF!</v>
      </c>
    </row>
    <row r="118" spans="2:5">
      <c r="B118" s="32">
        <v>112</v>
      </c>
      <c r="C118" s="37" t="s">
        <v>518</v>
      </c>
      <c r="D118" s="35" t="e">
        <f t="shared" si="4"/>
        <v>#REF!</v>
      </c>
      <c r="E118" s="32" t="e">
        <f t="shared" si="5"/>
        <v>#REF!</v>
      </c>
    </row>
    <row r="119" spans="2:5">
      <c r="B119" s="32">
        <v>113</v>
      </c>
      <c r="C119" s="37" t="s">
        <v>519</v>
      </c>
      <c r="D119" s="35" t="e">
        <f t="shared" si="4"/>
        <v>#REF!</v>
      </c>
      <c r="E119" s="32" t="e">
        <f t="shared" si="5"/>
        <v>#REF!</v>
      </c>
    </row>
    <row r="120" spans="2:5">
      <c r="B120" s="32">
        <v>114</v>
      </c>
      <c r="C120" s="37" t="s">
        <v>520</v>
      </c>
      <c r="D120" s="35" t="e">
        <f t="shared" si="4"/>
        <v>#REF!</v>
      </c>
      <c r="E120" s="32" t="e">
        <f t="shared" si="5"/>
        <v>#REF!</v>
      </c>
    </row>
    <row r="121" spans="2:5">
      <c r="B121" s="32">
        <v>115</v>
      </c>
      <c r="C121" s="37" t="s">
        <v>521</v>
      </c>
      <c r="D121" s="35" t="e">
        <f t="shared" si="4"/>
        <v>#REF!</v>
      </c>
      <c r="E121" s="32" t="e">
        <f t="shared" si="5"/>
        <v>#REF!</v>
      </c>
    </row>
    <row r="122" spans="2:5">
      <c r="B122" s="32">
        <v>116</v>
      </c>
      <c r="C122" s="37" t="s">
        <v>522</v>
      </c>
      <c r="D122" s="35" t="e">
        <f t="shared" si="4"/>
        <v>#REF!</v>
      </c>
      <c r="E122" s="32" t="e">
        <f t="shared" si="5"/>
        <v>#REF!</v>
      </c>
    </row>
    <row r="123" spans="2:5">
      <c r="B123" s="32">
        <v>117</v>
      </c>
      <c r="C123" s="37" t="s">
        <v>523</v>
      </c>
      <c r="D123" s="35" t="e">
        <f t="shared" si="4"/>
        <v>#REF!</v>
      </c>
      <c r="E123" s="32" t="e">
        <f t="shared" si="5"/>
        <v>#REF!</v>
      </c>
    </row>
    <row r="124" spans="2:5">
      <c r="B124" s="32">
        <v>118</v>
      </c>
      <c r="C124" s="37" t="s">
        <v>524</v>
      </c>
      <c r="D124" s="35" t="e">
        <f t="shared" si="4"/>
        <v>#REF!</v>
      </c>
      <c r="E124" s="32" t="e">
        <f t="shared" si="5"/>
        <v>#REF!</v>
      </c>
    </row>
    <row r="125" spans="2:5">
      <c r="B125" s="32">
        <v>119</v>
      </c>
      <c r="C125" s="37" t="s">
        <v>525</v>
      </c>
      <c r="D125" s="35" t="e">
        <f t="shared" si="4"/>
        <v>#REF!</v>
      </c>
      <c r="E125" s="32" t="e">
        <f t="shared" si="5"/>
        <v>#REF!</v>
      </c>
    </row>
    <row r="126" spans="2:5">
      <c r="B126" s="32">
        <v>120</v>
      </c>
      <c r="C126" s="37" t="s">
        <v>526</v>
      </c>
      <c r="D126" s="35" t="e">
        <f t="shared" si="4"/>
        <v>#REF!</v>
      </c>
      <c r="E126" s="32" t="e">
        <f t="shared" si="5"/>
        <v>#REF!</v>
      </c>
    </row>
    <row r="127" spans="2:5">
      <c r="B127" s="32">
        <v>121</v>
      </c>
      <c r="C127" s="37" t="s">
        <v>527</v>
      </c>
      <c r="D127" s="35" t="e">
        <f t="shared" si="4"/>
        <v>#REF!</v>
      </c>
      <c r="E127" s="32" t="e">
        <f t="shared" si="5"/>
        <v>#REF!</v>
      </c>
    </row>
    <row r="128" spans="2:5">
      <c r="B128" s="32">
        <v>122</v>
      </c>
      <c r="C128" s="36" t="s">
        <v>528</v>
      </c>
      <c r="D128" s="35" t="e">
        <f t="shared" si="4"/>
        <v>#REF!</v>
      </c>
      <c r="E128" s="32" t="e">
        <f t="shared" si="5"/>
        <v>#REF!</v>
      </c>
    </row>
    <row r="129" spans="2:5">
      <c r="B129" s="32">
        <v>123</v>
      </c>
      <c r="C129" s="36" t="s">
        <v>529</v>
      </c>
      <c r="D129" s="35" t="e">
        <f t="shared" si="4"/>
        <v>#REF!</v>
      </c>
      <c r="E129" s="32" t="e">
        <f t="shared" si="5"/>
        <v>#REF!</v>
      </c>
    </row>
    <row r="130" spans="2:5">
      <c r="B130" s="32">
        <v>124</v>
      </c>
      <c r="C130" s="36" t="s">
        <v>530</v>
      </c>
      <c r="D130" s="35" t="e">
        <f t="shared" si="4"/>
        <v>#REF!</v>
      </c>
      <c r="E130" s="32" t="e">
        <f t="shared" si="5"/>
        <v>#REF!</v>
      </c>
    </row>
    <row r="131" spans="2:5">
      <c r="B131" s="32">
        <v>125</v>
      </c>
      <c r="C131" s="36" t="s">
        <v>531</v>
      </c>
      <c r="D131" s="35" t="e">
        <f t="shared" si="4"/>
        <v>#REF!</v>
      </c>
      <c r="E131" s="32" t="e">
        <f t="shared" si="5"/>
        <v>#REF!</v>
      </c>
    </row>
    <row r="132" spans="2:5">
      <c r="B132" s="32">
        <v>126</v>
      </c>
      <c r="C132" s="36" t="s">
        <v>532</v>
      </c>
      <c r="D132" s="35" t="e">
        <f t="shared" ref="D132" si="6">IF(MOD(B132,$C$4)&gt;0,"DAY " &amp; QUOTIENT(B132,$C$4)+1,"DAY " &amp; QUOTIENT(B132,$C$4))</f>
        <v>#REF!</v>
      </c>
      <c r="E132" s="32" t="e">
        <f t="shared" si="5"/>
        <v>#REF!</v>
      </c>
    </row>
    <row r="133" spans="2:5">
      <c r="B133" s="32"/>
      <c r="C133" s="32"/>
      <c r="D133" s="35"/>
      <c r="E133" s="32"/>
    </row>
    <row r="134" spans="2:5">
      <c r="B134" s="32"/>
      <c r="C134" s="32"/>
      <c r="D134" s="35"/>
      <c r="E134" s="32"/>
    </row>
    <row r="135" spans="2:5">
      <c r="B135" s="32"/>
      <c r="C135" s="32"/>
      <c r="D135" s="35"/>
      <c r="E135" s="32"/>
    </row>
    <row r="136" spans="2:5">
      <c r="B136" s="32"/>
      <c r="C136" s="32"/>
      <c r="D136" s="35"/>
      <c r="E136" s="32"/>
    </row>
    <row r="137" spans="2:5">
      <c r="B137" s="32"/>
      <c r="C137" s="32"/>
      <c r="D137" s="35"/>
      <c r="E137" s="32"/>
    </row>
    <row r="138" spans="2:5">
      <c r="B138" s="32"/>
      <c r="C138" s="32"/>
      <c r="D138" s="35"/>
      <c r="E138" s="32"/>
    </row>
    <row r="139" spans="2:5">
      <c r="B139" s="32"/>
      <c r="C139" s="32"/>
      <c r="D139" s="35"/>
      <c r="E139" s="32"/>
    </row>
    <row r="140" spans="2:5">
      <c r="B140" s="32"/>
      <c r="C140" s="32"/>
      <c r="D140" s="35"/>
      <c r="E140" s="32"/>
    </row>
    <row r="141" spans="2:5">
      <c r="B141" s="32"/>
      <c r="C141" s="32"/>
      <c r="D141" s="35"/>
      <c r="E141" s="32"/>
    </row>
    <row r="142" spans="2:5">
      <c r="B142" s="32"/>
      <c r="C142" s="32"/>
      <c r="D142" s="35"/>
      <c r="E142" s="32"/>
    </row>
    <row r="143" spans="2:5">
      <c r="B143" s="32"/>
      <c r="C143" s="32"/>
      <c r="D143" s="35"/>
      <c r="E143" s="32"/>
    </row>
    <row r="144" spans="2:5">
      <c r="B144" s="32"/>
      <c r="C144" s="32"/>
      <c r="D144" s="35"/>
      <c r="E144" s="32"/>
    </row>
    <row r="145" spans="2:5">
      <c r="B145" s="32"/>
      <c r="C145" s="32"/>
      <c r="D145" s="35"/>
      <c r="E145" s="32"/>
    </row>
    <row r="146" spans="2:5">
      <c r="B146" s="32"/>
      <c r="C146" s="32"/>
      <c r="D146" s="35"/>
      <c r="E146" s="32"/>
    </row>
    <row r="147" spans="2:5">
      <c r="B147" s="32"/>
      <c r="C147" s="32"/>
      <c r="D147" s="35"/>
      <c r="E147" s="32"/>
    </row>
    <row r="148" spans="2:5">
      <c r="B148" s="32"/>
      <c r="C148" s="32"/>
      <c r="D148" s="35"/>
      <c r="E148" s="32"/>
    </row>
    <row r="149" spans="2:5">
      <c r="B149" s="32"/>
      <c r="C149" s="32"/>
      <c r="D149" s="35"/>
      <c r="E149" s="32"/>
    </row>
    <row r="150" spans="2:5">
      <c r="B150" s="32"/>
      <c r="C150" s="32"/>
      <c r="D150" s="35"/>
      <c r="E150" s="32"/>
    </row>
    <row r="151" spans="2:5">
      <c r="B151" s="32"/>
      <c r="C151" s="32"/>
      <c r="D151" s="35"/>
      <c r="E151" s="32"/>
    </row>
    <row r="152" spans="2:5">
      <c r="B152" s="32"/>
      <c r="C152" s="32"/>
      <c r="D152" s="35"/>
      <c r="E152" s="32"/>
    </row>
    <row r="153" spans="2:5">
      <c r="B153" s="32"/>
      <c r="C153" s="32"/>
      <c r="D153" s="35"/>
      <c r="E153" s="32"/>
    </row>
    <row r="154" spans="2:5">
      <c r="B154" s="32"/>
      <c r="C154" s="32"/>
      <c r="D154" s="35"/>
      <c r="E154" s="32"/>
    </row>
    <row r="155" spans="2:5">
      <c r="B155" s="32"/>
      <c r="C155" s="32"/>
      <c r="D155" s="35"/>
      <c r="E155" s="32"/>
    </row>
    <row r="156" spans="2:5">
      <c r="B156" s="32"/>
      <c r="C156" s="32"/>
      <c r="D156" s="35"/>
      <c r="E156" s="32"/>
    </row>
    <row r="157" spans="2:5">
      <c r="B157" s="32"/>
      <c r="C157" s="32"/>
      <c r="D157" s="35"/>
      <c r="E157" s="32"/>
    </row>
    <row r="158" spans="2:5">
      <c r="B158" s="32"/>
      <c r="C158" s="32"/>
      <c r="D158" s="35"/>
      <c r="E158" s="32"/>
    </row>
    <row r="159" spans="2:5">
      <c r="B159" s="32"/>
      <c r="C159" s="32"/>
      <c r="D159" s="35"/>
      <c r="E159" s="32"/>
    </row>
    <row r="160" spans="2:5">
      <c r="B160" s="32"/>
      <c r="C160" s="32"/>
      <c r="D160" s="35"/>
      <c r="E160" s="32"/>
    </row>
    <row r="161" spans="2:5">
      <c r="B161" s="32"/>
      <c r="C161" s="32"/>
      <c r="D161" s="35"/>
      <c r="E161" s="32"/>
    </row>
    <row r="162" spans="2:5">
      <c r="B162" s="32"/>
      <c r="C162" s="32"/>
      <c r="D162" s="35"/>
      <c r="E162" s="32"/>
    </row>
    <row r="163" spans="2:5">
      <c r="B163" s="32"/>
      <c r="C163" s="32"/>
      <c r="D163" s="35"/>
      <c r="E163" s="32"/>
    </row>
    <row r="164" spans="2:5">
      <c r="B164" s="32"/>
      <c r="C164" s="32"/>
      <c r="D164" s="35"/>
      <c r="E164" s="32"/>
    </row>
    <row r="165" spans="2:5">
      <c r="B165" s="32"/>
      <c r="C165" s="32"/>
      <c r="D165" s="35"/>
      <c r="E165" s="32"/>
    </row>
    <row r="166" spans="2:5">
      <c r="B166" s="32"/>
      <c r="C166" s="32"/>
      <c r="D166" s="35"/>
      <c r="E166" s="32"/>
    </row>
    <row r="167" spans="2:5">
      <c r="B167" s="32"/>
      <c r="C167" s="32"/>
      <c r="D167" s="35"/>
      <c r="E167" s="32"/>
    </row>
    <row r="168" spans="2:5">
      <c r="B168" s="32"/>
      <c r="C168" s="32"/>
      <c r="D168" s="35"/>
      <c r="E168" s="32"/>
    </row>
    <row r="169" spans="2:5">
      <c r="B169" s="32"/>
      <c r="C169" s="32"/>
      <c r="D169" s="35"/>
      <c r="E169" s="32"/>
    </row>
    <row r="170" spans="2:5">
      <c r="B170" s="32"/>
      <c r="C170" s="32"/>
      <c r="D170" s="35"/>
      <c r="E170" s="32"/>
    </row>
    <row r="171" spans="2:5">
      <c r="B171" s="32"/>
      <c r="C171" s="32"/>
      <c r="D171" s="35"/>
      <c r="E171" s="32"/>
    </row>
    <row r="172" spans="2:5">
      <c r="B172" s="32"/>
      <c r="C172" s="32"/>
      <c r="D172" s="35"/>
      <c r="E172" s="32"/>
    </row>
    <row r="173" spans="2:5">
      <c r="B173" s="32"/>
      <c r="C173" s="32"/>
      <c r="D173" s="35"/>
      <c r="E173" s="32"/>
    </row>
    <row r="174" spans="2:5">
      <c r="B174" s="32"/>
      <c r="C174" s="32"/>
      <c r="D174" s="35"/>
      <c r="E174" s="32"/>
    </row>
    <row r="175" spans="2:5">
      <c r="B175" s="32"/>
      <c r="C175" s="32"/>
      <c r="D175" s="35"/>
      <c r="E175" s="32"/>
    </row>
    <row r="176" spans="2:5">
      <c r="B176" s="32"/>
      <c r="C176" s="32"/>
      <c r="D176" s="35"/>
      <c r="E176" s="32"/>
    </row>
    <row r="177" spans="2:5">
      <c r="B177" s="32"/>
      <c r="C177" s="32"/>
      <c r="D177" s="35"/>
      <c r="E177" s="32"/>
    </row>
    <row r="178" spans="2:5">
      <c r="B178" s="32"/>
      <c r="C178" s="32"/>
      <c r="D178" s="35"/>
      <c r="E178" s="32"/>
    </row>
    <row r="179" spans="2:5">
      <c r="B179" s="32"/>
      <c r="C179" s="32"/>
      <c r="D179" s="35"/>
      <c r="E179" s="32"/>
    </row>
    <row r="180" spans="2:5">
      <c r="B180" s="32"/>
      <c r="C180" s="32"/>
      <c r="D180" s="35"/>
      <c r="E180" s="32"/>
    </row>
    <row r="181" spans="2:5">
      <c r="B181" s="32"/>
      <c r="C181" s="32"/>
      <c r="D181" s="35"/>
      <c r="E181" s="32"/>
    </row>
    <row r="182" spans="2:5">
      <c r="B182" s="32"/>
      <c r="C182" s="32"/>
      <c r="D182" s="35"/>
      <c r="E182" s="32"/>
    </row>
    <row r="183" spans="2:5">
      <c r="B183" s="32"/>
      <c r="C183" s="32"/>
      <c r="D183" s="35"/>
      <c r="E183" s="32"/>
    </row>
    <row r="184" spans="2:5">
      <c r="B184" s="32"/>
      <c r="C184" s="32"/>
      <c r="D184" s="35"/>
      <c r="E184" s="32"/>
    </row>
    <row r="185" spans="2:5">
      <c r="B185" s="32"/>
      <c r="C185" s="32"/>
      <c r="D185" s="35"/>
      <c r="E185" s="32"/>
    </row>
    <row r="186" spans="2:5">
      <c r="B186" s="32"/>
      <c r="C186" s="32"/>
      <c r="D186" s="35"/>
      <c r="E186" s="32"/>
    </row>
    <row r="187" spans="2:5">
      <c r="B187" s="32"/>
      <c r="C187" s="32"/>
      <c r="D187" s="35"/>
      <c r="E187" s="32"/>
    </row>
    <row r="188" spans="2:5">
      <c r="B188" s="32"/>
      <c r="C188" s="32"/>
      <c r="D188" s="35"/>
      <c r="E188" s="32"/>
    </row>
    <row r="189" spans="2:5">
      <c r="B189" s="32"/>
      <c r="C189" s="32"/>
      <c r="D189" s="35"/>
      <c r="E189" s="32"/>
    </row>
    <row r="190" spans="2:5">
      <c r="B190" s="32"/>
      <c r="C190" s="32"/>
      <c r="D190" s="35"/>
      <c r="E190" s="32"/>
    </row>
    <row r="191" spans="2:5">
      <c r="B191" s="32"/>
      <c r="C191" s="32"/>
      <c r="D191" s="35"/>
      <c r="E191" s="32"/>
    </row>
    <row r="192" spans="2:5">
      <c r="B192" s="32"/>
      <c r="C192" s="32"/>
      <c r="D192" s="35"/>
      <c r="E192" s="32"/>
    </row>
    <row r="193" spans="2:5">
      <c r="B193" s="32"/>
      <c r="C193" s="32"/>
      <c r="D193" s="35"/>
      <c r="E193" s="32"/>
    </row>
    <row r="194" spans="2:5">
      <c r="B194" s="32"/>
      <c r="C194" s="32"/>
      <c r="D194" s="35"/>
      <c r="E194" s="32"/>
    </row>
    <row r="195" spans="2:5">
      <c r="B195" s="32"/>
      <c r="C195" s="32"/>
      <c r="D195" s="35"/>
      <c r="E195" s="32"/>
    </row>
    <row r="196" spans="2:5">
      <c r="B196" s="32"/>
      <c r="C196" s="32"/>
      <c r="D196" s="35"/>
      <c r="E196" s="32"/>
    </row>
    <row r="197" spans="2:5">
      <c r="B197" s="32"/>
      <c r="C197" s="32"/>
      <c r="D197" s="35"/>
      <c r="E197" s="32"/>
    </row>
    <row r="198" spans="2:5">
      <c r="B198" s="32"/>
      <c r="C198" s="32"/>
      <c r="D198" s="35"/>
      <c r="E198" s="32"/>
    </row>
    <row r="199" spans="2:5">
      <c r="B199" s="32"/>
      <c r="C199" s="32"/>
      <c r="D199" s="35"/>
      <c r="E199" s="32"/>
    </row>
    <row r="200" spans="2:5">
      <c r="B200" s="32"/>
      <c r="C200" s="32"/>
      <c r="D200" s="35"/>
      <c r="E200" s="32"/>
    </row>
    <row r="201" spans="2:5">
      <c r="B201" s="32"/>
      <c r="C201" s="32"/>
      <c r="D201" s="35"/>
      <c r="E201" s="32"/>
    </row>
    <row r="202" spans="2:5">
      <c r="B202" s="32"/>
      <c r="C202" s="32"/>
      <c r="D202" s="35"/>
      <c r="E202" s="32"/>
    </row>
    <row r="203" spans="2:5">
      <c r="B203" s="32"/>
      <c r="C203" s="32"/>
      <c r="D203" s="35"/>
      <c r="E203" s="32"/>
    </row>
    <row r="204" spans="2:5">
      <c r="B204" s="32"/>
      <c r="C204" s="32"/>
      <c r="D204" s="35"/>
      <c r="E204" s="32"/>
    </row>
    <row r="205" spans="2:5">
      <c r="B205" s="32"/>
      <c r="C205" s="32"/>
      <c r="D205" s="35"/>
      <c r="E205" s="32"/>
    </row>
    <row r="206" spans="2:5">
      <c r="B206" s="32"/>
      <c r="C206" s="32"/>
      <c r="D206" s="35"/>
      <c r="E206" s="32"/>
    </row>
    <row r="207" spans="2:5">
      <c r="B207" s="32"/>
      <c r="C207" s="32"/>
      <c r="D207" s="35"/>
      <c r="E207" s="32"/>
    </row>
    <row r="208" spans="2:5">
      <c r="B208" s="32"/>
      <c r="C208" s="32"/>
      <c r="D208" s="35"/>
      <c r="E208" s="32"/>
    </row>
    <row r="209" spans="2:5">
      <c r="B209" s="32"/>
      <c r="C209" s="32"/>
      <c r="D209" s="35"/>
      <c r="E209" s="32"/>
    </row>
    <row r="210" spans="2:5">
      <c r="B210" s="32"/>
      <c r="C210" s="32"/>
      <c r="D210" s="35"/>
      <c r="E210" s="32"/>
    </row>
    <row r="211" spans="2:5">
      <c r="B211" s="32"/>
      <c r="C211" s="32"/>
      <c r="D211" s="35"/>
      <c r="E211" s="32"/>
    </row>
    <row r="212" spans="2:5">
      <c r="B212" s="32"/>
      <c r="C212" s="32"/>
      <c r="D212" s="35"/>
      <c r="E212" s="32"/>
    </row>
    <row r="213" spans="2:5">
      <c r="B213" s="32"/>
      <c r="C213" s="32"/>
      <c r="D213" s="35"/>
      <c r="E213" s="32"/>
    </row>
    <row r="214" spans="2:5">
      <c r="B214" s="32"/>
      <c r="C214" s="32"/>
      <c r="D214" s="35"/>
      <c r="E214" s="32"/>
    </row>
    <row r="215" spans="2:5">
      <c r="B215" s="32"/>
      <c r="C215" s="32"/>
      <c r="D215" s="35"/>
      <c r="E215" s="32"/>
    </row>
    <row r="216" spans="2:5">
      <c r="B216" s="32"/>
      <c r="C216" s="32"/>
      <c r="D216" s="35"/>
      <c r="E216" s="32"/>
    </row>
    <row r="217" spans="2:5">
      <c r="B217" s="32"/>
      <c r="C217" s="32"/>
      <c r="D217" s="35"/>
      <c r="E217" s="32"/>
    </row>
    <row r="218" spans="2:5">
      <c r="B218" s="32"/>
      <c r="C218" s="32"/>
      <c r="D218" s="35"/>
      <c r="E218" s="32"/>
    </row>
    <row r="219" spans="2:5">
      <c r="B219" s="32"/>
      <c r="C219" s="32"/>
      <c r="D219" s="35"/>
      <c r="E219" s="32"/>
    </row>
    <row r="220" spans="2:5">
      <c r="B220" s="32"/>
      <c r="C220" s="32"/>
      <c r="D220" s="35"/>
      <c r="E220" s="32"/>
    </row>
    <row r="221" spans="2:5">
      <c r="B221" s="32"/>
      <c r="C221" s="32"/>
      <c r="D221" s="35"/>
      <c r="E221" s="32"/>
    </row>
    <row r="222" spans="2:5">
      <c r="B222" s="32"/>
      <c r="C222" s="32"/>
      <c r="D222" s="35"/>
      <c r="E222" s="32"/>
    </row>
    <row r="223" spans="2:5">
      <c r="B223" s="32"/>
      <c r="C223" s="32"/>
      <c r="D223" s="35"/>
      <c r="E223" s="32"/>
    </row>
    <row r="224" spans="2:5">
      <c r="B224" s="32"/>
      <c r="C224" s="32"/>
      <c r="D224" s="35"/>
      <c r="E224" s="32"/>
    </row>
    <row r="225" spans="2:5">
      <c r="B225" s="32"/>
      <c r="C225" s="32"/>
      <c r="D225" s="35"/>
      <c r="E225" s="32"/>
    </row>
    <row r="226" spans="2:5">
      <c r="B226" s="32"/>
      <c r="C226" s="32"/>
      <c r="D226" s="35"/>
      <c r="E226" s="32"/>
    </row>
    <row r="227" spans="2:5">
      <c r="B227" s="32"/>
      <c r="C227" s="32"/>
      <c r="D227" s="35"/>
      <c r="E227" s="32"/>
    </row>
    <row r="228" spans="2:5">
      <c r="B228" s="32"/>
      <c r="C228" s="32"/>
      <c r="D228" s="35"/>
      <c r="E228" s="32"/>
    </row>
    <row r="229" spans="2:5">
      <c r="B229" s="32"/>
      <c r="C229" s="32"/>
      <c r="D229" s="35"/>
      <c r="E229" s="32"/>
    </row>
    <row r="230" spans="2:5">
      <c r="B230" s="32"/>
      <c r="C230" s="32"/>
      <c r="D230" s="35"/>
      <c r="E230" s="32"/>
    </row>
  </sheetData>
  <customSheetViews>
    <customSheetView guid="{35D03442-C94C-492D-B588-819259D0309A}" hiddenColumns="1">
      <selection activeCell="C1" sqref="C1"/>
      <pageMargins left="0" right="0" top="0" bottom="0" header="0" footer="0"/>
      <pageSetup paperSize="9" orientation="portrait" verticalDpi="598" r:id="rId1"/>
    </customSheetView>
  </customSheetViews>
  <conditionalFormatting sqref="B7:E230">
    <cfRule type="expression" dxfId="0" priority="1">
      <formula>$E7=1</formula>
    </cfRule>
  </conditionalFormatting>
  <pageMargins left="0.7" right="0.7" top="0.75" bottom="0.75" header="0.3" footer="0.3"/>
  <pageSetup paperSize="9" orientation="portrait" verticalDpi="598"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6DCCE-4039-4219-BD53-E0F23CD7AE11}">
  <dimension ref="A1:R16"/>
  <sheetViews>
    <sheetView topLeftCell="A6" workbookViewId="0">
      <selection activeCell="B11" sqref="B11"/>
    </sheetView>
  </sheetViews>
  <sheetFormatPr defaultRowHeight="15"/>
  <cols>
    <col min="1" max="1" width="14.42578125" customWidth="1"/>
    <col min="2" max="2" width="30.7109375" customWidth="1"/>
    <col min="3" max="3" width="11.7109375" customWidth="1"/>
    <col min="7" max="7" width="10.42578125" customWidth="1"/>
  </cols>
  <sheetData>
    <row r="1" spans="1:18" ht="19.5" thickBot="1">
      <c r="A1" s="47" t="s">
        <v>97</v>
      </c>
      <c r="B1" s="47" t="s">
        <v>533</v>
      </c>
      <c r="D1" s="38"/>
    </row>
    <row r="2" spans="1:18" ht="15.6" customHeight="1" thickBot="1">
      <c r="A2" s="48" t="s">
        <v>135</v>
      </c>
      <c r="B2" s="48" t="s">
        <v>136</v>
      </c>
      <c r="C2" s="48" t="s">
        <v>106</v>
      </c>
      <c r="D2" s="86" t="s">
        <v>137</v>
      </c>
      <c r="E2" s="87"/>
      <c r="F2" s="87"/>
      <c r="G2" s="87"/>
      <c r="H2" s="86" t="s">
        <v>117</v>
      </c>
      <c r="I2" s="87"/>
      <c r="J2" s="87"/>
      <c r="K2" s="87"/>
      <c r="L2" s="87"/>
      <c r="M2" s="88" t="s">
        <v>138</v>
      </c>
      <c r="N2" s="89"/>
      <c r="O2" s="89"/>
      <c r="P2" s="92"/>
      <c r="Q2" s="92"/>
      <c r="R2" s="93"/>
    </row>
    <row r="3" spans="1:18" ht="80.650000000000006" customHeight="1" thickBot="1">
      <c r="A3" s="51" t="s">
        <v>534</v>
      </c>
      <c r="B3" s="52" t="s">
        <v>535</v>
      </c>
      <c r="C3" s="51" t="s">
        <v>536</v>
      </c>
      <c r="D3" s="76"/>
      <c r="E3" s="77"/>
      <c r="F3" s="77"/>
      <c r="G3" s="77"/>
      <c r="H3" s="76"/>
      <c r="I3" s="78"/>
      <c r="J3" s="78"/>
      <c r="K3" s="78"/>
      <c r="L3" s="78"/>
      <c r="M3" s="94" t="s">
        <v>537</v>
      </c>
      <c r="N3" s="95"/>
      <c r="O3" s="95"/>
      <c r="P3" s="92"/>
      <c r="Q3" s="92"/>
      <c r="R3" s="93"/>
    </row>
    <row r="4" spans="1:18" ht="103.5" customHeight="1" thickBot="1">
      <c r="A4" s="51">
        <v>2</v>
      </c>
      <c r="B4" s="52" t="s">
        <v>538</v>
      </c>
      <c r="C4" s="51" t="s">
        <v>536</v>
      </c>
      <c r="D4" s="76" t="s">
        <v>539</v>
      </c>
      <c r="E4" s="77"/>
      <c r="F4" s="77"/>
      <c r="G4" s="77"/>
      <c r="H4" s="76" t="s">
        <v>540</v>
      </c>
      <c r="I4" s="96"/>
      <c r="J4" s="96"/>
      <c r="K4" s="96"/>
      <c r="L4" s="96"/>
      <c r="M4" s="94" t="s">
        <v>541</v>
      </c>
      <c r="N4" s="95"/>
      <c r="O4" s="95"/>
      <c r="P4" s="92"/>
      <c r="Q4" s="92"/>
      <c r="R4" s="93"/>
    </row>
    <row r="5" spans="1:18" ht="119.65" customHeight="1" thickBot="1">
      <c r="A5" s="51">
        <v>3</v>
      </c>
      <c r="B5" s="52" t="s">
        <v>542</v>
      </c>
      <c r="C5" s="51" t="s">
        <v>536</v>
      </c>
      <c r="D5" s="76" t="s">
        <v>543</v>
      </c>
      <c r="E5" s="77"/>
      <c r="F5" s="77"/>
      <c r="G5" s="77"/>
      <c r="H5" s="76" t="s">
        <v>544</v>
      </c>
      <c r="I5" s="96"/>
      <c r="J5" s="96"/>
      <c r="K5" s="96"/>
      <c r="L5" s="96"/>
      <c r="M5" s="94"/>
      <c r="N5" s="95"/>
      <c r="O5" s="95"/>
      <c r="P5" s="92"/>
      <c r="Q5" s="92"/>
      <c r="R5" s="93"/>
    </row>
    <row r="6" spans="1:18" ht="119.1" customHeight="1" thickBot="1">
      <c r="A6" s="51">
        <v>4</v>
      </c>
      <c r="B6" s="52" t="s">
        <v>545</v>
      </c>
      <c r="C6" s="51" t="s">
        <v>536</v>
      </c>
      <c r="D6" s="76" t="s">
        <v>546</v>
      </c>
      <c r="E6" s="77"/>
      <c r="F6" s="77"/>
      <c r="G6" s="77"/>
      <c r="H6" s="76" t="s">
        <v>547</v>
      </c>
      <c r="I6" s="96"/>
      <c r="J6" s="96"/>
      <c r="K6" s="96"/>
      <c r="L6" s="96"/>
      <c r="M6" s="94"/>
      <c r="N6" s="95"/>
      <c r="O6" s="95"/>
      <c r="P6" s="92"/>
      <c r="Q6" s="92"/>
      <c r="R6" s="93"/>
    </row>
    <row r="7" spans="1:18" ht="23.25" thickBot="1">
      <c r="A7" s="51">
        <v>5</v>
      </c>
      <c r="B7" s="52" t="s">
        <v>548</v>
      </c>
      <c r="C7" s="51" t="s">
        <v>536</v>
      </c>
      <c r="D7" s="76" t="s">
        <v>549</v>
      </c>
      <c r="E7" s="77"/>
      <c r="F7" s="77"/>
      <c r="G7" s="77"/>
      <c r="H7" s="76" t="s">
        <v>550</v>
      </c>
      <c r="I7" s="78"/>
      <c r="J7" s="78"/>
      <c r="K7" s="78"/>
      <c r="L7" s="78"/>
      <c r="M7" s="94"/>
      <c r="N7" s="95"/>
      <c r="O7" s="95"/>
      <c r="P7" s="92"/>
      <c r="Q7" s="92"/>
      <c r="R7" s="93"/>
    </row>
    <row r="8" spans="1:18" ht="15.75" thickBot="1">
      <c r="A8" s="51">
        <v>5</v>
      </c>
      <c r="B8" s="52" t="s">
        <v>551</v>
      </c>
      <c r="C8" s="51" t="s">
        <v>552</v>
      </c>
      <c r="D8" s="97" t="s">
        <v>553</v>
      </c>
      <c r="E8" s="98"/>
      <c r="F8" s="98"/>
      <c r="G8" s="99"/>
      <c r="H8" s="97" t="s">
        <v>554</v>
      </c>
      <c r="I8" s="95"/>
      <c r="J8" s="95"/>
      <c r="K8" s="95"/>
      <c r="L8" s="100"/>
      <c r="M8" s="94" t="s">
        <v>555</v>
      </c>
      <c r="N8" s="95"/>
      <c r="O8" s="95"/>
      <c r="P8" s="92"/>
      <c r="Q8" s="92"/>
      <c r="R8" s="93"/>
    </row>
    <row r="12" spans="1:18">
      <c r="A12" s="15"/>
      <c r="B12" s="15"/>
      <c r="C12" s="15"/>
      <c r="D12" s="15"/>
      <c r="E12" s="15"/>
      <c r="F12" s="15"/>
      <c r="G12" s="15"/>
      <c r="H12" s="15"/>
      <c r="I12" s="15"/>
      <c r="J12" s="15"/>
      <c r="K12" s="15"/>
      <c r="L12" s="15"/>
      <c r="M12" s="15"/>
      <c r="N12" s="15"/>
      <c r="O12" s="15"/>
      <c r="P12" s="15"/>
      <c r="Q12" s="15"/>
      <c r="R12" s="15"/>
    </row>
    <row r="13" spans="1:18">
      <c r="A13" s="16"/>
      <c r="B13" s="21"/>
      <c r="C13" s="21"/>
      <c r="D13" s="6"/>
      <c r="E13" s="7"/>
      <c r="F13" s="7"/>
      <c r="G13" s="22"/>
      <c r="H13" s="9"/>
      <c r="I13" s="9"/>
      <c r="J13" s="9"/>
      <c r="K13" s="9"/>
      <c r="L13" s="9"/>
      <c r="M13" s="9" t="s">
        <v>100</v>
      </c>
      <c r="N13" s="9"/>
      <c r="O13" s="9"/>
      <c r="P13" s="9"/>
      <c r="Q13" s="9"/>
      <c r="R13" s="24"/>
    </row>
    <row r="14" spans="1:18" ht="33.75">
      <c r="A14" s="18" t="s">
        <v>556</v>
      </c>
      <c r="B14" s="18" t="s">
        <v>105</v>
      </c>
      <c r="C14" s="39" t="s">
        <v>106</v>
      </c>
      <c r="D14" s="5" t="s">
        <v>107</v>
      </c>
      <c r="E14" s="5" t="s">
        <v>108</v>
      </c>
      <c r="F14" s="5" t="s">
        <v>109</v>
      </c>
      <c r="G14" s="5" t="s">
        <v>110</v>
      </c>
      <c r="H14" s="19" t="s">
        <v>111</v>
      </c>
      <c r="I14" s="17" t="s">
        <v>557</v>
      </c>
      <c r="J14" s="17" t="s">
        <v>558</v>
      </c>
      <c r="K14" s="17" t="s">
        <v>559</v>
      </c>
      <c r="L14" s="17" t="s">
        <v>560</v>
      </c>
      <c r="M14" s="17" t="s">
        <v>561</v>
      </c>
      <c r="N14" s="17" t="s">
        <v>562</v>
      </c>
      <c r="O14" s="17" t="s">
        <v>563</v>
      </c>
      <c r="P14" s="17" t="s">
        <v>564</v>
      </c>
      <c r="Q14" s="17" t="s">
        <v>565</v>
      </c>
      <c r="R14" s="23" t="s">
        <v>112</v>
      </c>
    </row>
    <row r="15" spans="1:18" ht="22.5">
      <c r="A15" s="2" t="s">
        <v>426</v>
      </c>
      <c r="B15" s="53" t="s">
        <v>566</v>
      </c>
      <c r="C15" s="3" t="s">
        <v>567</v>
      </c>
      <c r="D15" s="3" t="s">
        <v>411</v>
      </c>
      <c r="E15" s="2"/>
      <c r="F15" s="2"/>
      <c r="G15" s="2" t="s">
        <v>8</v>
      </c>
      <c r="H15" s="2"/>
      <c r="I15" s="2"/>
      <c r="J15" s="2"/>
      <c r="K15" s="2"/>
      <c r="L15" s="2"/>
      <c r="M15" s="2"/>
      <c r="N15" s="2"/>
      <c r="O15" s="2"/>
      <c r="P15" s="2"/>
      <c r="Q15" s="2"/>
      <c r="R15" s="2"/>
    </row>
    <row r="16" spans="1:18" ht="22.5">
      <c r="A16" s="2" t="s">
        <v>423</v>
      </c>
      <c r="B16" s="53" t="s">
        <v>568</v>
      </c>
      <c r="C16" s="3" t="s">
        <v>567</v>
      </c>
      <c r="D16" s="3" t="s">
        <v>411</v>
      </c>
      <c r="E16" s="12"/>
      <c r="F16" s="2"/>
      <c r="G16" s="2" t="s">
        <v>8</v>
      </c>
      <c r="H16" s="2"/>
      <c r="I16" s="2"/>
      <c r="J16" s="2"/>
      <c r="K16" s="2"/>
      <c r="L16" s="2"/>
      <c r="M16" s="2"/>
      <c r="N16" s="2"/>
      <c r="O16" s="2"/>
      <c r="P16" s="2"/>
      <c r="Q16" s="2"/>
      <c r="R16" s="2"/>
    </row>
  </sheetData>
  <mergeCells count="21">
    <mergeCell ref="D8:G8"/>
    <mergeCell ref="H8:L8"/>
    <mergeCell ref="M8:R8"/>
    <mergeCell ref="D6:G6"/>
    <mergeCell ref="H6:L6"/>
    <mergeCell ref="M6:R6"/>
    <mergeCell ref="D7:G7"/>
    <mergeCell ref="H7:L7"/>
    <mergeCell ref="M7:R7"/>
    <mergeCell ref="D4:G4"/>
    <mergeCell ref="H4:L4"/>
    <mergeCell ref="M4:R4"/>
    <mergeCell ref="D5:G5"/>
    <mergeCell ref="H5:L5"/>
    <mergeCell ref="M5:R5"/>
    <mergeCell ref="D2:G2"/>
    <mergeCell ref="H2:L2"/>
    <mergeCell ref="M2:R2"/>
    <mergeCell ref="D3:G3"/>
    <mergeCell ref="H3:L3"/>
    <mergeCell ref="M3:R3"/>
  </mergeCells>
  <dataValidations count="1">
    <dataValidation type="list" allowBlank="1" showInputMessage="1" showErrorMessage="1" sqref="G15:G16" xr:uid="{A8916B04-8222-469F-82D1-4792CF5C4A1D}">
      <formula1>ValidStatus</formula1>
    </dataValidation>
  </dataValidations>
  <pageMargins left="0.7" right="0.7" top="0.75" bottom="0.75" header="0.3" footer="0.3"/>
  <pageSetup paperSize="9" orientation="portrait" verticalDpi="599"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73751-9925-4497-BCD1-2291909F4138}">
  <dimension ref="A1:E28"/>
  <sheetViews>
    <sheetView workbookViewId="0">
      <pane ySplit="1" topLeftCell="A2" activePane="bottomLeft" state="frozen"/>
      <selection pane="bottomLeft" activeCell="D23" sqref="D23"/>
    </sheetView>
  </sheetViews>
  <sheetFormatPr defaultRowHeight="15"/>
  <cols>
    <col min="1" max="1" width="28.7109375" customWidth="1"/>
    <col min="2" max="2" width="46.7109375" bestFit="1" customWidth="1"/>
    <col min="3" max="3" width="8.7109375" bestFit="1" customWidth="1"/>
    <col min="4" max="4" width="61.42578125" style="46" customWidth="1"/>
    <col min="5" max="5" width="81.42578125" customWidth="1"/>
  </cols>
  <sheetData>
    <row r="1" spans="1:5">
      <c r="A1" s="66" t="s">
        <v>46</v>
      </c>
      <c r="B1" s="66" t="s">
        <v>47</v>
      </c>
      <c r="C1" s="66" t="s">
        <v>48</v>
      </c>
      <c r="D1" s="75" t="s">
        <v>3</v>
      </c>
      <c r="E1" s="66" t="s">
        <v>49</v>
      </c>
    </row>
    <row r="2" spans="1:5">
      <c r="A2" t="s">
        <v>23</v>
      </c>
      <c r="B2" t="s">
        <v>50</v>
      </c>
      <c r="C2">
        <v>3</v>
      </c>
      <c r="E2" t="s">
        <v>51</v>
      </c>
    </row>
    <row r="3" spans="1:5" ht="15" customHeight="1">
      <c r="A3" t="s">
        <v>24</v>
      </c>
      <c r="B3" t="s">
        <v>52</v>
      </c>
      <c r="C3">
        <v>12</v>
      </c>
      <c r="D3" s="46" t="s">
        <v>53</v>
      </c>
      <c r="E3" t="s">
        <v>51</v>
      </c>
    </row>
    <row r="4" spans="1:5">
      <c r="A4" t="s">
        <v>24</v>
      </c>
      <c r="B4" t="s">
        <v>54</v>
      </c>
      <c r="C4">
        <v>12</v>
      </c>
      <c r="D4" s="46" t="s">
        <v>53</v>
      </c>
      <c r="E4" t="s">
        <v>51</v>
      </c>
    </row>
    <row r="5" spans="1:5">
      <c r="A5" t="s">
        <v>24</v>
      </c>
      <c r="B5" t="s">
        <v>55</v>
      </c>
      <c r="C5">
        <v>12</v>
      </c>
      <c r="D5" s="46" t="s">
        <v>53</v>
      </c>
      <c r="E5" t="s">
        <v>56</v>
      </c>
    </row>
    <row r="6" spans="1:5">
      <c r="A6" t="s">
        <v>24</v>
      </c>
      <c r="B6" t="s">
        <v>57</v>
      </c>
      <c r="C6">
        <v>12</v>
      </c>
      <c r="D6" s="46" t="s">
        <v>53</v>
      </c>
      <c r="E6" t="s">
        <v>58</v>
      </c>
    </row>
    <row r="7" spans="1:5">
      <c r="A7" t="s">
        <v>24</v>
      </c>
      <c r="B7" t="s">
        <v>59</v>
      </c>
      <c r="C7">
        <v>12</v>
      </c>
      <c r="D7" s="46" t="s">
        <v>53</v>
      </c>
      <c r="E7" t="s">
        <v>58</v>
      </c>
    </row>
    <row r="8" spans="1:5">
      <c r="A8" t="s">
        <v>24</v>
      </c>
      <c r="B8" t="s">
        <v>60</v>
      </c>
      <c r="C8">
        <v>12</v>
      </c>
      <c r="D8" s="46" t="s">
        <v>53</v>
      </c>
      <c r="E8" t="s">
        <v>58</v>
      </c>
    </row>
    <row r="9" spans="1:5">
      <c r="A9" t="s">
        <v>24</v>
      </c>
      <c r="B9" t="s">
        <v>61</v>
      </c>
      <c r="C9">
        <v>12</v>
      </c>
      <c r="D9" s="46" t="s">
        <v>53</v>
      </c>
      <c r="E9" t="s">
        <v>58</v>
      </c>
    </row>
    <row r="10" spans="1:5">
      <c r="A10" t="s">
        <v>24</v>
      </c>
      <c r="B10" t="s">
        <v>62</v>
      </c>
      <c r="C10">
        <v>12</v>
      </c>
      <c r="D10" s="46" t="s">
        <v>53</v>
      </c>
      <c r="E10" t="s">
        <v>58</v>
      </c>
    </row>
    <row r="11" spans="1:5" ht="15" customHeight="1">
      <c r="A11" t="s">
        <v>28</v>
      </c>
      <c r="B11" t="s">
        <v>52</v>
      </c>
      <c r="C11">
        <v>12</v>
      </c>
      <c r="D11" s="46" t="s">
        <v>53</v>
      </c>
      <c r="E11" t="s">
        <v>51</v>
      </c>
    </row>
    <row r="12" spans="1:5">
      <c r="A12" t="s">
        <v>28</v>
      </c>
      <c r="B12" t="s">
        <v>54</v>
      </c>
      <c r="C12">
        <v>12</v>
      </c>
      <c r="D12" s="46" t="s">
        <v>53</v>
      </c>
      <c r="E12" t="s">
        <v>51</v>
      </c>
    </row>
    <row r="13" spans="1:5">
      <c r="A13" t="s">
        <v>28</v>
      </c>
      <c r="B13" t="s">
        <v>55</v>
      </c>
      <c r="C13">
        <v>12</v>
      </c>
      <c r="D13" s="46" t="s">
        <v>53</v>
      </c>
      <c r="E13" t="s">
        <v>56</v>
      </c>
    </row>
    <row r="14" spans="1:5">
      <c r="A14" t="s">
        <v>28</v>
      </c>
      <c r="B14" t="s">
        <v>63</v>
      </c>
      <c r="C14">
        <v>12</v>
      </c>
      <c r="D14" s="46" t="s">
        <v>53</v>
      </c>
      <c r="E14" t="s">
        <v>58</v>
      </c>
    </row>
    <row r="15" spans="1:5">
      <c r="A15" t="s">
        <v>28</v>
      </c>
      <c r="B15" t="s">
        <v>64</v>
      </c>
      <c r="C15">
        <v>12</v>
      </c>
      <c r="D15" s="46" t="s">
        <v>53</v>
      </c>
      <c r="E15" t="s">
        <v>58</v>
      </c>
    </row>
    <row r="16" spans="1:5">
      <c r="A16" t="s">
        <v>33</v>
      </c>
      <c r="B16" t="s">
        <v>65</v>
      </c>
      <c r="C16">
        <v>12</v>
      </c>
      <c r="D16" s="46" t="s">
        <v>66</v>
      </c>
      <c r="E16" t="s">
        <v>58</v>
      </c>
    </row>
    <row r="17" spans="1:5" ht="30">
      <c r="A17" t="s">
        <v>33</v>
      </c>
      <c r="B17" t="s">
        <v>67</v>
      </c>
      <c r="C17">
        <v>12</v>
      </c>
      <c r="D17" s="46" t="s">
        <v>68</v>
      </c>
      <c r="E17" t="s">
        <v>58</v>
      </c>
    </row>
    <row r="18" spans="1:5" ht="30">
      <c r="A18" t="s">
        <v>33</v>
      </c>
      <c r="B18" t="s">
        <v>69</v>
      </c>
      <c r="C18">
        <v>12</v>
      </c>
      <c r="D18" s="46" t="s">
        <v>70</v>
      </c>
      <c r="E18" t="s">
        <v>71</v>
      </c>
    </row>
    <row r="19" spans="1:5" ht="30">
      <c r="A19" t="s">
        <v>33</v>
      </c>
      <c r="B19" t="s">
        <v>72</v>
      </c>
      <c r="C19">
        <v>12</v>
      </c>
      <c r="D19" s="46" t="s">
        <v>73</v>
      </c>
      <c r="E19" t="s">
        <v>74</v>
      </c>
    </row>
    <row r="20" spans="1:5">
      <c r="A20" t="s">
        <v>33</v>
      </c>
      <c r="B20" t="s">
        <v>75</v>
      </c>
      <c r="C20">
        <v>12</v>
      </c>
      <c r="D20" s="46" t="s">
        <v>76</v>
      </c>
      <c r="E20" t="s">
        <v>58</v>
      </c>
    </row>
    <row r="21" spans="1:5" ht="30">
      <c r="A21" t="s">
        <v>33</v>
      </c>
      <c r="B21" t="s">
        <v>77</v>
      </c>
      <c r="C21">
        <v>12</v>
      </c>
      <c r="D21" s="46" t="s">
        <v>78</v>
      </c>
      <c r="E21" t="s">
        <v>58</v>
      </c>
    </row>
    <row r="22" spans="1:5">
      <c r="A22" t="s">
        <v>33</v>
      </c>
      <c r="B22" t="s">
        <v>79</v>
      </c>
      <c r="C22">
        <v>12</v>
      </c>
      <c r="D22" s="46" t="s">
        <v>80</v>
      </c>
      <c r="E22" t="s">
        <v>81</v>
      </c>
    </row>
    <row r="23" spans="1:5" ht="30">
      <c r="A23" t="s">
        <v>37</v>
      </c>
      <c r="B23" t="s">
        <v>82</v>
      </c>
      <c r="C23">
        <v>30</v>
      </c>
      <c r="D23" s="46" t="s">
        <v>83</v>
      </c>
      <c r="E23" t="s">
        <v>58</v>
      </c>
    </row>
    <row r="24" spans="1:5" ht="30">
      <c r="A24" t="s">
        <v>40</v>
      </c>
      <c r="B24" t="s">
        <v>84</v>
      </c>
      <c r="C24">
        <v>30</v>
      </c>
      <c r="D24" s="46" t="s">
        <v>85</v>
      </c>
      <c r="E24" t="s">
        <v>58</v>
      </c>
    </row>
    <row r="25" spans="1:5" ht="60">
      <c r="A25" t="s">
        <v>40</v>
      </c>
      <c r="B25" t="s">
        <v>86</v>
      </c>
      <c r="C25">
        <v>30</v>
      </c>
      <c r="D25" s="46" t="s">
        <v>87</v>
      </c>
      <c r="E25" t="s">
        <v>88</v>
      </c>
    </row>
    <row r="26" spans="1:5">
      <c r="A26" t="s">
        <v>89</v>
      </c>
      <c r="B26" t="s">
        <v>90</v>
      </c>
      <c r="C26">
        <v>1000</v>
      </c>
      <c r="D26" s="46" t="s">
        <v>91</v>
      </c>
      <c r="E26" t="s">
        <v>58</v>
      </c>
    </row>
    <row r="27" spans="1:5">
      <c r="A27" t="s">
        <v>92</v>
      </c>
      <c r="B27" t="s">
        <v>90</v>
      </c>
      <c r="C27">
        <v>1000</v>
      </c>
      <c r="D27" s="46" t="s">
        <v>93</v>
      </c>
      <c r="E27" t="s">
        <v>58</v>
      </c>
    </row>
    <row r="28" spans="1:5">
      <c r="A28" t="s">
        <v>94</v>
      </c>
      <c r="B28" t="s">
        <v>95</v>
      </c>
      <c r="C28">
        <v>1000</v>
      </c>
      <c r="D28" s="46" t="s">
        <v>96</v>
      </c>
      <c r="E28" t="s">
        <v>56</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209FB-EA9B-43FF-8FDC-03FDE1D9F4AE}">
  <dimension ref="A1:AG25"/>
  <sheetViews>
    <sheetView workbookViewId="0">
      <pane xSplit="1" ySplit="3" topLeftCell="B4" activePane="bottomRight" state="frozen"/>
      <selection pane="bottomRight" activeCell="D18" sqref="D18"/>
      <selection pane="bottomLeft" activeCell="A4" sqref="A4"/>
      <selection pane="topRight" activeCell="B1" sqref="B1"/>
    </sheetView>
  </sheetViews>
  <sheetFormatPr defaultRowHeight="15"/>
  <cols>
    <col min="1" max="1" width="14.7109375" style="1" customWidth="1"/>
    <col min="2" max="2" width="41.42578125" style="1" customWidth="1"/>
    <col min="3" max="3" width="9.7109375" style="1" customWidth="1"/>
    <col min="4" max="4" width="11.28515625" style="1"/>
    <col min="5" max="5" width="8.28515625" style="1" customWidth="1"/>
    <col min="6" max="6" width="9.42578125" style="1" customWidth="1"/>
    <col min="7" max="7" width="11.28515625" style="1" customWidth="1"/>
    <col min="8" max="8" width="14.28515625" style="1" customWidth="1"/>
    <col min="9" max="9" width="9.140625" style="1" customWidth="1"/>
    <col min="10" max="10" width="9.85546875" style="1" customWidth="1"/>
    <col min="11" max="11" width="10.140625" style="1" customWidth="1"/>
    <col min="12" max="12" width="9.7109375" style="1" customWidth="1"/>
    <col min="13" max="13" width="19.42578125" style="1" customWidth="1"/>
    <col min="14" max="14" width="20.28515625" style="1" customWidth="1"/>
    <col min="15" max="15" width="13.5703125" style="1" customWidth="1"/>
    <col min="16" max="16" width="17.28515625" style="1" customWidth="1"/>
    <col min="17" max="17" width="18.85546875" style="1" customWidth="1"/>
    <col min="18" max="18" width="16.140625" style="1" customWidth="1"/>
    <col min="19" max="19" width="14.28515625" style="1" customWidth="1"/>
    <col min="20" max="20" width="23.5703125" style="1" customWidth="1"/>
    <col min="21" max="21" width="11.28515625" style="1"/>
    <col min="22" max="22" width="28.7109375" style="1" customWidth="1"/>
    <col min="23" max="23" width="21.140625" style="1" customWidth="1"/>
    <col min="24" max="25" width="11.28515625" style="1"/>
    <col min="26" max="26" width="14.5703125" style="1" customWidth="1"/>
    <col min="27" max="33" width="8.7109375" style="1"/>
  </cols>
  <sheetData>
    <row r="1" spans="1:33" ht="21">
      <c r="A1" s="47" t="s">
        <v>97</v>
      </c>
      <c r="B1" s="47" t="s">
        <v>98</v>
      </c>
      <c r="C1" s="63"/>
      <c r="D1" s="63"/>
      <c r="J1" s="70" t="s">
        <v>99</v>
      </c>
    </row>
    <row r="2" spans="1:33">
      <c r="A2" s="16"/>
      <c r="B2" s="21"/>
      <c r="C2" s="21"/>
      <c r="D2" s="6"/>
      <c r="E2" s="7"/>
      <c r="F2" s="7"/>
      <c r="G2" s="22"/>
      <c r="H2" s="9" t="s">
        <v>100</v>
      </c>
      <c r="I2" s="24"/>
      <c r="J2" s="4"/>
      <c r="K2" s="4" t="s">
        <v>101</v>
      </c>
      <c r="L2" s="8"/>
      <c r="M2" s="10"/>
      <c r="N2" s="13"/>
      <c r="O2" s="11"/>
      <c r="P2" s="82" t="s">
        <v>102</v>
      </c>
      <c r="Q2" s="83"/>
      <c r="R2" s="83"/>
      <c r="S2" s="84" t="s">
        <v>103</v>
      </c>
      <c r="T2" s="85"/>
      <c r="U2"/>
      <c r="V2"/>
      <c r="W2"/>
      <c r="X2"/>
      <c r="Y2"/>
      <c r="Z2"/>
      <c r="AA2"/>
      <c r="AB2"/>
      <c r="AC2"/>
      <c r="AD2"/>
      <c r="AE2"/>
      <c r="AF2"/>
      <c r="AG2"/>
    </row>
    <row r="3" spans="1:33" ht="25.5" customHeight="1">
      <c r="A3" s="18" t="s">
        <v>104</v>
      </c>
      <c r="B3" s="18" t="s">
        <v>105</v>
      </c>
      <c r="C3" s="39" t="s">
        <v>106</v>
      </c>
      <c r="D3" s="5" t="s">
        <v>107</v>
      </c>
      <c r="E3" s="5" t="s">
        <v>108</v>
      </c>
      <c r="F3" s="5" t="s">
        <v>109</v>
      </c>
      <c r="G3" s="5" t="s">
        <v>110</v>
      </c>
      <c r="H3" s="19" t="s">
        <v>111</v>
      </c>
      <c r="I3" s="23" t="s">
        <v>112</v>
      </c>
      <c r="J3" s="23" t="s">
        <v>113</v>
      </c>
      <c r="K3" s="23" t="s">
        <v>114</v>
      </c>
      <c r="L3" s="23" t="s">
        <v>115</v>
      </c>
      <c r="M3" s="20" t="s">
        <v>116</v>
      </c>
      <c r="N3" s="25" t="s">
        <v>117</v>
      </c>
      <c r="O3" s="26" t="s">
        <v>118</v>
      </c>
      <c r="P3" s="56" t="s">
        <v>119</v>
      </c>
      <c r="Q3" s="56" t="s">
        <v>120</v>
      </c>
      <c r="R3" s="56" t="s">
        <v>121</v>
      </c>
      <c r="S3" s="64" t="s">
        <v>122</v>
      </c>
      <c r="T3" s="65" t="s">
        <v>123</v>
      </c>
      <c r="U3"/>
      <c r="V3"/>
      <c r="W3"/>
      <c r="X3"/>
      <c r="Y3"/>
      <c r="Z3"/>
      <c r="AA3"/>
      <c r="AB3"/>
      <c r="AC3"/>
      <c r="AD3"/>
      <c r="AE3"/>
      <c r="AF3"/>
      <c r="AG3"/>
    </row>
    <row r="4" spans="1:33" ht="33.75">
      <c r="A4" s="2" t="s">
        <v>124</v>
      </c>
      <c r="B4" s="3" t="s">
        <v>125</v>
      </c>
      <c r="C4" s="3" t="s">
        <v>126</v>
      </c>
      <c r="D4" s="3" t="s">
        <v>15</v>
      </c>
      <c r="E4" s="2"/>
      <c r="F4" s="2"/>
      <c r="G4" s="2" t="s">
        <v>8</v>
      </c>
      <c r="H4" s="3" t="s">
        <v>127</v>
      </c>
      <c r="I4" s="2"/>
      <c r="J4" s="2" t="s">
        <v>128</v>
      </c>
      <c r="K4" s="2"/>
      <c r="L4" s="3">
        <v>1</v>
      </c>
      <c r="M4" s="3" t="s">
        <v>129</v>
      </c>
      <c r="N4" s="3" t="s">
        <v>130</v>
      </c>
      <c r="O4" s="3"/>
      <c r="P4" s="2"/>
      <c r="Q4" s="2"/>
      <c r="R4" s="2"/>
      <c r="S4" s="2"/>
      <c r="T4" s="2"/>
      <c r="U4"/>
      <c r="V4"/>
      <c r="W4"/>
      <c r="X4"/>
      <c r="Y4"/>
      <c r="Z4"/>
      <c r="AA4"/>
      <c r="AB4"/>
      <c r="AC4"/>
      <c r="AD4"/>
      <c r="AE4"/>
      <c r="AF4"/>
      <c r="AG4"/>
    </row>
    <row r="5" spans="1:33" ht="33.75">
      <c r="A5" s="2" t="s">
        <v>131</v>
      </c>
      <c r="B5" s="3" t="s">
        <v>132</v>
      </c>
      <c r="C5" s="3" t="s">
        <v>126</v>
      </c>
      <c r="D5" s="3" t="s">
        <v>15</v>
      </c>
      <c r="E5" s="2"/>
      <c r="F5" s="2"/>
      <c r="G5" s="2" t="s">
        <v>8</v>
      </c>
      <c r="H5" s="3" t="s">
        <v>127</v>
      </c>
      <c r="I5" s="2"/>
      <c r="J5" s="2" t="s">
        <v>128</v>
      </c>
      <c r="K5" s="2"/>
      <c r="L5" s="3">
        <v>1</v>
      </c>
      <c r="M5" s="3" t="s">
        <v>129</v>
      </c>
      <c r="N5" s="3" t="s">
        <v>130</v>
      </c>
      <c r="O5" s="3"/>
      <c r="P5" s="2"/>
      <c r="Q5" s="2"/>
      <c r="R5" s="2"/>
      <c r="S5" s="2"/>
      <c r="T5" s="2"/>
      <c r="U5"/>
      <c r="V5"/>
      <c r="W5"/>
      <c r="X5"/>
      <c r="Y5"/>
      <c r="Z5"/>
      <c r="AA5"/>
      <c r="AB5"/>
      <c r="AC5"/>
      <c r="AD5"/>
      <c r="AE5"/>
      <c r="AF5"/>
      <c r="AG5"/>
    </row>
    <row r="6" spans="1:33" ht="33.75">
      <c r="A6" s="2" t="s">
        <v>133</v>
      </c>
      <c r="B6" s="3" t="s">
        <v>134</v>
      </c>
      <c r="C6" s="3" t="s">
        <v>126</v>
      </c>
      <c r="D6" s="3" t="s">
        <v>15</v>
      </c>
      <c r="E6" s="2"/>
      <c r="F6" s="2"/>
      <c r="G6" s="2" t="s">
        <v>8</v>
      </c>
      <c r="H6" s="3" t="s">
        <v>127</v>
      </c>
      <c r="I6" s="2"/>
      <c r="J6" s="2" t="s">
        <v>128</v>
      </c>
      <c r="K6" s="2"/>
      <c r="L6" s="3">
        <v>1</v>
      </c>
      <c r="M6" s="3" t="s">
        <v>129</v>
      </c>
      <c r="N6" s="3" t="s">
        <v>130</v>
      </c>
      <c r="O6" s="3"/>
      <c r="P6" s="2"/>
      <c r="Q6" s="2"/>
      <c r="R6" s="2"/>
      <c r="S6" s="2"/>
      <c r="T6" s="2"/>
      <c r="U6"/>
      <c r="V6"/>
      <c r="W6"/>
      <c r="X6"/>
      <c r="Y6"/>
      <c r="Z6"/>
      <c r="AA6"/>
      <c r="AB6"/>
      <c r="AC6"/>
      <c r="AD6"/>
      <c r="AE6"/>
      <c r="AF6"/>
      <c r="AG6"/>
    </row>
    <row r="7" spans="1:33" ht="15.75" thickBot="1">
      <c r="B7" s="67"/>
      <c r="C7" s="67"/>
      <c r="D7" s="67"/>
      <c r="H7" s="67"/>
      <c r="P7" s="68"/>
      <c r="Q7" s="68"/>
      <c r="U7" s="67"/>
      <c r="V7" s="67"/>
      <c r="W7" s="67"/>
      <c r="Y7" s="67"/>
      <c r="Z7" s="67"/>
      <c r="AA7" s="67"/>
    </row>
    <row r="8" spans="1:33" ht="15.75" thickBot="1">
      <c r="A8" s="48" t="s">
        <v>135</v>
      </c>
      <c r="B8" s="48" t="s">
        <v>136</v>
      </c>
      <c r="C8" s="48" t="s">
        <v>106</v>
      </c>
      <c r="D8" s="86" t="s">
        <v>137</v>
      </c>
      <c r="E8" s="87"/>
      <c r="F8" s="87"/>
      <c r="G8" s="87"/>
      <c r="H8" s="86" t="s">
        <v>117</v>
      </c>
      <c r="I8" s="87"/>
      <c r="J8" s="87"/>
      <c r="K8" s="87"/>
      <c r="L8" s="87"/>
      <c r="M8" s="88" t="s">
        <v>138</v>
      </c>
      <c r="N8" s="89"/>
      <c r="O8" s="90"/>
    </row>
    <row r="9" spans="1:33" ht="33.4" customHeight="1" thickBot="1">
      <c r="A9" s="49">
        <v>1</v>
      </c>
      <c r="B9" s="50" t="s">
        <v>139</v>
      </c>
      <c r="C9" s="50" t="s">
        <v>126</v>
      </c>
      <c r="D9" s="76" t="s">
        <v>140</v>
      </c>
      <c r="E9" s="77"/>
      <c r="F9" s="77"/>
      <c r="G9" s="77"/>
      <c r="H9" s="76" t="s">
        <v>140</v>
      </c>
      <c r="I9" s="78"/>
      <c r="J9" s="78"/>
      <c r="K9" s="78"/>
      <c r="L9" s="78"/>
      <c r="M9" s="91"/>
      <c r="N9" s="80"/>
      <c r="O9" s="81"/>
    </row>
    <row r="10" spans="1:33" ht="33.4" customHeight="1" thickBot="1">
      <c r="A10" s="49">
        <v>2</v>
      </c>
      <c r="B10" s="50" t="s">
        <v>141</v>
      </c>
      <c r="C10" s="50" t="s">
        <v>126</v>
      </c>
      <c r="D10" s="76" t="s">
        <v>142</v>
      </c>
      <c r="E10" s="77"/>
      <c r="F10" s="77"/>
      <c r="G10" s="77"/>
      <c r="H10" s="76" t="s">
        <v>142</v>
      </c>
      <c r="I10" s="78"/>
      <c r="J10" s="78"/>
      <c r="K10" s="78"/>
      <c r="L10" s="78"/>
      <c r="M10" s="79"/>
      <c r="N10" s="80"/>
      <c r="O10" s="81"/>
    </row>
    <row r="11" spans="1:33" ht="33.4" customHeight="1" thickBot="1">
      <c r="A11" s="49">
        <v>3</v>
      </c>
      <c r="B11" s="50" t="s">
        <v>143</v>
      </c>
      <c r="C11" s="50" t="s">
        <v>126</v>
      </c>
      <c r="D11" s="76" t="s">
        <v>144</v>
      </c>
      <c r="E11" s="77"/>
      <c r="F11" s="77"/>
      <c r="G11" s="77"/>
      <c r="H11" s="76" t="s">
        <v>145</v>
      </c>
      <c r="I11" s="78"/>
      <c r="J11" s="78"/>
      <c r="K11" s="78"/>
      <c r="L11" s="78"/>
      <c r="M11" s="79"/>
      <c r="N11" s="80"/>
      <c r="O11" s="81"/>
    </row>
    <row r="19" spans="11:12">
      <c r="K19" s="54"/>
      <c r="L19" s="55"/>
    </row>
    <row r="20" spans="11:12">
      <c r="K20" s="14"/>
      <c r="L20" s="55"/>
    </row>
    <row r="21" spans="11:12">
      <c r="K21" s="14"/>
      <c r="L21" s="55"/>
    </row>
    <row r="22" spans="11:12">
      <c r="K22" s="14"/>
      <c r="L22" s="55"/>
    </row>
    <row r="23" spans="11:12">
      <c r="K23" s="14"/>
      <c r="L23" s="55"/>
    </row>
    <row r="24" spans="11:12">
      <c r="K24" s="14"/>
      <c r="L24" s="55"/>
    </row>
    <row r="25" spans="11:12">
      <c r="K25" s="54"/>
      <c r="L25" s="55"/>
    </row>
  </sheetData>
  <mergeCells count="14">
    <mergeCell ref="D11:G11"/>
    <mergeCell ref="H11:L11"/>
    <mergeCell ref="M11:O11"/>
    <mergeCell ref="P2:R2"/>
    <mergeCell ref="S2:T2"/>
    <mergeCell ref="D10:G10"/>
    <mergeCell ref="H10:L10"/>
    <mergeCell ref="M10:O10"/>
    <mergeCell ref="D8:G8"/>
    <mergeCell ref="H8:L8"/>
    <mergeCell ref="M8:O8"/>
    <mergeCell ref="D9:G9"/>
    <mergeCell ref="H9:L9"/>
    <mergeCell ref="M9:O9"/>
  </mergeCells>
  <dataValidations count="1">
    <dataValidation type="list" allowBlank="1" showInputMessage="1" showErrorMessage="1" sqref="G4:G7" xr:uid="{F10E0D7F-DE39-43B2-898D-3BE30F5DBEE2}">
      <formula1>ValidStatus</formula1>
    </dataValidation>
  </dataValidations>
  <pageMargins left="0.7" right="0.7" top="0.75" bottom="0.75" header="0.3" footer="0.3"/>
  <pageSetup paperSize="9" orientation="portrait" verticalDpi="599"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ED26E-0140-484C-9649-ED0AA275274B}">
  <dimension ref="A1:AG31"/>
  <sheetViews>
    <sheetView workbookViewId="0">
      <pane xSplit="1" ySplit="3" topLeftCell="B4" activePane="bottomRight" state="frozen"/>
      <selection pane="bottomRight" activeCell="B10" sqref="B10"/>
      <selection pane="bottomLeft" activeCell="A4" sqref="A4"/>
      <selection pane="topRight" activeCell="B1" sqref="B1"/>
    </sheetView>
  </sheetViews>
  <sheetFormatPr defaultRowHeight="15"/>
  <cols>
    <col min="1" max="1" width="14.7109375" style="1" customWidth="1"/>
    <col min="2" max="2" width="41.42578125" style="1" customWidth="1"/>
    <col min="3" max="3" width="9.7109375" style="1" customWidth="1"/>
    <col min="4" max="4" width="9.140625" style="1"/>
    <col min="5" max="5" width="13.5703125" style="1" customWidth="1"/>
    <col min="6" max="6" width="9.42578125" style="1" customWidth="1"/>
    <col min="7" max="7" width="11.28515625" style="1" customWidth="1"/>
    <col min="8" max="8" width="14.28515625" style="1" customWidth="1"/>
    <col min="9" max="9" width="9.140625" style="1" customWidth="1"/>
    <col min="10" max="10" width="9.85546875" style="1" customWidth="1"/>
    <col min="11" max="11" width="10.140625" style="1" customWidth="1"/>
    <col min="12" max="12" width="9.7109375" style="1" customWidth="1"/>
    <col min="13" max="13" width="19.42578125" style="1" customWidth="1"/>
    <col min="14" max="14" width="20.28515625" style="1" customWidth="1"/>
    <col min="15" max="15" width="13.5703125" style="1" customWidth="1"/>
    <col min="16" max="16" width="17.28515625" style="1" customWidth="1"/>
    <col min="17" max="17" width="18.85546875" style="1" customWidth="1"/>
    <col min="18" max="18" width="16.140625" style="1" customWidth="1"/>
    <col min="19" max="19" width="14.28515625" style="1" customWidth="1"/>
    <col min="20" max="20" width="23.5703125" style="1" customWidth="1"/>
    <col min="21" max="21" width="9.140625" style="1"/>
    <col min="22" max="22" width="28.7109375" style="1" customWidth="1"/>
    <col min="23" max="23" width="21.140625" style="1" customWidth="1"/>
    <col min="24" max="25" width="9.140625" style="1"/>
    <col min="26" max="26" width="14.5703125" style="1" customWidth="1"/>
    <col min="27" max="33" width="9.140625" style="1"/>
  </cols>
  <sheetData>
    <row r="1" spans="1:33" ht="21">
      <c r="A1" s="47" t="s">
        <v>97</v>
      </c>
      <c r="B1" s="47" t="s">
        <v>24</v>
      </c>
      <c r="C1" s="63" t="s">
        <v>146</v>
      </c>
      <c r="D1" s="63"/>
      <c r="J1" s="70" t="s">
        <v>99</v>
      </c>
      <c r="N1" s="1" t="s">
        <v>147</v>
      </c>
    </row>
    <row r="2" spans="1:33">
      <c r="A2" s="16"/>
      <c r="B2" s="21"/>
      <c r="C2" s="21"/>
      <c r="D2" s="6"/>
      <c r="E2" s="7"/>
      <c r="F2" s="7"/>
      <c r="G2" s="22"/>
      <c r="H2" s="9" t="s">
        <v>100</v>
      </c>
      <c r="I2" s="24"/>
      <c r="J2" s="4"/>
      <c r="K2" s="4" t="s">
        <v>101</v>
      </c>
      <c r="L2" s="8"/>
      <c r="M2" s="10"/>
      <c r="N2" s="13"/>
      <c r="O2" s="11"/>
      <c r="P2" s="82" t="s">
        <v>102</v>
      </c>
      <c r="Q2" s="83"/>
      <c r="R2" s="83"/>
      <c r="S2" s="84" t="s">
        <v>103</v>
      </c>
      <c r="T2" s="85"/>
      <c r="U2"/>
      <c r="V2"/>
      <c r="W2"/>
      <c r="X2"/>
      <c r="Y2"/>
      <c r="Z2"/>
      <c r="AA2"/>
      <c r="AB2"/>
      <c r="AC2"/>
      <c r="AD2"/>
      <c r="AE2"/>
      <c r="AF2"/>
      <c r="AG2"/>
    </row>
    <row r="3" spans="1:33" ht="25.5" customHeight="1">
      <c r="A3" s="18" t="s">
        <v>104</v>
      </c>
      <c r="B3" s="18" t="s">
        <v>105</v>
      </c>
      <c r="C3" s="39" t="s">
        <v>106</v>
      </c>
      <c r="D3" s="5" t="s">
        <v>107</v>
      </c>
      <c r="E3" s="5" t="s">
        <v>108</v>
      </c>
      <c r="F3" s="5" t="s">
        <v>109</v>
      </c>
      <c r="G3" s="5" t="s">
        <v>110</v>
      </c>
      <c r="H3" s="19" t="s">
        <v>111</v>
      </c>
      <c r="I3" s="23" t="s">
        <v>112</v>
      </c>
      <c r="J3" s="23" t="s">
        <v>113</v>
      </c>
      <c r="K3" s="23" t="s">
        <v>114</v>
      </c>
      <c r="L3" s="23" t="s">
        <v>115</v>
      </c>
      <c r="M3" s="20" t="s">
        <v>116</v>
      </c>
      <c r="N3" s="25" t="s">
        <v>117</v>
      </c>
      <c r="O3" s="26" t="s">
        <v>118</v>
      </c>
      <c r="P3" s="56" t="s">
        <v>119</v>
      </c>
      <c r="Q3" s="56" t="s">
        <v>120</v>
      </c>
      <c r="R3" s="56" t="s">
        <v>121</v>
      </c>
      <c r="S3" s="64" t="s">
        <v>122</v>
      </c>
      <c r="T3" s="65" t="s">
        <v>123</v>
      </c>
      <c r="U3"/>
      <c r="V3"/>
      <c r="W3"/>
      <c r="X3"/>
      <c r="Y3"/>
      <c r="Z3"/>
      <c r="AA3"/>
      <c r="AB3"/>
      <c r="AC3"/>
      <c r="AD3"/>
      <c r="AE3"/>
      <c r="AF3"/>
      <c r="AG3"/>
    </row>
    <row r="4" spans="1:33" ht="56.25">
      <c r="A4" s="2" t="s">
        <v>148</v>
      </c>
      <c r="B4" s="53" t="s">
        <v>149</v>
      </c>
      <c r="C4" s="3" t="s">
        <v>126</v>
      </c>
      <c r="D4" s="3" t="s">
        <v>15</v>
      </c>
      <c r="E4" s="2"/>
      <c r="F4" s="2"/>
      <c r="G4" s="2" t="s">
        <v>8</v>
      </c>
      <c r="H4" s="3" t="s">
        <v>127</v>
      </c>
      <c r="I4" s="2" t="s">
        <v>128</v>
      </c>
      <c r="J4" s="2" t="s">
        <v>128</v>
      </c>
      <c r="K4" s="2" t="s">
        <v>128</v>
      </c>
      <c r="L4" s="3">
        <v>12</v>
      </c>
      <c r="M4" s="3" t="s">
        <v>129</v>
      </c>
      <c r="N4" s="3" t="s">
        <v>150</v>
      </c>
      <c r="O4" s="3"/>
      <c r="P4" s="2"/>
      <c r="Q4" s="2"/>
      <c r="R4" s="2"/>
      <c r="S4" s="2"/>
      <c r="T4" s="2"/>
      <c r="U4"/>
      <c r="V4"/>
      <c r="W4"/>
      <c r="X4"/>
      <c r="Y4"/>
      <c r="Z4"/>
      <c r="AA4"/>
      <c r="AB4"/>
      <c r="AC4"/>
      <c r="AD4"/>
      <c r="AE4"/>
      <c r="AF4"/>
      <c r="AG4"/>
    </row>
    <row r="5" spans="1:33" ht="56.25">
      <c r="A5" s="2" t="s">
        <v>151</v>
      </c>
      <c r="B5" s="53" t="s">
        <v>152</v>
      </c>
      <c r="C5" s="3" t="s">
        <v>126</v>
      </c>
      <c r="D5" s="3" t="s">
        <v>15</v>
      </c>
      <c r="E5" s="2"/>
      <c r="F5" s="2"/>
      <c r="G5" s="2" t="s">
        <v>8</v>
      </c>
      <c r="H5" s="3" t="s">
        <v>127</v>
      </c>
      <c r="I5" s="2" t="s">
        <v>128</v>
      </c>
      <c r="J5" s="2" t="s">
        <v>128</v>
      </c>
      <c r="K5" s="2" t="s">
        <v>128</v>
      </c>
      <c r="L5" s="3">
        <v>12</v>
      </c>
      <c r="M5" s="3" t="s">
        <v>129</v>
      </c>
      <c r="N5" s="3" t="s">
        <v>150</v>
      </c>
      <c r="O5" s="3"/>
      <c r="P5" s="2"/>
      <c r="Q5" s="2"/>
      <c r="R5" s="2"/>
      <c r="S5" s="2"/>
      <c r="T5" s="2"/>
      <c r="U5"/>
      <c r="V5"/>
      <c r="W5"/>
      <c r="X5"/>
      <c r="Y5"/>
      <c r="Z5"/>
      <c r="AA5"/>
      <c r="AB5"/>
      <c r="AC5"/>
      <c r="AD5"/>
      <c r="AE5"/>
      <c r="AF5"/>
      <c r="AG5"/>
    </row>
    <row r="6" spans="1:33" ht="56.25">
      <c r="A6" s="2" t="s">
        <v>153</v>
      </c>
      <c r="B6" s="53" t="s">
        <v>154</v>
      </c>
      <c r="C6" s="3" t="s">
        <v>126</v>
      </c>
      <c r="D6" s="3" t="s">
        <v>15</v>
      </c>
      <c r="E6" s="2"/>
      <c r="F6" s="2"/>
      <c r="G6" s="2" t="s">
        <v>8</v>
      </c>
      <c r="H6" s="3" t="s">
        <v>127</v>
      </c>
      <c r="I6" s="2" t="s">
        <v>128</v>
      </c>
      <c r="J6" s="2" t="s">
        <v>128</v>
      </c>
      <c r="K6" s="2" t="s">
        <v>128</v>
      </c>
      <c r="L6" s="3">
        <v>12</v>
      </c>
      <c r="M6" s="3" t="s">
        <v>129</v>
      </c>
      <c r="N6" s="3" t="s">
        <v>150</v>
      </c>
      <c r="O6" s="3"/>
      <c r="P6" s="2"/>
      <c r="Q6" s="2"/>
      <c r="R6" s="2"/>
      <c r="S6" s="2"/>
      <c r="T6" s="2"/>
      <c r="U6"/>
      <c r="V6"/>
      <c r="W6"/>
      <c r="X6"/>
      <c r="Y6"/>
      <c r="Z6"/>
      <c r="AA6"/>
      <c r="AB6"/>
      <c r="AC6"/>
      <c r="AD6"/>
      <c r="AE6"/>
      <c r="AF6"/>
      <c r="AG6"/>
    </row>
    <row r="7" spans="1:33" ht="56.25">
      <c r="A7" s="2" t="s">
        <v>155</v>
      </c>
      <c r="B7" s="3" t="s">
        <v>156</v>
      </c>
      <c r="C7" s="3" t="s">
        <v>126</v>
      </c>
      <c r="D7" s="3" t="s">
        <v>15</v>
      </c>
      <c r="E7" s="2"/>
      <c r="F7" s="2"/>
      <c r="G7" s="2" t="s">
        <v>8</v>
      </c>
      <c r="H7" s="3" t="s">
        <v>127</v>
      </c>
      <c r="I7" s="2" t="s">
        <v>128</v>
      </c>
      <c r="J7" s="2" t="s">
        <v>128</v>
      </c>
      <c r="K7" s="2" t="s">
        <v>128</v>
      </c>
      <c r="L7" s="3">
        <v>12</v>
      </c>
      <c r="M7" s="3" t="s">
        <v>129</v>
      </c>
      <c r="N7" s="3" t="s">
        <v>150</v>
      </c>
      <c r="O7" s="3"/>
      <c r="P7" s="2"/>
      <c r="Q7" s="2"/>
      <c r="R7" s="2"/>
      <c r="S7" s="2"/>
      <c r="T7" s="2"/>
      <c r="U7"/>
      <c r="V7"/>
      <c r="W7"/>
      <c r="X7"/>
      <c r="Y7"/>
      <c r="Z7"/>
      <c r="AA7"/>
      <c r="AB7"/>
      <c r="AC7"/>
      <c r="AD7"/>
      <c r="AE7"/>
      <c r="AF7"/>
      <c r="AG7"/>
    </row>
    <row r="8" spans="1:33" ht="56.25">
      <c r="A8" s="2" t="s">
        <v>157</v>
      </c>
      <c r="B8" s="3" t="s">
        <v>158</v>
      </c>
      <c r="C8" s="3" t="s">
        <v>126</v>
      </c>
      <c r="D8" s="3" t="s">
        <v>15</v>
      </c>
      <c r="E8" s="2"/>
      <c r="F8" s="2"/>
      <c r="G8" s="2" t="s">
        <v>8</v>
      </c>
      <c r="H8" s="3" t="s">
        <v>127</v>
      </c>
      <c r="I8" s="2" t="s">
        <v>128</v>
      </c>
      <c r="J8" s="2" t="s">
        <v>128</v>
      </c>
      <c r="K8" s="2" t="s">
        <v>128</v>
      </c>
      <c r="L8" s="3">
        <v>12</v>
      </c>
      <c r="M8" s="3" t="s">
        <v>129</v>
      </c>
      <c r="N8" s="3" t="s">
        <v>150</v>
      </c>
      <c r="O8" s="3"/>
      <c r="P8" s="2"/>
      <c r="Q8" s="2"/>
      <c r="R8" s="2"/>
      <c r="S8" s="2"/>
      <c r="T8" s="2"/>
      <c r="U8"/>
      <c r="V8"/>
      <c r="W8"/>
      <c r="X8"/>
      <c r="Y8"/>
      <c r="Z8"/>
      <c r="AA8"/>
      <c r="AB8"/>
      <c r="AC8"/>
      <c r="AD8"/>
      <c r="AE8"/>
      <c r="AF8"/>
      <c r="AG8"/>
    </row>
    <row r="9" spans="1:33" ht="56.25">
      <c r="A9" s="2" t="s">
        <v>159</v>
      </c>
      <c r="B9" s="3" t="s">
        <v>160</v>
      </c>
      <c r="C9" s="3" t="s">
        <v>126</v>
      </c>
      <c r="D9" s="3" t="s">
        <v>15</v>
      </c>
      <c r="E9" s="2"/>
      <c r="F9" s="2"/>
      <c r="G9" s="2" t="s">
        <v>8</v>
      </c>
      <c r="H9" s="3" t="s">
        <v>127</v>
      </c>
      <c r="I9" s="2" t="s">
        <v>128</v>
      </c>
      <c r="J9" s="2" t="s">
        <v>128</v>
      </c>
      <c r="K9" s="2" t="s">
        <v>128</v>
      </c>
      <c r="L9" s="3">
        <v>12</v>
      </c>
      <c r="M9" s="3" t="s">
        <v>129</v>
      </c>
      <c r="N9" s="3" t="s">
        <v>150</v>
      </c>
      <c r="O9" s="3"/>
      <c r="P9" s="2"/>
      <c r="Q9" s="2"/>
      <c r="R9" s="2"/>
      <c r="S9" s="2"/>
      <c r="T9" s="2"/>
      <c r="U9"/>
      <c r="V9"/>
      <c r="W9"/>
      <c r="X9"/>
      <c r="Y9"/>
      <c r="Z9"/>
      <c r="AA9"/>
      <c r="AB9"/>
      <c r="AC9"/>
      <c r="AD9"/>
      <c r="AE9"/>
      <c r="AF9"/>
      <c r="AG9"/>
    </row>
    <row r="10" spans="1:33" ht="56.25">
      <c r="A10" s="2" t="s">
        <v>161</v>
      </c>
      <c r="B10" s="3" t="s">
        <v>162</v>
      </c>
      <c r="C10" s="3" t="s">
        <v>126</v>
      </c>
      <c r="D10" s="3" t="s">
        <v>15</v>
      </c>
      <c r="E10" s="2"/>
      <c r="F10" s="2"/>
      <c r="G10" s="2" t="s">
        <v>8</v>
      </c>
      <c r="H10" s="3" t="s">
        <v>127</v>
      </c>
      <c r="I10" s="2" t="s">
        <v>128</v>
      </c>
      <c r="J10" s="2" t="s">
        <v>128</v>
      </c>
      <c r="K10" s="2" t="s">
        <v>128</v>
      </c>
      <c r="L10" s="3">
        <v>12</v>
      </c>
      <c r="M10" s="3" t="s">
        <v>129</v>
      </c>
      <c r="N10" s="3" t="s">
        <v>150</v>
      </c>
      <c r="O10" s="3"/>
      <c r="P10" s="2"/>
      <c r="Q10" s="2"/>
      <c r="R10" s="2"/>
      <c r="S10" s="2"/>
      <c r="T10" s="2"/>
      <c r="U10"/>
      <c r="V10"/>
      <c r="W10"/>
      <c r="X10"/>
      <c r="Y10"/>
      <c r="Z10"/>
      <c r="AA10"/>
      <c r="AB10"/>
      <c r="AC10"/>
      <c r="AD10"/>
      <c r="AE10"/>
      <c r="AF10"/>
      <c r="AG10"/>
    </row>
    <row r="11" spans="1:33" ht="56.25">
      <c r="A11" s="2" t="s">
        <v>163</v>
      </c>
      <c r="B11" s="3" t="s">
        <v>164</v>
      </c>
      <c r="C11" s="3" t="s">
        <v>126</v>
      </c>
      <c r="D11" s="3" t="s">
        <v>15</v>
      </c>
      <c r="E11" s="2"/>
      <c r="F11" s="2"/>
      <c r="G11" s="2" t="s">
        <v>8</v>
      </c>
      <c r="H11" s="3" t="s">
        <v>127</v>
      </c>
      <c r="I11" s="2" t="s">
        <v>128</v>
      </c>
      <c r="J11" s="2" t="s">
        <v>128</v>
      </c>
      <c r="K11" s="2" t="s">
        <v>128</v>
      </c>
      <c r="L11" s="3">
        <v>12</v>
      </c>
      <c r="M11" s="3" t="s">
        <v>129</v>
      </c>
      <c r="N11" s="3" t="s">
        <v>150</v>
      </c>
      <c r="O11" s="3"/>
      <c r="P11" s="2"/>
      <c r="Q11" s="2"/>
      <c r="R11" s="2"/>
      <c r="S11" s="2"/>
      <c r="T11" s="2"/>
      <c r="U11"/>
      <c r="V11"/>
      <c r="W11"/>
      <c r="X11"/>
      <c r="Y11"/>
      <c r="Z11"/>
      <c r="AA11"/>
      <c r="AB11"/>
      <c r="AC11"/>
      <c r="AD11"/>
      <c r="AE11"/>
      <c r="AF11"/>
      <c r="AG11"/>
    </row>
    <row r="12" spans="1:33" ht="15.75" thickBot="1">
      <c r="B12" s="67"/>
      <c r="C12" s="67"/>
      <c r="D12" s="67"/>
      <c r="H12" s="67"/>
      <c r="L12" s="67"/>
      <c r="M12" s="67"/>
      <c r="N12" s="67"/>
      <c r="O12" s="67"/>
      <c r="U12"/>
      <c r="V12"/>
      <c r="W12"/>
      <c r="X12"/>
      <c r="Y12"/>
      <c r="Z12"/>
      <c r="AA12"/>
      <c r="AB12"/>
      <c r="AC12"/>
      <c r="AD12"/>
      <c r="AE12"/>
      <c r="AF12"/>
      <c r="AG12"/>
    </row>
    <row r="13" spans="1:33" ht="15.75" thickBot="1">
      <c r="A13" s="48" t="s">
        <v>135</v>
      </c>
      <c r="B13" s="48" t="s">
        <v>136</v>
      </c>
      <c r="C13" s="48" t="s">
        <v>106</v>
      </c>
      <c r="D13" s="86" t="s">
        <v>137</v>
      </c>
      <c r="E13" s="87"/>
      <c r="F13" s="87"/>
      <c r="G13" s="87"/>
      <c r="H13" s="86" t="s">
        <v>117</v>
      </c>
      <c r="I13" s="87"/>
      <c r="J13" s="87"/>
      <c r="K13" s="87"/>
      <c r="L13" s="87"/>
      <c r="M13" s="88" t="s">
        <v>138</v>
      </c>
      <c r="N13" s="89"/>
      <c r="O13" s="90"/>
    </row>
    <row r="14" spans="1:33" ht="36" customHeight="1" thickBot="1">
      <c r="A14" s="49">
        <v>1</v>
      </c>
      <c r="B14" s="57" t="s">
        <v>165</v>
      </c>
      <c r="C14" s="50" t="s">
        <v>126</v>
      </c>
      <c r="D14" s="76" t="s">
        <v>166</v>
      </c>
      <c r="E14" s="77"/>
      <c r="F14" s="77"/>
      <c r="G14" s="77"/>
      <c r="H14" s="76" t="s">
        <v>167</v>
      </c>
      <c r="I14" s="78"/>
      <c r="J14" s="78"/>
      <c r="K14" s="78"/>
      <c r="L14" s="78"/>
      <c r="M14" s="91" t="s">
        <v>168</v>
      </c>
      <c r="N14" s="80"/>
      <c r="O14" s="81"/>
    </row>
    <row r="15" spans="1:33" ht="33.4" customHeight="1" thickBot="1">
      <c r="A15" s="49">
        <v>2</v>
      </c>
      <c r="B15" s="57" t="s">
        <v>169</v>
      </c>
      <c r="C15" s="50" t="s">
        <v>126</v>
      </c>
      <c r="D15" s="76" t="s">
        <v>170</v>
      </c>
      <c r="E15" s="77"/>
      <c r="F15" s="77"/>
      <c r="G15" s="77"/>
      <c r="H15" s="76" t="s">
        <v>171</v>
      </c>
      <c r="I15" s="78"/>
      <c r="J15" s="78"/>
      <c r="K15" s="78"/>
      <c r="L15" s="78"/>
      <c r="M15" s="79"/>
      <c r="N15" s="80"/>
      <c r="O15" s="81"/>
    </row>
    <row r="16" spans="1:33" ht="33.4" customHeight="1" thickBot="1">
      <c r="A16" s="49">
        <v>3</v>
      </c>
      <c r="B16" s="57" t="s">
        <v>172</v>
      </c>
      <c r="C16" s="50" t="s">
        <v>126</v>
      </c>
      <c r="D16" s="76" t="s">
        <v>173</v>
      </c>
      <c r="E16" s="77"/>
      <c r="F16" s="77"/>
      <c r="G16" s="77"/>
      <c r="H16" s="76" t="s">
        <v>174</v>
      </c>
      <c r="I16" s="78"/>
      <c r="J16" s="78"/>
      <c r="K16" s="78"/>
      <c r="L16" s="78"/>
      <c r="M16" s="79" t="s">
        <v>175</v>
      </c>
      <c r="N16" s="80"/>
      <c r="O16" s="81"/>
    </row>
    <row r="18" spans="1:12">
      <c r="A18" s="71" t="s">
        <v>176</v>
      </c>
      <c r="B18" s="72" t="s">
        <v>177</v>
      </c>
      <c r="C18" s="71" t="s">
        <v>178</v>
      </c>
    </row>
    <row r="19" spans="1:12">
      <c r="A19" s="71"/>
      <c r="B19" s="71"/>
      <c r="C19" s="71" t="s">
        <v>179</v>
      </c>
    </row>
    <row r="20" spans="1:12">
      <c r="A20" s="1" t="s">
        <v>180</v>
      </c>
      <c r="B20" s="1" t="s">
        <v>181</v>
      </c>
    </row>
    <row r="21" spans="1:12">
      <c r="A21" s="1" t="s">
        <v>182</v>
      </c>
      <c r="B21" s="1" t="s">
        <v>183</v>
      </c>
    </row>
    <row r="22" spans="1:12">
      <c r="A22" s="1" t="s">
        <v>180</v>
      </c>
      <c r="B22" s="1" t="s">
        <v>184</v>
      </c>
      <c r="K22" s="54"/>
      <c r="L22" s="55"/>
    </row>
    <row r="23" spans="1:12">
      <c r="A23" s="1" t="s">
        <v>182</v>
      </c>
      <c r="B23" s="1" t="s">
        <v>185</v>
      </c>
      <c r="K23" s="14"/>
      <c r="L23" s="55"/>
    </row>
    <row r="24" spans="1:12">
      <c r="A24" s="1" t="s">
        <v>180</v>
      </c>
      <c r="B24" s="1" t="s">
        <v>186</v>
      </c>
      <c r="K24" s="14"/>
      <c r="L24" s="55"/>
    </row>
    <row r="25" spans="1:12">
      <c r="A25" s="1" t="s">
        <v>182</v>
      </c>
      <c r="B25" s="1" t="s">
        <v>187</v>
      </c>
      <c r="K25" s="14"/>
      <c r="L25" s="55"/>
    </row>
    <row r="26" spans="1:12">
      <c r="A26" s="1" t="s">
        <v>180</v>
      </c>
      <c r="B26" s="1" t="s">
        <v>188</v>
      </c>
      <c r="K26" s="14"/>
      <c r="L26" s="55"/>
    </row>
    <row r="27" spans="1:12">
      <c r="A27" s="1" t="s">
        <v>182</v>
      </c>
      <c r="B27" s="1" t="s">
        <v>189</v>
      </c>
      <c r="K27" s="14"/>
      <c r="L27" s="55"/>
    </row>
    <row r="28" spans="1:12">
      <c r="A28" s="1" t="s">
        <v>180</v>
      </c>
      <c r="B28" s="1" t="s">
        <v>190</v>
      </c>
      <c r="K28" s="54"/>
      <c r="L28" s="55"/>
    </row>
    <row r="29" spans="1:12">
      <c r="A29" s="1" t="s">
        <v>182</v>
      </c>
      <c r="B29" s="1" t="s">
        <v>191</v>
      </c>
    </row>
    <row r="30" spans="1:12">
      <c r="A30" s="1" t="s">
        <v>180</v>
      </c>
      <c r="B30" s="1" t="s">
        <v>192</v>
      </c>
    </row>
    <row r="31" spans="1:12">
      <c r="A31" s="1" t="s">
        <v>182</v>
      </c>
      <c r="B31" s="1" t="s">
        <v>193</v>
      </c>
    </row>
  </sheetData>
  <mergeCells count="14">
    <mergeCell ref="D14:G14"/>
    <mergeCell ref="H14:L14"/>
    <mergeCell ref="M14:O14"/>
    <mergeCell ref="P2:R2"/>
    <mergeCell ref="S2:T2"/>
    <mergeCell ref="D13:G13"/>
    <mergeCell ref="H13:L13"/>
    <mergeCell ref="M13:O13"/>
    <mergeCell ref="D16:G16"/>
    <mergeCell ref="H16:L16"/>
    <mergeCell ref="M16:O16"/>
    <mergeCell ref="D15:G15"/>
    <mergeCell ref="H15:L15"/>
    <mergeCell ref="M15:O15"/>
  </mergeCells>
  <phoneticPr fontId="4" type="noConversion"/>
  <dataValidations count="1">
    <dataValidation type="list" allowBlank="1" showInputMessage="1" showErrorMessage="1" sqref="G4:G12" xr:uid="{E1C27FBD-2085-4E5A-BB41-FECCAF21DC9D}">
      <formula1>ValidStatus</formula1>
    </dataValidation>
  </dataValidations>
  <pageMargins left="0.7" right="0.7" top="0.75" bottom="0.75" header="0.3" footer="0.3"/>
  <pageSetup paperSize="9" orientation="portrait" verticalDpi="599"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439D3-1C93-48C1-964B-3B292A52FB01}">
  <dimension ref="A1:AG28"/>
  <sheetViews>
    <sheetView workbookViewId="0">
      <pane xSplit="1" ySplit="3" topLeftCell="B4" activePane="bottomRight" state="frozen"/>
      <selection pane="bottomRight" activeCell="C1" sqref="C1"/>
      <selection pane="bottomLeft" activeCell="A4" sqref="A4"/>
      <selection pane="topRight" activeCell="B1" sqref="B1"/>
    </sheetView>
  </sheetViews>
  <sheetFormatPr defaultRowHeight="15"/>
  <cols>
    <col min="1" max="1" width="14.7109375" style="1" customWidth="1"/>
    <col min="2" max="2" width="41.42578125" style="1" customWidth="1"/>
    <col min="3" max="3" width="9.7109375" style="1" customWidth="1"/>
    <col min="4" max="4" width="9.140625" style="1"/>
    <col min="5" max="5" width="13.5703125" style="1" customWidth="1"/>
    <col min="6" max="6" width="9.42578125" style="1" customWidth="1"/>
    <col min="7" max="7" width="11.28515625" style="1" customWidth="1"/>
    <col min="8" max="8" width="14.28515625" style="1" customWidth="1"/>
    <col min="9" max="9" width="9.140625" style="1" customWidth="1"/>
    <col min="10" max="10" width="9.85546875" style="1" customWidth="1"/>
    <col min="11" max="11" width="10.140625" style="1" customWidth="1"/>
    <col min="12" max="12" width="9.7109375" style="1" customWidth="1"/>
    <col min="13" max="13" width="19.42578125" style="1" customWidth="1"/>
    <col min="14" max="14" width="20.28515625" style="1" customWidth="1"/>
    <col min="15" max="15" width="13.5703125" style="1" customWidth="1"/>
    <col min="16" max="16" width="17.28515625" style="1" customWidth="1"/>
    <col min="17" max="17" width="18.85546875" style="1" customWidth="1"/>
    <col min="18" max="18" width="16.140625" style="1" customWidth="1"/>
    <col min="19" max="19" width="14.28515625" style="1" customWidth="1"/>
    <col min="20" max="20" width="23.5703125" style="1" customWidth="1"/>
    <col min="21" max="21" width="9.140625" style="1"/>
    <col min="22" max="22" width="28.7109375" style="1" customWidth="1"/>
    <col min="23" max="23" width="21.140625" style="1" customWidth="1"/>
    <col min="24" max="25" width="9.140625" style="1"/>
    <col min="26" max="26" width="14.5703125" style="1" customWidth="1"/>
    <col min="27" max="33" width="9.140625" style="1"/>
  </cols>
  <sheetData>
    <row r="1" spans="1:33" ht="21">
      <c r="A1" s="47" t="s">
        <v>97</v>
      </c>
      <c r="B1" s="47" t="s">
        <v>28</v>
      </c>
      <c r="C1" s="63" t="s">
        <v>194</v>
      </c>
      <c r="D1" s="63"/>
      <c r="J1" s="70" t="s">
        <v>99</v>
      </c>
    </row>
    <row r="2" spans="1:33">
      <c r="A2" s="16"/>
      <c r="B2" s="21"/>
      <c r="C2" s="21"/>
      <c r="D2" s="6"/>
      <c r="E2" s="7"/>
      <c r="F2" s="7"/>
      <c r="G2" s="22"/>
      <c r="H2" s="9" t="s">
        <v>100</v>
      </c>
      <c r="I2" s="24"/>
      <c r="J2" s="4"/>
      <c r="K2" s="4" t="s">
        <v>101</v>
      </c>
      <c r="L2" s="8"/>
      <c r="M2" s="10"/>
      <c r="N2" s="13"/>
      <c r="O2" s="11"/>
      <c r="P2" s="82" t="s">
        <v>102</v>
      </c>
      <c r="Q2" s="83"/>
      <c r="R2" s="83"/>
      <c r="S2" s="84" t="s">
        <v>103</v>
      </c>
      <c r="T2" s="85"/>
      <c r="U2"/>
      <c r="V2"/>
      <c r="W2"/>
      <c r="X2"/>
      <c r="Y2"/>
      <c r="Z2"/>
      <c r="AA2"/>
      <c r="AB2"/>
      <c r="AC2"/>
      <c r="AD2"/>
      <c r="AE2"/>
      <c r="AF2"/>
      <c r="AG2"/>
    </row>
    <row r="3" spans="1:33" ht="25.5" customHeight="1">
      <c r="A3" s="18" t="s">
        <v>104</v>
      </c>
      <c r="B3" s="18" t="s">
        <v>105</v>
      </c>
      <c r="C3" s="39" t="s">
        <v>106</v>
      </c>
      <c r="D3" s="5" t="s">
        <v>107</v>
      </c>
      <c r="E3" s="5" t="s">
        <v>108</v>
      </c>
      <c r="F3" s="5" t="s">
        <v>109</v>
      </c>
      <c r="G3" s="5" t="s">
        <v>110</v>
      </c>
      <c r="H3" s="19" t="s">
        <v>111</v>
      </c>
      <c r="I3" s="23" t="s">
        <v>112</v>
      </c>
      <c r="J3" s="23" t="s">
        <v>113</v>
      </c>
      <c r="K3" s="23" t="s">
        <v>114</v>
      </c>
      <c r="L3" s="23" t="s">
        <v>115</v>
      </c>
      <c r="M3" s="20" t="s">
        <v>116</v>
      </c>
      <c r="N3" s="25" t="s">
        <v>117</v>
      </c>
      <c r="O3" s="26" t="s">
        <v>118</v>
      </c>
      <c r="P3" s="56" t="s">
        <v>119</v>
      </c>
      <c r="Q3" s="56" t="s">
        <v>120</v>
      </c>
      <c r="R3" s="56" t="s">
        <v>121</v>
      </c>
      <c r="S3" s="64" t="s">
        <v>122</v>
      </c>
      <c r="T3" s="65" t="s">
        <v>123</v>
      </c>
      <c r="U3"/>
      <c r="V3"/>
      <c r="W3"/>
      <c r="X3"/>
      <c r="Y3"/>
      <c r="Z3"/>
      <c r="AA3"/>
      <c r="AB3"/>
      <c r="AC3"/>
      <c r="AD3"/>
      <c r="AE3"/>
      <c r="AF3"/>
      <c r="AG3"/>
    </row>
    <row r="4" spans="1:33" ht="56.25">
      <c r="A4" s="2" t="s">
        <v>195</v>
      </c>
      <c r="B4" s="53" t="s">
        <v>149</v>
      </c>
      <c r="C4" s="3" t="s">
        <v>126</v>
      </c>
      <c r="D4" s="3" t="s">
        <v>15</v>
      </c>
      <c r="E4" s="2"/>
      <c r="F4" s="2"/>
      <c r="G4" s="2" t="s">
        <v>8</v>
      </c>
      <c r="H4" s="3" t="s">
        <v>127</v>
      </c>
      <c r="I4" s="2" t="s">
        <v>128</v>
      </c>
      <c r="J4" s="2" t="s">
        <v>128</v>
      </c>
      <c r="K4" s="2" t="s">
        <v>128</v>
      </c>
      <c r="L4" s="3">
        <v>12</v>
      </c>
      <c r="M4" s="3" t="s">
        <v>129</v>
      </c>
      <c r="N4" s="3" t="s">
        <v>150</v>
      </c>
      <c r="O4" s="3"/>
      <c r="P4" s="2"/>
      <c r="Q4" s="2"/>
      <c r="R4" s="2"/>
      <c r="S4" s="2"/>
      <c r="T4" s="2"/>
      <c r="U4"/>
      <c r="V4"/>
      <c r="W4"/>
      <c r="X4"/>
      <c r="Y4"/>
      <c r="Z4"/>
      <c r="AA4"/>
      <c r="AB4"/>
      <c r="AC4"/>
      <c r="AD4"/>
      <c r="AE4"/>
      <c r="AF4"/>
      <c r="AG4"/>
    </row>
    <row r="5" spans="1:33" ht="56.25">
      <c r="A5" s="2" t="s">
        <v>196</v>
      </c>
      <c r="B5" s="53" t="s">
        <v>152</v>
      </c>
      <c r="C5" s="3" t="s">
        <v>126</v>
      </c>
      <c r="D5" s="3" t="s">
        <v>15</v>
      </c>
      <c r="E5" s="2"/>
      <c r="F5" s="2"/>
      <c r="G5" s="2" t="s">
        <v>8</v>
      </c>
      <c r="H5" s="3" t="s">
        <v>127</v>
      </c>
      <c r="I5" s="2" t="s">
        <v>128</v>
      </c>
      <c r="J5" s="2" t="s">
        <v>128</v>
      </c>
      <c r="K5" s="2" t="s">
        <v>128</v>
      </c>
      <c r="L5" s="3">
        <v>12</v>
      </c>
      <c r="M5" s="3" t="s">
        <v>129</v>
      </c>
      <c r="N5" s="3" t="s">
        <v>150</v>
      </c>
      <c r="O5" s="3"/>
      <c r="P5" s="2"/>
      <c r="Q5" s="2"/>
      <c r="R5" s="2"/>
      <c r="S5" s="2"/>
      <c r="T5" s="2"/>
      <c r="U5"/>
      <c r="V5"/>
      <c r="W5"/>
      <c r="X5"/>
      <c r="Y5"/>
      <c r="Z5"/>
      <c r="AA5"/>
      <c r="AB5"/>
      <c r="AC5"/>
      <c r="AD5"/>
      <c r="AE5"/>
      <c r="AF5"/>
      <c r="AG5"/>
    </row>
    <row r="6" spans="1:33" ht="56.25">
      <c r="A6" s="2" t="s">
        <v>197</v>
      </c>
      <c r="B6" s="53" t="s">
        <v>154</v>
      </c>
      <c r="C6" s="3" t="s">
        <v>126</v>
      </c>
      <c r="D6" s="3" t="s">
        <v>15</v>
      </c>
      <c r="E6" s="2"/>
      <c r="F6" s="2"/>
      <c r="G6" s="2" t="s">
        <v>8</v>
      </c>
      <c r="H6" s="3" t="s">
        <v>127</v>
      </c>
      <c r="I6" s="2" t="s">
        <v>128</v>
      </c>
      <c r="J6" s="2" t="s">
        <v>128</v>
      </c>
      <c r="K6" s="2" t="s">
        <v>128</v>
      </c>
      <c r="L6" s="3">
        <v>12</v>
      </c>
      <c r="M6" s="3" t="s">
        <v>129</v>
      </c>
      <c r="N6" s="3" t="s">
        <v>150</v>
      </c>
      <c r="O6" s="3"/>
      <c r="P6" s="2"/>
      <c r="Q6" s="2"/>
      <c r="R6" s="2"/>
      <c r="S6" s="2"/>
      <c r="T6" s="2"/>
      <c r="U6"/>
      <c r="V6"/>
      <c r="W6"/>
      <c r="X6"/>
      <c r="Y6"/>
      <c r="Z6"/>
      <c r="AA6"/>
      <c r="AB6"/>
      <c r="AC6"/>
      <c r="AD6"/>
      <c r="AE6"/>
      <c r="AF6"/>
      <c r="AG6"/>
    </row>
    <row r="7" spans="1:33" ht="56.25">
      <c r="A7" s="2" t="s">
        <v>198</v>
      </c>
      <c r="B7" s="3" t="s">
        <v>199</v>
      </c>
      <c r="C7" s="3" t="s">
        <v>126</v>
      </c>
      <c r="D7" s="3" t="s">
        <v>15</v>
      </c>
      <c r="E7" s="2"/>
      <c r="F7" s="2"/>
      <c r="G7" s="2" t="s">
        <v>8</v>
      </c>
      <c r="H7" s="3" t="s">
        <v>127</v>
      </c>
      <c r="I7" s="2" t="s">
        <v>128</v>
      </c>
      <c r="J7" s="2" t="s">
        <v>128</v>
      </c>
      <c r="K7" s="2" t="s">
        <v>128</v>
      </c>
      <c r="L7" s="3">
        <v>12</v>
      </c>
      <c r="M7" s="3" t="s">
        <v>129</v>
      </c>
      <c r="N7" s="3" t="s">
        <v>150</v>
      </c>
      <c r="O7" s="3"/>
      <c r="P7" s="2"/>
      <c r="Q7" s="2"/>
      <c r="R7" s="2"/>
      <c r="S7" s="2"/>
      <c r="T7" s="2"/>
      <c r="U7"/>
      <c r="V7"/>
      <c r="W7"/>
      <c r="X7"/>
      <c r="Y7"/>
      <c r="Z7"/>
      <c r="AA7"/>
      <c r="AB7"/>
      <c r="AC7"/>
      <c r="AD7"/>
      <c r="AE7"/>
      <c r="AF7"/>
      <c r="AG7"/>
    </row>
    <row r="8" spans="1:33" ht="56.25">
      <c r="A8" s="2" t="s">
        <v>200</v>
      </c>
      <c r="B8" s="3" t="s">
        <v>201</v>
      </c>
      <c r="C8" s="3" t="s">
        <v>126</v>
      </c>
      <c r="D8" s="3" t="s">
        <v>15</v>
      </c>
      <c r="E8" s="2"/>
      <c r="F8" s="2"/>
      <c r="G8" s="2" t="s">
        <v>8</v>
      </c>
      <c r="H8" s="3" t="s">
        <v>127</v>
      </c>
      <c r="I8" s="2" t="s">
        <v>128</v>
      </c>
      <c r="J8" s="2" t="s">
        <v>128</v>
      </c>
      <c r="K8" s="2" t="s">
        <v>128</v>
      </c>
      <c r="L8" s="3">
        <v>12</v>
      </c>
      <c r="M8" s="3" t="s">
        <v>129</v>
      </c>
      <c r="N8" s="3" t="s">
        <v>150</v>
      </c>
      <c r="O8" s="3"/>
      <c r="P8" s="2"/>
      <c r="Q8" s="2"/>
      <c r="R8" s="2"/>
      <c r="S8" s="2"/>
      <c r="T8" s="2"/>
      <c r="U8"/>
      <c r="V8"/>
      <c r="W8"/>
      <c r="X8"/>
      <c r="Y8"/>
      <c r="Z8"/>
      <c r="AA8"/>
      <c r="AB8"/>
      <c r="AC8"/>
      <c r="AD8"/>
      <c r="AE8"/>
      <c r="AF8"/>
      <c r="AG8"/>
    </row>
    <row r="9" spans="1:33" ht="15.75" thickBot="1">
      <c r="B9" s="67"/>
      <c r="C9" s="67"/>
      <c r="D9" s="67"/>
      <c r="H9" s="67"/>
      <c r="L9" s="67"/>
      <c r="M9" s="67"/>
      <c r="N9" s="67"/>
      <c r="O9" s="67"/>
      <c r="U9"/>
      <c r="V9"/>
      <c r="W9"/>
      <c r="X9"/>
      <c r="Y9"/>
      <c r="Z9"/>
      <c r="AA9"/>
      <c r="AB9"/>
      <c r="AC9"/>
      <c r="AD9"/>
      <c r="AE9"/>
      <c r="AF9"/>
      <c r="AG9"/>
    </row>
    <row r="10" spans="1:33" ht="15.75" thickBot="1">
      <c r="A10" s="48" t="s">
        <v>135</v>
      </c>
      <c r="B10" s="48" t="s">
        <v>136</v>
      </c>
      <c r="C10" s="48" t="s">
        <v>106</v>
      </c>
      <c r="D10" s="86" t="s">
        <v>137</v>
      </c>
      <c r="E10" s="87"/>
      <c r="F10" s="87"/>
      <c r="G10" s="87"/>
      <c r="H10" s="86" t="s">
        <v>117</v>
      </c>
      <c r="I10" s="87"/>
      <c r="J10" s="87"/>
      <c r="K10" s="87"/>
      <c r="L10" s="87"/>
      <c r="M10" s="88" t="s">
        <v>138</v>
      </c>
      <c r="N10" s="89"/>
      <c r="O10" s="90"/>
    </row>
    <row r="11" spans="1:33" ht="36" customHeight="1" thickBot="1">
      <c r="A11" s="49">
        <v>1</v>
      </c>
      <c r="B11" s="57" t="s">
        <v>165</v>
      </c>
      <c r="C11" s="50" t="s">
        <v>126</v>
      </c>
      <c r="D11" s="76" t="s">
        <v>166</v>
      </c>
      <c r="E11" s="77"/>
      <c r="F11" s="77"/>
      <c r="G11" s="77"/>
      <c r="H11" s="76" t="s">
        <v>167</v>
      </c>
      <c r="I11" s="78"/>
      <c r="J11" s="78"/>
      <c r="K11" s="78"/>
      <c r="L11" s="78"/>
      <c r="M11" s="91" t="s">
        <v>168</v>
      </c>
      <c r="N11" s="80"/>
      <c r="O11" s="81"/>
    </row>
    <row r="12" spans="1:33" ht="46.5" customHeight="1" thickBot="1">
      <c r="A12" s="49">
        <v>2</v>
      </c>
      <c r="B12" s="57" t="s">
        <v>202</v>
      </c>
      <c r="C12" s="50" t="s">
        <v>126</v>
      </c>
      <c r="D12" s="76" t="s">
        <v>170</v>
      </c>
      <c r="E12" s="77"/>
      <c r="F12" s="77"/>
      <c r="G12" s="77"/>
      <c r="H12" s="76" t="s">
        <v>203</v>
      </c>
      <c r="I12" s="78"/>
      <c r="J12" s="78"/>
      <c r="K12" s="78"/>
      <c r="L12" s="78"/>
      <c r="M12" s="79"/>
      <c r="N12" s="80"/>
      <c r="O12" s="81"/>
    </row>
    <row r="13" spans="1:33" ht="33.4" customHeight="1" thickBot="1">
      <c r="A13" s="49">
        <v>3</v>
      </c>
      <c r="B13" s="57" t="s">
        <v>172</v>
      </c>
      <c r="C13" s="50" t="s">
        <v>126</v>
      </c>
      <c r="D13" s="76" t="s">
        <v>173</v>
      </c>
      <c r="E13" s="77"/>
      <c r="F13" s="77"/>
      <c r="G13" s="77"/>
      <c r="H13" s="76" t="s">
        <v>174</v>
      </c>
      <c r="I13" s="78"/>
      <c r="J13" s="78"/>
      <c r="K13" s="78"/>
      <c r="L13" s="78"/>
      <c r="M13" s="79" t="s">
        <v>175</v>
      </c>
      <c r="N13" s="80"/>
      <c r="O13" s="81"/>
    </row>
    <row r="15" spans="1:33">
      <c r="A15" s="71" t="s">
        <v>176</v>
      </c>
      <c r="B15" s="72" t="s">
        <v>177</v>
      </c>
      <c r="C15" s="71" t="s">
        <v>178</v>
      </c>
    </row>
    <row r="16" spans="1:33">
      <c r="A16" s="71"/>
      <c r="B16" s="71"/>
      <c r="C16" s="71" t="s">
        <v>204</v>
      </c>
    </row>
    <row r="17" spans="1:12">
      <c r="A17" s="1" t="s">
        <v>180</v>
      </c>
      <c r="B17" s="1" t="s">
        <v>181</v>
      </c>
    </row>
    <row r="18" spans="1:12">
      <c r="A18" s="1" t="s">
        <v>182</v>
      </c>
      <c r="B18" s="1" t="s">
        <v>183</v>
      </c>
    </row>
    <row r="19" spans="1:12">
      <c r="A19" s="1" t="s">
        <v>180</v>
      </c>
      <c r="B19" s="1" t="s">
        <v>184</v>
      </c>
      <c r="K19" s="54"/>
      <c r="L19" s="55"/>
    </row>
    <row r="20" spans="1:12">
      <c r="A20" s="1" t="s">
        <v>182</v>
      </c>
      <c r="B20" s="1" t="s">
        <v>185</v>
      </c>
      <c r="K20" s="14"/>
      <c r="L20" s="55"/>
    </row>
    <row r="21" spans="1:12">
      <c r="A21" s="1" t="s">
        <v>180</v>
      </c>
      <c r="B21" s="1" t="s">
        <v>186</v>
      </c>
      <c r="K21" s="14"/>
      <c r="L21" s="55"/>
    </row>
    <row r="22" spans="1:12">
      <c r="A22" s="1" t="s">
        <v>182</v>
      </c>
      <c r="B22" s="1" t="s">
        <v>187</v>
      </c>
      <c r="K22" s="14"/>
      <c r="L22" s="55"/>
    </row>
    <row r="23" spans="1:12">
      <c r="A23" s="1" t="s">
        <v>180</v>
      </c>
      <c r="B23" s="1" t="s">
        <v>188</v>
      </c>
      <c r="K23" s="14"/>
      <c r="L23" s="55"/>
    </row>
    <row r="24" spans="1:12">
      <c r="A24" s="1" t="s">
        <v>182</v>
      </c>
      <c r="B24" s="1" t="s">
        <v>189</v>
      </c>
      <c r="K24" s="14"/>
      <c r="L24" s="55"/>
    </row>
    <row r="25" spans="1:12">
      <c r="A25" s="1" t="s">
        <v>180</v>
      </c>
      <c r="B25" s="1" t="s">
        <v>190</v>
      </c>
      <c r="K25" s="54"/>
      <c r="L25" s="55"/>
    </row>
    <row r="26" spans="1:12">
      <c r="A26" s="1" t="s">
        <v>182</v>
      </c>
      <c r="B26" s="1" t="s">
        <v>191</v>
      </c>
    </row>
    <row r="27" spans="1:12">
      <c r="A27" s="1" t="s">
        <v>180</v>
      </c>
      <c r="B27" s="1" t="s">
        <v>192</v>
      </c>
    </row>
    <row r="28" spans="1:12">
      <c r="A28" s="1" t="s">
        <v>182</v>
      </c>
      <c r="B28" s="1" t="s">
        <v>193</v>
      </c>
    </row>
  </sheetData>
  <mergeCells count="14">
    <mergeCell ref="D11:G11"/>
    <mergeCell ref="H11:L11"/>
    <mergeCell ref="M11:O11"/>
    <mergeCell ref="P2:R2"/>
    <mergeCell ref="S2:T2"/>
    <mergeCell ref="D10:G10"/>
    <mergeCell ref="H10:L10"/>
    <mergeCell ref="M10:O10"/>
    <mergeCell ref="D12:G12"/>
    <mergeCell ref="H12:L12"/>
    <mergeCell ref="M12:O12"/>
    <mergeCell ref="D13:G13"/>
    <mergeCell ref="H13:L13"/>
    <mergeCell ref="M13:O13"/>
  </mergeCells>
  <phoneticPr fontId="4" type="noConversion"/>
  <dataValidations count="1">
    <dataValidation type="list" allowBlank="1" showInputMessage="1" showErrorMessage="1" sqref="G4:G9" xr:uid="{9A69BF7F-CB96-4FCD-90B4-006331EC4CB9}">
      <formula1>ValidStatus</formula1>
    </dataValidation>
  </dataValidations>
  <pageMargins left="0.7" right="0.7" top="0.75" bottom="0.75" header="0.3" footer="0.3"/>
  <pageSetup paperSize="9" orientation="portrait" verticalDpi="599"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92C72-D6D0-4C02-A565-95A546824CB5}">
  <dimension ref="A1:AG25"/>
  <sheetViews>
    <sheetView tabSelected="1" workbookViewId="0">
      <pane xSplit="1" ySplit="3" topLeftCell="B4" activePane="bottomRight" state="frozen"/>
      <selection pane="bottomRight" sqref="A1:XFD1048576"/>
      <selection pane="bottomLeft" activeCell="A4" sqref="A4"/>
      <selection pane="topRight" activeCell="B1" sqref="B1"/>
    </sheetView>
  </sheetViews>
  <sheetFormatPr defaultRowHeight="15"/>
  <cols>
    <col min="1" max="1" width="14.7109375" style="1" customWidth="1"/>
    <col min="2" max="2" width="41.42578125" style="1" customWidth="1"/>
    <col min="3" max="3" width="9.7109375" style="1" customWidth="1"/>
    <col min="4" max="4" width="9.140625" style="1"/>
    <col min="5" max="5" width="13.5703125" style="1" customWidth="1"/>
    <col min="6" max="6" width="9.42578125" style="1" customWidth="1"/>
    <col min="7" max="7" width="11.28515625" style="1" customWidth="1"/>
    <col min="8" max="8" width="14.28515625" style="1" customWidth="1"/>
    <col min="9" max="9" width="9.140625" style="1" customWidth="1"/>
    <col min="10" max="10" width="9.85546875" style="1" customWidth="1"/>
    <col min="11" max="11" width="10.140625" style="1" customWidth="1"/>
    <col min="12" max="12" width="9.7109375" style="1" customWidth="1"/>
    <col min="13" max="13" width="19.42578125" style="1" customWidth="1"/>
    <col min="14" max="14" width="21.140625" style="1" customWidth="1"/>
    <col min="15" max="15" width="13.5703125" style="1" customWidth="1"/>
    <col min="16" max="16" width="17.28515625" style="1" customWidth="1"/>
    <col min="17" max="17" width="18.85546875" style="1" customWidth="1"/>
    <col min="18" max="18" width="16.140625" style="1" customWidth="1"/>
    <col min="19" max="19" width="14.28515625" style="1" customWidth="1"/>
    <col min="20" max="20" width="23.5703125" style="1" customWidth="1"/>
    <col min="21" max="21" width="9.140625" style="1"/>
    <col min="22" max="22" width="28.7109375" style="1" customWidth="1"/>
    <col min="23" max="23" width="21.140625" style="1" customWidth="1"/>
    <col min="24" max="25" width="9.140625" style="1"/>
    <col min="26" max="26" width="14.5703125" style="1" customWidth="1"/>
    <col min="27" max="33" width="9.140625" style="1"/>
  </cols>
  <sheetData>
    <row r="1" spans="1:33" ht="21">
      <c r="A1" s="47" t="s">
        <v>97</v>
      </c>
      <c r="B1" s="47" t="s">
        <v>205</v>
      </c>
      <c r="C1" s="63" t="s">
        <v>206</v>
      </c>
      <c r="D1" s="63"/>
      <c r="J1" s="70" t="s">
        <v>99</v>
      </c>
    </row>
    <row r="2" spans="1:33">
      <c r="A2" s="16"/>
      <c r="B2" s="21"/>
      <c r="C2" s="21"/>
      <c r="D2" s="6"/>
      <c r="E2" s="7"/>
      <c r="F2" s="7"/>
      <c r="G2" s="22"/>
      <c r="H2" s="9" t="s">
        <v>100</v>
      </c>
      <c r="I2" s="24"/>
      <c r="J2" s="4"/>
      <c r="K2" s="4" t="s">
        <v>101</v>
      </c>
      <c r="L2" s="8"/>
      <c r="M2" s="10"/>
      <c r="N2" s="13"/>
      <c r="O2" s="11"/>
      <c r="P2" s="82" t="s">
        <v>102</v>
      </c>
      <c r="Q2" s="83"/>
      <c r="R2" s="83"/>
      <c r="S2" s="84" t="s">
        <v>103</v>
      </c>
      <c r="T2" s="85"/>
      <c r="U2"/>
      <c r="V2"/>
      <c r="W2"/>
      <c r="X2"/>
      <c r="Y2"/>
      <c r="Z2"/>
      <c r="AA2"/>
      <c r="AB2"/>
      <c r="AC2"/>
      <c r="AD2"/>
      <c r="AE2"/>
      <c r="AF2"/>
      <c r="AG2"/>
    </row>
    <row r="3" spans="1:33" ht="25.5" customHeight="1">
      <c r="A3" s="18" t="s">
        <v>104</v>
      </c>
      <c r="B3" s="18" t="s">
        <v>105</v>
      </c>
      <c r="C3" s="39" t="s">
        <v>106</v>
      </c>
      <c r="D3" s="5" t="s">
        <v>107</v>
      </c>
      <c r="E3" s="5" t="s">
        <v>108</v>
      </c>
      <c r="F3" s="5" t="s">
        <v>109</v>
      </c>
      <c r="G3" s="5" t="s">
        <v>110</v>
      </c>
      <c r="H3" s="19" t="s">
        <v>111</v>
      </c>
      <c r="I3" s="23" t="s">
        <v>112</v>
      </c>
      <c r="J3" s="23" t="s">
        <v>113</v>
      </c>
      <c r="K3" s="23" t="s">
        <v>114</v>
      </c>
      <c r="L3" s="23" t="s">
        <v>115</v>
      </c>
      <c r="M3" s="20" t="s">
        <v>116</v>
      </c>
      <c r="N3" s="25" t="s">
        <v>117</v>
      </c>
      <c r="O3" s="26" t="s">
        <v>118</v>
      </c>
      <c r="P3" s="56" t="s">
        <v>119</v>
      </c>
      <c r="Q3" s="56" t="s">
        <v>120</v>
      </c>
      <c r="R3" s="56" t="s">
        <v>121</v>
      </c>
      <c r="S3" s="64" t="s">
        <v>122</v>
      </c>
      <c r="T3" s="65" t="s">
        <v>123</v>
      </c>
      <c r="U3"/>
      <c r="V3"/>
      <c r="W3"/>
      <c r="X3"/>
      <c r="Y3"/>
      <c r="Z3"/>
      <c r="AA3"/>
      <c r="AB3"/>
      <c r="AC3"/>
      <c r="AD3"/>
      <c r="AE3"/>
      <c r="AF3"/>
      <c r="AG3"/>
    </row>
    <row r="4" spans="1:33" ht="33.75">
      <c r="A4" s="2" t="s">
        <v>207</v>
      </c>
      <c r="B4" s="53" t="s">
        <v>208</v>
      </c>
      <c r="C4" s="3" t="s">
        <v>126</v>
      </c>
      <c r="D4" s="3" t="s">
        <v>15</v>
      </c>
      <c r="E4" s="2"/>
      <c r="F4" s="2"/>
      <c r="G4" s="2" t="s">
        <v>8</v>
      </c>
      <c r="H4" s="3" t="s">
        <v>127</v>
      </c>
      <c r="I4" s="2" t="s">
        <v>128</v>
      </c>
      <c r="J4" s="2" t="s">
        <v>128</v>
      </c>
      <c r="K4" s="2" t="s">
        <v>128</v>
      </c>
      <c r="L4" s="3">
        <v>12</v>
      </c>
      <c r="M4" s="3" t="s">
        <v>129</v>
      </c>
      <c r="N4" s="3" t="s">
        <v>209</v>
      </c>
      <c r="O4" s="3"/>
      <c r="P4" s="2"/>
      <c r="Q4" s="2"/>
      <c r="R4" s="2"/>
      <c r="S4" s="2"/>
      <c r="T4" s="2"/>
      <c r="U4"/>
      <c r="V4"/>
      <c r="W4"/>
      <c r="X4"/>
      <c r="Y4"/>
      <c r="Z4"/>
      <c r="AA4"/>
      <c r="AB4"/>
      <c r="AC4"/>
      <c r="AD4"/>
      <c r="AE4"/>
      <c r="AF4"/>
      <c r="AG4"/>
    </row>
    <row r="5" spans="1:33" ht="45">
      <c r="A5" s="2" t="s">
        <v>210</v>
      </c>
      <c r="B5" s="53" t="s">
        <v>211</v>
      </c>
      <c r="C5" s="3" t="s">
        <v>126</v>
      </c>
      <c r="D5" s="3" t="s">
        <v>15</v>
      </c>
      <c r="E5" s="2"/>
      <c r="F5" s="2"/>
      <c r="G5" s="2" t="s">
        <v>8</v>
      </c>
      <c r="H5" s="3" t="s">
        <v>127</v>
      </c>
      <c r="I5" s="2" t="s">
        <v>128</v>
      </c>
      <c r="J5" s="2" t="s">
        <v>128</v>
      </c>
      <c r="K5" s="2" t="s">
        <v>128</v>
      </c>
      <c r="L5" s="3">
        <v>12</v>
      </c>
      <c r="M5" s="3" t="s">
        <v>129</v>
      </c>
      <c r="N5" s="3" t="s">
        <v>209</v>
      </c>
      <c r="O5" s="3"/>
      <c r="P5" s="2"/>
      <c r="Q5" s="2"/>
      <c r="R5" s="2"/>
      <c r="S5" s="2"/>
      <c r="T5" s="2"/>
      <c r="U5"/>
      <c r="V5"/>
      <c r="W5"/>
      <c r="X5"/>
      <c r="Y5"/>
      <c r="Z5"/>
      <c r="AA5"/>
      <c r="AB5"/>
      <c r="AC5"/>
      <c r="AD5"/>
      <c r="AE5"/>
      <c r="AF5"/>
      <c r="AG5"/>
    </row>
    <row r="6" spans="1:33" ht="22.5">
      <c r="A6" s="2" t="s">
        <v>212</v>
      </c>
      <c r="B6" s="53" t="s">
        <v>213</v>
      </c>
      <c r="C6" s="3" t="s">
        <v>126</v>
      </c>
      <c r="D6" s="3" t="s">
        <v>15</v>
      </c>
      <c r="E6" s="2"/>
      <c r="F6" s="2"/>
      <c r="G6" s="2" t="s">
        <v>8</v>
      </c>
      <c r="H6" s="3" t="s">
        <v>127</v>
      </c>
      <c r="I6" s="2" t="s">
        <v>128</v>
      </c>
      <c r="J6" s="2" t="s">
        <v>128</v>
      </c>
      <c r="K6" s="2" t="s">
        <v>128</v>
      </c>
      <c r="L6" s="3">
        <v>12</v>
      </c>
      <c r="M6" s="3" t="s">
        <v>129</v>
      </c>
      <c r="N6" s="3" t="s">
        <v>214</v>
      </c>
      <c r="O6" s="3"/>
      <c r="P6" s="2"/>
      <c r="Q6" s="2"/>
      <c r="R6" s="2"/>
      <c r="S6" s="2"/>
      <c r="T6" s="2"/>
      <c r="U6"/>
      <c r="V6"/>
      <c r="W6"/>
      <c r="X6"/>
      <c r="Y6"/>
      <c r="Z6"/>
      <c r="AA6"/>
      <c r="AB6"/>
      <c r="AC6"/>
      <c r="AD6"/>
      <c r="AE6"/>
      <c r="AF6"/>
      <c r="AG6"/>
    </row>
    <row r="7" spans="1:33" ht="37.5" customHeight="1">
      <c r="A7" s="2" t="s">
        <v>215</v>
      </c>
      <c r="B7" s="53" t="s">
        <v>216</v>
      </c>
      <c r="C7" s="3" t="s">
        <v>126</v>
      </c>
      <c r="D7" s="3" t="s">
        <v>15</v>
      </c>
      <c r="E7" s="2"/>
      <c r="F7" s="2"/>
      <c r="G7" s="2" t="s">
        <v>8</v>
      </c>
      <c r="H7" s="3" t="s">
        <v>127</v>
      </c>
      <c r="I7" s="2" t="s">
        <v>128</v>
      </c>
      <c r="J7" s="2" t="s">
        <v>128</v>
      </c>
      <c r="K7" s="2" t="s">
        <v>128</v>
      </c>
      <c r="L7" s="3">
        <v>12</v>
      </c>
      <c r="M7" s="3" t="s">
        <v>129</v>
      </c>
      <c r="N7" s="3" t="s">
        <v>217</v>
      </c>
      <c r="O7" s="3"/>
      <c r="P7" s="2"/>
      <c r="Q7" s="2"/>
      <c r="R7" s="2"/>
      <c r="S7" s="2"/>
      <c r="T7" s="2"/>
      <c r="U7"/>
      <c r="V7"/>
      <c r="W7"/>
      <c r="X7"/>
      <c r="Y7"/>
      <c r="Z7"/>
      <c r="AA7"/>
      <c r="AB7"/>
      <c r="AC7"/>
      <c r="AD7"/>
      <c r="AE7"/>
      <c r="AF7"/>
      <c r="AG7"/>
    </row>
    <row r="8" spans="1:33" ht="33.75">
      <c r="A8" s="2" t="s">
        <v>218</v>
      </c>
      <c r="B8" s="53" t="s">
        <v>219</v>
      </c>
      <c r="C8" s="3" t="s">
        <v>126</v>
      </c>
      <c r="D8" s="3" t="s">
        <v>15</v>
      </c>
      <c r="E8" s="2"/>
      <c r="F8" s="2"/>
      <c r="G8" s="2" t="s">
        <v>8</v>
      </c>
      <c r="H8" s="3" t="s">
        <v>127</v>
      </c>
      <c r="I8" s="2" t="s">
        <v>128</v>
      </c>
      <c r="J8" s="2" t="s">
        <v>128</v>
      </c>
      <c r="K8" s="2" t="s">
        <v>128</v>
      </c>
      <c r="L8" s="3">
        <v>12</v>
      </c>
      <c r="M8" s="3" t="s">
        <v>129</v>
      </c>
      <c r="N8" s="3" t="s">
        <v>220</v>
      </c>
      <c r="O8" s="3"/>
      <c r="P8" s="2"/>
      <c r="Q8" s="2"/>
      <c r="R8" s="2"/>
      <c r="S8" s="2"/>
      <c r="T8" s="2"/>
      <c r="U8"/>
      <c r="V8"/>
      <c r="W8"/>
      <c r="X8"/>
      <c r="Y8"/>
      <c r="Z8"/>
      <c r="AA8"/>
      <c r="AB8"/>
      <c r="AC8"/>
      <c r="AD8"/>
      <c r="AE8"/>
      <c r="AF8"/>
      <c r="AG8"/>
    </row>
    <row r="9" spans="1:33" ht="33.75">
      <c r="A9" s="2" t="s">
        <v>221</v>
      </c>
      <c r="B9" s="53" t="s">
        <v>222</v>
      </c>
      <c r="C9" s="3" t="s">
        <v>126</v>
      </c>
      <c r="D9" s="3" t="s">
        <v>15</v>
      </c>
      <c r="E9" s="2"/>
      <c r="F9" s="2"/>
      <c r="G9" s="2" t="s">
        <v>8</v>
      </c>
      <c r="H9" s="3" t="s">
        <v>127</v>
      </c>
      <c r="I9" s="2" t="s">
        <v>128</v>
      </c>
      <c r="J9" s="2" t="s">
        <v>128</v>
      </c>
      <c r="K9" s="2" t="s">
        <v>128</v>
      </c>
      <c r="L9" s="3">
        <v>12</v>
      </c>
      <c r="M9" s="3" t="s">
        <v>129</v>
      </c>
      <c r="N9" s="3" t="s">
        <v>217</v>
      </c>
      <c r="O9" s="3"/>
      <c r="P9" s="2"/>
      <c r="Q9" s="2"/>
      <c r="R9" s="2"/>
      <c r="S9" s="2"/>
      <c r="T9" s="2"/>
      <c r="U9"/>
      <c r="V9"/>
      <c r="W9"/>
      <c r="X9"/>
      <c r="Y9"/>
      <c r="Z9"/>
      <c r="AA9"/>
      <c r="AB9"/>
      <c r="AC9"/>
      <c r="AD9"/>
      <c r="AE9"/>
      <c r="AF9"/>
      <c r="AG9"/>
    </row>
    <row r="10" spans="1:33" ht="34.5" customHeight="1">
      <c r="A10" s="2" t="s">
        <v>223</v>
      </c>
      <c r="B10" s="53" t="s">
        <v>224</v>
      </c>
      <c r="C10" s="3" t="s">
        <v>126</v>
      </c>
      <c r="D10" s="3" t="s">
        <v>15</v>
      </c>
      <c r="E10" s="2"/>
      <c r="F10" s="2"/>
      <c r="G10" s="2" t="s">
        <v>8</v>
      </c>
      <c r="H10" s="3" t="s">
        <v>127</v>
      </c>
      <c r="I10" s="2" t="s">
        <v>128</v>
      </c>
      <c r="J10" s="2" t="s">
        <v>128</v>
      </c>
      <c r="K10" s="2" t="s">
        <v>128</v>
      </c>
      <c r="L10" s="3">
        <v>12</v>
      </c>
      <c r="M10" s="3" t="s">
        <v>129</v>
      </c>
      <c r="N10" s="3" t="s">
        <v>217</v>
      </c>
      <c r="O10" s="3"/>
      <c r="P10" s="2"/>
      <c r="Q10" s="2"/>
      <c r="R10" s="2"/>
      <c r="S10" s="2"/>
      <c r="T10" s="2"/>
      <c r="U10"/>
      <c r="V10"/>
      <c r="W10"/>
      <c r="X10"/>
      <c r="Y10"/>
      <c r="Z10"/>
      <c r="AA10"/>
      <c r="AB10"/>
      <c r="AC10"/>
      <c r="AD10"/>
      <c r="AE10"/>
      <c r="AF10"/>
      <c r="AG10"/>
    </row>
    <row r="11" spans="1:33" ht="15.75" thickBot="1">
      <c r="B11" s="67"/>
      <c r="C11" s="67"/>
      <c r="D11" s="67"/>
      <c r="H11" s="67"/>
      <c r="P11" s="68"/>
      <c r="Q11" s="68"/>
      <c r="U11" s="67"/>
      <c r="V11" s="67"/>
      <c r="W11" s="67"/>
      <c r="Y11" s="67"/>
      <c r="Z11" s="67"/>
      <c r="AA11" s="67"/>
    </row>
    <row r="12" spans="1:33" ht="15.75" thickBot="1">
      <c r="A12" s="48" t="s">
        <v>135</v>
      </c>
      <c r="B12" s="48" t="s">
        <v>136</v>
      </c>
      <c r="C12" s="48" t="s">
        <v>106</v>
      </c>
      <c r="D12" s="86" t="s">
        <v>137</v>
      </c>
      <c r="E12" s="87"/>
      <c r="F12" s="87"/>
      <c r="G12" s="87"/>
      <c r="H12" s="86" t="s">
        <v>117</v>
      </c>
      <c r="I12" s="87"/>
      <c r="J12" s="87"/>
      <c r="K12" s="87"/>
      <c r="L12" s="87"/>
      <c r="M12" s="88" t="s">
        <v>138</v>
      </c>
      <c r="N12" s="89"/>
      <c r="O12" s="90"/>
    </row>
    <row r="13" spans="1:33" ht="36" customHeight="1" thickBot="1">
      <c r="A13" s="49">
        <v>1</v>
      </c>
      <c r="B13" s="57" t="s">
        <v>225</v>
      </c>
      <c r="C13" s="57" t="s">
        <v>226</v>
      </c>
      <c r="D13" s="76" t="s">
        <v>227</v>
      </c>
      <c r="E13" s="77"/>
      <c r="F13" s="77"/>
      <c r="G13" s="77"/>
      <c r="H13" s="76" t="s">
        <v>228</v>
      </c>
      <c r="I13" s="78"/>
      <c r="J13" s="78"/>
      <c r="K13" s="78"/>
      <c r="L13" s="78"/>
      <c r="M13" s="91" t="s">
        <v>229</v>
      </c>
      <c r="N13" s="80"/>
      <c r="O13" s="81"/>
    </row>
    <row r="14" spans="1:33" ht="57.75" customHeight="1" thickBot="1">
      <c r="A14" s="49">
        <v>2</v>
      </c>
      <c r="B14" s="57" t="s">
        <v>169</v>
      </c>
      <c r="C14" s="50" t="s">
        <v>126</v>
      </c>
      <c r="D14" s="76" t="s">
        <v>230</v>
      </c>
      <c r="E14" s="77"/>
      <c r="F14" s="77"/>
      <c r="G14" s="77"/>
      <c r="H14" s="76" t="s">
        <v>231</v>
      </c>
      <c r="I14" s="78"/>
      <c r="J14" s="78"/>
      <c r="K14" s="78"/>
      <c r="L14" s="78"/>
      <c r="M14" s="79"/>
      <c r="N14" s="80"/>
      <c r="O14" s="81"/>
    </row>
    <row r="15" spans="1:33" s="1" customFormat="1" ht="40.5" customHeight="1" thickBot="1">
      <c r="A15" s="49">
        <v>3</v>
      </c>
      <c r="B15" s="57" t="s">
        <v>232</v>
      </c>
      <c r="C15" s="50" t="s">
        <v>233</v>
      </c>
      <c r="D15" s="76" t="s">
        <v>234</v>
      </c>
      <c r="E15" s="77"/>
      <c r="F15" s="77"/>
      <c r="G15" s="77"/>
      <c r="H15" s="76" t="s">
        <v>235</v>
      </c>
      <c r="I15" s="78"/>
      <c r="J15" s="78"/>
      <c r="K15" s="78"/>
      <c r="L15" s="78"/>
      <c r="M15" s="79"/>
      <c r="N15" s="80"/>
      <c r="O15" s="81"/>
    </row>
    <row r="19" spans="11:12" s="1" customFormat="1" ht="11.25">
      <c r="K19" s="54"/>
      <c r="L19" s="55"/>
    </row>
    <row r="20" spans="11:12" s="1" customFormat="1" ht="12" thickBot="1">
      <c r="K20" s="14"/>
      <c r="L20" s="55"/>
    </row>
    <row r="21" spans="11:12" s="1" customFormat="1" ht="11.25">
      <c r="K21" s="14"/>
      <c r="L21" s="55"/>
    </row>
    <row r="22" spans="11:12" s="1" customFormat="1" ht="12" thickBot="1">
      <c r="K22" s="14"/>
      <c r="L22" s="55"/>
    </row>
    <row r="23" spans="11:12" s="1" customFormat="1" ht="11.25">
      <c r="K23" s="14"/>
      <c r="L23" s="55"/>
    </row>
    <row r="24" spans="11:12" s="1" customFormat="1" ht="11.25">
      <c r="K24" s="14"/>
      <c r="L24" s="55"/>
    </row>
    <row r="25" spans="11:12" s="1" customFormat="1" ht="11.25">
      <c r="K25" s="54"/>
      <c r="L25" s="55"/>
    </row>
  </sheetData>
  <mergeCells count="14">
    <mergeCell ref="D13:G13"/>
    <mergeCell ref="H13:L13"/>
    <mergeCell ref="M13:O13"/>
    <mergeCell ref="P2:R2"/>
    <mergeCell ref="S2:T2"/>
    <mergeCell ref="D12:G12"/>
    <mergeCell ref="H12:L12"/>
    <mergeCell ref="M12:O12"/>
    <mergeCell ref="D15:G15"/>
    <mergeCell ref="H15:L15"/>
    <mergeCell ref="M15:O15"/>
    <mergeCell ref="D14:G14"/>
    <mergeCell ref="H14:L14"/>
    <mergeCell ref="M14:O14"/>
  </mergeCells>
  <phoneticPr fontId="4" type="noConversion"/>
  <dataValidations count="1">
    <dataValidation type="list" allowBlank="1" showInputMessage="1" showErrorMessage="1" sqref="G4:G11" xr:uid="{77942FDF-363B-4D4E-A2E3-76F3F2F8B5CA}">
      <formula1>ValidStatus</formula1>
    </dataValidation>
  </dataValidations>
  <pageMargins left="0.7" right="0.7" top="0.75" bottom="0.75" header="0.3" footer="0.3"/>
  <pageSetup paperSize="9" orientation="portrait" verticalDpi="599"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D943-2222-4FA5-B58A-36E5F381EC66}">
  <dimension ref="A1:AG44"/>
  <sheetViews>
    <sheetView workbookViewId="0">
      <pane xSplit="1" ySplit="3" topLeftCell="B22" activePane="bottomRight" state="frozen"/>
      <selection pane="bottomRight" activeCell="H31" sqref="H31:L31"/>
      <selection pane="bottomLeft" activeCell="A4" sqref="A4"/>
      <selection pane="topRight" activeCell="B1" sqref="B1"/>
    </sheetView>
  </sheetViews>
  <sheetFormatPr defaultRowHeight="15"/>
  <cols>
    <col min="1" max="1" width="14.7109375" style="1" customWidth="1"/>
    <col min="2" max="2" width="41.42578125" style="1" customWidth="1"/>
    <col min="3" max="3" width="9.7109375" style="1" customWidth="1"/>
    <col min="4" max="4" width="9.140625" style="1"/>
    <col min="5" max="5" width="13.5703125" style="1" customWidth="1"/>
    <col min="6" max="6" width="9.42578125" style="1" customWidth="1"/>
    <col min="7" max="7" width="11.28515625" style="1" customWidth="1"/>
    <col min="8" max="8" width="14.28515625" style="1" customWidth="1"/>
    <col min="9" max="9" width="9.140625" style="1" customWidth="1"/>
    <col min="10" max="10" width="9.85546875" style="1" customWidth="1"/>
    <col min="11" max="11" width="10.140625" style="1" customWidth="1"/>
    <col min="12" max="12" width="9.7109375" style="1" customWidth="1"/>
    <col min="13" max="13" width="19.42578125" style="1" customWidth="1"/>
    <col min="14" max="14" width="21.140625" style="1" customWidth="1"/>
    <col min="15" max="15" width="13.5703125" style="1" customWidth="1"/>
    <col min="16" max="16" width="17.28515625" style="1" customWidth="1"/>
    <col min="17" max="17" width="18.85546875" style="1" customWidth="1"/>
    <col min="18" max="18" width="16.140625" style="1" customWidth="1"/>
    <col min="19" max="19" width="14.28515625" style="1" customWidth="1"/>
    <col min="20" max="20" width="23.5703125" style="1" customWidth="1"/>
    <col min="21" max="21" width="9.140625" style="1"/>
    <col min="22" max="22" width="28.7109375" style="1" customWidth="1"/>
    <col min="23" max="23" width="21.140625" style="1" customWidth="1"/>
    <col min="24" max="25" width="9.140625" style="1"/>
    <col min="26" max="26" width="14.5703125" style="1" customWidth="1"/>
    <col min="27" max="33" width="9.140625" style="1"/>
  </cols>
  <sheetData>
    <row r="1" spans="1:33" ht="21">
      <c r="A1" s="47" t="s">
        <v>97</v>
      </c>
      <c r="B1" s="47" t="s">
        <v>34</v>
      </c>
      <c r="C1" s="63" t="s">
        <v>236</v>
      </c>
      <c r="D1" s="63"/>
      <c r="J1" s="70" t="s">
        <v>99</v>
      </c>
    </row>
    <row r="2" spans="1:33">
      <c r="A2" s="16"/>
      <c r="B2" s="21"/>
      <c r="C2" s="21"/>
      <c r="D2" s="6"/>
      <c r="E2" s="7"/>
      <c r="F2" s="7"/>
      <c r="G2" s="22"/>
      <c r="H2" s="9" t="s">
        <v>100</v>
      </c>
      <c r="I2" s="24"/>
      <c r="J2" s="4"/>
      <c r="K2" s="4" t="s">
        <v>101</v>
      </c>
      <c r="L2" s="8"/>
      <c r="M2" s="10"/>
      <c r="N2" s="13"/>
      <c r="O2" s="11"/>
      <c r="P2" s="82" t="s">
        <v>102</v>
      </c>
      <c r="Q2" s="83"/>
      <c r="R2" s="83"/>
      <c r="S2" s="84" t="s">
        <v>103</v>
      </c>
      <c r="T2" s="85"/>
      <c r="U2"/>
      <c r="V2"/>
      <c r="W2"/>
      <c r="X2"/>
      <c r="Y2"/>
      <c r="Z2"/>
      <c r="AA2"/>
      <c r="AB2"/>
      <c r="AC2"/>
      <c r="AD2"/>
      <c r="AE2"/>
      <c r="AF2"/>
      <c r="AG2"/>
    </row>
    <row r="3" spans="1:33" ht="25.5" customHeight="1">
      <c r="A3" s="18" t="s">
        <v>104</v>
      </c>
      <c r="B3" s="18" t="s">
        <v>105</v>
      </c>
      <c r="C3" s="39" t="s">
        <v>106</v>
      </c>
      <c r="D3" s="5" t="s">
        <v>107</v>
      </c>
      <c r="E3" s="5" t="s">
        <v>108</v>
      </c>
      <c r="F3" s="5" t="s">
        <v>109</v>
      </c>
      <c r="G3" s="5" t="s">
        <v>110</v>
      </c>
      <c r="H3" s="19" t="s">
        <v>111</v>
      </c>
      <c r="I3" s="23" t="s">
        <v>112</v>
      </c>
      <c r="J3" s="23" t="s">
        <v>113</v>
      </c>
      <c r="K3" s="23" t="s">
        <v>114</v>
      </c>
      <c r="L3" s="23" t="s">
        <v>115</v>
      </c>
      <c r="M3" s="20" t="s">
        <v>116</v>
      </c>
      <c r="N3" s="25" t="s">
        <v>117</v>
      </c>
      <c r="O3" s="26" t="s">
        <v>118</v>
      </c>
      <c r="P3" s="56" t="s">
        <v>119</v>
      </c>
      <c r="Q3" s="56" t="s">
        <v>120</v>
      </c>
      <c r="R3" s="56" t="s">
        <v>121</v>
      </c>
      <c r="S3" s="64" t="s">
        <v>122</v>
      </c>
      <c r="T3" s="65" t="s">
        <v>123</v>
      </c>
      <c r="U3"/>
      <c r="V3"/>
      <c r="W3"/>
      <c r="X3"/>
      <c r="Y3"/>
      <c r="Z3"/>
      <c r="AA3"/>
      <c r="AB3"/>
      <c r="AC3"/>
      <c r="AD3"/>
      <c r="AE3"/>
      <c r="AF3"/>
      <c r="AG3"/>
    </row>
    <row r="4" spans="1:33" ht="45">
      <c r="A4" s="2" t="s">
        <v>237</v>
      </c>
      <c r="B4" s="53" t="s">
        <v>238</v>
      </c>
      <c r="C4" s="3" t="s">
        <v>126</v>
      </c>
      <c r="D4" s="3" t="s">
        <v>15</v>
      </c>
      <c r="E4" s="2"/>
      <c r="F4" s="2"/>
      <c r="G4" s="2" t="s">
        <v>8</v>
      </c>
      <c r="H4" s="3" t="s">
        <v>127</v>
      </c>
      <c r="I4" s="2" t="s">
        <v>128</v>
      </c>
      <c r="J4" s="2" t="s">
        <v>128</v>
      </c>
      <c r="K4" s="2" t="s">
        <v>128</v>
      </c>
      <c r="L4" s="3">
        <v>1</v>
      </c>
      <c r="M4" s="3" t="s">
        <v>129</v>
      </c>
      <c r="N4" s="3" t="s">
        <v>209</v>
      </c>
      <c r="O4" s="3"/>
      <c r="P4" s="2"/>
      <c r="Q4" s="2"/>
      <c r="R4" s="2"/>
      <c r="S4" s="2"/>
      <c r="T4" s="2"/>
      <c r="U4"/>
      <c r="V4"/>
      <c r="W4"/>
      <c r="X4"/>
      <c r="Y4"/>
      <c r="Z4"/>
      <c r="AA4"/>
      <c r="AB4"/>
      <c r="AC4"/>
      <c r="AD4"/>
      <c r="AE4"/>
      <c r="AF4"/>
      <c r="AG4"/>
    </row>
    <row r="5" spans="1:33" ht="56.25">
      <c r="A5" s="2" t="s">
        <v>239</v>
      </c>
      <c r="B5" s="53" t="s">
        <v>240</v>
      </c>
      <c r="C5" s="3" t="s">
        <v>126</v>
      </c>
      <c r="D5" s="3" t="s">
        <v>15</v>
      </c>
      <c r="E5" s="2"/>
      <c r="F5" s="2"/>
      <c r="G5" s="2" t="s">
        <v>8</v>
      </c>
      <c r="H5" s="3" t="s">
        <v>127</v>
      </c>
      <c r="I5" s="2" t="s">
        <v>128</v>
      </c>
      <c r="J5" s="2" t="s">
        <v>128</v>
      </c>
      <c r="K5" s="2" t="s">
        <v>128</v>
      </c>
      <c r="L5" s="3">
        <v>1</v>
      </c>
      <c r="M5" s="3" t="s">
        <v>129</v>
      </c>
      <c r="N5" s="3" t="s">
        <v>209</v>
      </c>
      <c r="O5" s="3"/>
      <c r="P5" s="2"/>
      <c r="Q5" s="2"/>
      <c r="R5" s="2"/>
      <c r="S5" s="2"/>
      <c r="T5" s="2"/>
      <c r="U5"/>
      <c r="V5"/>
      <c r="W5"/>
      <c r="X5"/>
      <c r="Y5"/>
      <c r="Z5"/>
      <c r="AA5"/>
      <c r="AB5"/>
      <c r="AC5"/>
      <c r="AD5"/>
      <c r="AE5"/>
      <c r="AF5"/>
      <c r="AG5"/>
    </row>
    <row r="6" spans="1:33" ht="56.25">
      <c r="A6" s="2" t="s">
        <v>241</v>
      </c>
      <c r="B6" s="53" t="s">
        <v>242</v>
      </c>
      <c r="C6" s="3" t="s">
        <v>126</v>
      </c>
      <c r="D6" s="3" t="s">
        <v>15</v>
      </c>
      <c r="E6" s="2"/>
      <c r="F6" s="2"/>
      <c r="G6" s="2" t="s">
        <v>8</v>
      </c>
      <c r="H6" s="3" t="s">
        <v>127</v>
      </c>
      <c r="I6" s="2" t="s">
        <v>128</v>
      </c>
      <c r="J6" s="2" t="s">
        <v>128</v>
      </c>
      <c r="K6" s="2" t="s">
        <v>128</v>
      </c>
      <c r="L6" s="3">
        <v>1</v>
      </c>
      <c r="M6" s="3" t="s">
        <v>129</v>
      </c>
      <c r="N6" s="3" t="s">
        <v>209</v>
      </c>
      <c r="O6" s="3"/>
      <c r="P6" s="2"/>
      <c r="Q6" s="2"/>
      <c r="R6" s="2"/>
      <c r="S6" s="2"/>
      <c r="T6" s="2"/>
      <c r="U6"/>
      <c r="V6"/>
      <c r="W6"/>
      <c r="X6"/>
      <c r="Y6"/>
      <c r="Z6"/>
      <c r="AA6"/>
      <c r="AB6"/>
      <c r="AC6"/>
      <c r="AD6"/>
      <c r="AE6"/>
      <c r="AF6"/>
      <c r="AG6"/>
    </row>
    <row r="7" spans="1:33" ht="56.25">
      <c r="A7" s="2" t="s">
        <v>243</v>
      </c>
      <c r="B7" s="53" t="s">
        <v>244</v>
      </c>
      <c r="C7" s="3" t="s">
        <v>126</v>
      </c>
      <c r="D7" s="3" t="s">
        <v>15</v>
      </c>
      <c r="E7" s="2"/>
      <c r="F7" s="2"/>
      <c r="G7" s="2" t="s">
        <v>8</v>
      </c>
      <c r="H7" s="3" t="s">
        <v>127</v>
      </c>
      <c r="I7" s="2" t="s">
        <v>128</v>
      </c>
      <c r="J7" s="2" t="s">
        <v>128</v>
      </c>
      <c r="K7" s="2" t="s">
        <v>128</v>
      </c>
      <c r="L7" s="3">
        <v>1</v>
      </c>
      <c r="M7" s="3" t="s">
        <v>129</v>
      </c>
      <c r="N7" s="3" t="s">
        <v>209</v>
      </c>
      <c r="O7" s="3"/>
      <c r="P7" s="2"/>
      <c r="Q7" s="2"/>
      <c r="R7" s="2"/>
      <c r="S7" s="2"/>
      <c r="T7" s="2"/>
      <c r="U7"/>
      <c r="V7"/>
      <c r="W7"/>
      <c r="X7"/>
      <c r="Y7"/>
      <c r="Z7"/>
      <c r="AA7"/>
      <c r="AB7"/>
      <c r="AC7"/>
      <c r="AD7"/>
      <c r="AE7"/>
      <c r="AF7"/>
      <c r="AG7"/>
    </row>
    <row r="8" spans="1:33" ht="56.25">
      <c r="A8" s="2" t="s">
        <v>245</v>
      </c>
      <c r="B8" s="53" t="s">
        <v>246</v>
      </c>
      <c r="C8" s="3" t="s">
        <v>126</v>
      </c>
      <c r="D8" s="3" t="s">
        <v>15</v>
      </c>
      <c r="E8" s="2"/>
      <c r="F8" s="2"/>
      <c r="G8" s="2" t="s">
        <v>8</v>
      </c>
      <c r="H8" s="3" t="s">
        <v>127</v>
      </c>
      <c r="I8" s="2" t="s">
        <v>128</v>
      </c>
      <c r="J8" s="2" t="s">
        <v>128</v>
      </c>
      <c r="K8" s="2" t="s">
        <v>128</v>
      </c>
      <c r="L8" s="3">
        <v>1</v>
      </c>
      <c r="M8" s="3" t="s">
        <v>129</v>
      </c>
      <c r="N8" s="3" t="s">
        <v>209</v>
      </c>
      <c r="O8" s="3"/>
      <c r="P8" s="2"/>
      <c r="Q8" s="2"/>
      <c r="R8" s="2"/>
      <c r="S8" s="2"/>
      <c r="T8" s="2"/>
      <c r="U8"/>
      <c r="V8"/>
      <c r="W8"/>
      <c r="X8"/>
      <c r="Y8"/>
      <c r="Z8"/>
      <c r="AA8"/>
      <c r="AB8"/>
      <c r="AC8"/>
      <c r="AD8"/>
      <c r="AE8"/>
      <c r="AF8"/>
      <c r="AG8"/>
    </row>
    <row r="9" spans="1:33" ht="56.25">
      <c r="A9" s="2" t="s">
        <v>247</v>
      </c>
      <c r="B9" s="53" t="s">
        <v>248</v>
      </c>
      <c r="C9" s="3" t="s">
        <v>126</v>
      </c>
      <c r="D9" s="3" t="s">
        <v>15</v>
      </c>
      <c r="E9" s="2"/>
      <c r="F9" s="2"/>
      <c r="G9" s="2" t="s">
        <v>8</v>
      </c>
      <c r="H9" s="3" t="s">
        <v>127</v>
      </c>
      <c r="I9" s="2" t="s">
        <v>128</v>
      </c>
      <c r="J9" s="2" t="s">
        <v>128</v>
      </c>
      <c r="K9" s="2" t="s">
        <v>128</v>
      </c>
      <c r="L9" s="3">
        <v>1</v>
      </c>
      <c r="M9" s="3" t="s">
        <v>129</v>
      </c>
      <c r="N9" s="3" t="s">
        <v>209</v>
      </c>
      <c r="O9" s="3"/>
      <c r="P9" s="2"/>
      <c r="Q9" s="2"/>
      <c r="R9" s="2"/>
      <c r="S9" s="2"/>
      <c r="T9" s="2"/>
      <c r="U9"/>
      <c r="V9"/>
      <c r="W9"/>
      <c r="X9"/>
      <c r="Y9"/>
      <c r="Z9"/>
      <c r="AA9"/>
      <c r="AB9"/>
      <c r="AC9"/>
      <c r="AD9"/>
      <c r="AE9"/>
      <c r="AF9"/>
      <c r="AG9"/>
    </row>
    <row r="10" spans="1:33" ht="67.5">
      <c r="A10" s="2" t="s">
        <v>249</v>
      </c>
      <c r="B10" s="53" t="s">
        <v>250</v>
      </c>
      <c r="C10" s="3" t="s">
        <v>126</v>
      </c>
      <c r="D10" s="3" t="s">
        <v>15</v>
      </c>
      <c r="E10" s="2"/>
      <c r="F10" s="2"/>
      <c r="G10" s="2" t="s">
        <v>8</v>
      </c>
      <c r="H10" s="3" t="s">
        <v>127</v>
      </c>
      <c r="I10" s="2" t="s">
        <v>128</v>
      </c>
      <c r="J10" s="2" t="s">
        <v>128</v>
      </c>
      <c r="K10" s="2" t="s">
        <v>128</v>
      </c>
      <c r="L10" s="3">
        <v>3</v>
      </c>
      <c r="M10" s="3" t="s">
        <v>129</v>
      </c>
      <c r="N10" s="3" t="s">
        <v>209</v>
      </c>
      <c r="O10" s="3"/>
      <c r="P10" s="2"/>
      <c r="Q10" s="2"/>
      <c r="R10" s="2"/>
      <c r="S10" s="2"/>
      <c r="T10" s="2"/>
      <c r="U10"/>
      <c r="V10"/>
      <c r="W10"/>
      <c r="X10"/>
      <c r="Y10"/>
      <c r="Z10"/>
      <c r="AA10"/>
      <c r="AB10"/>
      <c r="AC10"/>
      <c r="AD10"/>
      <c r="AE10"/>
      <c r="AF10"/>
      <c r="AG10"/>
    </row>
    <row r="11" spans="1:33" ht="45">
      <c r="A11" s="2" t="s">
        <v>251</v>
      </c>
      <c r="B11" s="53" t="s">
        <v>252</v>
      </c>
      <c r="C11" s="3" t="s">
        <v>126</v>
      </c>
      <c r="D11" s="3" t="s">
        <v>15</v>
      </c>
      <c r="E11" s="2"/>
      <c r="F11" s="2"/>
      <c r="G11" s="2" t="s">
        <v>8</v>
      </c>
      <c r="H11" s="3" t="s">
        <v>127</v>
      </c>
      <c r="I11" s="2" t="s">
        <v>128</v>
      </c>
      <c r="J11" s="2" t="s">
        <v>128</v>
      </c>
      <c r="K11" s="2" t="s">
        <v>128</v>
      </c>
      <c r="L11" s="3">
        <v>1</v>
      </c>
      <c r="M11" s="3" t="s">
        <v>129</v>
      </c>
      <c r="N11" s="3" t="s">
        <v>209</v>
      </c>
      <c r="O11" s="3"/>
      <c r="P11" s="2"/>
      <c r="Q11" s="2"/>
      <c r="R11" s="2"/>
      <c r="S11" s="2"/>
      <c r="T11" s="2"/>
      <c r="U11"/>
      <c r="V11"/>
      <c r="W11"/>
      <c r="X11"/>
      <c r="Y11"/>
      <c r="Z11"/>
      <c r="AA11"/>
      <c r="AB11"/>
      <c r="AC11"/>
      <c r="AD11"/>
      <c r="AE11"/>
      <c r="AF11"/>
      <c r="AG11"/>
    </row>
    <row r="12" spans="1:33" ht="56.25">
      <c r="A12" s="2" t="s">
        <v>253</v>
      </c>
      <c r="B12" s="53" t="s">
        <v>254</v>
      </c>
      <c r="C12" s="3" t="s">
        <v>126</v>
      </c>
      <c r="D12" s="3" t="s">
        <v>15</v>
      </c>
      <c r="E12" s="2"/>
      <c r="F12" s="2"/>
      <c r="G12" s="2" t="s">
        <v>8</v>
      </c>
      <c r="H12" s="3" t="s">
        <v>127</v>
      </c>
      <c r="I12" s="2" t="s">
        <v>128</v>
      </c>
      <c r="J12" s="2" t="s">
        <v>128</v>
      </c>
      <c r="K12" s="2" t="s">
        <v>128</v>
      </c>
      <c r="L12" s="3">
        <v>1</v>
      </c>
      <c r="M12" s="3" t="s">
        <v>129</v>
      </c>
      <c r="N12" s="3" t="s">
        <v>255</v>
      </c>
      <c r="O12" s="3"/>
      <c r="P12" s="2"/>
      <c r="Q12" s="2"/>
      <c r="R12" s="2"/>
      <c r="S12" s="2"/>
      <c r="T12" s="2"/>
      <c r="U12"/>
      <c r="V12"/>
      <c r="W12"/>
      <c r="X12"/>
      <c r="Y12"/>
      <c r="Z12"/>
      <c r="AA12"/>
      <c r="AB12"/>
      <c r="AC12"/>
      <c r="AD12"/>
      <c r="AE12"/>
      <c r="AF12"/>
      <c r="AG12"/>
    </row>
    <row r="13" spans="1:33" ht="45">
      <c r="A13" s="2" t="s">
        <v>256</v>
      </c>
      <c r="B13" s="53" t="s">
        <v>257</v>
      </c>
      <c r="C13" s="3" t="s">
        <v>126</v>
      </c>
      <c r="D13" s="3" t="s">
        <v>15</v>
      </c>
      <c r="E13" s="2"/>
      <c r="F13" s="2"/>
      <c r="G13" s="2" t="s">
        <v>8</v>
      </c>
      <c r="H13" s="3" t="s">
        <v>127</v>
      </c>
      <c r="I13" s="2" t="s">
        <v>128</v>
      </c>
      <c r="J13" s="2" t="s">
        <v>128</v>
      </c>
      <c r="K13" s="2" t="s">
        <v>128</v>
      </c>
      <c r="L13" s="3">
        <v>1</v>
      </c>
      <c r="M13" s="3" t="s">
        <v>129</v>
      </c>
      <c r="N13" s="3" t="s">
        <v>209</v>
      </c>
      <c r="O13" s="3"/>
      <c r="P13" s="2"/>
      <c r="Q13" s="2"/>
      <c r="R13" s="2"/>
      <c r="S13" s="2"/>
      <c r="T13" s="2"/>
      <c r="U13"/>
      <c r="V13"/>
      <c r="W13"/>
      <c r="X13"/>
      <c r="Y13"/>
      <c r="Z13"/>
      <c r="AA13"/>
      <c r="AB13"/>
      <c r="AC13"/>
      <c r="AD13"/>
      <c r="AE13"/>
      <c r="AF13"/>
      <c r="AG13"/>
    </row>
    <row r="14" spans="1:33" ht="45">
      <c r="A14" s="2" t="s">
        <v>258</v>
      </c>
      <c r="B14" s="53" t="s">
        <v>259</v>
      </c>
      <c r="C14" s="3" t="s">
        <v>126</v>
      </c>
      <c r="D14" s="3" t="s">
        <v>15</v>
      </c>
      <c r="E14" s="2"/>
      <c r="F14" s="2"/>
      <c r="G14" s="2" t="s">
        <v>8</v>
      </c>
      <c r="H14" s="3" t="s">
        <v>127</v>
      </c>
      <c r="I14" s="2" t="s">
        <v>128</v>
      </c>
      <c r="J14" s="2" t="s">
        <v>128</v>
      </c>
      <c r="K14" s="2" t="s">
        <v>128</v>
      </c>
      <c r="L14" s="3">
        <v>1</v>
      </c>
      <c r="M14" s="3" t="s">
        <v>129</v>
      </c>
      <c r="N14" s="3" t="s">
        <v>209</v>
      </c>
      <c r="O14" s="3"/>
      <c r="P14" s="2"/>
      <c r="Q14" s="2"/>
      <c r="R14" s="2"/>
      <c r="S14" s="2"/>
      <c r="T14" s="2"/>
      <c r="U14"/>
      <c r="V14"/>
      <c r="W14"/>
      <c r="X14"/>
      <c r="Y14"/>
      <c r="Z14"/>
      <c r="AA14"/>
      <c r="AB14"/>
      <c r="AC14"/>
      <c r="AD14"/>
      <c r="AE14"/>
      <c r="AF14"/>
      <c r="AG14"/>
    </row>
    <row r="15" spans="1:33" ht="45">
      <c r="A15" s="2" t="s">
        <v>260</v>
      </c>
      <c r="B15" s="53" t="s">
        <v>261</v>
      </c>
      <c r="C15" s="3" t="s">
        <v>126</v>
      </c>
      <c r="D15" s="3" t="s">
        <v>15</v>
      </c>
      <c r="E15" s="2"/>
      <c r="F15" s="2"/>
      <c r="G15" s="2" t="s">
        <v>8</v>
      </c>
      <c r="H15" s="3" t="s">
        <v>127</v>
      </c>
      <c r="I15" s="2" t="s">
        <v>128</v>
      </c>
      <c r="J15" s="2" t="s">
        <v>128</v>
      </c>
      <c r="K15" s="2" t="s">
        <v>128</v>
      </c>
      <c r="L15" s="3">
        <v>1</v>
      </c>
      <c r="M15" s="3" t="s">
        <v>129</v>
      </c>
      <c r="N15" s="3" t="s">
        <v>262</v>
      </c>
      <c r="O15" s="3"/>
      <c r="P15" s="2"/>
      <c r="Q15" s="2"/>
      <c r="R15" s="2"/>
      <c r="S15" s="2"/>
      <c r="T15" s="2"/>
      <c r="U15"/>
      <c r="V15"/>
      <c r="W15"/>
      <c r="X15"/>
      <c r="Y15"/>
      <c r="Z15"/>
      <c r="AA15"/>
      <c r="AB15"/>
      <c r="AC15"/>
      <c r="AD15"/>
      <c r="AE15"/>
      <c r="AF15"/>
      <c r="AG15"/>
    </row>
    <row r="16" spans="1:33" ht="45">
      <c r="A16" s="2" t="s">
        <v>263</v>
      </c>
      <c r="B16" s="53" t="s">
        <v>264</v>
      </c>
      <c r="C16" s="3" t="s">
        <v>126</v>
      </c>
      <c r="D16" s="3" t="s">
        <v>15</v>
      </c>
      <c r="E16" s="2"/>
      <c r="F16" s="2"/>
      <c r="G16" s="2" t="s">
        <v>8</v>
      </c>
      <c r="H16" s="3" t="s">
        <v>127</v>
      </c>
      <c r="I16" s="2" t="s">
        <v>128</v>
      </c>
      <c r="J16" s="2" t="s">
        <v>128</v>
      </c>
      <c r="K16" s="2" t="s">
        <v>128</v>
      </c>
      <c r="L16" s="3">
        <v>1</v>
      </c>
      <c r="M16" s="3" t="s">
        <v>129</v>
      </c>
      <c r="N16" s="3" t="s">
        <v>262</v>
      </c>
      <c r="O16" s="3"/>
      <c r="P16" s="2"/>
      <c r="Q16" s="2"/>
      <c r="R16" s="2"/>
      <c r="S16" s="2"/>
      <c r="T16" s="2"/>
      <c r="U16"/>
      <c r="V16"/>
      <c r="W16"/>
      <c r="X16"/>
      <c r="Y16"/>
      <c r="Z16"/>
      <c r="AA16"/>
      <c r="AB16"/>
      <c r="AC16"/>
      <c r="AD16"/>
      <c r="AE16"/>
      <c r="AF16"/>
      <c r="AG16"/>
    </row>
    <row r="17" spans="1:33" ht="45">
      <c r="A17" s="2" t="s">
        <v>265</v>
      </c>
      <c r="B17" s="53" t="s">
        <v>266</v>
      </c>
      <c r="C17" s="3" t="s">
        <v>126</v>
      </c>
      <c r="D17" s="3" t="s">
        <v>15</v>
      </c>
      <c r="E17" s="2"/>
      <c r="F17" s="2"/>
      <c r="G17" s="2" t="s">
        <v>8</v>
      </c>
      <c r="H17" s="3" t="s">
        <v>127</v>
      </c>
      <c r="I17" s="2" t="s">
        <v>128</v>
      </c>
      <c r="J17" s="2" t="s">
        <v>128</v>
      </c>
      <c r="K17" s="2" t="s">
        <v>128</v>
      </c>
      <c r="L17" s="3">
        <v>1</v>
      </c>
      <c r="M17" s="3" t="s">
        <v>129</v>
      </c>
      <c r="N17" s="3" t="s">
        <v>262</v>
      </c>
      <c r="O17" s="3"/>
      <c r="P17" s="2"/>
      <c r="Q17" s="2"/>
      <c r="R17" s="2"/>
      <c r="S17" s="2"/>
      <c r="T17" s="2"/>
      <c r="U17"/>
      <c r="V17"/>
      <c r="W17"/>
      <c r="X17"/>
      <c r="Y17"/>
      <c r="Z17"/>
      <c r="AA17"/>
      <c r="AB17"/>
      <c r="AC17"/>
      <c r="AD17"/>
      <c r="AE17"/>
      <c r="AF17"/>
      <c r="AG17"/>
    </row>
    <row r="18" spans="1:33" ht="56.25">
      <c r="A18" s="2" t="s">
        <v>267</v>
      </c>
      <c r="B18" s="53" t="s">
        <v>268</v>
      </c>
      <c r="C18" s="3" t="s">
        <v>126</v>
      </c>
      <c r="D18" s="3" t="s">
        <v>15</v>
      </c>
      <c r="E18" s="2"/>
      <c r="F18" s="2"/>
      <c r="G18" s="2" t="s">
        <v>8</v>
      </c>
      <c r="H18" s="3" t="s">
        <v>127</v>
      </c>
      <c r="I18" s="2" t="s">
        <v>128</v>
      </c>
      <c r="J18" s="2" t="s">
        <v>128</v>
      </c>
      <c r="K18" s="2" t="s">
        <v>128</v>
      </c>
      <c r="L18" s="3">
        <v>1</v>
      </c>
      <c r="M18" s="3" t="s">
        <v>129</v>
      </c>
      <c r="N18" s="3" t="s">
        <v>262</v>
      </c>
      <c r="O18" s="3"/>
      <c r="P18" s="2"/>
      <c r="Q18" s="2"/>
      <c r="R18" s="2"/>
      <c r="S18" s="2"/>
      <c r="T18" s="2"/>
      <c r="U18"/>
      <c r="V18"/>
      <c r="W18"/>
      <c r="X18"/>
      <c r="Y18"/>
      <c r="Z18"/>
      <c r="AA18"/>
      <c r="AB18"/>
      <c r="AC18"/>
      <c r="AD18"/>
      <c r="AE18"/>
      <c r="AF18"/>
      <c r="AG18"/>
    </row>
    <row r="19" spans="1:33" ht="45">
      <c r="A19" s="2" t="s">
        <v>269</v>
      </c>
      <c r="B19" s="53" t="s">
        <v>270</v>
      </c>
      <c r="C19" s="3" t="s">
        <v>126</v>
      </c>
      <c r="D19" s="3" t="s">
        <v>15</v>
      </c>
      <c r="E19" s="2"/>
      <c r="F19" s="2"/>
      <c r="G19" s="2" t="s">
        <v>8</v>
      </c>
      <c r="H19" s="3" t="s">
        <v>127</v>
      </c>
      <c r="I19" s="2" t="s">
        <v>128</v>
      </c>
      <c r="J19" s="2" t="s">
        <v>128</v>
      </c>
      <c r="K19" s="2" t="s">
        <v>128</v>
      </c>
      <c r="L19" s="3">
        <v>1</v>
      </c>
      <c r="M19" s="3" t="s">
        <v>129</v>
      </c>
      <c r="N19" s="3" t="s">
        <v>209</v>
      </c>
      <c r="O19" s="3"/>
      <c r="P19" s="2"/>
      <c r="Q19" s="2"/>
      <c r="R19" s="2"/>
      <c r="S19" s="2"/>
      <c r="T19" s="2"/>
      <c r="U19"/>
      <c r="V19"/>
      <c r="W19"/>
      <c r="X19"/>
      <c r="Y19"/>
      <c r="Z19"/>
      <c r="AA19"/>
      <c r="AB19"/>
      <c r="AC19"/>
      <c r="AD19"/>
      <c r="AE19"/>
      <c r="AF19"/>
      <c r="AG19"/>
    </row>
    <row r="20" spans="1:33" ht="45">
      <c r="A20" s="2" t="s">
        <v>271</v>
      </c>
      <c r="B20" s="53" t="s">
        <v>272</v>
      </c>
      <c r="C20" s="3" t="s">
        <v>126</v>
      </c>
      <c r="D20" s="3" t="s">
        <v>15</v>
      </c>
      <c r="E20" s="2"/>
      <c r="F20" s="2"/>
      <c r="G20" s="2" t="s">
        <v>8</v>
      </c>
      <c r="H20" s="3" t="s">
        <v>127</v>
      </c>
      <c r="I20" s="2" t="s">
        <v>128</v>
      </c>
      <c r="J20" s="2" t="s">
        <v>128</v>
      </c>
      <c r="K20" s="2" t="s">
        <v>128</v>
      </c>
      <c r="L20" s="3">
        <v>1</v>
      </c>
      <c r="M20" s="3" t="s">
        <v>129</v>
      </c>
      <c r="N20" s="3" t="s">
        <v>209</v>
      </c>
      <c r="O20" s="3"/>
      <c r="P20" s="2"/>
      <c r="Q20" s="2"/>
      <c r="R20" s="2"/>
      <c r="S20" s="2"/>
      <c r="T20" s="2"/>
      <c r="U20"/>
      <c r="V20"/>
      <c r="W20"/>
      <c r="X20"/>
      <c r="Y20"/>
      <c r="Z20"/>
      <c r="AA20"/>
      <c r="AB20"/>
      <c r="AC20"/>
      <c r="AD20"/>
      <c r="AE20"/>
      <c r="AF20"/>
      <c r="AG20"/>
    </row>
    <row r="21" spans="1:33" ht="45">
      <c r="A21" s="2" t="s">
        <v>273</v>
      </c>
      <c r="B21" s="53" t="s">
        <v>274</v>
      </c>
      <c r="C21" s="3" t="s">
        <v>126</v>
      </c>
      <c r="D21" s="3" t="s">
        <v>15</v>
      </c>
      <c r="E21" s="2"/>
      <c r="F21" s="2"/>
      <c r="G21" s="2" t="s">
        <v>8</v>
      </c>
      <c r="H21" s="3" t="s">
        <v>127</v>
      </c>
      <c r="I21" s="2" t="s">
        <v>128</v>
      </c>
      <c r="J21" s="2" t="s">
        <v>128</v>
      </c>
      <c r="K21" s="2" t="s">
        <v>128</v>
      </c>
      <c r="L21" s="3">
        <v>1</v>
      </c>
      <c r="M21" s="3" t="s">
        <v>129</v>
      </c>
      <c r="N21" s="3" t="s">
        <v>275</v>
      </c>
      <c r="O21" s="3"/>
      <c r="P21" s="2"/>
      <c r="Q21" s="2"/>
      <c r="R21" s="2"/>
      <c r="S21" s="2"/>
      <c r="T21" s="2"/>
      <c r="U21"/>
      <c r="V21"/>
      <c r="W21"/>
      <c r="X21"/>
      <c r="Y21"/>
      <c r="Z21"/>
      <c r="AA21"/>
      <c r="AB21"/>
      <c r="AC21"/>
      <c r="AD21"/>
      <c r="AE21"/>
      <c r="AF21"/>
      <c r="AG21"/>
    </row>
    <row r="22" spans="1:33" ht="45">
      <c r="A22" s="2" t="s">
        <v>276</v>
      </c>
      <c r="B22" s="53" t="s">
        <v>277</v>
      </c>
      <c r="C22" s="3" t="s">
        <v>126</v>
      </c>
      <c r="D22" s="3" t="s">
        <v>15</v>
      </c>
      <c r="E22" s="2"/>
      <c r="F22" s="2"/>
      <c r="G22" s="2" t="s">
        <v>8</v>
      </c>
      <c r="H22" s="3" t="s">
        <v>127</v>
      </c>
      <c r="I22" s="2" t="s">
        <v>128</v>
      </c>
      <c r="J22" s="2" t="s">
        <v>128</v>
      </c>
      <c r="K22" s="2" t="s">
        <v>128</v>
      </c>
      <c r="L22" s="3">
        <v>1</v>
      </c>
      <c r="M22" s="3" t="s">
        <v>129</v>
      </c>
      <c r="N22" s="3" t="s">
        <v>209</v>
      </c>
      <c r="O22" s="3"/>
      <c r="P22" s="2"/>
      <c r="Q22" s="2"/>
      <c r="R22" s="2"/>
      <c r="S22" s="2"/>
      <c r="T22" s="2"/>
      <c r="U22"/>
      <c r="V22"/>
      <c r="W22"/>
      <c r="X22"/>
      <c r="Y22"/>
      <c r="Z22"/>
      <c r="AA22"/>
      <c r="AB22"/>
      <c r="AC22"/>
      <c r="AD22"/>
      <c r="AE22"/>
      <c r="AF22"/>
      <c r="AG22"/>
    </row>
    <row r="23" spans="1:33" ht="45">
      <c r="A23" s="2" t="s">
        <v>278</v>
      </c>
      <c r="B23" s="53" t="s">
        <v>279</v>
      </c>
      <c r="C23" s="3" t="s">
        <v>126</v>
      </c>
      <c r="D23" s="3" t="s">
        <v>15</v>
      </c>
      <c r="E23" s="2"/>
      <c r="F23" s="2"/>
      <c r="G23" s="2" t="s">
        <v>8</v>
      </c>
      <c r="H23" s="3" t="s">
        <v>127</v>
      </c>
      <c r="I23" s="2" t="s">
        <v>128</v>
      </c>
      <c r="J23" s="2" t="s">
        <v>128</v>
      </c>
      <c r="K23" s="2" t="s">
        <v>128</v>
      </c>
      <c r="L23" s="3">
        <v>1</v>
      </c>
      <c r="M23" s="3" t="s">
        <v>129</v>
      </c>
      <c r="N23" s="3" t="s">
        <v>209</v>
      </c>
      <c r="O23" s="3"/>
      <c r="P23" s="2"/>
      <c r="Q23" s="2"/>
      <c r="R23" s="2"/>
      <c r="S23" s="2"/>
      <c r="T23" s="2"/>
      <c r="U23"/>
      <c r="V23"/>
      <c r="W23"/>
      <c r="X23"/>
      <c r="Y23"/>
      <c r="Z23"/>
      <c r="AA23"/>
      <c r="AB23"/>
      <c r="AC23"/>
      <c r="AD23"/>
      <c r="AE23"/>
      <c r="AF23"/>
      <c r="AG23"/>
    </row>
    <row r="24" spans="1:33" ht="45">
      <c r="A24" s="2" t="s">
        <v>280</v>
      </c>
      <c r="B24" s="53" t="s">
        <v>281</v>
      </c>
      <c r="C24" s="3" t="s">
        <v>126</v>
      </c>
      <c r="D24" s="3" t="s">
        <v>15</v>
      </c>
      <c r="E24" s="2"/>
      <c r="F24" s="2"/>
      <c r="G24" s="2" t="s">
        <v>8</v>
      </c>
      <c r="H24" s="3" t="s">
        <v>127</v>
      </c>
      <c r="I24" s="2" t="s">
        <v>128</v>
      </c>
      <c r="J24" s="2" t="s">
        <v>128</v>
      </c>
      <c r="K24" s="2" t="s">
        <v>128</v>
      </c>
      <c r="L24" s="3">
        <v>1</v>
      </c>
      <c r="M24" s="3" t="s">
        <v>129</v>
      </c>
      <c r="N24" s="3" t="s">
        <v>209</v>
      </c>
      <c r="O24" s="3"/>
      <c r="P24" s="2"/>
      <c r="Q24" s="2"/>
      <c r="R24" s="2"/>
      <c r="S24" s="2"/>
      <c r="T24" s="2"/>
      <c r="U24"/>
      <c r="V24"/>
      <c r="W24"/>
      <c r="X24"/>
      <c r="Y24"/>
      <c r="Z24"/>
      <c r="AA24"/>
      <c r="AB24"/>
      <c r="AC24"/>
      <c r="AD24"/>
      <c r="AE24"/>
      <c r="AF24"/>
      <c r="AG24"/>
    </row>
    <row r="25" spans="1:33" ht="56.25">
      <c r="A25" s="2" t="s">
        <v>282</v>
      </c>
      <c r="B25" s="53" t="s">
        <v>283</v>
      </c>
      <c r="C25" s="3" t="s">
        <v>126</v>
      </c>
      <c r="D25" s="3" t="s">
        <v>15</v>
      </c>
      <c r="E25" s="2"/>
      <c r="F25" s="2"/>
      <c r="G25" s="2" t="s">
        <v>8</v>
      </c>
      <c r="H25" s="3" t="s">
        <v>127</v>
      </c>
      <c r="I25" s="2" t="s">
        <v>128</v>
      </c>
      <c r="J25" s="2" t="s">
        <v>128</v>
      </c>
      <c r="K25" s="2" t="s">
        <v>128</v>
      </c>
      <c r="L25" s="3">
        <v>3</v>
      </c>
      <c r="M25" s="3" t="s">
        <v>129</v>
      </c>
      <c r="N25" s="3" t="s">
        <v>284</v>
      </c>
      <c r="O25" s="3"/>
      <c r="P25" s="2"/>
      <c r="Q25" s="2"/>
      <c r="R25" s="2"/>
      <c r="S25" s="2"/>
      <c r="T25" s="2"/>
      <c r="U25"/>
      <c r="V25"/>
      <c r="W25"/>
      <c r="X25"/>
      <c r="Y25"/>
      <c r="Z25"/>
      <c r="AA25"/>
      <c r="AB25"/>
      <c r="AC25"/>
      <c r="AD25"/>
      <c r="AE25"/>
      <c r="AF25"/>
      <c r="AG25"/>
    </row>
    <row r="26" spans="1:33" ht="56.25">
      <c r="A26" s="2" t="s">
        <v>285</v>
      </c>
      <c r="B26" s="53" t="s">
        <v>286</v>
      </c>
      <c r="C26" s="3" t="s">
        <v>126</v>
      </c>
      <c r="D26" s="3" t="s">
        <v>15</v>
      </c>
      <c r="E26" s="2"/>
      <c r="F26" s="2"/>
      <c r="G26" s="2" t="s">
        <v>8</v>
      </c>
      <c r="H26" s="3" t="s">
        <v>127</v>
      </c>
      <c r="I26" s="2" t="s">
        <v>128</v>
      </c>
      <c r="J26" s="2" t="s">
        <v>128</v>
      </c>
      <c r="K26" s="2" t="s">
        <v>128</v>
      </c>
      <c r="L26" s="3">
        <v>1</v>
      </c>
      <c r="M26" s="3" t="s">
        <v>129</v>
      </c>
      <c r="N26" s="3" t="s">
        <v>209</v>
      </c>
      <c r="O26" s="3"/>
      <c r="P26" s="2"/>
      <c r="Q26" s="2"/>
      <c r="R26" s="2"/>
      <c r="S26" s="2"/>
      <c r="T26" s="2"/>
      <c r="U26"/>
      <c r="V26"/>
      <c r="W26"/>
      <c r="X26"/>
      <c r="Y26"/>
      <c r="Z26"/>
      <c r="AA26"/>
      <c r="AB26"/>
      <c r="AC26"/>
      <c r="AD26"/>
      <c r="AE26"/>
      <c r="AF26"/>
      <c r="AG26"/>
    </row>
    <row r="27" spans="1:33" ht="67.5">
      <c r="A27" s="2" t="s">
        <v>287</v>
      </c>
      <c r="B27" s="53" t="s">
        <v>288</v>
      </c>
      <c r="C27" s="3" t="s">
        <v>126</v>
      </c>
      <c r="D27" s="3" t="s">
        <v>15</v>
      </c>
      <c r="E27" s="2"/>
      <c r="F27" s="2"/>
      <c r="G27" s="2" t="s">
        <v>8</v>
      </c>
      <c r="H27" s="3" t="s">
        <v>127</v>
      </c>
      <c r="I27" s="2" t="s">
        <v>128</v>
      </c>
      <c r="J27" s="2" t="s">
        <v>128</v>
      </c>
      <c r="K27" s="2" t="s">
        <v>128</v>
      </c>
      <c r="L27" s="3">
        <v>1</v>
      </c>
      <c r="M27" s="3" t="s">
        <v>129</v>
      </c>
      <c r="N27" s="3" t="s">
        <v>289</v>
      </c>
      <c r="O27" s="3"/>
      <c r="P27" s="2"/>
      <c r="Q27" s="2"/>
      <c r="R27" s="2"/>
      <c r="S27" s="2"/>
      <c r="T27" s="2"/>
      <c r="U27"/>
      <c r="V27"/>
      <c r="W27"/>
      <c r="X27"/>
      <c r="Y27"/>
      <c r="Z27"/>
      <c r="AA27"/>
      <c r="AB27"/>
      <c r="AC27"/>
      <c r="AD27"/>
      <c r="AE27"/>
      <c r="AF27"/>
      <c r="AG27"/>
    </row>
    <row r="28" spans="1:33" ht="78.75">
      <c r="A28" s="2" t="s">
        <v>290</v>
      </c>
      <c r="B28" s="53" t="s">
        <v>291</v>
      </c>
      <c r="C28" s="3" t="s">
        <v>126</v>
      </c>
      <c r="D28" s="3" t="s">
        <v>15</v>
      </c>
      <c r="E28" s="2"/>
      <c r="F28" s="2"/>
      <c r="G28" s="2" t="s">
        <v>8</v>
      </c>
      <c r="H28" s="3" t="s">
        <v>127</v>
      </c>
      <c r="I28" s="2" t="s">
        <v>128</v>
      </c>
      <c r="J28" s="2" t="s">
        <v>128</v>
      </c>
      <c r="K28" s="2" t="s">
        <v>128</v>
      </c>
      <c r="L28" s="3">
        <v>1</v>
      </c>
      <c r="M28" s="3" t="s">
        <v>129</v>
      </c>
      <c r="N28" s="3" t="s">
        <v>289</v>
      </c>
      <c r="O28" s="3"/>
      <c r="P28" s="2"/>
      <c r="Q28" s="2"/>
      <c r="R28" s="2"/>
      <c r="S28" s="2"/>
      <c r="T28" s="2"/>
      <c r="U28"/>
      <c r="V28"/>
      <c r="W28"/>
      <c r="X28"/>
      <c r="Y28"/>
      <c r="Z28"/>
      <c r="AA28"/>
      <c r="AB28"/>
      <c r="AC28"/>
      <c r="AD28"/>
      <c r="AE28"/>
      <c r="AF28"/>
      <c r="AG28"/>
    </row>
    <row r="29" spans="1:33" ht="56.25">
      <c r="A29" s="2" t="s">
        <v>292</v>
      </c>
      <c r="B29" s="53" t="s">
        <v>293</v>
      </c>
      <c r="C29" s="3" t="s">
        <v>126</v>
      </c>
      <c r="D29" s="3" t="s">
        <v>15</v>
      </c>
      <c r="E29" s="2"/>
      <c r="F29" s="2"/>
      <c r="G29" s="2" t="s">
        <v>8</v>
      </c>
      <c r="H29" s="3" t="s">
        <v>127</v>
      </c>
      <c r="I29" s="2" t="s">
        <v>128</v>
      </c>
      <c r="J29" s="2" t="s">
        <v>128</v>
      </c>
      <c r="K29" s="2" t="s">
        <v>128</v>
      </c>
      <c r="L29" s="3">
        <v>1</v>
      </c>
      <c r="M29" s="3" t="s">
        <v>129</v>
      </c>
      <c r="N29" s="3" t="s">
        <v>209</v>
      </c>
      <c r="O29" s="3"/>
      <c r="P29" s="2"/>
      <c r="Q29" s="2"/>
      <c r="R29" s="2"/>
      <c r="S29" s="2"/>
      <c r="T29" s="2"/>
      <c r="U29"/>
      <c r="V29"/>
      <c r="W29"/>
      <c r="X29"/>
      <c r="Y29"/>
      <c r="Z29"/>
      <c r="AA29"/>
      <c r="AB29"/>
      <c r="AC29"/>
      <c r="AD29"/>
      <c r="AE29"/>
      <c r="AF29"/>
      <c r="AG29"/>
    </row>
    <row r="30" spans="1:33" ht="15.75" thickBot="1">
      <c r="B30" s="69"/>
      <c r="C30" s="67"/>
      <c r="D30" s="67"/>
      <c r="H30" s="67"/>
      <c r="L30" s="67">
        <f>SUM(L4:L29)</f>
        <v>30</v>
      </c>
      <c r="M30" s="67"/>
      <c r="N30" s="67"/>
      <c r="O30" s="67"/>
      <c r="U30"/>
      <c r="V30"/>
      <c r="W30"/>
      <c r="X30"/>
      <c r="Y30"/>
      <c r="Z30"/>
      <c r="AA30"/>
      <c r="AB30"/>
      <c r="AC30"/>
      <c r="AD30"/>
      <c r="AE30"/>
      <c r="AF30"/>
      <c r="AG30"/>
    </row>
    <row r="31" spans="1:33" ht="15.75" thickBot="1">
      <c r="A31" s="48" t="s">
        <v>135</v>
      </c>
      <c r="B31" s="48" t="s">
        <v>136</v>
      </c>
      <c r="C31" s="48" t="s">
        <v>106</v>
      </c>
      <c r="D31" s="86" t="s">
        <v>137</v>
      </c>
      <c r="E31" s="87"/>
      <c r="F31" s="87"/>
      <c r="G31" s="87"/>
      <c r="H31" s="86" t="s">
        <v>117</v>
      </c>
      <c r="I31" s="87"/>
      <c r="J31" s="87"/>
      <c r="K31" s="87"/>
      <c r="L31" s="87"/>
      <c r="M31" s="88" t="s">
        <v>138</v>
      </c>
      <c r="N31" s="89"/>
      <c r="O31" s="90"/>
    </row>
    <row r="32" spans="1:33" ht="36" customHeight="1" thickBot="1">
      <c r="A32" s="49">
        <v>1</v>
      </c>
      <c r="B32" s="57" t="s">
        <v>225</v>
      </c>
      <c r="C32" s="57" t="s">
        <v>226</v>
      </c>
      <c r="D32" s="76" t="s">
        <v>294</v>
      </c>
      <c r="E32" s="77"/>
      <c r="F32" s="77"/>
      <c r="G32" s="77"/>
      <c r="H32" s="76" t="s">
        <v>228</v>
      </c>
      <c r="I32" s="78"/>
      <c r="J32" s="78"/>
      <c r="K32" s="78"/>
      <c r="L32" s="78"/>
      <c r="M32" s="91" t="s">
        <v>295</v>
      </c>
      <c r="N32" s="80"/>
      <c r="O32" s="81"/>
    </row>
    <row r="33" spans="1:15" ht="57.75" customHeight="1" thickBot="1">
      <c r="A33" s="49">
        <v>2</v>
      </c>
      <c r="B33" s="57" t="s">
        <v>169</v>
      </c>
      <c r="C33" s="50" t="s">
        <v>126</v>
      </c>
      <c r="D33" s="76" t="s">
        <v>296</v>
      </c>
      <c r="E33" s="77"/>
      <c r="F33" s="77"/>
      <c r="G33" s="77"/>
      <c r="H33" s="76" t="s">
        <v>297</v>
      </c>
      <c r="I33" s="78"/>
      <c r="J33" s="78"/>
      <c r="K33" s="78"/>
      <c r="L33" s="78"/>
      <c r="M33" s="79"/>
      <c r="N33" s="80"/>
      <c r="O33" s="81"/>
    </row>
    <row r="34" spans="1:15" s="1" customFormat="1" ht="39.75" customHeight="1" thickBot="1">
      <c r="A34" s="49">
        <v>3</v>
      </c>
      <c r="B34" s="57" t="s">
        <v>298</v>
      </c>
      <c r="C34" s="57" t="s">
        <v>299</v>
      </c>
      <c r="D34" s="76" t="s">
        <v>300</v>
      </c>
      <c r="E34" s="77"/>
      <c r="F34" s="77"/>
      <c r="G34" s="77"/>
      <c r="H34" s="76" t="s">
        <v>301</v>
      </c>
      <c r="I34" s="78"/>
      <c r="J34" s="78"/>
      <c r="K34" s="78"/>
      <c r="L34" s="78"/>
      <c r="M34" s="79"/>
      <c r="N34" s="80"/>
      <c r="O34" s="81"/>
    </row>
    <row r="35" spans="1:15" s="1" customFormat="1" ht="39.75" customHeight="1" thickBot="1">
      <c r="A35" s="49">
        <v>4</v>
      </c>
      <c r="B35" s="57" t="s">
        <v>302</v>
      </c>
      <c r="C35" s="50" t="s">
        <v>126</v>
      </c>
      <c r="D35" s="76" t="s">
        <v>303</v>
      </c>
      <c r="E35" s="77"/>
      <c r="F35" s="77"/>
      <c r="G35" s="77"/>
      <c r="H35" s="76" t="s">
        <v>304</v>
      </c>
      <c r="I35" s="78"/>
      <c r="J35" s="78"/>
      <c r="K35" s="78"/>
      <c r="L35" s="78"/>
      <c r="M35" s="79"/>
      <c r="N35" s="80"/>
      <c r="O35" s="81"/>
    </row>
    <row r="36" spans="1:15" s="1" customFormat="1" ht="39.75" customHeight="1" thickBot="1">
      <c r="A36" s="49">
        <v>5</v>
      </c>
      <c r="B36" s="57" t="s">
        <v>305</v>
      </c>
      <c r="C36" s="57" t="s">
        <v>299</v>
      </c>
      <c r="D36" s="76" t="s">
        <v>300</v>
      </c>
      <c r="E36" s="77"/>
      <c r="F36" s="77"/>
      <c r="G36" s="77"/>
      <c r="H36" s="76" t="s">
        <v>306</v>
      </c>
      <c r="I36" s="78"/>
      <c r="J36" s="78"/>
      <c r="K36" s="78"/>
      <c r="L36" s="78"/>
      <c r="M36" s="79"/>
      <c r="N36" s="80"/>
      <c r="O36" s="81"/>
    </row>
    <row r="38" spans="1:15" s="1" customFormat="1" ht="11.25">
      <c r="K38" s="54"/>
      <c r="L38" s="55"/>
    </row>
    <row r="39" spans="1:15" s="1" customFormat="1" ht="11.25">
      <c r="K39" s="14"/>
      <c r="L39" s="55"/>
    </row>
    <row r="40" spans="1:15" s="1" customFormat="1" ht="11.25">
      <c r="K40" s="14"/>
      <c r="L40" s="55"/>
    </row>
    <row r="41" spans="1:15" s="1" customFormat="1" ht="11.25">
      <c r="K41" s="14"/>
      <c r="L41" s="55"/>
    </row>
    <row r="42" spans="1:15" s="1" customFormat="1" ht="11.25">
      <c r="K42" s="14"/>
      <c r="L42" s="55"/>
    </row>
    <row r="43" spans="1:15" s="1" customFormat="1" ht="11.25">
      <c r="K43" s="14"/>
      <c r="L43" s="55"/>
    </row>
    <row r="44" spans="1:15" s="1" customFormat="1" ht="11.25">
      <c r="K44" s="54"/>
      <c r="L44" s="55"/>
    </row>
  </sheetData>
  <mergeCells count="20">
    <mergeCell ref="D32:G32"/>
    <mergeCell ref="H32:L32"/>
    <mergeCell ref="M32:O32"/>
    <mergeCell ref="P2:R2"/>
    <mergeCell ref="S2:T2"/>
    <mergeCell ref="D31:G31"/>
    <mergeCell ref="H31:L31"/>
    <mergeCell ref="M31:O31"/>
    <mergeCell ref="D34:G34"/>
    <mergeCell ref="H34:L34"/>
    <mergeCell ref="M34:O34"/>
    <mergeCell ref="D33:G33"/>
    <mergeCell ref="H33:L33"/>
    <mergeCell ref="M33:O33"/>
    <mergeCell ref="D36:G36"/>
    <mergeCell ref="H36:L36"/>
    <mergeCell ref="M36:O36"/>
    <mergeCell ref="D35:G35"/>
    <mergeCell ref="H35:L35"/>
    <mergeCell ref="M35:O35"/>
  </mergeCells>
  <phoneticPr fontId="4" type="noConversion"/>
  <dataValidations count="1">
    <dataValidation type="list" allowBlank="1" showInputMessage="1" showErrorMessage="1" sqref="G4:G30" xr:uid="{286FCB85-9A25-4CAE-BC3E-B97939AC7D29}">
      <formula1>ValidStatus</formula1>
    </dataValidation>
  </dataValidations>
  <pageMargins left="0.7" right="0.7" top="0.75" bottom="0.75" header="0.3" footer="0.3"/>
  <pageSetup paperSize="9" orientation="portrait" verticalDpi="599"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C6279-276C-4791-8055-5B264EAE4399}">
  <dimension ref="A1:AG46"/>
  <sheetViews>
    <sheetView workbookViewId="0">
      <pane xSplit="1" ySplit="3" topLeftCell="B25" activePane="bottomRight" state="frozen"/>
      <selection pane="bottomRight" activeCell="H31" sqref="H31:L31"/>
      <selection pane="bottomLeft" activeCell="A4" sqref="A4"/>
      <selection pane="topRight" activeCell="B1" sqref="B1"/>
    </sheetView>
  </sheetViews>
  <sheetFormatPr defaultRowHeight="15"/>
  <cols>
    <col min="1" max="1" width="14.7109375" style="1" customWidth="1"/>
    <col min="2" max="2" width="41.42578125" style="1" customWidth="1"/>
    <col min="3" max="3" width="9.7109375" style="1" customWidth="1"/>
    <col min="4" max="4" width="9.140625" style="1"/>
    <col min="5" max="5" width="13.5703125" style="1" customWidth="1"/>
    <col min="6" max="6" width="9.42578125" style="1" customWidth="1"/>
    <col min="7" max="7" width="11.28515625" style="1" customWidth="1"/>
    <col min="8" max="8" width="14.28515625" style="1" customWidth="1"/>
    <col min="9" max="9" width="9.140625" style="1" customWidth="1"/>
    <col min="10" max="10" width="9.85546875" style="1" customWidth="1"/>
    <col min="11" max="11" width="10.140625" style="1" customWidth="1"/>
    <col min="12" max="12" width="9.7109375" style="1" customWidth="1"/>
    <col min="13" max="13" width="19.42578125" style="1" customWidth="1"/>
    <col min="14" max="14" width="21.140625" style="1" customWidth="1"/>
    <col min="15" max="15" width="13.5703125" style="1" customWidth="1"/>
    <col min="16" max="16" width="17.28515625" style="1" customWidth="1"/>
    <col min="17" max="17" width="18.85546875" style="1" customWidth="1"/>
    <col min="18" max="18" width="16.140625" style="1" customWidth="1"/>
    <col min="19" max="19" width="14.28515625" style="1" customWidth="1"/>
    <col min="20" max="20" width="23.5703125" style="1" customWidth="1"/>
    <col min="21" max="21" width="9.140625" style="1"/>
    <col min="22" max="22" width="28.7109375" style="1" customWidth="1"/>
    <col min="23" max="23" width="21.140625" style="1" customWidth="1"/>
    <col min="24" max="25" width="9.140625" style="1"/>
    <col min="26" max="26" width="14.5703125" style="1" customWidth="1"/>
    <col min="27" max="33" width="9.140625" style="1"/>
  </cols>
  <sheetData>
    <row r="1" spans="1:33" ht="21">
      <c r="A1" s="47" t="s">
        <v>97</v>
      </c>
      <c r="B1" s="47" t="s">
        <v>307</v>
      </c>
      <c r="C1" s="63" t="s">
        <v>308</v>
      </c>
      <c r="D1" s="63"/>
      <c r="J1" s="70" t="s">
        <v>99</v>
      </c>
    </row>
    <row r="2" spans="1:33">
      <c r="A2" s="16"/>
      <c r="B2" s="21"/>
      <c r="C2" s="21"/>
      <c r="D2" s="6"/>
      <c r="E2" s="7"/>
      <c r="F2" s="7"/>
      <c r="G2" s="22"/>
      <c r="H2" s="9" t="s">
        <v>100</v>
      </c>
      <c r="I2" s="24"/>
      <c r="J2" s="4"/>
      <c r="K2" s="4" t="s">
        <v>101</v>
      </c>
      <c r="L2" s="8"/>
      <c r="M2" s="10"/>
      <c r="N2" s="13"/>
      <c r="O2" s="11"/>
      <c r="P2" s="82" t="s">
        <v>102</v>
      </c>
      <c r="Q2" s="83"/>
      <c r="R2" s="83"/>
      <c r="S2" s="84" t="s">
        <v>103</v>
      </c>
      <c r="T2" s="85"/>
      <c r="U2"/>
      <c r="V2"/>
      <c r="W2"/>
      <c r="X2"/>
      <c r="Y2"/>
      <c r="Z2"/>
      <c r="AA2"/>
      <c r="AB2"/>
      <c r="AC2"/>
      <c r="AD2"/>
      <c r="AE2"/>
      <c r="AF2"/>
      <c r="AG2"/>
    </row>
    <row r="3" spans="1:33" ht="25.5" customHeight="1">
      <c r="A3" s="18" t="s">
        <v>104</v>
      </c>
      <c r="B3" s="18" t="s">
        <v>105</v>
      </c>
      <c r="C3" s="39" t="s">
        <v>106</v>
      </c>
      <c r="D3" s="5" t="s">
        <v>107</v>
      </c>
      <c r="E3" s="5" t="s">
        <v>108</v>
      </c>
      <c r="F3" s="5" t="s">
        <v>109</v>
      </c>
      <c r="G3" s="5" t="s">
        <v>110</v>
      </c>
      <c r="H3" s="19" t="s">
        <v>111</v>
      </c>
      <c r="I3" s="23" t="s">
        <v>112</v>
      </c>
      <c r="J3" s="23" t="s">
        <v>113</v>
      </c>
      <c r="K3" s="23" t="s">
        <v>114</v>
      </c>
      <c r="L3" s="23" t="s">
        <v>115</v>
      </c>
      <c r="M3" s="20" t="s">
        <v>116</v>
      </c>
      <c r="N3" s="25" t="s">
        <v>117</v>
      </c>
      <c r="O3" s="26" t="s">
        <v>118</v>
      </c>
      <c r="P3" s="56" t="s">
        <v>119</v>
      </c>
      <c r="Q3" s="56" t="s">
        <v>120</v>
      </c>
      <c r="R3" s="56" t="s">
        <v>121</v>
      </c>
      <c r="S3" s="64" t="s">
        <v>122</v>
      </c>
      <c r="T3" s="65" t="s">
        <v>123</v>
      </c>
      <c r="U3"/>
      <c r="V3"/>
      <c r="W3"/>
      <c r="X3"/>
      <c r="Y3"/>
      <c r="Z3"/>
      <c r="AA3"/>
      <c r="AB3"/>
      <c r="AC3"/>
      <c r="AD3"/>
      <c r="AE3"/>
      <c r="AF3"/>
      <c r="AG3"/>
    </row>
    <row r="4" spans="1:33" ht="67.5">
      <c r="A4" s="2" t="s">
        <v>309</v>
      </c>
      <c r="B4" s="53" t="s">
        <v>310</v>
      </c>
      <c r="C4" s="3" t="s">
        <v>126</v>
      </c>
      <c r="D4" s="3" t="s">
        <v>15</v>
      </c>
      <c r="E4" s="2"/>
      <c r="F4" s="2"/>
      <c r="G4" s="2" t="s">
        <v>8</v>
      </c>
      <c r="H4" s="3" t="s">
        <v>127</v>
      </c>
      <c r="I4" s="2" t="s">
        <v>128</v>
      </c>
      <c r="J4" s="2" t="s">
        <v>128</v>
      </c>
      <c r="K4" s="2" t="s">
        <v>128</v>
      </c>
      <c r="L4" s="3">
        <v>2</v>
      </c>
      <c r="M4" s="3" t="s">
        <v>129</v>
      </c>
      <c r="N4" s="3" t="s">
        <v>311</v>
      </c>
      <c r="O4" s="3"/>
      <c r="P4" s="2"/>
      <c r="Q4" s="2"/>
      <c r="R4" s="2"/>
      <c r="S4" s="2"/>
      <c r="T4" s="2"/>
      <c r="U4"/>
      <c r="V4"/>
      <c r="W4"/>
      <c r="X4"/>
      <c r="Y4"/>
      <c r="Z4"/>
      <c r="AA4"/>
      <c r="AB4"/>
      <c r="AC4"/>
      <c r="AD4"/>
      <c r="AE4"/>
      <c r="AF4"/>
      <c r="AG4"/>
    </row>
    <row r="5" spans="1:33" ht="67.5">
      <c r="A5" s="2" t="s">
        <v>312</v>
      </c>
      <c r="B5" s="53" t="s">
        <v>313</v>
      </c>
      <c r="C5" s="3" t="s">
        <v>126</v>
      </c>
      <c r="D5" s="3" t="s">
        <v>15</v>
      </c>
      <c r="E5" s="2"/>
      <c r="F5" s="2"/>
      <c r="G5" s="2" t="s">
        <v>8</v>
      </c>
      <c r="H5" s="3" t="s">
        <v>127</v>
      </c>
      <c r="I5" s="2" t="s">
        <v>128</v>
      </c>
      <c r="J5" s="2" t="s">
        <v>128</v>
      </c>
      <c r="K5" s="2" t="s">
        <v>128</v>
      </c>
      <c r="L5" s="3">
        <v>2</v>
      </c>
      <c r="M5" s="3" t="s">
        <v>129</v>
      </c>
      <c r="N5" s="3" t="s">
        <v>314</v>
      </c>
      <c r="O5" s="3"/>
      <c r="P5" s="2"/>
      <c r="Q5" s="2"/>
      <c r="R5" s="2"/>
      <c r="S5" s="2"/>
      <c r="T5" s="2"/>
      <c r="U5"/>
      <c r="V5"/>
      <c r="W5"/>
      <c r="X5"/>
      <c r="Y5"/>
      <c r="Z5"/>
      <c r="AA5"/>
      <c r="AB5"/>
      <c r="AC5"/>
      <c r="AD5"/>
      <c r="AE5"/>
      <c r="AF5"/>
      <c r="AG5"/>
    </row>
    <row r="6" spans="1:33" ht="78.75">
      <c r="A6" s="2" t="s">
        <v>315</v>
      </c>
      <c r="B6" s="53" t="s">
        <v>316</v>
      </c>
      <c r="C6" s="3" t="s">
        <v>126</v>
      </c>
      <c r="D6" s="3" t="s">
        <v>15</v>
      </c>
      <c r="E6" s="2"/>
      <c r="F6" s="2"/>
      <c r="G6" s="2" t="s">
        <v>8</v>
      </c>
      <c r="H6" s="3" t="s">
        <v>127</v>
      </c>
      <c r="I6" s="2" t="s">
        <v>128</v>
      </c>
      <c r="J6" s="2" t="s">
        <v>128</v>
      </c>
      <c r="K6" s="2" t="s">
        <v>128</v>
      </c>
      <c r="L6" s="3">
        <v>2</v>
      </c>
      <c r="M6" s="3" t="s">
        <v>129</v>
      </c>
      <c r="N6" s="3" t="s">
        <v>317</v>
      </c>
      <c r="O6" s="3"/>
      <c r="P6" s="2"/>
      <c r="Q6" s="2"/>
      <c r="R6" s="2"/>
      <c r="S6" s="2"/>
      <c r="T6" s="2"/>
      <c r="U6"/>
      <c r="V6"/>
      <c r="W6"/>
      <c r="X6"/>
      <c r="Y6"/>
      <c r="Z6"/>
      <c r="AA6"/>
      <c r="AB6"/>
      <c r="AC6"/>
      <c r="AD6"/>
      <c r="AE6"/>
      <c r="AF6"/>
      <c r="AG6"/>
    </row>
    <row r="7" spans="1:33" ht="78.75">
      <c r="A7" s="2" t="s">
        <v>318</v>
      </c>
      <c r="B7" s="53" t="s">
        <v>319</v>
      </c>
      <c r="C7" s="3" t="s">
        <v>126</v>
      </c>
      <c r="D7" s="3" t="s">
        <v>15</v>
      </c>
      <c r="E7" s="2"/>
      <c r="F7" s="2"/>
      <c r="G7" s="2" t="s">
        <v>8</v>
      </c>
      <c r="H7" s="3" t="s">
        <v>127</v>
      </c>
      <c r="I7" s="2" t="s">
        <v>128</v>
      </c>
      <c r="J7" s="2" t="s">
        <v>128</v>
      </c>
      <c r="K7" s="2" t="s">
        <v>128</v>
      </c>
      <c r="L7" s="3">
        <v>2</v>
      </c>
      <c r="M7" s="3" t="s">
        <v>129</v>
      </c>
      <c r="N7" s="3" t="s">
        <v>317</v>
      </c>
      <c r="O7" s="3"/>
      <c r="P7" s="2"/>
      <c r="Q7" s="2"/>
      <c r="R7" s="2"/>
      <c r="S7" s="2"/>
      <c r="T7" s="2"/>
      <c r="U7"/>
      <c r="V7"/>
      <c r="W7"/>
      <c r="X7"/>
      <c r="Y7"/>
      <c r="Z7"/>
      <c r="AA7"/>
      <c r="AB7"/>
      <c r="AC7"/>
      <c r="AD7"/>
      <c r="AE7"/>
      <c r="AF7"/>
      <c r="AG7"/>
    </row>
    <row r="8" spans="1:33" ht="78.75">
      <c r="A8" s="2" t="s">
        <v>320</v>
      </c>
      <c r="B8" s="53" t="s">
        <v>321</v>
      </c>
      <c r="C8" s="3" t="s">
        <v>126</v>
      </c>
      <c r="D8" s="3" t="s">
        <v>15</v>
      </c>
      <c r="E8" s="2"/>
      <c r="F8" s="2"/>
      <c r="G8" s="2" t="s">
        <v>8</v>
      </c>
      <c r="H8" s="3" t="s">
        <v>127</v>
      </c>
      <c r="I8" s="2" t="s">
        <v>128</v>
      </c>
      <c r="J8" s="2" t="s">
        <v>128</v>
      </c>
      <c r="K8" s="2" t="s">
        <v>128</v>
      </c>
      <c r="L8" s="3">
        <v>2</v>
      </c>
      <c r="M8" s="3" t="s">
        <v>129</v>
      </c>
      <c r="N8" s="3" t="s">
        <v>317</v>
      </c>
      <c r="O8" s="3"/>
      <c r="P8" s="2"/>
      <c r="Q8" s="2"/>
      <c r="R8" s="2"/>
      <c r="S8" s="2"/>
      <c r="T8" s="2"/>
      <c r="U8"/>
      <c r="V8"/>
      <c r="W8"/>
      <c r="X8"/>
      <c r="Y8"/>
      <c r="Z8"/>
      <c r="AA8"/>
      <c r="AB8"/>
      <c r="AC8"/>
      <c r="AD8"/>
      <c r="AE8"/>
      <c r="AF8"/>
      <c r="AG8"/>
    </row>
    <row r="9" spans="1:33" ht="78.75">
      <c r="A9" s="2" t="s">
        <v>322</v>
      </c>
      <c r="B9" s="53" t="s">
        <v>323</v>
      </c>
      <c r="C9" s="3" t="s">
        <v>126</v>
      </c>
      <c r="D9" s="3" t="s">
        <v>15</v>
      </c>
      <c r="E9" s="2"/>
      <c r="F9" s="2"/>
      <c r="G9" s="2" t="s">
        <v>8</v>
      </c>
      <c r="H9" s="3" t="s">
        <v>127</v>
      </c>
      <c r="I9" s="2" t="s">
        <v>128</v>
      </c>
      <c r="J9" s="2" t="s">
        <v>128</v>
      </c>
      <c r="K9" s="2" t="s">
        <v>128</v>
      </c>
      <c r="L9" s="3">
        <v>2</v>
      </c>
      <c r="M9" s="3" t="s">
        <v>129</v>
      </c>
      <c r="N9" s="3" t="s">
        <v>317</v>
      </c>
      <c r="O9" s="3"/>
      <c r="P9" s="2"/>
      <c r="Q9" s="2"/>
      <c r="R9" s="2"/>
      <c r="S9" s="2"/>
      <c r="T9" s="2"/>
      <c r="U9"/>
      <c r="V9"/>
      <c r="W9"/>
      <c r="X9"/>
      <c r="Y9"/>
      <c r="Z9"/>
      <c r="AA9"/>
      <c r="AB9"/>
      <c r="AC9"/>
      <c r="AD9"/>
      <c r="AE9"/>
      <c r="AF9"/>
      <c r="AG9"/>
    </row>
    <row r="10" spans="1:33" ht="101.25">
      <c r="A10" s="2" t="s">
        <v>324</v>
      </c>
      <c r="B10" s="53" t="s">
        <v>325</v>
      </c>
      <c r="C10" s="3" t="s">
        <v>126</v>
      </c>
      <c r="D10" s="3" t="s">
        <v>15</v>
      </c>
      <c r="E10" s="2"/>
      <c r="F10" s="2"/>
      <c r="G10" s="2" t="s">
        <v>8</v>
      </c>
      <c r="H10" s="3" t="s">
        <v>127</v>
      </c>
      <c r="I10" s="2" t="s">
        <v>128</v>
      </c>
      <c r="J10" s="2" t="s">
        <v>128</v>
      </c>
      <c r="K10" s="2" t="s">
        <v>128</v>
      </c>
      <c r="L10" s="3">
        <v>6</v>
      </c>
      <c r="M10" s="3" t="s">
        <v>129</v>
      </c>
      <c r="N10" s="3" t="s">
        <v>326</v>
      </c>
      <c r="O10" s="3"/>
      <c r="P10" s="2"/>
      <c r="Q10" s="2"/>
      <c r="R10" s="2"/>
      <c r="S10" s="2"/>
      <c r="T10" s="2"/>
      <c r="U10"/>
      <c r="V10"/>
      <c r="W10"/>
      <c r="X10"/>
      <c r="Y10"/>
      <c r="Z10"/>
      <c r="AA10"/>
      <c r="AB10"/>
      <c r="AC10"/>
      <c r="AD10"/>
      <c r="AE10"/>
      <c r="AF10"/>
      <c r="AG10"/>
    </row>
    <row r="11" spans="1:33" ht="67.5">
      <c r="A11" s="2" t="s">
        <v>327</v>
      </c>
      <c r="B11" s="53" t="s">
        <v>328</v>
      </c>
      <c r="C11" s="3" t="s">
        <v>126</v>
      </c>
      <c r="D11" s="3" t="s">
        <v>15</v>
      </c>
      <c r="E11" s="2"/>
      <c r="F11" s="2"/>
      <c r="G11" s="2" t="s">
        <v>8</v>
      </c>
      <c r="H11" s="3" t="s">
        <v>127</v>
      </c>
      <c r="I11" s="2" t="s">
        <v>128</v>
      </c>
      <c r="J11" s="2" t="s">
        <v>128</v>
      </c>
      <c r="K11" s="2" t="s">
        <v>128</v>
      </c>
      <c r="L11" s="3">
        <v>2</v>
      </c>
      <c r="M11" s="3" t="s">
        <v>129</v>
      </c>
      <c r="N11" s="3" t="s">
        <v>329</v>
      </c>
      <c r="O11" s="3"/>
      <c r="P11" s="2"/>
      <c r="Q11" s="2"/>
      <c r="R11" s="2"/>
      <c r="S11" s="2"/>
      <c r="T11" s="2"/>
      <c r="U11"/>
      <c r="V11"/>
      <c r="W11"/>
      <c r="X11"/>
      <c r="Y11"/>
      <c r="Z11"/>
      <c r="AA11"/>
      <c r="AB11"/>
      <c r="AC11"/>
      <c r="AD11"/>
      <c r="AE11"/>
      <c r="AF11"/>
      <c r="AG11"/>
    </row>
    <row r="12" spans="1:33" ht="78.75">
      <c r="A12" s="2" t="s">
        <v>330</v>
      </c>
      <c r="B12" s="53" t="s">
        <v>331</v>
      </c>
      <c r="C12" s="3" t="s">
        <v>126</v>
      </c>
      <c r="D12" s="3" t="s">
        <v>15</v>
      </c>
      <c r="E12" s="2"/>
      <c r="F12" s="2"/>
      <c r="G12" s="2" t="s">
        <v>8</v>
      </c>
      <c r="H12" s="3" t="s">
        <v>127</v>
      </c>
      <c r="I12" s="2" t="s">
        <v>128</v>
      </c>
      <c r="J12" s="2" t="s">
        <v>128</v>
      </c>
      <c r="K12" s="2" t="s">
        <v>128</v>
      </c>
      <c r="L12" s="3">
        <v>2</v>
      </c>
      <c r="M12" s="3" t="s">
        <v>129</v>
      </c>
      <c r="N12" s="3" t="s">
        <v>332</v>
      </c>
      <c r="O12" s="3"/>
      <c r="P12" s="2"/>
      <c r="Q12" s="2"/>
      <c r="R12" s="2"/>
      <c r="S12" s="2"/>
      <c r="T12" s="2"/>
      <c r="U12"/>
      <c r="V12"/>
      <c r="W12"/>
      <c r="X12"/>
      <c r="Y12"/>
      <c r="Z12"/>
      <c r="AA12"/>
      <c r="AB12"/>
      <c r="AC12"/>
      <c r="AD12"/>
      <c r="AE12"/>
      <c r="AF12"/>
      <c r="AG12"/>
    </row>
    <row r="13" spans="1:33" ht="78.75">
      <c r="A13" s="2" t="s">
        <v>333</v>
      </c>
      <c r="B13" s="53" t="s">
        <v>334</v>
      </c>
      <c r="C13" s="3" t="s">
        <v>126</v>
      </c>
      <c r="D13" s="3" t="s">
        <v>15</v>
      </c>
      <c r="E13" s="2"/>
      <c r="F13" s="2"/>
      <c r="G13" s="2" t="s">
        <v>8</v>
      </c>
      <c r="H13" s="3" t="s">
        <v>127</v>
      </c>
      <c r="I13" s="2" t="s">
        <v>128</v>
      </c>
      <c r="J13" s="2" t="s">
        <v>128</v>
      </c>
      <c r="K13" s="2" t="s">
        <v>128</v>
      </c>
      <c r="L13" s="3">
        <v>2</v>
      </c>
      <c r="M13" s="3" t="s">
        <v>129</v>
      </c>
      <c r="N13" s="3" t="s">
        <v>317</v>
      </c>
      <c r="O13" s="3"/>
      <c r="P13" s="2"/>
      <c r="Q13" s="2"/>
      <c r="R13" s="2"/>
      <c r="S13" s="2"/>
      <c r="T13" s="2"/>
      <c r="U13"/>
      <c r="V13"/>
      <c r="W13"/>
      <c r="X13"/>
      <c r="Y13"/>
      <c r="Z13"/>
      <c r="AA13"/>
      <c r="AB13"/>
      <c r="AC13"/>
      <c r="AD13"/>
      <c r="AE13"/>
      <c r="AF13"/>
      <c r="AG13"/>
    </row>
    <row r="14" spans="1:33" ht="78.75">
      <c r="A14" s="2" t="s">
        <v>335</v>
      </c>
      <c r="B14" s="53" t="s">
        <v>336</v>
      </c>
      <c r="C14" s="3" t="s">
        <v>126</v>
      </c>
      <c r="D14" s="3" t="s">
        <v>15</v>
      </c>
      <c r="E14" s="2"/>
      <c r="F14" s="2"/>
      <c r="G14" s="2" t="s">
        <v>8</v>
      </c>
      <c r="H14" s="3" t="s">
        <v>127</v>
      </c>
      <c r="I14" s="2" t="s">
        <v>128</v>
      </c>
      <c r="J14" s="2" t="s">
        <v>128</v>
      </c>
      <c r="K14" s="2" t="s">
        <v>128</v>
      </c>
      <c r="L14" s="3">
        <v>2</v>
      </c>
      <c r="M14" s="3" t="s">
        <v>129</v>
      </c>
      <c r="N14" s="3" t="s">
        <v>317</v>
      </c>
      <c r="O14" s="3"/>
      <c r="P14" s="2"/>
      <c r="Q14" s="2"/>
      <c r="R14" s="2"/>
      <c r="S14" s="2"/>
      <c r="T14" s="2"/>
      <c r="U14"/>
      <c r="V14"/>
      <c r="W14"/>
      <c r="X14"/>
      <c r="Y14"/>
      <c r="Z14"/>
      <c r="AA14"/>
      <c r="AB14"/>
      <c r="AC14"/>
      <c r="AD14"/>
      <c r="AE14"/>
      <c r="AF14"/>
      <c r="AG14"/>
    </row>
    <row r="15" spans="1:33" ht="78.75">
      <c r="A15" s="2" t="s">
        <v>337</v>
      </c>
      <c r="B15" s="53" t="s">
        <v>338</v>
      </c>
      <c r="C15" s="3" t="s">
        <v>126</v>
      </c>
      <c r="D15" s="3" t="s">
        <v>15</v>
      </c>
      <c r="E15" s="2"/>
      <c r="F15" s="2"/>
      <c r="G15" s="2" t="s">
        <v>8</v>
      </c>
      <c r="H15" s="3" t="s">
        <v>127</v>
      </c>
      <c r="I15" s="2" t="s">
        <v>128</v>
      </c>
      <c r="J15" s="2" t="s">
        <v>128</v>
      </c>
      <c r="K15" s="2" t="s">
        <v>128</v>
      </c>
      <c r="L15" s="3">
        <v>2</v>
      </c>
      <c r="M15" s="3" t="s">
        <v>129</v>
      </c>
      <c r="N15" s="3" t="s">
        <v>339</v>
      </c>
      <c r="O15" s="3"/>
      <c r="P15" s="2"/>
      <c r="Q15" s="2"/>
      <c r="R15" s="2"/>
      <c r="S15" s="2"/>
      <c r="T15" s="2"/>
      <c r="U15"/>
      <c r="V15"/>
      <c r="W15"/>
      <c r="X15"/>
      <c r="Y15"/>
      <c r="Z15"/>
      <c r="AA15"/>
      <c r="AB15"/>
      <c r="AC15"/>
      <c r="AD15"/>
      <c r="AE15"/>
      <c r="AF15"/>
      <c r="AG15"/>
    </row>
    <row r="16" spans="1:33" ht="78.75">
      <c r="A16" s="2" t="s">
        <v>340</v>
      </c>
      <c r="B16" s="53" t="s">
        <v>341</v>
      </c>
      <c r="C16" s="3" t="s">
        <v>126</v>
      </c>
      <c r="D16" s="3" t="s">
        <v>15</v>
      </c>
      <c r="E16" s="2"/>
      <c r="F16" s="2"/>
      <c r="G16" s="2" t="s">
        <v>8</v>
      </c>
      <c r="H16" s="3" t="s">
        <v>127</v>
      </c>
      <c r="I16" s="2" t="s">
        <v>128</v>
      </c>
      <c r="J16" s="2" t="s">
        <v>128</v>
      </c>
      <c r="K16" s="2" t="s">
        <v>128</v>
      </c>
      <c r="L16" s="3">
        <v>2</v>
      </c>
      <c r="M16" s="3" t="s">
        <v>129</v>
      </c>
      <c r="N16" s="3" t="s">
        <v>339</v>
      </c>
      <c r="O16" s="3"/>
      <c r="P16" s="2"/>
      <c r="Q16" s="2"/>
      <c r="R16" s="2"/>
      <c r="S16" s="2"/>
      <c r="T16" s="2"/>
      <c r="U16"/>
      <c r="V16"/>
      <c r="W16"/>
      <c r="X16"/>
      <c r="Y16"/>
      <c r="Z16"/>
      <c r="AA16"/>
      <c r="AB16"/>
      <c r="AC16"/>
      <c r="AD16"/>
      <c r="AE16"/>
      <c r="AF16"/>
      <c r="AG16"/>
    </row>
    <row r="17" spans="1:33" ht="78.75">
      <c r="A17" s="2" t="s">
        <v>342</v>
      </c>
      <c r="B17" s="53" t="s">
        <v>343</v>
      </c>
      <c r="C17" s="3" t="s">
        <v>126</v>
      </c>
      <c r="D17" s="3" t="s">
        <v>15</v>
      </c>
      <c r="E17" s="2"/>
      <c r="F17" s="2"/>
      <c r="G17" s="2" t="s">
        <v>8</v>
      </c>
      <c r="H17" s="3" t="s">
        <v>127</v>
      </c>
      <c r="I17" s="2" t="s">
        <v>128</v>
      </c>
      <c r="J17" s="2" t="s">
        <v>128</v>
      </c>
      <c r="K17" s="2" t="s">
        <v>128</v>
      </c>
      <c r="L17" s="3">
        <v>2</v>
      </c>
      <c r="M17" s="3" t="s">
        <v>129</v>
      </c>
      <c r="N17" s="3" t="s">
        <v>339</v>
      </c>
      <c r="O17" s="3"/>
      <c r="P17" s="2"/>
      <c r="Q17" s="2"/>
      <c r="R17" s="2"/>
      <c r="S17" s="2"/>
      <c r="T17" s="2"/>
      <c r="U17"/>
      <c r="V17"/>
      <c r="W17"/>
      <c r="X17"/>
      <c r="Y17"/>
      <c r="Z17"/>
      <c r="AA17"/>
      <c r="AB17"/>
      <c r="AC17"/>
      <c r="AD17"/>
      <c r="AE17"/>
      <c r="AF17"/>
      <c r="AG17"/>
    </row>
    <row r="18" spans="1:33" ht="90">
      <c r="A18" s="2" t="s">
        <v>344</v>
      </c>
      <c r="B18" s="53" t="s">
        <v>345</v>
      </c>
      <c r="C18" s="3" t="s">
        <v>126</v>
      </c>
      <c r="D18" s="3" t="s">
        <v>15</v>
      </c>
      <c r="E18" s="2"/>
      <c r="F18" s="2"/>
      <c r="G18" s="2" t="s">
        <v>8</v>
      </c>
      <c r="H18" s="3" t="s">
        <v>127</v>
      </c>
      <c r="I18" s="2" t="s">
        <v>128</v>
      </c>
      <c r="J18" s="2" t="s">
        <v>128</v>
      </c>
      <c r="K18" s="2" t="s">
        <v>128</v>
      </c>
      <c r="L18" s="3">
        <v>2</v>
      </c>
      <c r="M18" s="3" t="s">
        <v>129</v>
      </c>
      <c r="N18" s="3" t="s">
        <v>346</v>
      </c>
      <c r="O18" s="3"/>
      <c r="P18" s="2"/>
      <c r="Q18" s="2"/>
      <c r="R18" s="2"/>
      <c r="S18" s="2"/>
      <c r="T18" s="2"/>
      <c r="U18"/>
      <c r="V18"/>
      <c r="W18"/>
      <c r="X18"/>
      <c r="Y18"/>
      <c r="Z18"/>
      <c r="AA18"/>
      <c r="AB18"/>
      <c r="AC18"/>
      <c r="AD18"/>
      <c r="AE18"/>
      <c r="AF18"/>
      <c r="AG18"/>
    </row>
    <row r="19" spans="1:33" ht="67.5">
      <c r="A19" s="2" t="s">
        <v>347</v>
      </c>
      <c r="B19" s="53" t="s">
        <v>348</v>
      </c>
      <c r="C19" s="3" t="s">
        <v>126</v>
      </c>
      <c r="D19" s="3" t="s">
        <v>15</v>
      </c>
      <c r="E19" s="2"/>
      <c r="F19" s="2"/>
      <c r="G19" s="2" t="s">
        <v>8</v>
      </c>
      <c r="H19" s="3" t="s">
        <v>127</v>
      </c>
      <c r="I19" s="2" t="s">
        <v>128</v>
      </c>
      <c r="J19" s="2" t="s">
        <v>128</v>
      </c>
      <c r="K19" s="2" t="s">
        <v>128</v>
      </c>
      <c r="L19" s="3">
        <v>2</v>
      </c>
      <c r="M19" s="3" t="s">
        <v>129</v>
      </c>
      <c r="N19" s="3" t="s">
        <v>329</v>
      </c>
      <c r="O19" s="3"/>
      <c r="P19" s="2"/>
      <c r="Q19" s="2"/>
      <c r="R19" s="2"/>
      <c r="S19" s="2"/>
      <c r="T19" s="2"/>
      <c r="U19"/>
      <c r="V19"/>
      <c r="W19"/>
      <c r="X19"/>
      <c r="Y19"/>
      <c r="Z19"/>
      <c r="AA19"/>
      <c r="AB19"/>
      <c r="AC19"/>
      <c r="AD19"/>
      <c r="AE19"/>
      <c r="AF19"/>
      <c r="AG19"/>
    </row>
    <row r="20" spans="1:33" ht="61.5" customHeight="1">
      <c r="A20" s="2" t="s">
        <v>349</v>
      </c>
      <c r="B20" s="53" t="s">
        <v>350</v>
      </c>
      <c r="C20" s="3" t="s">
        <v>126</v>
      </c>
      <c r="D20" s="3" t="s">
        <v>15</v>
      </c>
      <c r="E20" s="2"/>
      <c r="F20" s="2"/>
      <c r="G20" s="2" t="s">
        <v>8</v>
      </c>
      <c r="H20" s="3" t="s">
        <v>127</v>
      </c>
      <c r="I20" s="2" t="s">
        <v>128</v>
      </c>
      <c r="J20" s="2" t="s">
        <v>128</v>
      </c>
      <c r="K20" s="2" t="s">
        <v>128</v>
      </c>
      <c r="L20" s="3">
        <v>2</v>
      </c>
      <c r="M20" s="3" t="s">
        <v>129</v>
      </c>
      <c r="N20" s="3" t="s">
        <v>329</v>
      </c>
      <c r="O20" s="3"/>
      <c r="P20" s="2"/>
      <c r="Q20" s="2"/>
      <c r="R20" s="2"/>
      <c r="S20" s="2"/>
      <c r="T20" s="2"/>
      <c r="U20"/>
      <c r="V20"/>
      <c r="W20"/>
      <c r="X20"/>
      <c r="Y20"/>
      <c r="Z20"/>
      <c r="AA20"/>
      <c r="AB20"/>
      <c r="AC20"/>
      <c r="AD20"/>
      <c r="AE20"/>
      <c r="AF20"/>
      <c r="AG20"/>
    </row>
    <row r="21" spans="1:33" ht="67.5">
      <c r="A21" s="2" t="s">
        <v>351</v>
      </c>
      <c r="B21" s="53" t="s">
        <v>352</v>
      </c>
      <c r="C21" s="3" t="s">
        <v>126</v>
      </c>
      <c r="D21" s="3" t="s">
        <v>15</v>
      </c>
      <c r="E21" s="2"/>
      <c r="F21" s="2"/>
      <c r="G21" s="2" t="s">
        <v>8</v>
      </c>
      <c r="H21" s="3" t="s">
        <v>127</v>
      </c>
      <c r="I21" s="2" t="s">
        <v>128</v>
      </c>
      <c r="J21" s="2" t="s">
        <v>128</v>
      </c>
      <c r="K21" s="2" t="s">
        <v>128</v>
      </c>
      <c r="L21" s="3">
        <v>2</v>
      </c>
      <c r="M21" s="3" t="s">
        <v>129</v>
      </c>
      <c r="N21" s="3" t="s">
        <v>353</v>
      </c>
      <c r="O21" s="3"/>
      <c r="P21" s="2"/>
      <c r="Q21" s="2"/>
      <c r="R21" s="2"/>
      <c r="S21" s="2"/>
      <c r="T21" s="2"/>
      <c r="U21"/>
      <c r="V21"/>
      <c r="W21"/>
      <c r="X21"/>
      <c r="Y21"/>
      <c r="Z21"/>
      <c r="AA21"/>
      <c r="AB21"/>
      <c r="AC21"/>
      <c r="AD21"/>
      <c r="AE21"/>
      <c r="AF21"/>
      <c r="AG21"/>
    </row>
    <row r="22" spans="1:33" ht="67.5">
      <c r="A22" s="2" t="s">
        <v>354</v>
      </c>
      <c r="B22" s="53" t="s">
        <v>355</v>
      </c>
      <c r="C22" s="3" t="s">
        <v>126</v>
      </c>
      <c r="D22" s="3" t="s">
        <v>15</v>
      </c>
      <c r="E22" s="2"/>
      <c r="F22" s="2"/>
      <c r="G22" s="2" t="s">
        <v>8</v>
      </c>
      <c r="H22" s="3" t="s">
        <v>127</v>
      </c>
      <c r="I22" s="2" t="s">
        <v>128</v>
      </c>
      <c r="J22" s="2" t="s">
        <v>128</v>
      </c>
      <c r="K22" s="2" t="s">
        <v>128</v>
      </c>
      <c r="L22" s="3">
        <v>2</v>
      </c>
      <c r="M22" s="3" t="s">
        <v>129</v>
      </c>
      <c r="N22" s="3" t="s">
        <v>329</v>
      </c>
      <c r="O22" s="3"/>
      <c r="P22" s="2"/>
      <c r="Q22" s="2"/>
      <c r="R22" s="2"/>
      <c r="S22" s="2"/>
      <c r="T22" s="2"/>
      <c r="U22"/>
      <c r="V22"/>
      <c r="W22"/>
      <c r="X22"/>
      <c r="Y22"/>
      <c r="Z22"/>
      <c r="AA22"/>
      <c r="AB22"/>
      <c r="AC22"/>
      <c r="AD22"/>
      <c r="AE22"/>
      <c r="AF22"/>
      <c r="AG22"/>
    </row>
    <row r="23" spans="1:33" ht="67.5">
      <c r="A23" s="2" t="s">
        <v>356</v>
      </c>
      <c r="B23" s="53" t="s">
        <v>357</v>
      </c>
      <c r="C23" s="3" t="s">
        <v>126</v>
      </c>
      <c r="D23" s="3" t="s">
        <v>15</v>
      </c>
      <c r="E23" s="2"/>
      <c r="F23" s="2"/>
      <c r="G23" s="2" t="s">
        <v>8</v>
      </c>
      <c r="H23" s="3" t="s">
        <v>127</v>
      </c>
      <c r="I23" s="2" t="s">
        <v>128</v>
      </c>
      <c r="J23" s="2" t="s">
        <v>128</v>
      </c>
      <c r="K23" s="2" t="s">
        <v>128</v>
      </c>
      <c r="L23" s="3">
        <v>2</v>
      </c>
      <c r="M23" s="3" t="s">
        <v>129</v>
      </c>
      <c r="N23" s="3" t="s">
        <v>329</v>
      </c>
      <c r="O23" s="3"/>
      <c r="P23" s="2"/>
      <c r="Q23" s="2"/>
      <c r="R23" s="2"/>
      <c r="S23" s="2"/>
      <c r="T23" s="2"/>
      <c r="U23"/>
      <c r="V23"/>
      <c r="W23"/>
      <c r="X23"/>
      <c r="Y23"/>
      <c r="Z23"/>
      <c r="AA23"/>
      <c r="AB23"/>
      <c r="AC23"/>
      <c r="AD23"/>
      <c r="AE23"/>
      <c r="AF23"/>
      <c r="AG23"/>
    </row>
    <row r="24" spans="1:33" ht="67.5">
      <c r="A24" s="2" t="s">
        <v>358</v>
      </c>
      <c r="B24" s="53" t="s">
        <v>359</v>
      </c>
      <c r="C24" s="3" t="s">
        <v>126</v>
      </c>
      <c r="D24" s="3" t="s">
        <v>15</v>
      </c>
      <c r="E24" s="2"/>
      <c r="F24" s="2"/>
      <c r="G24" s="2" t="s">
        <v>8</v>
      </c>
      <c r="H24" s="3" t="s">
        <v>127</v>
      </c>
      <c r="I24" s="2" t="s">
        <v>128</v>
      </c>
      <c r="J24" s="2" t="s">
        <v>128</v>
      </c>
      <c r="K24" s="2" t="s">
        <v>128</v>
      </c>
      <c r="L24" s="3">
        <v>2</v>
      </c>
      <c r="M24" s="3" t="s">
        <v>129</v>
      </c>
      <c r="N24" s="3" t="s">
        <v>360</v>
      </c>
      <c r="O24" s="3"/>
      <c r="P24" s="2"/>
      <c r="Q24" s="2"/>
      <c r="R24" s="2"/>
      <c r="S24" s="2"/>
      <c r="T24" s="2"/>
      <c r="U24"/>
      <c r="V24"/>
      <c r="W24"/>
      <c r="X24"/>
      <c r="Y24"/>
      <c r="Z24"/>
      <c r="AA24"/>
      <c r="AB24"/>
      <c r="AC24"/>
      <c r="AD24"/>
      <c r="AE24"/>
      <c r="AF24"/>
      <c r="AG24"/>
    </row>
    <row r="25" spans="1:33" ht="78.75">
      <c r="A25" s="2" t="s">
        <v>361</v>
      </c>
      <c r="B25" s="53" t="s">
        <v>362</v>
      </c>
      <c r="C25" s="3" t="s">
        <v>126</v>
      </c>
      <c r="D25" s="3" t="s">
        <v>15</v>
      </c>
      <c r="E25" s="2"/>
      <c r="F25" s="2"/>
      <c r="G25" s="2" t="s">
        <v>8</v>
      </c>
      <c r="H25" s="3" t="s">
        <v>127</v>
      </c>
      <c r="I25" s="2" t="s">
        <v>128</v>
      </c>
      <c r="J25" s="2" t="s">
        <v>128</v>
      </c>
      <c r="K25" s="2" t="s">
        <v>128</v>
      </c>
      <c r="L25" s="3">
        <v>6</v>
      </c>
      <c r="M25" s="3" t="s">
        <v>129</v>
      </c>
      <c r="N25" s="3" t="s">
        <v>363</v>
      </c>
      <c r="O25" s="3"/>
      <c r="P25" s="2"/>
      <c r="Q25" s="2"/>
      <c r="R25" s="2"/>
      <c r="S25" s="2"/>
      <c r="T25" s="2"/>
      <c r="U25"/>
      <c r="V25"/>
      <c r="W25"/>
      <c r="X25"/>
      <c r="Y25"/>
      <c r="Z25"/>
      <c r="AA25"/>
      <c r="AB25"/>
      <c r="AC25"/>
      <c r="AD25"/>
      <c r="AE25"/>
      <c r="AF25"/>
      <c r="AG25"/>
    </row>
    <row r="26" spans="1:33" ht="78.75">
      <c r="A26" s="2" t="s">
        <v>364</v>
      </c>
      <c r="B26" s="53" t="s">
        <v>365</v>
      </c>
      <c r="C26" s="3" t="s">
        <v>126</v>
      </c>
      <c r="D26" s="3" t="s">
        <v>15</v>
      </c>
      <c r="E26" s="2"/>
      <c r="F26" s="2"/>
      <c r="G26" s="2" t="s">
        <v>8</v>
      </c>
      <c r="H26" s="3" t="s">
        <v>127</v>
      </c>
      <c r="I26" s="2" t="s">
        <v>128</v>
      </c>
      <c r="J26" s="2" t="s">
        <v>128</v>
      </c>
      <c r="K26" s="2" t="s">
        <v>128</v>
      </c>
      <c r="L26" s="3">
        <v>2</v>
      </c>
      <c r="M26" s="3" t="s">
        <v>129</v>
      </c>
      <c r="N26" s="3" t="s">
        <v>366</v>
      </c>
      <c r="O26" s="3"/>
      <c r="P26" s="2"/>
      <c r="Q26" s="2"/>
      <c r="R26" s="2"/>
      <c r="S26" s="2"/>
      <c r="T26" s="2"/>
      <c r="U26"/>
      <c r="V26"/>
      <c r="W26"/>
      <c r="X26"/>
      <c r="Y26"/>
      <c r="Z26"/>
      <c r="AA26"/>
      <c r="AB26"/>
      <c r="AC26"/>
      <c r="AD26"/>
      <c r="AE26"/>
      <c r="AF26"/>
      <c r="AG26"/>
    </row>
    <row r="27" spans="1:33" ht="90">
      <c r="A27" s="2" t="s">
        <v>367</v>
      </c>
      <c r="B27" s="53" t="s">
        <v>368</v>
      </c>
      <c r="C27" s="3" t="s">
        <v>126</v>
      </c>
      <c r="D27" s="3" t="s">
        <v>15</v>
      </c>
      <c r="E27" s="2"/>
      <c r="F27" s="2"/>
      <c r="G27" s="2" t="s">
        <v>8</v>
      </c>
      <c r="H27" s="3" t="s">
        <v>127</v>
      </c>
      <c r="I27" s="2" t="s">
        <v>128</v>
      </c>
      <c r="J27" s="2" t="s">
        <v>128</v>
      </c>
      <c r="K27" s="2" t="s">
        <v>128</v>
      </c>
      <c r="L27" s="3">
        <v>2</v>
      </c>
      <c r="M27" s="3" t="s">
        <v>129</v>
      </c>
      <c r="N27" s="3" t="s">
        <v>369</v>
      </c>
      <c r="O27" s="3"/>
      <c r="P27" s="2"/>
      <c r="Q27" s="2"/>
      <c r="R27" s="2"/>
      <c r="S27" s="2"/>
      <c r="T27" s="2"/>
      <c r="U27"/>
      <c r="V27"/>
      <c r="W27"/>
      <c r="X27"/>
      <c r="Y27"/>
      <c r="Z27"/>
      <c r="AA27"/>
      <c r="AB27"/>
      <c r="AC27"/>
      <c r="AD27"/>
      <c r="AE27"/>
      <c r="AF27"/>
      <c r="AG27"/>
    </row>
    <row r="28" spans="1:33" ht="90">
      <c r="A28" s="2" t="s">
        <v>370</v>
      </c>
      <c r="B28" s="53" t="s">
        <v>371</v>
      </c>
      <c r="C28" s="3" t="s">
        <v>126</v>
      </c>
      <c r="D28" s="3" t="s">
        <v>15</v>
      </c>
      <c r="E28" s="2"/>
      <c r="F28" s="2"/>
      <c r="G28" s="2" t="s">
        <v>8</v>
      </c>
      <c r="H28" s="3" t="s">
        <v>127</v>
      </c>
      <c r="I28" s="2" t="s">
        <v>128</v>
      </c>
      <c r="J28" s="2" t="s">
        <v>128</v>
      </c>
      <c r="K28" s="2" t="s">
        <v>128</v>
      </c>
      <c r="L28" s="3">
        <v>2</v>
      </c>
      <c r="M28" s="3" t="s">
        <v>129</v>
      </c>
      <c r="N28" s="3" t="s">
        <v>369</v>
      </c>
      <c r="O28" s="3"/>
      <c r="P28" s="2"/>
      <c r="Q28" s="2"/>
      <c r="R28" s="2"/>
      <c r="S28" s="2"/>
      <c r="T28" s="2"/>
      <c r="U28"/>
      <c r="V28"/>
      <c r="W28"/>
      <c r="X28"/>
      <c r="Y28"/>
      <c r="Z28"/>
      <c r="AA28"/>
      <c r="AB28"/>
      <c r="AC28"/>
      <c r="AD28"/>
      <c r="AE28"/>
      <c r="AF28"/>
      <c r="AG28"/>
    </row>
    <row r="29" spans="1:33" ht="90">
      <c r="A29" s="2" t="s">
        <v>372</v>
      </c>
      <c r="B29" s="53" t="s">
        <v>373</v>
      </c>
      <c r="C29" s="3" t="s">
        <v>126</v>
      </c>
      <c r="D29" s="3" t="s">
        <v>15</v>
      </c>
      <c r="E29" s="2"/>
      <c r="F29" s="2"/>
      <c r="G29" s="2" t="s">
        <v>8</v>
      </c>
      <c r="H29" s="3" t="s">
        <v>127</v>
      </c>
      <c r="I29" s="2" t="s">
        <v>128</v>
      </c>
      <c r="J29" s="2" t="s">
        <v>128</v>
      </c>
      <c r="K29" s="2" t="s">
        <v>128</v>
      </c>
      <c r="L29" s="3">
        <v>2</v>
      </c>
      <c r="M29" s="3" t="s">
        <v>129</v>
      </c>
      <c r="N29" s="3" t="s">
        <v>317</v>
      </c>
      <c r="O29" s="3"/>
      <c r="P29" s="2"/>
      <c r="Q29" s="2"/>
      <c r="R29" s="2"/>
      <c r="S29" s="2"/>
      <c r="T29" s="2"/>
      <c r="U29"/>
      <c r="V29"/>
      <c r="W29"/>
      <c r="X29"/>
      <c r="Y29"/>
      <c r="Z29"/>
      <c r="AA29"/>
      <c r="AB29"/>
      <c r="AC29"/>
      <c r="AD29"/>
      <c r="AE29"/>
      <c r="AF29"/>
      <c r="AG29"/>
    </row>
    <row r="30" spans="1:33" ht="15.75" thickBot="1">
      <c r="B30" s="69"/>
      <c r="C30" s="67"/>
      <c r="D30" s="67"/>
      <c r="H30" s="67"/>
      <c r="L30" s="67">
        <f>SUM(L4:L29)</f>
        <v>60</v>
      </c>
      <c r="M30" s="67"/>
      <c r="N30" s="67"/>
      <c r="O30" s="67"/>
      <c r="U30"/>
      <c r="V30"/>
      <c r="W30"/>
      <c r="X30"/>
      <c r="Y30"/>
      <c r="Z30"/>
      <c r="AA30"/>
      <c r="AB30"/>
      <c r="AC30"/>
      <c r="AD30"/>
      <c r="AE30"/>
      <c r="AF30"/>
      <c r="AG30"/>
    </row>
    <row r="31" spans="1:33" ht="15.75" thickBot="1">
      <c r="A31" s="48" t="s">
        <v>135</v>
      </c>
      <c r="B31" s="48" t="s">
        <v>136</v>
      </c>
      <c r="C31" s="48" t="s">
        <v>106</v>
      </c>
      <c r="D31" s="86" t="s">
        <v>137</v>
      </c>
      <c r="E31" s="87"/>
      <c r="F31" s="87"/>
      <c r="G31" s="87"/>
      <c r="H31" s="86" t="s">
        <v>117</v>
      </c>
      <c r="I31" s="87"/>
      <c r="J31" s="87"/>
      <c r="K31" s="87"/>
      <c r="L31" s="87"/>
      <c r="M31" s="88" t="s">
        <v>138</v>
      </c>
      <c r="N31" s="89"/>
      <c r="O31" s="90"/>
    </row>
    <row r="32" spans="1:33" ht="36" customHeight="1" thickBot="1">
      <c r="A32" s="49">
        <v>1</v>
      </c>
      <c r="B32" s="57" t="s">
        <v>225</v>
      </c>
      <c r="C32" s="57" t="s">
        <v>226</v>
      </c>
      <c r="D32" s="76" t="s">
        <v>294</v>
      </c>
      <c r="E32" s="77"/>
      <c r="F32" s="77"/>
      <c r="G32" s="77"/>
      <c r="H32" s="76" t="s">
        <v>228</v>
      </c>
      <c r="I32" s="78"/>
      <c r="J32" s="78"/>
      <c r="K32" s="78"/>
      <c r="L32" s="78"/>
      <c r="M32" s="91" t="s">
        <v>295</v>
      </c>
      <c r="N32" s="80"/>
      <c r="O32" s="81"/>
    </row>
    <row r="33" spans="1:15" ht="57.75" customHeight="1" thickBot="1">
      <c r="A33" s="49">
        <v>1</v>
      </c>
      <c r="B33" s="57" t="s">
        <v>169</v>
      </c>
      <c r="C33" s="50" t="s">
        <v>126</v>
      </c>
      <c r="D33" s="76" t="s">
        <v>296</v>
      </c>
      <c r="E33" s="77"/>
      <c r="F33" s="77"/>
      <c r="G33" s="77"/>
      <c r="H33" s="76" t="s">
        <v>297</v>
      </c>
      <c r="I33" s="78"/>
      <c r="J33" s="78"/>
      <c r="K33" s="78"/>
      <c r="L33" s="78"/>
      <c r="M33" s="79"/>
      <c r="N33" s="80"/>
      <c r="O33" s="81"/>
    </row>
    <row r="34" spans="1:15" s="1" customFormat="1" ht="39.75" customHeight="1" thickBot="1">
      <c r="A34" s="49">
        <v>1</v>
      </c>
      <c r="B34" s="57" t="s">
        <v>298</v>
      </c>
      <c r="C34" s="57" t="s">
        <v>299</v>
      </c>
      <c r="D34" s="76" t="s">
        <v>300</v>
      </c>
      <c r="E34" s="77"/>
      <c r="F34" s="77"/>
      <c r="G34" s="77"/>
      <c r="H34" s="76" t="s">
        <v>301</v>
      </c>
      <c r="I34" s="78"/>
      <c r="J34" s="78"/>
      <c r="K34" s="78"/>
      <c r="L34" s="78"/>
      <c r="M34" s="79"/>
      <c r="N34" s="80"/>
      <c r="O34" s="81"/>
    </row>
    <row r="35" spans="1:15" s="1" customFormat="1" ht="39.75" customHeight="1" thickBot="1">
      <c r="A35" s="49">
        <v>1</v>
      </c>
      <c r="B35" s="57" t="s">
        <v>302</v>
      </c>
      <c r="C35" s="50" t="s">
        <v>126</v>
      </c>
      <c r="D35" s="76" t="s">
        <v>303</v>
      </c>
      <c r="E35" s="77"/>
      <c r="F35" s="77"/>
      <c r="G35" s="77"/>
      <c r="H35" s="76" t="s">
        <v>304</v>
      </c>
      <c r="I35" s="78"/>
      <c r="J35" s="78"/>
      <c r="K35" s="78"/>
      <c r="L35" s="78"/>
      <c r="M35" s="79"/>
      <c r="N35" s="80"/>
      <c r="O35" s="81"/>
    </row>
    <row r="36" spans="1:15" s="1" customFormat="1" ht="39.75" customHeight="1" thickBot="1">
      <c r="A36" s="49">
        <v>1</v>
      </c>
      <c r="B36" s="57" t="s">
        <v>305</v>
      </c>
      <c r="C36" s="57" t="s">
        <v>299</v>
      </c>
      <c r="D36" s="76" t="s">
        <v>300</v>
      </c>
      <c r="E36" s="77"/>
      <c r="F36" s="77"/>
      <c r="G36" s="77"/>
      <c r="H36" s="76" t="s">
        <v>306</v>
      </c>
      <c r="I36" s="78"/>
      <c r="J36" s="78"/>
      <c r="K36" s="78"/>
      <c r="L36" s="78"/>
      <c r="M36" s="79"/>
      <c r="N36" s="80"/>
      <c r="O36" s="81"/>
    </row>
    <row r="37" spans="1:15" s="1" customFormat="1" ht="40.5" customHeight="1" thickBot="1">
      <c r="A37" s="49">
        <v>1</v>
      </c>
      <c r="B37" s="57" t="s">
        <v>374</v>
      </c>
      <c r="C37" s="50" t="s">
        <v>233</v>
      </c>
      <c r="D37" s="76" t="s">
        <v>375</v>
      </c>
      <c r="E37" s="77"/>
      <c r="F37" s="77"/>
      <c r="G37" s="77"/>
      <c r="H37" s="76" t="s">
        <v>376</v>
      </c>
      <c r="I37" s="78"/>
      <c r="J37" s="78"/>
      <c r="K37" s="78"/>
      <c r="L37" s="78"/>
      <c r="M37" s="79" t="s">
        <v>377</v>
      </c>
      <c r="N37" s="80"/>
      <c r="O37" s="81"/>
    </row>
    <row r="40" spans="1:15" s="1" customFormat="1" ht="11.25">
      <c r="K40" s="54"/>
      <c r="L40" s="55"/>
    </row>
    <row r="41" spans="1:15" s="1" customFormat="1" ht="11.25">
      <c r="K41" s="14"/>
      <c r="L41" s="55"/>
    </row>
    <row r="42" spans="1:15" s="1" customFormat="1" ht="11.25">
      <c r="K42" s="14"/>
      <c r="L42" s="55"/>
    </row>
    <row r="43" spans="1:15" s="1" customFormat="1" ht="11.25">
      <c r="K43" s="14"/>
      <c r="L43" s="55"/>
    </row>
    <row r="44" spans="1:15" s="1" customFormat="1" ht="11.25">
      <c r="K44" s="14"/>
      <c r="L44" s="55"/>
    </row>
    <row r="45" spans="1:15" s="1" customFormat="1" ht="11.25">
      <c r="K45" s="14"/>
      <c r="L45" s="55"/>
    </row>
    <row r="46" spans="1:15" s="1" customFormat="1" ht="11.25">
      <c r="K46" s="54"/>
      <c r="L46" s="55"/>
    </row>
  </sheetData>
  <mergeCells count="23">
    <mergeCell ref="D32:G32"/>
    <mergeCell ref="H32:L32"/>
    <mergeCell ref="M32:O32"/>
    <mergeCell ref="P2:R2"/>
    <mergeCell ref="S2:T2"/>
    <mergeCell ref="D31:G31"/>
    <mergeCell ref="H31:L31"/>
    <mergeCell ref="M31:O31"/>
    <mergeCell ref="D33:G33"/>
    <mergeCell ref="H33:L33"/>
    <mergeCell ref="M33:O33"/>
    <mergeCell ref="D34:G34"/>
    <mergeCell ref="H34:L34"/>
    <mergeCell ref="M34:O34"/>
    <mergeCell ref="D37:G37"/>
    <mergeCell ref="H37:L37"/>
    <mergeCell ref="M37:O37"/>
    <mergeCell ref="D35:G35"/>
    <mergeCell ref="H35:L35"/>
    <mergeCell ref="M35:O35"/>
    <mergeCell ref="D36:G36"/>
    <mergeCell ref="H36:L36"/>
    <mergeCell ref="M36:O36"/>
  </mergeCells>
  <phoneticPr fontId="4" type="noConversion"/>
  <dataValidations count="1">
    <dataValidation type="list" allowBlank="1" showInputMessage="1" showErrorMessage="1" sqref="G4:G30" xr:uid="{712C6EBF-8870-4B82-AF57-BE5D20B22655}">
      <formula1>ValidStatus</formula1>
    </dataValidation>
  </dataValidations>
  <pageMargins left="0.7" right="0.7" top="0.75" bottom="0.75" header="0.3" footer="0.3"/>
  <pageSetup paperSize="9" orientation="portrait" verticalDpi="599"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ACB8D-5FB5-4BE8-9CFD-C7FAF60EBB11}">
  <dimension ref="A1:AG23"/>
  <sheetViews>
    <sheetView workbookViewId="0">
      <pane xSplit="1" ySplit="3" topLeftCell="B4" activePane="bottomRight" state="frozen"/>
      <selection pane="bottomRight" activeCell="C17" sqref="C17"/>
      <selection pane="bottomLeft" activeCell="A4" sqref="A4"/>
      <selection pane="topRight" activeCell="B1" sqref="B1"/>
    </sheetView>
  </sheetViews>
  <sheetFormatPr defaultRowHeight="15"/>
  <cols>
    <col min="1" max="1" width="14.7109375" style="1" customWidth="1"/>
    <col min="2" max="2" width="41.42578125" style="1" customWidth="1"/>
    <col min="3" max="3" width="9.7109375" style="1" customWidth="1"/>
    <col min="4" max="4" width="9.140625" style="1"/>
    <col min="5" max="5" width="13.5703125" style="1" customWidth="1"/>
    <col min="6" max="6" width="9.42578125" style="1" customWidth="1"/>
    <col min="7" max="7" width="11.28515625" style="1" customWidth="1"/>
    <col min="8" max="8" width="14.28515625" style="1" customWidth="1"/>
    <col min="9" max="9" width="9.140625" style="1" customWidth="1"/>
    <col min="10" max="10" width="9.85546875" style="1" customWidth="1"/>
    <col min="11" max="11" width="10.140625" style="1" customWidth="1"/>
    <col min="12" max="12" width="9.7109375" style="1" customWidth="1"/>
    <col min="13" max="13" width="19.42578125" style="1" customWidth="1"/>
    <col min="14" max="14" width="20.28515625" style="1" customWidth="1"/>
    <col min="15" max="15" width="13.5703125" style="1" customWidth="1"/>
    <col min="16" max="16" width="17.28515625" style="1" customWidth="1"/>
    <col min="17" max="17" width="18.85546875" style="1" customWidth="1"/>
    <col min="18" max="18" width="16.140625" style="1" customWidth="1"/>
    <col min="19" max="19" width="14.28515625" style="1" customWidth="1"/>
    <col min="20" max="20" width="23.5703125" style="1" customWidth="1"/>
    <col min="21" max="21" width="9.140625" style="1"/>
    <col min="22" max="22" width="28.7109375" style="1" customWidth="1"/>
    <col min="23" max="23" width="21.140625" style="1" customWidth="1"/>
    <col min="24" max="25" width="9.140625" style="1"/>
    <col min="26" max="26" width="14.5703125" style="1" customWidth="1"/>
    <col min="27" max="33" width="9.140625" style="1"/>
  </cols>
  <sheetData>
    <row r="1" spans="1:33" ht="21">
      <c r="A1" s="47" t="s">
        <v>97</v>
      </c>
      <c r="B1" s="47" t="s">
        <v>41</v>
      </c>
      <c r="C1" s="63"/>
      <c r="D1" s="63"/>
      <c r="J1" s="70" t="s">
        <v>99</v>
      </c>
    </row>
    <row r="2" spans="1:33">
      <c r="A2" s="16"/>
      <c r="B2" s="21"/>
      <c r="C2" s="21"/>
      <c r="D2" s="6"/>
      <c r="E2" s="7"/>
      <c r="F2" s="7"/>
      <c r="G2" s="22"/>
      <c r="H2" s="9" t="s">
        <v>100</v>
      </c>
      <c r="I2" s="24"/>
      <c r="J2" s="4"/>
      <c r="K2" s="4" t="s">
        <v>101</v>
      </c>
      <c r="L2" s="8"/>
      <c r="M2" s="10"/>
      <c r="N2" s="13"/>
      <c r="O2" s="11"/>
      <c r="P2" s="82" t="s">
        <v>102</v>
      </c>
      <c r="Q2" s="83"/>
      <c r="R2" s="83"/>
      <c r="S2" s="84" t="s">
        <v>103</v>
      </c>
      <c r="T2" s="85"/>
      <c r="U2"/>
      <c r="V2"/>
      <c r="W2"/>
      <c r="X2"/>
      <c r="Y2"/>
      <c r="Z2"/>
      <c r="AA2"/>
      <c r="AB2"/>
      <c r="AC2"/>
      <c r="AD2"/>
      <c r="AE2"/>
      <c r="AF2"/>
      <c r="AG2"/>
    </row>
    <row r="3" spans="1:33" ht="25.5" customHeight="1">
      <c r="A3" s="18" t="s">
        <v>104</v>
      </c>
      <c r="B3" s="18" t="s">
        <v>105</v>
      </c>
      <c r="C3" s="39" t="s">
        <v>106</v>
      </c>
      <c r="D3" s="5" t="s">
        <v>107</v>
      </c>
      <c r="E3" s="5" t="s">
        <v>108</v>
      </c>
      <c r="F3" s="5" t="s">
        <v>109</v>
      </c>
      <c r="G3" s="5" t="s">
        <v>110</v>
      </c>
      <c r="H3" s="19" t="s">
        <v>111</v>
      </c>
      <c r="I3" s="23" t="s">
        <v>112</v>
      </c>
      <c r="J3" s="23" t="s">
        <v>113</v>
      </c>
      <c r="K3" s="23" t="s">
        <v>114</v>
      </c>
      <c r="L3" s="23" t="s">
        <v>115</v>
      </c>
      <c r="M3" s="20" t="s">
        <v>116</v>
      </c>
      <c r="N3" s="25" t="s">
        <v>117</v>
      </c>
      <c r="O3" s="26" t="s">
        <v>118</v>
      </c>
      <c r="P3" s="56" t="s">
        <v>119</v>
      </c>
      <c r="Q3" s="56" t="s">
        <v>120</v>
      </c>
      <c r="R3" s="56" t="s">
        <v>121</v>
      </c>
      <c r="S3" s="64" t="s">
        <v>122</v>
      </c>
      <c r="T3" s="65" t="s">
        <v>123</v>
      </c>
      <c r="U3"/>
      <c r="V3"/>
      <c r="W3"/>
      <c r="X3"/>
      <c r="Y3"/>
      <c r="Z3"/>
      <c r="AA3"/>
      <c r="AB3"/>
      <c r="AC3"/>
      <c r="AD3"/>
      <c r="AE3"/>
      <c r="AF3"/>
      <c r="AG3"/>
    </row>
    <row r="4" spans="1:33" ht="22.5">
      <c r="A4" s="2" t="s">
        <v>378</v>
      </c>
      <c r="B4" s="53" t="s">
        <v>379</v>
      </c>
      <c r="C4" s="3" t="s">
        <v>126</v>
      </c>
      <c r="D4" s="3" t="s">
        <v>15</v>
      </c>
      <c r="E4" s="2"/>
      <c r="F4" s="2"/>
      <c r="G4" s="2" t="s">
        <v>8</v>
      </c>
      <c r="H4" s="3" t="s">
        <v>127</v>
      </c>
      <c r="I4" s="2" t="s">
        <v>128</v>
      </c>
      <c r="J4" s="2" t="s">
        <v>128</v>
      </c>
      <c r="K4" s="2" t="s">
        <v>128</v>
      </c>
      <c r="L4" s="3">
        <v>1000</v>
      </c>
      <c r="M4" s="3" t="s">
        <v>129</v>
      </c>
      <c r="N4" s="3" t="s">
        <v>380</v>
      </c>
      <c r="O4" s="3"/>
      <c r="P4" s="2"/>
      <c r="Q4" s="2"/>
      <c r="R4" s="2"/>
      <c r="S4" s="2"/>
      <c r="T4" s="2"/>
      <c r="U4"/>
      <c r="V4"/>
      <c r="W4"/>
      <c r="X4"/>
      <c r="Y4"/>
      <c r="Z4"/>
      <c r="AA4"/>
      <c r="AB4"/>
      <c r="AC4"/>
      <c r="AD4"/>
      <c r="AE4"/>
      <c r="AF4"/>
      <c r="AG4"/>
    </row>
    <row r="5" spans="1:33" ht="22.5">
      <c r="A5" s="2" t="s">
        <v>381</v>
      </c>
      <c r="B5" s="53" t="s">
        <v>382</v>
      </c>
      <c r="C5" s="3" t="s">
        <v>126</v>
      </c>
      <c r="D5" s="3" t="s">
        <v>15</v>
      </c>
      <c r="E5" s="2"/>
      <c r="F5" s="2"/>
      <c r="G5" s="2" t="s">
        <v>8</v>
      </c>
      <c r="H5" s="3" t="s">
        <v>127</v>
      </c>
      <c r="I5" s="2" t="s">
        <v>128</v>
      </c>
      <c r="J5" s="2" t="s">
        <v>128</v>
      </c>
      <c r="K5" s="2" t="s">
        <v>128</v>
      </c>
      <c r="L5" s="3">
        <v>2000</v>
      </c>
      <c r="M5" s="3" t="s">
        <v>129</v>
      </c>
      <c r="N5" s="3" t="s">
        <v>383</v>
      </c>
      <c r="O5" s="3"/>
      <c r="P5" s="2"/>
      <c r="Q5" s="2"/>
      <c r="R5" s="2"/>
      <c r="S5" s="2"/>
      <c r="T5" s="2"/>
      <c r="U5"/>
      <c r="V5"/>
      <c r="W5"/>
      <c r="X5"/>
      <c r="Y5"/>
      <c r="Z5"/>
      <c r="AA5"/>
      <c r="AB5"/>
      <c r="AC5"/>
      <c r="AD5"/>
      <c r="AE5"/>
      <c r="AF5"/>
      <c r="AG5"/>
    </row>
    <row r="6" spans="1:33" ht="15.75" thickBot="1">
      <c r="B6" s="67"/>
      <c r="C6" s="67"/>
      <c r="D6" s="67"/>
      <c r="H6" s="67"/>
      <c r="P6" s="68"/>
      <c r="Q6" s="68"/>
      <c r="U6" s="67"/>
      <c r="V6" s="67"/>
      <c r="W6" s="67"/>
      <c r="Y6" s="67"/>
      <c r="Z6" s="67"/>
      <c r="AA6" s="67"/>
    </row>
    <row r="7" spans="1:33" ht="15.75" thickBot="1">
      <c r="A7" s="48" t="s">
        <v>135</v>
      </c>
      <c r="B7" s="48" t="s">
        <v>136</v>
      </c>
      <c r="C7" s="48" t="s">
        <v>106</v>
      </c>
      <c r="D7" s="86" t="s">
        <v>137</v>
      </c>
      <c r="E7" s="87"/>
      <c r="F7" s="87"/>
      <c r="G7" s="87"/>
      <c r="H7" s="86" t="s">
        <v>117</v>
      </c>
      <c r="I7" s="87"/>
      <c r="J7" s="87"/>
      <c r="K7" s="87"/>
      <c r="L7" s="87"/>
      <c r="M7" s="88" t="s">
        <v>138</v>
      </c>
      <c r="N7" s="89"/>
      <c r="O7" s="90"/>
    </row>
    <row r="8" spans="1:33" ht="36" customHeight="1" thickBot="1">
      <c r="A8" s="49">
        <v>1</v>
      </c>
      <c r="B8" s="57" t="s">
        <v>384</v>
      </c>
      <c r="C8" s="57" t="s">
        <v>226</v>
      </c>
      <c r="D8" s="76" t="s">
        <v>385</v>
      </c>
      <c r="E8" s="77"/>
      <c r="F8" s="77"/>
      <c r="G8" s="77"/>
      <c r="H8" s="76" t="s">
        <v>386</v>
      </c>
      <c r="I8" s="78"/>
      <c r="J8" s="78"/>
      <c r="K8" s="78"/>
      <c r="L8" s="78"/>
      <c r="M8" s="91" t="s">
        <v>387</v>
      </c>
      <c r="N8" s="80"/>
      <c r="O8" s="81"/>
    </row>
    <row r="9" spans="1:33" ht="57.75" customHeight="1" thickBot="1">
      <c r="A9" s="49">
        <v>2</v>
      </c>
      <c r="B9" s="57" t="s">
        <v>169</v>
      </c>
      <c r="C9" s="50" t="s">
        <v>126</v>
      </c>
      <c r="D9" s="76" t="s">
        <v>388</v>
      </c>
      <c r="E9" s="77"/>
      <c r="F9" s="77"/>
      <c r="G9" s="77"/>
      <c r="H9" s="76" t="s">
        <v>389</v>
      </c>
      <c r="I9" s="78"/>
      <c r="J9" s="78"/>
      <c r="K9" s="78"/>
      <c r="L9" s="78"/>
      <c r="M9" s="79"/>
      <c r="N9" s="80"/>
      <c r="O9" s="81"/>
    </row>
    <row r="10" spans="1:33" s="1" customFormat="1" ht="33.4" customHeight="1" thickBot="1">
      <c r="A10" s="49">
        <v>3</v>
      </c>
      <c r="B10" s="57" t="s">
        <v>390</v>
      </c>
      <c r="C10" s="50" t="s">
        <v>126</v>
      </c>
      <c r="D10" s="76" t="s">
        <v>391</v>
      </c>
      <c r="E10" s="77"/>
      <c r="F10" s="77"/>
      <c r="G10" s="77"/>
      <c r="H10" s="76" t="s">
        <v>392</v>
      </c>
      <c r="I10" s="78"/>
      <c r="J10" s="78"/>
      <c r="K10" s="78"/>
      <c r="L10" s="78"/>
      <c r="M10" s="79"/>
      <c r="N10" s="80"/>
      <c r="O10" s="81"/>
    </row>
    <row r="11" spans="1:33" s="1" customFormat="1" ht="40.5" customHeight="1" thickBot="1">
      <c r="A11" s="49">
        <v>4</v>
      </c>
      <c r="B11" s="57" t="s">
        <v>393</v>
      </c>
      <c r="C11" s="50" t="s">
        <v>233</v>
      </c>
      <c r="D11" s="76" t="s">
        <v>394</v>
      </c>
      <c r="E11" s="77"/>
      <c r="F11" s="77"/>
      <c r="G11" s="77"/>
      <c r="H11" s="76" t="s">
        <v>395</v>
      </c>
      <c r="I11" s="78"/>
      <c r="J11" s="78"/>
      <c r="K11" s="78"/>
      <c r="L11" s="78"/>
      <c r="M11" s="79" t="s">
        <v>396</v>
      </c>
      <c r="N11" s="80"/>
      <c r="O11" s="81"/>
    </row>
    <row r="17" spans="11:12" s="1" customFormat="1" ht="11.25">
      <c r="K17" s="54"/>
      <c r="L17" s="55"/>
    </row>
    <row r="18" spans="11:12" s="1" customFormat="1" ht="11.25">
      <c r="K18" s="14"/>
      <c r="L18" s="55"/>
    </row>
    <row r="19" spans="11:12" s="1" customFormat="1" ht="11.25">
      <c r="K19" s="14"/>
      <c r="L19" s="55"/>
    </row>
    <row r="20" spans="11:12" s="1" customFormat="1" ht="11.25">
      <c r="K20" s="14"/>
      <c r="L20" s="55"/>
    </row>
    <row r="21" spans="11:12" s="1" customFormat="1" ht="11.25">
      <c r="K21" s="14"/>
      <c r="L21" s="55"/>
    </row>
    <row r="22" spans="11:12" s="1" customFormat="1" ht="11.25">
      <c r="K22" s="14"/>
      <c r="L22" s="55"/>
    </row>
    <row r="23" spans="11:12" s="1" customFormat="1" ht="11.25">
      <c r="K23" s="54"/>
      <c r="L23" s="55"/>
    </row>
  </sheetData>
  <mergeCells count="17">
    <mergeCell ref="P2:R2"/>
    <mergeCell ref="S2:T2"/>
    <mergeCell ref="D7:G7"/>
    <mergeCell ref="H7:L7"/>
    <mergeCell ref="M7:O7"/>
    <mergeCell ref="D9:G9"/>
    <mergeCell ref="H9:L9"/>
    <mergeCell ref="M9:O9"/>
    <mergeCell ref="D8:G8"/>
    <mergeCell ref="H8:L8"/>
    <mergeCell ref="M8:O8"/>
    <mergeCell ref="D10:G10"/>
    <mergeCell ref="H10:L10"/>
    <mergeCell ref="M10:O10"/>
    <mergeCell ref="D11:G11"/>
    <mergeCell ref="H11:L11"/>
    <mergeCell ref="M11:O11"/>
  </mergeCells>
  <dataValidations count="1">
    <dataValidation type="list" allowBlank="1" showInputMessage="1" showErrorMessage="1" sqref="G4:G6" xr:uid="{BA00DCBB-A7E2-47BD-A89C-0A2F73738A34}">
      <formula1>ValidStatus</formula1>
    </dataValidation>
  </dataValidations>
  <pageMargins left="0.7" right="0.7" top="0.75" bottom="0.75" header="0.3" footer="0.3"/>
  <pageSetup paperSize="9" orientation="portrait" verticalDpi="599"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2cfbe10-6d39-4340-a1b3-38a886b171d8">
      <Terms xmlns="http://schemas.microsoft.com/office/infopath/2007/PartnerControls"/>
    </lcf76f155ced4ddcb4097134ff3c332f>
    <TaxCatchAll xmlns="c564591c-15a3-4adf-af05-a1858014a69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7D620C68A05F240BF9A925F60C0AFB6" ma:contentTypeVersion="13" ma:contentTypeDescription="Create a new document." ma:contentTypeScope="" ma:versionID="76c786084e0bdf91d559b5a48329e27a">
  <xsd:schema xmlns:xsd="http://www.w3.org/2001/XMLSchema" xmlns:xs="http://www.w3.org/2001/XMLSchema" xmlns:p="http://schemas.microsoft.com/office/2006/metadata/properties" xmlns:ns2="42cfbe10-6d39-4340-a1b3-38a886b171d8" xmlns:ns3="c564591c-15a3-4adf-af05-a1858014a694" targetNamespace="http://schemas.microsoft.com/office/2006/metadata/properties" ma:root="true" ma:fieldsID="a4daf089d19bd900e55d5f0238633eb8" ns2:_="" ns3:_="">
    <xsd:import namespace="42cfbe10-6d39-4340-a1b3-38a886b171d8"/>
    <xsd:import namespace="c564591c-15a3-4adf-af05-a1858014a69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ObjectDetectorVersion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cfbe10-6d39-4340-a1b3-38a886b171d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93821134-7e8e-467b-be76-962851911ba0"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564591c-15a3-4adf-af05-a1858014a69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d7eeaba4-89f2-4d45-b2a7-7760562ce99a}" ma:internalName="TaxCatchAll" ma:showField="CatchAllData" ma:web="c564591c-15a3-4adf-af05-a1858014a69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71DA671-E73E-4F49-AC26-E2C4B6BD6BE4}"/>
</file>

<file path=customXml/itemProps2.xml><?xml version="1.0" encoding="utf-8"?>
<ds:datastoreItem xmlns:ds="http://schemas.openxmlformats.org/officeDocument/2006/customXml" ds:itemID="{71EC3762-AE61-4C54-8E2A-E666B75C75FC}"/>
</file>

<file path=customXml/itemProps3.xml><?xml version="1.0" encoding="utf-8"?>
<ds:datastoreItem xmlns:ds="http://schemas.openxmlformats.org/officeDocument/2006/customXml" ds:itemID="{70C7B45B-64D6-4855-BBA5-82F5E291D0E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Yeap-Heng Lo</dc:creator>
  <cp:keywords/>
  <dc:description/>
  <cp:lastModifiedBy>Balaram Jewoorshetty</cp:lastModifiedBy>
  <cp:revision/>
  <dcterms:created xsi:type="dcterms:W3CDTF">2020-04-06T05:01:33Z</dcterms:created>
  <dcterms:modified xsi:type="dcterms:W3CDTF">2023-09-17T12:18:55Z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0x01010077D620C68A05F240BF9A925F60C0AFB6</vt:lpwstr>
  </property>
  <property fmtid="{D5CDD505-2E9C-101B-9397-08002B2CF9AE}" pid="3" name="MediaServiceImageTags">
    <vt:lpwstr/>
  </property>
</Properties>
</file>