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artaus.sharepoint.com/teams/T-2DOSBLabelling/Shared Documents/Technology Workstream/3. Testing/Test Cases/"/>
    </mc:Choice>
  </mc:AlternateContent>
  <xr:revisionPtr revIDLastSave="1929" documentId="13_ncr:1_{E9D81520-9F94-4323-8303-C48579B2698E}" xr6:coauthVersionLast="47" xr6:coauthVersionMax="47" xr10:uidLastSave="{F5F8449C-42AD-4309-A886-8FA6A4B7DCFA}"/>
  <bookViews>
    <workbookView xWindow="-120" yWindow="-120" windowWidth="29040" windowHeight="17640" xr2:uid="{B508FFED-2B11-43B1-A6C6-096AF1624178}"/>
  </bookViews>
  <sheets>
    <sheet name="Australia" sheetId="4" r:id="rId1"/>
    <sheet name="NZ Wiri" sheetId="5" r:id="rId2"/>
    <sheet name="NZ CHCH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5" l="1"/>
  <c r="L30" i="6"/>
  <c r="L31" i="6"/>
  <c r="L32" i="6"/>
  <c r="L29" i="6"/>
  <c r="L23" i="6"/>
  <c r="L24" i="6"/>
  <c r="L25" i="6"/>
  <c r="L26" i="6"/>
  <c r="L27" i="6"/>
  <c r="L22" i="6"/>
  <c r="L14" i="6"/>
  <c r="L15" i="6"/>
  <c r="L16" i="6"/>
  <c r="L17" i="6"/>
  <c r="L18" i="6"/>
  <c r="L19" i="6"/>
  <c r="L20" i="6"/>
  <c r="L13" i="6"/>
  <c r="L6" i="6"/>
  <c r="L7" i="6"/>
  <c r="L8" i="6"/>
  <c r="L9" i="6"/>
  <c r="L10" i="6"/>
  <c r="L11" i="6"/>
  <c r="L5" i="6"/>
  <c r="L3" i="6"/>
  <c r="L49" i="5"/>
  <c r="L50" i="5"/>
  <c r="L51" i="5"/>
  <c r="L48" i="5"/>
  <c r="L42" i="5"/>
  <c r="L43" i="5"/>
  <c r="L44" i="5"/>
  <c r="L45" i="5"/>
  <c r="L41" i="5"/>
  <c r="L39" i="5"/>
  <c r="L33" i="5"/>
  <c r="L34" i="5"/>
  <c r="L35" i="5"/>
  <c r="L36" i="5"/>
  <c r="L37" i="5"/>
  <c r="L38" i="5"/>
  <c r="L32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7" i="5"/>
  <c r="L4" i="5"/>
  <c r="L5" i="5"/>
  <c r="L3" i="5"/>
  <c r="L54" i="4"/>
  <c r="L55" i="4"/>
  <c r="L56" i="4"/>
  <c r="L53" i="4"/>
  <c r="L47" i="4"/>
  <c r="L48" i="4"/>
  <c r="L49" i="4"/>
  <c r="L50" i="4"/>
  <c r="L51" i="4"/>
  <c r="L46" i="4"/>
  <c r="L37" i="4"/>
  <c r="L38" i="4"/>
  <c r="L39" i="4"/>
  <c r="L40" i="4"/>
  <c r="L41" i="4"/>
  <c r="L42" i="4"/>
  <c r="L43" i="4"/>
  <c r="L44" i="4"/>
  <c r="L36" i="4"/>
  <c r="L27" i="4"/>
  <c r="L28" i="4"/>
  <c r="L29" i="4"/>
  <c r="L30" i="4"/>
  <c r="L31" i="4"/>
  <c r="L32" i="4"/>
  <c r="L33" i="4"/>
  <c r="L34" i="4"/>
  <c r="L26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4" i="4"/>
  <c r="L5" i="4"/>
  <c r="L3" i="4"/>
  <c r="L7" i="4"/>
  <c r="S3" i="6" l="1"/>
  <c r="S3" i="5"/>
  <c r="R3" i="4" l="1"/>
</calcChain>
</file>

<file path=xl/sharedStrings.xml><?xml version="1.0" encoding="utf-8"?>
<sst xmlns="http://schemas.openxmlformats.org/spreadsheetml/2006/main" count="911" uniqueCount="195">
  <si>
    <t>#</t>
  </si>
  <si>
    <t>Test Area</t>
  </si>
  <si>
    <t>Top Level Test Name</t>
  </si>
  <si>
    <t>Phase</t>
  </si>
  <si>
    <t>Lead</t>
  </si>
  <si>
    <t>Detail Test Sheet Reference</t>
  </si>
  <si>
    <t>Individual test est. timing (minutes)</t>
  </si>
  <si>
    <t>No. of Tests</t>
  </si>
  <si>
    <t>No. of Ops Team People</t>
  </si>
  <si>
    <t>No. of HO People</t>
  </si>
  <si>
    <t>No. of vendor people</t>
  </si>
  <si>
    <t>Total Time per Person (minutes)</t>
  </si>
  <si>
    <t>On Site</t>
  </si>
  <si>
    <t>Test Day</t>
  </si>
  <si>
    <t>Minutes in a day</t>
  </si>
  <si>
    <t>DC Printer Test</t>
  </si>
  <si>
    <t>Re-print existing SSCCs as 2D 92/93 labels on Printronix</t>
  </si>
  <si>
    <t>SIT, PVT</t>
  </si>
  <si>
    <t>Head Office</t>
  </si>
  <si>
    <t>01 PVT Dematic Sorter - Printers - Print-01</t>
  </si>
  <si>
    <t>DC Operations</t>
  </si>
  <si>
    <t>Bus. Day</t>
  </si>
  <si>
    <t>Re-print existing SSCCs as 2D 92/93 labels on Intermec PC43D printers</t>
  </si>
  <si>
    <t>01 PVT Dematic Sorter - Printers - Print-02</t>
  </si>
  <si>
    <t>Re-print existing SSCCs as 2D 92/93 labels on intermec PB50 printers</t>
  </si>
  <si>
    <t>01 PVT Dematic Sorter - Printers - Print-03</t>
  </si>
  <si>
    <t>Dematic Sorter</t>
  </si>
  <si>
    <t>Prepwork required during week before test</t>
  </si>
  <si>
    <t>Standard carton 1D 91 label test</t>
  </si>
  <si>
    <t>PVT</t>
  </si>
  <si>
    <t>01 PVT Dematic Sorter - Sorter Standard - Sort-01</t>
  </si>
  <si>
    <t>DC Ops, HO, Dem</t>
  </si>
  <si>
    <t>Weekend</t>
  </si>
  <si>
    <t>Standard carton 1D 00 label test</t>
  </si>
  <si>
    <t>01 PVT Dematic Sorter - Sorter Standard - Sort-02</t>
  </si>
  <si>
    <t>Standard carton 1D 92/93 label test</t>
  </si>
  <si>
    <t>01 PVT Dematic Sorter - Sorter Standard - Sort-03</t>
  </si>
  <si>
    <t>Standard carton 2D 92/93 label test</t>
  </si>
  <si>
    <t>01 PVT Dematic Sorter - Sorter Standard - Sort-04</t>
  </si>
  <si>
    <t>Small carton 2D 92/93 label test</t>
  </si>
  <si>
    <t>01 PVT Dematic Sorter - Sorter Standard - Sort-05</t>
  </si>
  <si>
    <t>Large carton 2D 92/93 label test</t>
  </si>
  <si>
    <t>01 PVT Dematic Sorter - Sorter Standard - Sort-06</t>
  </si>
  <si>
    <t>Polybag 2D 92/93 label test</t>
  </si>
  <si>
    <t>01 PVT Dematic Sorter - Sorter Standard - Sort-07</t>
  </si>
  <si>
    <t>Clean 2D 92/93 label volume test</t>
  </si>
  <si>
    <t>01 PVT Dematic Sorter - Sorter Volume - Vol-01</t>
  </si>
  <si>
    <t>Normal stock 1D 92/93 and mixed 2D 92/93 labels sorting test with volume</t>
  </si>
  <si>
    <t>01 PVT Dematic Sorter - Sorter Volume - Vol-02</t>
  </si>
  <si>
    <t>Duplicate 2D 92/93 SSCCs of same type on carton</t>
  </si>
  <si>
    <t>01 PVT Dematic Sorter - Sorter Dups - Dup-01</t>
  </si>
  <si>
    <t>Duplicate 1D 92/93 and 2D 92/93 SSCC of same type on carton</t>
  </si>
  <si>
    <t>01 PVT Dematic Sorter - Sorter Dups - Dup-02</t>
  </si>
  <si>
    <t>Priority conflict 1D 91 label with 2D 92/93 SSCC on same carton</t>
  </si>
  <si>
    <t>01 PVT Dematic Sorter - Sorter Dups - Dup-03</t>
  </si>
  <si>
    <t>Priority conflict 1D 00 label (known to sorter) with 2D 92/93 SSCC on same carton</t>
  </si>
  <si>
    <t>01 PVT Dematic Sorter - Sorter Dups - Dup-04</t>
  </si>
  <si>
    <t>Priority conflict 1D 00 label (unknown to sorter) with 2D 92/93 SSCC on same carton</t>
  </si>
  <si>
    <t>01 PVT Dematic Sorter - Sorter Dups - Dup-05</t>
  </si>
  <si>
    <t>Priority conflict 1D 92/93 and 2D 92/93 with different SSCCs on same carton</t>
  </si>
  <si>
    <t>01 PVT Dematic Sorter - Sorter Dups - Dup-06</t>
  </si>
  <si>
    <t>Priority conflict 2D 92/93 and 2D 92/93 with different SSCCs on same carton</t>
  </si>
  <si>
    <t>01 PVT Dematic Sorter - Sorter Dups - Dup-07</t>
  </si>
  <si>
    <t>Specific 2D sub optimal label limit test</t>
  </si>
  <si>
    <t>01 PVT Dematic Sorter - Sorter Bad Label - 26 test cases</t>
  </si>
  <si>
    <t>Specific 2D sub optimal label comparison tests with 1D 92/93 labels with same conditions</t>
  </si>
  <si>
    <t>01 PVT Dematic Sorter - Sorter Comparison - 26 test cases</t>
  </si>
  <si>
    <t>CN80 Scanner</t>
  </si>
  <si>
    <t>Standard carton 1D 91 label SSCC Enquiry test</t>
  </si>
  <si>
    <t>02 PVT CN80 Scanner - Standard Scan - CN80Scan_01</t>
  </si>
  <si>
    <t>DC Ops</t>
  </si>
  <si>
    <t>Standard carton 1D 00 label SSCC Enquiry test</t>
  </si>
  <si>
    <t>02 PVT CN80 Scanner - Standard Scan - CN80Scan_02</t>
  </si>
  <si>
    <t>Standard carton 1D 92/93 label SSCC Enquiry test</t>
  </si>
  <si>
    <t>02 PVT CN80 Scanner - Standard Scan - CN80Scan_03</t>
  </si>
  <si>
    <t>Standard carton 2D 92/93 label SSCC Enquiry test</t>
  </si>
  <si>
    <t>02 PVT CN80 Scanner - Standard Scan - CN80Scan_04</t>
  </si>
  <si>
    <t>Polybag 2D 92/93 label SSCC Enquiry test</t>
  </si>
  <si>
    <t>02 PVT CN80 Scanner - Standard Scan - CN80Scan_05</t>
  </si>
  <si>
    <t>Non-Cons carton 2D consolidation test</t>
  </si>
  <si>
    <t>02 PVT CN80 Scanner - Consolidation - CN80Cons_01</t>
  </si>
  <si>
    <t>Polybag  mixed 1D and 2D 92/93 apparel consolidation test at volume (speed)</t>
  </si>
  <si>
    <t>02 PVT CN80 Scanner - Consolidation - CN80Cons_02</t>
  </si>
  <si>
    <t>Voice consolidation of polybags with 2D labels</t>
  </si>
  <si>
    <t>02 PVT CN80 Scanner - Voice - CN80Voice_01</t>
  </si>
  <si>
    <t>All CN80 Scanners validation test with 1D and 2D SSCC using SSCC Enquiry or Reject Enquiry.</t>
  </si>
  <si>
    <t>02 PVT CN80 Scanner - CN80 All - 3 tests per device</t>
  </si>
  <si>
    <t>DC Ops, HO, Korb</t>
  </si>
  <si>
    <t>Voice Ring Scanner</t>
  </si>
  <si>
    <t>Standard carton 1D 91 label SSCC Enquiry test with vocollect and CN80</t>
  </si>
  <si>
    <t>03 PVT Voice Ring Scanner - Standard Scan - Ring_01</t>
  </si>
  <si>
    <t>Standard carton 1D 00 label SSCC Enquiry test with vocollect and CN80</t>
  </si>
  <si>
    <t>03 PVT Voice Ring Scanner - Standard Scan - Ring_02</t>
  </si>
  <si>
    <t>Standard carton 1D 92/93 label SSCC Enquiry test with vocollect and CN80</t>
  </si>
  <si>
    <t>03 PVT Voice Ring Scanner - Standard Scan - Ring_03</t>
  </si>
  <si>
    <t>Standard carton 2D 92/93 label SSCC Enquiry test with vocollect and CN80</t>
  </si>
  <si>
    <t>03 PVT Voice Ring Scanner - Standard Scan - Ring_04</t>
  </si>
  <si>
    <t>Polybag 2D 92/93 label SSCC Enquiry test with vocollect and CN80</t>
  </si>
  <si>
    <t>03 PVT Voice Ring Scanner - Standard Scan - Ring_05</t>
  </si>
  <si>
    <t>Non-Cons carton 2D consolidation test with vocollect and CN80</t>
  </si>
  <si>
    <t>03 PVT Voice Ring Scanner - Consolidation - RingCons_01</t>
  </si>
  <si>
    <t>Voice consolidation of polybags with 2D labels with vocollect and CN80</t>
  </si>
  <si>
    <t>03 PVT Voice Ring Scanner - Consolidation - RingCons_02</t>
  </si>
  <si>
    <t>Polybag mixed voice 1D and 2D 92/93 apparel consolidation test at volume (speed) with vocollect and CN80</t>
  </si>
  <si>
    <t>03 PVT Voice Ring Scanner - Consolidation - RingCons_03</t>
  </si>
  <si>
    <t>All ring scanner validation test of 1D and 2D labels with linked devices (incl. Vocollect scanner)</t>
  </si>
  <si>
    <t>03 PVT Voice Ring Scanner - Ring and Vocollect All - 3 tests per device</t>
  </si>
  <si>
    <t>VM1A Forklift Scanners</t>
  </si>
  <si>
    <t>Forklift Scanners</t>
  </si>
  <si>
    <t>Standard carton 1D 91 label SSCC Enquiry test with SSCC Enquiry</t>
  </si>
  <si>
    <t>04 PVT Forklift Scanner - Standard Scan - Fork_01</t>
  </si>
  <si>
    <t>Standard carton 1D 00 label SSCC Enquiry test with SSCC Enquiry</t>
  </si>
  <si>
    <t>04 PVT Forklift Scanner - Standard Scan - Fork_02</t>
  </si>
  <si>
    <t>Standard carton 1D 92/93 label SSCC Enquiry test with SSCC Enquiry</t>
  </si>
  <si>
    <t>04 PVT Forklift Scanner - Standard Scan - Fork_03</t>
  </si>
  <si>
    <t>Standard carton 2D 92/93 label SSCC Enquiry test with SSCC Enquiry</t>
  </si>
  <si>
    <t>04 PVT Forklift Scanner - Standard Scan - Fork_04</t>
  </si>
  <si>
    <t>Task LPN Label scan test (LPN Enquiry)</t>
  </si>
  <si>
    <t>04 PVT Forklift Scanner - Standard Scan - Fork_05</t>
  </si>
  <si>
    <t>All Forklift Scanners of 1D and 2D SSCC tests using SSCC Enquiry</t>
  </si>
  <si>
    <t>04 PVT Forklift Scanner - Fork All - 3 tests per device</t>
  </si>
  <si>
    <t>Honeywell Xenon XP scanners (replacement to Cino scanners)</t>
  </si>
  <si>
    <t xml:space="preserve">Xenon XP </t>
  </si>
  <si>
    <t>Standard carton 1D 91 label SSCC Enquiry test with SCM Enquiry</t>
  </si>
  <si>
    <t>05 PVT Xenon - Xenon All - Xenon_01</t>
  </si>
  <si>
    <t>Standard carton 1D 00 label SSCC Enquiry test with SCM Enquiry</t>
  </si>
  <si>
    <t>05 PVT Xenon - Xenon All - Xenon_02</t>
  </si>
  <si>
    <t>Standard carton 1D 92/93 label SSCC Enquiry test with SCM Enquiry</t>
  </si>
  <si>
    <t>05 PVT Xenon - Xenon All - Xenon_03</t>
  </si>
  <si>
    <t>Standard carton 2D 92/93 label SSCC Enquiry test with SCM Enquiry</t>
  </si>
  <si>
    <t>05 PVT Xenon - Xenon All - Xenon_04</t>
  </si>
  <si>
    <t>Individual test timing (minutes)</t>
  </si>
  <si>
    <t>06 PVT Tompkins Sorter - Printers - Print-01</t>
  </si>
  <si>
    <t>06 PVT Tompkins Sorter - Printers - Print-02</t>
  </si>
  <si>
    <t>06 PVT Tompkins Sorter - Printers - Print-03</t>
  </si>
  <si>
    <t>Tompkins Sorter</t>
  </si>
  <si>
    <t>Standard carton 1D 91 label test per station</t>
  </si>
  <si>
    <t>06 PVT Tompkins Sorter - AMR Overhead - AMRO_01</t>
  </si>
  <si>
    <t>DC Ops, HO, Dem, Tom remote</t>
  </si>
  <si>
    <t>Standard carton 1D 00 label test per station</t>
  </si>
  <si>
    <t>06 PVT Tompkins Sorter - AMR Overhead - AMRO_02</t>
  </si>
  <si>
    <t>Standard carton 1D 92/93 label test per station</t>
  </si>
  <si>
    <t>06 PVT Tompkins Sorter - AMR Overhead - AMRO_03</t>
  </si>
  <si>
    <t>Standard carton 2D 92/93 label test per station</t>
  </si>
  <si>
    <t>06 PVT Tompkins Sorter - AMR Overhead - AMRO_04</t>
  </si>
  <si>
    <t>Small carton 2D 92/93 label test per station</t>
  </si>
  <si>
    <t>06 PVT Tompkins Sorter - AMR Overhead - AMRO_05</t>
  </si>
  <si>
    <t>Large carton 2D 92/93 label test per station</t>
  </si>
  <si>
    <t>06 PVT Tompkins Sorter - AMR Overhead - AMRO_06</t>
  </si>
  <si>
    <t>Polybag apparel 2D 92/93 label test per station</t>
  </si>
  <si>
    <t>06 PVT Tompkins Sorter - AMR Overhead - AMRO_07</t>
  </si>
  <si>
    <t>Polybag soft GM 2D 92/93 label test per station</t>
  </si>
  <si>
    <t>06 PVT Tompkins Sorter - AMR Overhead - AMRO_08</t>
  </si>
  <si>
    <t>Left and Right ring scanner 1D 91 label test per station</t>
  </si>
  <si>
    <t>06 PVT Tompkins Sorter - AMR Manual - AMRM_01</t>
  </si>
  <si>
    <t>Left and Right ring scanner 1D 00 label test per station</t>
  </si>
  <si>
    <t>06 PVT Tompkins Sorter - AMR Manual - AMRM_02</t>
  </si>
  <si>
    <t>Left and Right ring scanner 1D 92/93 label test per station</t>
  </si>
  <si>
    <t>06 PVT Tompkins Sorter - AMR Manual - AMRM_03</t>
  </si>
  <si>
    <t>Left and Right ring scanner 2D 92/93 label on carton test per station</t>
  </si>
  <si>
    <t>06 PVT Tompkins Sorter - AMR Manual - AMRM_04</t>
  </si>
  <si>
    <t>Left and Right ring scanner 2D 92/93 label on polybag test per station</t>
  </si>
  <si>
    <t>06 PVT Tompkins Sorter - AMR Manual - AMRM_05</t>
  </si>
  <si>
    <t>Duplicate 2D 92/93 SSCCs of same type on carton per station</t>
  </si>
  <si>
    <t>06 PVT Tompkins Sorter - AMR Dups - AMRDup_01</t>
  </si>
  <si>
    <t>Duplicate 1D 92/93 and 2D 92/93 SSCC of same type on carton per station</t>
  </si>
  <si>
    <t>06 PVT Tompkins Sorter - AMR Dups - AMRDup_02</t>
  </si>
  <si>
    <t>Priority conflict 1D 91 label with 2D 92/93 SSCC on same carton per station</t>
  </si>
  <si>
    <t>06 PVT Tompkins Sorter - AMR Dups - AMRDup_03</t>
  </si>
  <si>
    <t>Priority conflict 1D 00 label (known to sorter) with 2D 92/93 SSCC on same carton per station</t>
  </si>
  <si>
    <t>06 PVT Tompkins Sorter - AMR Dups - AMRDup_04</t>
  </si>
  <si>
    <t>Priority conflict 1D 00 label (unknown to sorter) with 2D 92/93 SSCC on same carton per station</t>
  </si>
  <si>
    <t>06 PVT Tompkins Sorter - AMR Dups - AMRDup_05</t>
  </si>
  <si>
    <t>Priority conflict 1D 92/93 and 2D 92/93 with different SSCCs on same carton per station</t>
  </si>
  <si>
    <t>06 PVT Tompkins Sorter - AMR Dups - AMRDup_06</t>
  </si>
  <si>
    <t>Priority conflict 2D 92/93 and 2D 92/93 with different SSCCs on same carton per station</t>
  </si>
  <si>
    <t>06 PVT Tompkins Sorter - AMR Dups - AMRDup_07</t>
  </si>
  <si>
    <t>Specific 2D sub optimal label limit test at one station</t>
  </si>
  <si>
    <t>06 PVT Tompkins Sorter - AMR Bad Label - 26 tests</t>
  </si>
  <si>
    <t>Specific 2D sub optimal label comparison tests with 1D 92/93 labels with same conditions at one station</t>
  </si>
  <si>
    <t>06 PVT Tompkins Sorter - AMR Bad Compare - 26 tests</t>
  </si>
  <si>
    <t>Clean 2D 92/93 label volume test per station</t>
  </si>
  <si>
    <t>06 PVT Tompkins Sorter - AMR Volume - AMRVol_01</t>
  </si>
  <si>
    <t>06 PVT Tompkins Sorter - AMR Volume - AMRVol_02</t>
  </si>
  <si>
    <t>tWes Close out scanner test</t>
  </si>
  <si>
    <t>02 PVT CN80 Scanner - NZ Wiri Closeout - Close_01</t>
  </si>
  <si>
    <t>All CN80 Scanners validation test with 1D and 2D SSCC using SSCC Enquiry or Reject Enquiry and close out scanning</t>
  </si>
  <si>
    <t>02 PVT CN80 Scanner - CN80 All - 3 tests per device + Closeout test</t>
  </si>
  <si>
    <t xml:space="preserve">Standard carton 1D 91 label SSCC Enquiry test with vocollect </t>
  </si>
  <si>
    <t xml:space="preserve">Standard carton 1D 00 label SSCC Enquiry test with vocollect </t>
  </si>
  <si>
    <t xml:space="preserve">Standard carton 1D 92/93 label SSCC Enquiry test with vocollect </t>
  </si>
  <si>
    <t>Standard carton 2D 92/93 label SSCC Enquiry test with vocollect</t>
  </si>
  <si>
    <t xml:space="preserve">Polybag 2D 92/93 label SSCC Enquiry test with vocollect </t>
  </si>
  <si>
    <t xml:space="preserve">Non-Cons carton 2D consolidation test with vocollect </t>
  </si>
  <si>
    <t xml:space="preserve">Voice consolidation of polybags with 2D labels with vocollect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</si>
</sst>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1B1B-F52E-470D-AB13-FE606A3ED5EC}">
  <dimension ref="A1:R204"/>
  <sheetViews>
    <sheetView tabSelected="1" zoomScale="92" zoomScaleNormal="92" workbookViewId="0">
      <pane ySplit="1" topLeftCell="A13" activePane="bottomLeft" state="frozen"/>
      <selection pane="bottomLeft" activeCell="C37" sqref="C37"/>
    </sheetView>
  </sheetViews>
  <sheetFormatPr defaultRowHeight="15"/>
  <cols>
    <col min="1" max="1" width="6.28515625" customWidth="1"/>
    <col min="2" max="2" width="28.140625" customWidth="1"/>
    <col min="3" max="3" width="101" customWidth="1"/>
    <col min="4" max="4" width="8.5703125" customWidth="1"/>
    <col min="5" max="5" width="16.28515625" customWidth="1"/>
    <col min="6" max="6" width="72.42578125" bestFit="1" customWidth="1"/>
    <col min="7" max="7" width="16.7109375" customWidth="1"/>
    <col min="8" max="8" width="9.5703125" customWidth="1"/>
    <col min="9" max="9" width="14" customWidth="1"/>
    <col min="10" max="10" width="12.28515625" bestFit="1" customWidth="1"/>
    <col min="11" max="11" width="12.140625" bestFit="1" customWidth="1"/>
    <col min="12" max="12" width="13.7109375" bestFit="1" customWidth="1"/>
    <col min="13" max="13" width="16.28515625" bestFit="1" customWidth="1"/>
    <col min="14" max="14" width="10.28515625" customWidth="1"/>
  </cols>
  <sheetData>
    <row r="1" spans="1:18" s="3" customFormat="1" ht="57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R1" s="3" t="s">
        <v>14</v>
      </c>
    </row>
    <row r="2" spans="1:18" s="3" customFormat="1" ht="18.75">
      <c r="A2" s="2"/>
      <c r="B2" s="4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8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>
        <v>10</v>
      </c>
      <c r="H3">
        <v>1</v>
      </c>
      <c r="I3">
        <v>1</v>
      </c>
      <c r="L3">
        <f>ROUNDUP(G3*H3*IFERROR(1/I3,0),0)</f>
        <v>10</v>
      </c>
      <c r="M3" t="s">
        <v>20</v>
      </c>
      <c r="N3" t="s">
        <v>21</v>
      </c>
      <c r="O3">
        <v>1</v>
      </c>
      <c r="P3">
        <v>60</v>
      </c>
      <c r="Q3">
        <v>8</v>
      </c>
      <c r="R3">
        <f>O3*P3*Q3</f>
        <v>480</v>
      </c>
    </row>
    <row r="4" spans="1:18">
      <c r="A4">
        <v>2</v>
      </c>
      <c r="B4" t="s">
        <v>15</v>
      </c>
      <c r="C4" t="s">
        <v>22</v>
      </c>
      <c r="D4" t="s">
        <v>17</v>
      </c>
      <c r="E4" t="s">
        <v>18</v>
      </c>
      <c r="F4" t="s">
        <v>23</v>
      </c>
      <c r="G4">
        <v>10</v>
      </c>
      <c r="H4">
        <v>1</v>
      </c>
      <c r="I4">
        <v>1</v>
      </c>
      <c r="L4">
        <f t="shared" ref="L4:L5" si="0">ROUNDUP(G4*H4*IFERROR(1/I4,0),0)</f>
        <v>10</v>
      </c>
      <c r="M4" t="s">
        <v>20</v>
      </c>
      <c r="N4" t="s">
        <v>21</v>
      </c>
    </row>
    <row r="5" spans="1:18">
      <c r="A5">
        <v>3</v>
      </c>
      <c r="B5" t="s">
        <v>15</v>
      </c>
      <c r="C5" t="s">
        <v>24</v>
      </c>
      <c r="D5" t="s">
        <v>17</v>
      </c>
      <c r="E5" t="s">
        <v>18</v>
      </c>
      <c r="F5" t="s">
        <v>25</v>
      </c>
      <c r="G5">
        <v>10</v>
      </c>
      <c r="H5">
        <v>1</v>
      </c>
      <c r="I5">
        <v>1</v>
      </c>
      <c r="L5">
        <f t="shared" si="0"/>
        <v>10</v>
      </c>
      <c r="M5" t="s">
        <v>20</v>
      </c>
      <c r="N5" t="s">
        <v>21</v>
      </c>
    </row>
    <row r="6" spans="1:18" s="3" customFormat="1" ht="18.75">
      <c r="A6" s="2"/>
      <c r="B6" s="4" t="s">
        <v>26</v>
      </c>
      <c r="C6" s="2" t="s">
        <v>27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8">
      <c r="A7">
        <v>4</v>
      </c>
      <c r="B7" t="s">
        <v>26</v>
      </c>
      <c r="C7" t="s">
        <v>28</v>
      </c>
      <c r="D7" t="s">
        <v>29</v>
      </c>
      <c r="E7" t="s">
        <v>18</v>
      </c>
      <c r="F7" t="s">
        <v>30</v>
      </c>
      <c r="G7">
        <v>10</v>
      </c>
      <c r="H7">
        <v>1</v>
      </c>
      <c r="I7">
        <v>1</v>
      </c>
      <c r="J7">
        <v>1</v>
      </c>
      <c r="K7">
        <v>1</v>
      </c>
      <c r="L7">
        <f>ROUNDUP(G7*H7*IFERROR(1/I7,0),0)</f>
        <v>10</v>
      </c>
      <c r="M7" t="s">
        <v>31</v>
      </c>
      <c r="N7" t="s">
        <v>32</v>
      </c>
    </row>
    <row r="8" spans="1:18">
      <c r="A8">
        <v>5</v>
      </c>
      <c r="B8" t="s">
        <v>26</v>
      </c>
      <c r="C8" t="s">
        <v>33</v>
      </c>
      <c r="D8" t="s">
        <v>29</v>
      </c>
      <c r="E8" t="s">
        <v>18</v>
      </c>
      <c r="F8" t="s">
        <v>34</v>
      </c>
      <c r="G8">
        <v>10</v>
      </c>
      <c r="H8">
        <v>1</v>
      </c>
      <c r="I8">
        <v>1</v>
      </c>
      <c r="J8">
        <v>1</v>
      </c>
      <c r="K8">
        <v>1</v>
      </c>
      <c r="L8">
        <f t="shared" ref="L8:L56" si="1">ROUNDUP(G8*H8*IFERROR(1/I8,0),0)</f>
        <v>10</v>
      </c>
      <c r="M8" t="s">
        <v>31</v>
      </c>
      <c r="N8" t="s">
        <v>32</v>
      </c>
    </row>
    <row r="9" spans="1:18">
      <c r="A9">
        <v>6</v>
      </c>
      <c r="B9" t="s">
        <v>26</v>
      </c>
      <c r="C9" t="s">
        <v>35</v>
      </c>
      <c r="D9" t="s">
        <v>29</v>
      </c>
      <c r="E9" t="s">
        <v>18</v>
      </c>
      <c r="F9" t="s">
        <v>36</v>
      </c>
      <c r="G9">
        <v>10</v>
      </c>
      <c r="H9">
        <v>1</v>
      </c>
      <c r="I9">
        <v>1</v>
      </c>
      <c r="J9">
        <v>1</v>
      </c>
      <c r="K9">
        <v>1</v>
      </c>
      <c r="L9">
        <f t="shared" si="1"/>
        <v>10</v>
      </c>
      <c r="M9" t="s">
        <v>31</v>
      </c>
      <c r="N9" t="s">
        <v>32</v>
      </c>
    </row>
    <row r="10" spans="1:18">
      <c r="A10">
        <v>7</v>
      </c>
      <c r="B10" t="s">
        <v>26</v>
      </c>
      <c r="C10" t="s">
        <v>37</v>
      </c>
      <c r="D10" t="s">
        <v>29</v>
      </c>
      <c r="E10" t="s">
        <v>18</v>
      </c>
      <c r="F10" t="s">
        <v>38</v>
      </c>
      <c r="G10">
        <v>10</v>
      </c>
      <c r="H10">
        <v>1</v>
      </c>
      <c r="I10">
        <v>1</v>
      </c>
      <c r="J10">
        <v>1</v>
      </c>
      <c r="K10">
        <v>1</v>
      </c>
      <c r="L10">
        <f t="shared" si="1"/>
        <v>10</v>
      </c>
      <c r="M10" t="s">
        <v>31</v>
      </c>
      <c r="N10" t="s">
        <v>32</v>
      </c>
    </row>
    <row r="11" spans="1:18">
      <c r="A11">
        <v>8</v>
      </c>
      <c r="B11" t="s">
        <v>26</v>
      </c>
      <c r="C11" t="s">
        <v>39</v>
      </c>
      <c r="D11" t="s">
        <v>29</v>
      </c>
      <c r="E11" t="s">
        <v>18</v>
      </c>
      <c r="F11" t="s">
        <v>40</v>
      </c>
      <c r="G11">
        <v>10</v>
      </c>
      <c r="H11">
        <v>1</v>
      </c>
      <c r="I11">
        <v>1</v>
      </c>
      <c r="J11">
        <v>1</v>
      </c>
      <c r="K11">
        <v>1</v>
      </c>
      <c r="L11">
        <f t="shared" si="1"/>
        <v>10</v>
      </c>
      <c r="M11" t="s">
        <v>31</v>
      </c>
      <c r="N11" t="s">
        <v>32</v>
      </c>
    </row>
    <row r="12" spans="1:18">
      <c r="A12">
        <v>9</v>
      </c>
      <c r="B12" t="s">
        <v>26</v>
      </c>
      <c r="C12" t="s">
        <v>41</v>
      </c>
      <c r="D12" t="s">
        <v>29</v>
      </c>
      <c r="E12" t="s">
        <v>18</v>
      </c>
      <c r="F12" t="s">
        <v>42</v>
      </c>
      <c r="G12">
        <v>10</v>
      </c>
      <c r="H12">
        <v>1</v>
      </c>
      <c r="I12">
        <v>1</v>
      </c>
      <c r="J12">
        <v>1</v>
      </c>
      <c r="K12">
        <v>1</v>
      </c>
      <c r="L12">
        <f t="shared" si="1"/>
        <v>10</v>
      </c>
      <c r="M12" t="s">
        <v>31</v>
      </c>
      <c r="N12" t="s">
        <v>32</v>
      </c>
    </row>
    <row r="13" spans="1:18">
      <c r="A13">
        <v>10</v>
      </c>
      <c r="B13" t="s">
        <v>26</v>
      </c>
      <c r="C13" t="s">
        <v>43</v>
      </c>
      <c r="D13" t="s">
        <v>29</v>
      </c>
      <c r="E13" t="s">
        <v>18</v>
      </c>
      <c r="F13" t="s">
        <v>44</v>
      </c>
      <c r="G13">
        <v>10</v>
      </c>
      <c r="H13">
        <v>1</v>
      </c>
      <c r="I13">
        <v>1</v>
      </c>
      <c r="J13">
        <v>1</v>
      </c>
      <c r="K13">
        <v>1</v>
      </c>
      <c r="L13">
        <f t="shared" si="1"/>
        <v>10</v>
      </c>
      <c r="M13" t="s">
        <v>31</v>
      </c>
      <c r="N13" t="s">
        <v>32</v>
      </c>
    </row>
    <row r="14" spans="1:18">
      <c r="A14">
        <v>11</v>
      </c>
      <c r="B14" t="s">
        <v>26</v>
      </c>
      <c r="C14" t="s">
        <v>45</v>
      </c>
      <c r="D14" t="s">
        <v>29</v>
      </c>
      <c r="E14" t="s">
        <v>18</v>
      </c>
      <c r="F14" t="s">
        <v>46</v>
      </c>
      <c r="G14">
        <v>120</v>
      </c>
      <c r="H14">
        <v>1</v>
      </c>
      <c r="I14">
        <v>4</v>
      </c>
      <c r="J14">
        <v>1</v>
      </c>
      <c r="K14">
        <v>1</v>
      </c>
      <c r="L14">
        <f t="shared" si="1"/>
        <v>30</v>
      </c>
      <c r="M14" t="s">
        <v>31</v>
      </c>
      <c r="N14" t="s">
        <v>32</v>
      </c>
    </row>
    <row r="15" spans="1:18">
      <c r="A15">
        <v>12</v>
      </c>
      <c r="B15" t="s">
        <v>26</v>
      </c>
      <c r="C15" t="s">
        <v>47</v>
      </c>
      <c r="D15" t="s">
        <v>29</v>
      </c>
      <c r="E15" t="s">
        <v>18</v>
      </c>
      <c r="F15" t="s">
        <v>48</v>
      </c>
      <c r="G15">
        <v>120</v>
      </c>
      <c r="H15">
        <v>1</v>
      </c>
      <c r="I15">
        <v>4</v>
      </c>
      <c r="J15">
        <v>1</v>
      </c>
      <c r="K15">
        <v>1</v>
      </c>
      <c r="L15">
        <f t="shared" si="1"/>
        <v>30</v>
      </c>
      <c r="M15" t="s">
        <v>31</v>
      </c>
      <c r="N15" t="s">
        <v>32</v>
      </c>
    </row>
    <row r="16" spans="1:18">
      <c r="A16">
        <v>13</v>
      </c>
      <c r="B16" t="s">
        <v>26</v>
      </c>
      <c r="C16" t="s">
        <v>49</v>
      </c>
      <c r="D16" t="s">
        <v>29</v>
      </c>
      <c r="E16" t="s">
        <v>18</v>
      </c>
      <c r="F16" t="s">
        <v>50</v>
      </c>
      <c r="G16">
        <v>10</v>
      </c>
      <c r="H16">
        <v>1</v>
      </c>
      <c r="I16">
        <v>1</v>
      </c>
      <c r="J16">
        <v>1</v>
      </c>
      <c r="K16">
        <v>1</v>
      </c>
      <c r="L16">
        <f t="shared" si="1"/>
        <v>10</v>
      </c>
      <c r="M16" t="s">
        <v>31</v>
      </c>
      <c r="N16" t="s">
        <v>32</v>
      </c>
    </row>
    <row r="17" spans="1:14">
      <c r="A17">
        <v>14</v>
      </c>
      <c r="B17" t="s">
        <v>26</v>
      </c>
      <c r="C17" t="s">
        <v>51</v>
      </c>
      <c r="D17" t="s">
        <v>29</v>
      </c>
      <c r="E17" t="s">
        <v>18</v>
      </c>
      <c r="F17" t="s">
        <v>52</v>
      </c>
      <c r="G17">
        <v>10</v>
      </c>
      <c r="H17">
        <v>1</v>
      </c>
      <c r="I17">
        <v>1</v>
      </c>
      <c r="J17">
        <v>1</v>
      </c>
      <c r="K17">
        <v>1</v>
      </c>
      <c r="L17">
        <f t="shared" si="1"/>
        <v>10</v>
      </c>
      <c r="M17" t="s">
        <v>31</v>
      </c>
      <c r="N17" t="s">
        <v>32</v>
      </c>
    </row>
    <row r="18" spans="1:14">
      <c r="A18">
        <v>15</v>
      </c>
      <c r="B18" t="s">
        <v>26</v>
      </c>
      <c r="C18" t="s">
        <v>53</v>
      </c>
      <c r="D18" t="s">
        <v>29</v>
      </c>
      <c r="E18" t="s">
        <v>18</v>
      </c>
      <c r="F18" t="s">
        <v>54</v>
      </c>
      <c r="G18">
        <v>10</v>
      </c>
      <c r="H18">
        <v>1</v>
      </c>
      <c r="I18">
        <v>1</v>
      </c>
      <c r="J18">
        <v>1</v>
      </c>
      <c r="K18">
        <v>1</v>
      </c>
      <c r="L18">
        <f t="shared" si="1"/>
        <v>10</v>
      </c>
      <c r="M18" t="s">
        <v>31</v>
      </c>
      <c r="N18" t="s">
        <v>32</v>
      </c>
    </row>
    <row r="19" spans="1:14">
      <c r="A19">
        <v>16</v>
      </c>
      <c r="B19" t="s">
        <v>26</v>
      </c>
      <c r="C19" t="s">
        <v>55</v>
      </c>
      <c r="D19" t="s">
        <v>29</v>
      </c>
      <c r="E19" t="s">
        <v>18</v>
      </c>
      <c r="F19" t="s">
        <v>56</v>
      </c>
      <c r="G19">
        <v>10</v>
      </c>
      <c r="H19">
        <v>1</v>
      </c>
      <c r="I19">
        <v>1</v>
      </c>
      <c r="J19">
        <v>1</v>
      </c>
      <c r="K19">
        <v>1</v>
      </c>
      <c r="L19">
        <f t="shared" si="1"/>
        <v>10</v>
      </c>
      <c r="M19" t="s">
        <v>31</v>
      </c>
      <c r="N19" t="s">
        <v>32</v>
      </c>
    </row>
    <row r="20" spans="1:14">
      <c r="A20">
        <v>17</v>
      </c>
      <c r="B20" t="s">
        <v>26</v>
      </c>
      <c r="C20" t="s">
        <v>57</v>
      </c>
      <c r="D20" t="s">
        <v>29</v>
      </c>
      <c r="E20" t="s">
        <v>18</v>
      </c>
      <c r="F20" t="s">
        <v>58</v>
      </c>
      <c r="G20">
        <v>10</v>
      </c>
      <c r="H20">
        <v>1</v>
      </c>
      <c r="I20">
        <v>1</v>
      </c>
      <c r="J20">
        <v>1</v>
      </c>
      <c r="K20">
        <v>1</v>
      </c>
      <c r="L20">
        <f t="shared" si="1"/>
        <v>10</v>
      </c>
      <c r="M20" t="s">
        <v>31</v>
      </c>
      <c r="N20" t="s">
        <v>32</v>
      </c>
    </row>
    <row r="21" spans="1:14">
      <c r="A21">
        <v>18</v>
      </c>
      <c r="B21" t="s">
        <v>26</v>
      </c>
      <c r="C21" t="s">
        <v>59</v>
      </c>
      <c r="D21" t="s">
        <v>29</v>
      </c>
      <c r="E21" t="s">
        <v>18</v>
      </c>
      <c r="F21" t="s">
        <v>60</v>
      </c>
      <c r="G21">
        <v>10</v>
      </c>
      <c r="H21">
        <v>1</v>
      </c>
      <c r="I21">
        <v>1</v>
      </c>
      <c r="J21">
        <v>1</v>
      </c>
      <c r="K21">
        <v>1</v>
      </c>
      <c r="L21">
        <f t="shared" si="1"/>
        <v>10</v>
      </c>
      <c r="M21" t="s">
        <v>31</v>
      </c>
      <c r="N21" t="s">
        <v>32</v>
      </c>
    </row>
    <row r="22" spans="1:14">
      <c r="A22">
        <v>19</v>
      </c>
      <c r="B22" t="s">
        <v>26</v>
      </c>
      <c r="C22" t="s">
        <v>61</v>
      </c>
      <c r="D22" t="s">
        <v>29</v>
      </c>
      <c r="E22" t="s">
        <v>18</v>
      </c>
      <c r="F22" t="s">
        <v>62</v>
      </c>
      <c r="G22">
        <v>10</v>
      </c>
      <c r="H22">
        <v>1</v>
      </c>
      <c r="I22">
        <v>1</v>
      </c>
      <c r="J22">
        <v>1</v>
      </c>
      <c r="K22">
        <v>1</v>
      </c>
      <c r="L22">
        <f t="shared" si="1"/>
        <v>10</v>
      </c>
      <c r="M22" t="s">
        <v>31</v>
      </c>
      <c r="N22" t="s">
        <v>32</v>
      </c>
    </row>
    <row r="23" spans="1:14">
      <c r="A23">
        <v>20</v>
      </c>
      <c r="B23" t="s">
        <v>26</v>
      </c>
      <c r="C23" t="s">
        <v>63</v>
      </c>
      <c r="D23" t="s">
        <v>29</v>
      </c>
      <c r="E23" t="s">
        <v>18</v>
      </c>
      <c r="F23" t="s">
        <v>64</v>
      </c>
      <c r="G23">
        <v>60</v>
      </c>
      <c r="H23">
        <v>1</v>
      </c>
      <c r="I23">
        <v>1</v>
      </c>
      <c r="J23">
        <v>1</v>
      </c>
      <c r="K23">
        <v>1</v>
      </c>
      <c r="L23">
        <f t="shared" si="1"/>
        <v>60</v>
      </c>
      <c r="M23" t="s">
        <v>31</v>
      </c>
      <c r="N23" t="s">
        <v>32</v>
      </c>
    </row>
    <row r="24" spans="1:14">
      <c r="A24">
        <v>21</v>
      </c>
      <c r="B24" t="s">
        <v>26</v>
      </c>
      <c r="C24" t="s">
        <v>65</v>
      </c>
      <c r="D24" t="s">
        <v>29</v>
      </c>
      <c r="E24" t="s">
        <v>18</v>
      </c>
      <c r="F24" t="s">
        <v>66</v>
      </c>
      <c r="G24">
        <v>90</v>
      </c>
      <c r="H24">
        <v>1</v>
      </c>
      <c r="I24">
        <v>1</v>
      </c>
      <c r="J24">
        <v>1</v>
      </c>
      <c r="K24">
        <v>1</v>
      </c>
      <c r="L24">
        <f t="shared" si="1"/>
        <v>90</v>
      </c>
      <c r="M24" t="s">
        <v>31</v>
      </c>
      <c r="N24" t="s">
        <v>32</v>
      </c>
    </row>
    <row r="25" spans="1:14" s="3" customFormat="1" ht="18.75">
      <c r="A25" s="2"/>
      <c r="B25" s="4" t="s">
        <v>67</v>
      </c>
      <c r="C25" s="2" t="s">
        <v>27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>
        <v>22</v>
      </c>
      <c r="B26" t="s">
        <v>67</v>
      </c>
      <c r="C26" t="s">
        <v>68</v>
      </c>
      <c r="D26" t="s">
        <v>17</v>
      </c>
      <c r="E26" t="s">
        <v>18</v>
      </c>
      <c r="F26" t="s">
        <v>69</v>
      </c>
      <c r="G26">
        <v>10</v>
      </c>
      <c r="H26">
        <v>1</v>
      </c>
      <c r="I26">
        <v>1</v>
      </c>
      <c r="L26">
        <f t="shared" si="1"/>
        <v>10</v>
      </c>
      <c r="M26" t="s">
        <v>70</v>
      </c>
      <c r="N26" t="s">
        <v>21</v>
      </c>
    </row>
    <row r="27" spans="1:14">
      <c r="A27">
        <v>23</v>
      </c>
      <c r="B27" t="s">
        <v>67</v>
      </c>
      <c r="C27" t="s">
        <v>71</v>
      </c>
      <c r="D27" t="s">
        <v>17</v>
      </c>
      <c r="E27" t="s">
        <v>18</v>
      </c>
      <c r="F27" t="s">
        <v>72</v>
      </c>
      <c r="G27">
        <v>10</v>
      </c>
      <c r="H27">
        <v>1</v>
      </c>
      <c r="I27">
        <v>1</v>
      </c>
      <c r="L27">
        <f t="shared" si="1"/>
        <v>10</v>
      </c>
      <c r="M27" t="s">
        <v>70</v>
      </c>
      <c r="N27" t="s">
        <v>21</v>
      </c>
    </row>
    <row r="28" spans="1:14">
      <c r="A28">
        <v>24</v>
      </c>
      <c r="B28" t="s">
        <v>67</v>
      </c>
      <c r="C28" t="s">
        <v>73</v>
      </c>
      <c r="D28" t="s">
        <v>17</v>
      </c>
      <c r="E28" t="s">
        <v>18</v>
      </c>
      <c r="F28" t="s">
        <v>74</v>
      </c>
      <c r="G28">
        <v>10</v>
      </c>
      <c r="H28">
        <v>1</v>
      </c>
      <c r="I28">
        <v>1</v>
      </c>
      <c r="L28">
        <f t="shared" si="1"/>
        <v>10</v>
      </c>
      <c r="M28" t="s">
        <v>70</v>
      </c>
      <c r="N28" t="s">
        <v>21</v>
      </c>
    </row>
    <row r="29" spans="1:14">
      <c r="A29">
        <v>25</v>
      </c>
      <c r="B29" t="s">
        <v>67</v>
      </c>
      <c r="C29" t="s">
        <v>75</v>
      </c>
      <c r="D29" t="s">
        <v>17</v>
      </c>
      <c r="E29" t="s">
        <v>18</v>
      </c>
      <c r="F29" t="s">
        <v>76</v>
      </c>
      <c r="G29">
        <v>10</v>
      </c>
      <c r="H29">
        <v>1</v>
      </c>
      <c r="I29">
        <v>1</v>
      </c>
      <c r="L29">
        <f t="shared" si="1"/>
        <v>10</v>
      </c>
      <c r="M29" t="s">
        <v>70</v>
      </c>
      <c r="N29" t="s">
        <v>21</v>
      </c>
    </row>
    <row r="30" spans="1:14">
      <c r="A30">
        <v>26</v>
      </c>
      <c r="B30" t="s">
        <v>67</v>
      </c>
      <c r="C30" t="s">
        <v>77</v>
      </c>
      <c r="D30" t="s">
        <v>17</v>
      </c>
      <c r="E30" t="s">
        <v>18</v>
      </c>
      <c r="F30" t="s">
        <v>78</v>
      </c>
      <c r="G30">
        <v>10</v>
      </c>
      <c r="H30">
        <v>1</v>
      </c>
      <c r="I30">
        <v>1</v>
      </c>
      <c r="L30">
        <f t="shared" si="1"/>
        <v>10</v>
      </c>
      <c r="M30" t="s">
        <v>70</v>
      </c>
      <c r="N30" t="s">
        <v>21</v>
      </c>
    </row>
    <row r="31" spans="1:14">
      <c r="A31">
        <v>28</v>
      </c>
      <c r="B31" t="s">
        <v>67</v>
      </c>
      <c r="C31" t="s">
        <v>79</v>
      </c>
      <c r="D31" t="s">
        <v>17</v>
      </c>
      <c r="E31" t="s">
        <v>18</v>
      </c>
      <c r="F31" t="s">
        <v>80</v>
      </c>
      <c r="G31">
        <v>10</v>
      </c>
      <c r="H31">
        <v>1</v>
      </c>
      <c r="I31">
        <v>1</v>
      </c>
      <c r="L31">
        <f t="shared" si="1"/>
        <v>10</v>
      </c>
      <c r="M31" t="s">
        <v>70</v>
      </c>
      <c r="N31" t="s">
        <v>21</v>
      </c>
    </row>
    <row r="32" spans="1:14">
      <c r="A32">
        <v>27</v>
      </c>
      <c r="B32" t="s">
        <v>67</v>
      </c>
      <c r="C32" t="s">
        <v>81</v>
      </c>
      <c r="D32" t="s">
        <v>29</v>
      </c>
      <c r="E32" t="s">
        <v>18</v>
      </c>
      <c r="F32" t="s">
        <v>82</v>
      </c>
      <c r="G32">
        <v>10</v>
      </c>
      <c r="H32">
        <v>1</v>
      </c>
      <c r="I32">
        <v>1</v>
      </c>
      <c r="L32">
        <f t="shared" si="1"/>
        <v>10</v>
      </c>
      <c r="M32" t="s">
        <v>70</v>
      </c>
      <c r="N32" t="s">
        <v>21</v>
      </c>
    </row>
    <row r="33" spans="1:14">
      <c r="A33">
        <v>29</v>
      </c>
      <c r="B33" t="s">
        <v>67</v>
      </c>
      <c r="C33" t="s">
        <v>83</v>
      </c>
      <c r="D33" t="s">
        <v>17</v>
      </c>
      <c r="E33" t="s">
        <v>18</v>
      </c>
      <c r="F33" t="s">
        <v>84</v>
      </c>
      <c r="G33">
        <v>10</v>
      </c>
      <c r="H33">
        <v>1</v>
      </c>
      <c r="I33">
        <v>1</v>
      </c>
      <c r="L33">
        <f t="shared" si="1"/>
        <v>10</v>
      </c>
      <c r="M33" t="s">
        <v>70</v>
      </c>
      <c r="N33" t="s">
        <v>21</v>
      </c>
    </row>
    <row r="34" spans="1:14">
      <c r="A34">
        <v>30</v>
      </c>
      <c r="B34" t="s">
        <v>67</v>
      </c>
      <c r="C34" t="s">
        <v>85</v>
      </c>
      <c r="D34" t="s">
        <v>29</v>
      </c>
      <c r="E34" t="s">
        <v>18</v>
      </c>
      <c r="F34" t="s">
        <v>86</v>
      </c>
      <c r="G34">
        <v>10</v>
      </c>
      <c r="H34">
        <v>100</v>
      </c>
      <c r="I34">
        <v>10</v>
      </c>
      <c r="J34">
        <v>1</v>
      </c>
      <c r="K34">
        <v>1</v>
      </c>
      <c r="L34">
        <f t="shared" si="1"/>
        <v>100</v>
      </c>
      <c r="M34" t="s">
        <v>87</v>
      </c>
      <c r="N34" t="s">
        <v>32</v>
      </c>
    </row>
    <row r="35" spans="1:14" s="3" customFormat="1" ht="18.75">
      <c r="A35" s="2"/>
      <c r="B35" s="4" t="s">
        <v>88</v>
      </c>
      <c r="C35" s="2" t="s">
        <v>27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>
        <v>31</v>
      </c>
      <c r="B36" t="s">
        <v>88</v>
      </c>
      <c r="C36" t="s">
        <v>89</v>
      </c>
      <c r="D36" t="s">
        <v>17</v>
      </c>
      <c r="E36" t="s">
        <v>18</v>
      </c>
      <c r="F36" t="s">
        <v>90</v>
      </c>
      <c r="G36">
        <v>10</v>
      </c>
      <c r="H36">
        <v>1</v>
      </c>
      <c r="I36">
        <v>1</v>
      </c>
      <c r="L36">
        <f t="shared" si="1"/>
        <v>10</v>
      </c>
      <c r="M36" t="s">
        <v>70</v>
      </c>
      <c r="N36" t="s">
        <v>21</v>
      </c>
    </row>
    <row r="37" spans="1:14">
      <c r="A37">
        <v>32</v>
      </c>
      <c r="B37" t="s">
        <v>88</v>
      </c>
      <c r="C37" t="s">
        <v>91</v>
      </c>
      <c r="D37" t="s">
        <v>17</v>
      </c>
      <c r="E37" t="s">
        <v>18</v>
      </c>
      <c r="F37" t="s">
        <v>92</v>
      </c>
      <c r="G37">
        <v>10</v>
      </c>
      <c r="H37">
        <v>1</v>
      </c>
      <c r="I37">
        <v>1</v>
      </c>
      <c r="L37">
        <f t="shared" si="1"/>
        <v>10</v>
      </c>
      <c r="M37" t="s">
        <v>70</v>
      </c>
      <c r="N37" t="s">
        <v>21</v>
      </c>
    </row>
    <row r="38" spans="1:14">
      <c r="A38">
        <v>33</v>
      </c>
      <c r="B38" t="s">
        <v>88</v>
      </c>
      <c r="C38" t="s">
        <v>93</v>
      </c>
      <c r="D38" t="s">
        <v>17</v>
      </c>
      <c r="E38" t="s">
        <v>18</v>
      </c>
      <c r="F38" t="s">
        <v>94</v>
      </c>
      <c r="G38">
        <v>10</v>
      </c>
      <c r="H38">
        <v>1</v>
      </c>
      <c r="I38">
        <v>1</v>
      </c>
      <c r="L38">
        <f t="shared" si="1"/>
        <v>10</v>
      </c>
      <c r="M38" t="s">
        <v>70</v>
      </c>
      <c r="N38" t="s">
        <v>21</v>
      </c>
    </row>
    <row r="39" spans="1:14">
      <c r="A39">
        <v>34</v>
      </c>
      <c r="B39" t="s">
        <v>88</v>
      </c>
      <c r="C39" t="s">
        <v>95</v>
      </c>
      <c r="D39" t="s">
        <v>17</v>
      </c>
      <c r="E39" t="s">
        <v>18</v>
      </c>
      <c r="F39" t="s">
        <v>96</v>
      </c>
      <c r="G39">
        <v>10</v>
      </c>
      <c r="H39">
        <v>1</v>
      </c>
      <c r="I39">
        <v>1</v>
      </c>
      <c r="L39">
        <f t="shared" si="1"/>
        <v>10</v>
      </c>
      <c r="M39" t="s">
        <v>70</v>
      </c>
      <c r="N39" t="s">
        <v>21</v>
      </c>
    </row>
    <row r="40" spans="1:14">
      <c r="A40">
        <v>35</v>
      </c>
      <c r="B40" t="s">
        <v>88</v>
      </c>
      <c r="C40" t="s">
        <v>97</v>
      </c>
      <c r="D40" t="s">
        <v>17</v>
      </c>
      <c r="E40" t="s">
        <v>18</v>
      </c>
      <c r="F40" t="s">
        <v>98</v>
      </c>
      <c r="G40">
        <v>10</v>
      </c>
      <c r="H40">
        <v>1</v>
      </c>
      <c r="I40">
        <v>1</v>
      </c>
      <c r="L40">
        <f t="shared" si="1"/>
        <v>10</v>
      </c>
      <c r="M40" t="s">
        <v>70</v>
      </c>
      <c r="N40" t="s">
        <v>21</v>
      </c>
    </row>
    <row r="41" spans="1:14" ht="14.25" customHeight="1">
      <c r="A41">
        <v>36</v>
      </c>
      <c r="B41" t="s">
        <v>88</v>
      </c>
      <c r="C41" t="s">
        <v>99</v>
      </c>
      <c r="D41" t="s">
        <v>17</v>
      </c>
      <c r="E41" t="s">
        <v>18</v>
      </c>
      <c r="F41" t="s">
        <v>100</v>
      </c>
      <c r="G41">
        <v>10</v>
      </c>
      <c r="H41">
        <v>1</v>
      </c>
      <c r="I41">
        <v>1</v>
      </c>
      <c r="L41">
        <f t="shared" si="1"/>
        <v>10</v>
      </c>
      <c r="M41" t="s">
        <v>70</v>
      </c>
      <c r="N41" t="s">
        <v>21</v>
      </c>
    </row>
    <row r="42" spans="1:14">
      <c r="A42">
        <v>37</v>
      </c>
      <c r="B42" t="s">
        <v>88</v>
      </c>
      <c r="C42" t="s">
        <v>101</v>
      </c>
      <c r="D42" t="s">
        <v>17</v>
      </c>
      <c r="E42" t="s">
        <v>18</v>
      </c>
      <c r="F42" t="s">
        <v>102</v>
      </c>
      <c r="G42">
        <v>10</v>
      </c>
      <c r="H42">
        <v>1</v>
      </c>
      <c r="I42">
        <v>1</v>
      </c>
      <c r="L42">
        <f t="shared" si="1"/>
        <v>10</v>
      </c>
      <c r="M42" t="s">
        <v>70</v>
      </c>
      <c r="N42" t="s">
        <v>21</v>
      </c>
    </row>
    <row r="43" spans="1:14">
      <c r="A43">
        <v>38</v>
      </c>
      <c r="B43" t="s">
        <v>88</v>
      </c>
      <c r="C43" t="s">
        <v>103</v>
      </c>
      <c r="D43" t="s">
        <v>29</v>
      </c>
      <c r="E43" t="s">
        <v>18</v>
      </c>
      <c r="F43" t="s">
        <v>104</v>
      </c>
      <c r="G43">
        <v>15</v>
      </c>
      <c r="H43">
        <v>1</v>
      </c>
      <c r="I43">
        <v>1</v>
      </c>
      <c r="L43">
        <f t="shared" si="1"/>
        <v>15</v>
      </c>
      <c r="M43" t="s">
        <v>70</v>
      </c>
      <c r="N43" t="s">
        <v>21</v>
      </c>
    </row>
    <row r="44" spans="1:14">
      <c r="A44">
        <v>39</v>
      </c>
      <c r="B44" t="s">
        <v>88</v>
      </c>
      <c r="C44" t="s">
        <v>105</v>
      </c>
      <c r="D44" t="s">
        <v>29</v>
      </c>
      <c r="E44" t="s">
        <v>18</v>
      </c>
      <c r="F44" t="s">
        <v>106</v>
      </c>
      <c r="G44">
        <v>10</v>
      </c>
      <c r="H44">
        <v>100</v>
      </c>
      <c r="I44">
        <v>10</v>
      </c>
      <c r="J44">
        <v>1</v>
      </c>
      <c r="K44">
        <v>1</v>
      </c>
      <c r="L44">
        <f t="shared" si="1"/>
        <v>100</v>
      </c>
      <c r="M44" t="s">
        <v>87</v>
      </c>
      <c r="N44" t="s">
        <v>32</v>
      </c>
    </row>
    <row r="45" spans="1:14" s="3" customFormat="1" ht="18.75">
      <c r="A45" s="2"/>
      <c r="B45" s="4" t="s">
        <v>107</v>
      </c>
      <c r="C45" s="2" t="s">
        <v>27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>
        <v>40</v>
      </c>
      <c r="B46" t="s">
        <v>108</v>
      </c>
      <c r="C46" t="s">
        <v>109</v>
      </c>
      <c r="D46" t="s">
        <v>17</v>
      </c>
      <c r="E46" t="s">
        <v>18</v>
      </c>
      <c r="F46" t="s">
        <v>110</v>
      </c>
      <c r="G46">
        <v>10</v>
      </c>
      <c r="H46">
        <v>1</v>
      </c>
      <c r="I46">
        <v>1</v>
      </c>
      <c r="L46">
        <f t="shared" si="1"/>
        <v>10</v>
      </c>
      <c r="M46" t="s">
        <v>70</v>
      </c>
      <c r="N46" t="s">
        <v>21</v>
      </c>
    </row>
    <row r="47" spans="1:14">
      <c r="A47">
        <v>41</v>
      </c>
      <c r="B47" t="s">
        <v>108</v>
      </c>
      <c r="C47" t="s">
        <v>111</v>
      </c>
      <c r="D47" t="s">
        <v>17</v>
      </c>
      <c r="E47" t="s">
        <v>18</v>
      </c>
      <c r="F47" t="s">
        <v>112</v>
      </c>
      <c r="G47">
        <v>10</v>
      </c>
      <c r="H47">
        <v>1</v>
      </c>
      <c r="I47">
        <v>1</v>
      </c>
      <c r="L47">
        <f t="shared" si="1"/>
        <v>10</v>
      </c>
      <c r="M47" t="s">
        <v>70</v>
      </c>
      <c r="N47" t="s">
        <v>21</v>
      </c>
    </row>
    <row r="48" spans="1:14">
      <c r="A48">
        <v>42</v>
      </c>
      <c r="B48" t="s">
        <v>108</v>
      </c>
      <c r="C48" t="s">
        <v>113</v>
      </c>
      <c r="D48" t="s">
        <v>17</v>
      </c>
      <c r="E48" t="s">
        <v>18</v>
      </c>
      <c r="F48" t="s">
        <v>114</v>
      </c>
      <c r="G48">
        <v>10</v>
      </c>
      <c r="H48">
        <v>1</v>
      </c>
      <c r="I48">
        <v>1</v>
      </c>
      <c r="L48">
        <f t="shared" si="1"/>
        <v>10</v>
      </c>
      <c r="M48" t="s">
        <v>70</v>
      </c>
      <c r="N48" t="s">
        <v>21</v>
      </c>
    </row>
    <row r="49" spans="1:14">
      <c r="A49">
        <v>43</v>
      </c>
      <c r="B49" t="s">
        <v>108</v>
      </c>
      <c r="C49" t="s">
        <v>115</v>
      </c>
      <c r="D49" t="s">
        <v>17</v>
      </c>
      <c r="E49" t="s">
        <v>18</v>
      </c>
      <c r="F49" t="s">
        <v>116</v>
      </c>
      <c r="G49">
        <v>10</v>
      </c>
      <c r="H49">
        <v>1</v>
      </c>
      <c r="I49">
        <v>1</v>
      </c>
      <c r="L49">
        <f t="shared" si="1"/>
        <v>10</v>
      </c>
      <c r="M49" t="s">
        <v>70</v>
      </c>
      <c r="N49" t="s">
        <v>21</v>
      </c>
    </row>
    <row r="50" spans="1:14">
      <c r="A50">
        <v>44</v>
      </c>
      <c r="B50" t="s">
        <v>108</v>
      </c>
      <c r="C50" t="s">
        <v>117</v>
      </c>
      <c r="D50" t="s">
        <v>17</v>
      </c>
      <c r="E50" t="s">
        <v>18</v>
      </c>
      <c r="F50" t="s">
        <v>118</v>
      </c>
      <c r="G50">
        <v>10</v>
      </c>
      <c r="H50">
        <v>1</v>
      </c>
      <c r="I50">
        <v>1</v>
      </c>
      <c r="L50">
        <f t="shared" si="1"/>
        <v>10</v>
      </c>
      <c r="M50" t="s">
        <v>70</v>
      </c>
      <c r="N50" t="s">
        <v>21</v>
      </c>
    </row>
    <row r="51" spans="1:14">
      <c r="A51">
        <v>45</v>
      </c>
      <c r="B51" t="s">
        <v>108</v>
      </c>
      <c r="C51" t="s">
        <v>119</v>
      </c>
      <c r="D51" t="s">
        <v>29</v>
      </c>
      <c r="E51" t="s">
        <v>18</v>
      </c>
      <c r="F51" t="s">
        <v>120</v>
      </c>
      <c r="G51">
        <v>10</v>
      </c>
      <c r="H51">
        <v>20</v>
      </c>
      <c r="I51">
        <v>5</v>
      </c>
      <c r="J51">
        <v>1</v>
      </c>
      <c r="K51">
        <v>1</v>
      </c>
      <c r="L51">
        <f t="shared" si="1"/>
        <v>40</v>
      </c>
      <c r="M51" t="s">
        <v>87</v>
      </c>
      <c r="N51" t="s">
        <v>32</v>
      </c>
    </row>
    <row r="52" spans="1:14" s="3" customFormat="1" ht="18.75">
      <c r="A52" s="2"/>
      <c r="B52" s="4" t="s">
        <v>121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>
        <v>46</v>
      </c>
      <c r="B53" t="s">
        <v>122</v>
      </c>
      <c r="C53" t="s">
        <v>123</v>
      </c>
      <c r="D53" t="s">
        <v>17</v>
      </c>
      <c r="E53" t="s">
        <v>18</v>
      </c>
      <c r="F53" t="s">
        <v>124</v>
      </c>
      <c r="G53">
        <v>10</v>
      </c>
      <c r="H53">
        <v>1</v>
      </c>
      <c r="I53">
        <v>1</v>
      </c>
      <c r="L53">
        <f t="shared" si="1"/>
        <v>10</v>
      </c>
      <c r="M53" t="s">
        <v>70</v>
      </c>
      <c r="N53" t="s">
        <v>21</v>
      </c>
    </row>
    <row r="54" spans="1:14">
      <c r="A54">
        <v>47</v>
      </c>
      <c r="B54" t="s">
        <v>122</v>
      </c>
      <c r="C54" t="s">
        <v>125</v>
      </c>
      <c r="D54" t="s">
        <v>17</v>
      </c>
      <c r="E54" t="s">
        <v>18</v>
      </c>
      <c r="F54" t="s">
        <v>126</v>
      </c>
      <c r="G54">
        <v>10</v>
      </c>
      <c r="H54">
        <v>1</v>
      </c>
      <c r="I54">
        <v>1</v>
      </c>
      <c r="L54">
        <f t="shared" si="1"/>
        <v>10</v>
      </c>
      <c r="M54" t="s">
        <v>70</v>
      </c>
      <c r="N54" t="s">
        <v>21</v>
      </c>
    </row>
    <row r="55" spans="1:14">
      <c r="A55">
        <v>48</v>
      </c>
      <c r="B55" t="s">
        <v>122</v>
      </c>
      <c r="C55" t="s">
        <v>127</v>
      </c>
      <c r="D55" t="s">
        <v>17</v>
      </c>
      <c r="E55" t="s">
        <v>18</v>
      </c>
      <c r="F55" t="s">
        <v>128</v>
      </c>
      <c r="G55">
        <v>10</v>
      </c>
      <c r="H55">
        <v>1</v>
      </c>
      <c r="I55">
        <v>1</v>
      </c>
      <c r="L55">
        <f t="shared" si="1"/>
        <v>10</v>
      </c>
      <c r="M55" t="s">
        <v>70</v>
      </c>
      <c r="N55" t="s">
        <v>21</v>
      </c>
    </row>
    <row r="56" spans="1:14">
      <c r="A56">
        <v>49</v>
      </c>
      <c r="B56" t="s">
        <v>122</v>
      </c>
      <c r="C56" t="s">
        <v>129</v>
      </c>
      <c r="D56" t="s">
        <v>17</v>
      </c>
      <c r="E56" t="s">
        <v>18</v>
      </c>
      <c r="F56" t="s">
        <v>130</v>
      </c>
      <c r="G56">
        <v>10</v>
      </c>
      <c r="H56">
        <v>1</v>
      </c>
      <c r="I56">
        <v>1</v>
      </c>
      <c r="L56">
        <f t="shared" si="1"/>
        <v>10</v>
      </c>
      <c r="M56" t="s">
        <v>70</v>
      </c>
      <c r="N56" t="s">
        <v>21</v>
      </c>
    </row>
    <row r="203" spans="9:9">
      <c r="I203" s="1"/>
    </row>
    <row r="204" spans="9:9">
      <c r="I204" s="1"/>
    </row>
  </sheetData>
  <sortState xmlns:xlrd2="http://schemas.microsoft.com/office/spreadsheetml/2017/richdata2" ref="B154:E183">
    <sortCondition ref="B154:B18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DE39-93DE-4FCD-B58B-9F422920AC03}">
  <dimension ref="A1:S199"/>
  <sheetViews>
    <sheetView zoomScale="92" zoomScaleNormal="92" workbookViewId="0">
      <pane ySplit="1" topLeftCell="A14" activePane="bottomLeft" state="frozen"/>
      <selection pane="bottomLeft" activeCell="C53" sqref="C53"/>
    </sheetView>
  </sheetViews>
  <sheetFormatPr defaultRowHeight="15"/>
  <cols>
    <col min="1" max="1" width="6.28515625" customWidth="1"/>
    <col min="2" max="2" width="28" customWidth="1"/>
    <col min="3" max="3" width="101" customWidth="1"/>
    <col min="4" max="4" width="8.5703125" customWidth="1"/>
    <col min="5" max="5" width="16.28515625" customWidth="1"/>
    <col min="6" max="6" width="72.42578125" bestFit="1" customWidth="1"/>
    <col min="7" max="7" width="16.7109375" customWidth="1"/>
    <col min="8" max="8" width="9.5703125" customWidth="1"/>
    <col min="9" max="9" width="14" customWidth="1"/>
    <col min="10" max="10" width="12.28515625" bestFit="1" customWidth="1"/>
    <col min="11" max="11" width="12.140625" bestFit="1" customWidth="1"/>
    <col min="12" max="12" width="13.7109375" bestFit="1" customWidth="1"/>
    <col min="13" max="13" width="27.42578125" customWidth="1"/>
  </cols>
  <sheetData>
    <row r="1" spans="1:19" s="3" customFormat="1" ht="5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131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S1" s="3" t="s">
        <v>14</v>
      </c>
    </row>
    <row r="2" spans="1:19" s="3" customFormat="1" ht="18.75">
      <c r="A2" s="2"/>
      <c r="B2" s="4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132</v>
      </c>
      <c r="G3">
        <v>10</v>
      </c>
      <c r="H3">
        <v>1</v>
      </c>
      <c r="I3">
        <v>1</v>
      </c>
      <c r="L3">
        <f>ROUNDUP(G3*H3*IFERROR(1/I3,0),0)</f>
        <v>10</v>
      </c>
      <c r="M3" t="s">
        <v>70</v>
      </c>
      <c r="N3" t="s">
        <v>21</v>
      </c>
      <c r="P3">
        <v>1</v>
      </c>
      <c r="Q3">
        <v>60</v>
      </c>
      <c r="R3">
        <v>8</v>
      </c>
      <c r="S3">
        <f>P3*Q3*R3</f>
        <v>480</v>
      </c>
    </row>
    <row r="4" spans="1:19">
      <c r="A4">
        <v>2</v>
      </c>
      <c r="B4" t="s">
        <v>15</v>
      </c>
      <c r="C4" t="s">
        <v>22</v>
      </c>
      <c r="D4" t="s">
        <v>17</v>
      </c>
      <c r="E4" t="s">
        <v>18</v>
      </c>
      <c r="F4" t="s">
        <v>133</v>
      </c>
      <c r="G4">
        <v>10</v>
      </c>
      <c r="H4">
        <v>1</v>
      </c>
      <c r="I4">
        <v>1</v>
      </c>
      <c r="L4">
        <f t="shared" ref="L4:L51" si="0">ROUNDUP(G4*H4*IFERROR(1/I4,0),0)</f>
        <v>10</v>
      </c>
      <c r="M4" t="s">
        <v>70</v>
      </c>
      <c r="N4" t="s">
        <v>21</v>
      </c>
    </row>
    <row r="5" spans="1:19">
      <c r="A5">
        <v>3</v>
      </c>
      <c r="B5" t="s">
        <v>15</v>
      </c>
      <c r="C5" t="s">
        <v>24</v>
      </c>
      <c r="D5" t="s">
        <v>17</v>
      </c>
      <c r="E5" t="s">
        <v>18</v>
      </c>
      <c r="F5" t="s">
        <v>134</v>
      </c>
      <c r="G5">
        <v>10</v>
      </c>
      <c r="H5">
        <v>1</v>
      </c>
      <c r="I5">
        <v>1</v>
      </c>
      <c r="L5">
        <f t="shared" si="0"/>
        <v>10</v>
      </c>
      <c r="M5" t="s">
        <v>70</v>
      </c>
      <c r="N5" t="s">
        <v>21</v>
      </c>
    </row>
    <row r="6" spans="1:19" s="3" customFormat="1" ht="18.75">
      <c r="A6" s="2"/>
      <c r="B6" s="4" t="s">
        <v>135</v>
      </c>
      <c r="C6" s="2" t="s">
        <v>27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9">
      <c r="A7">
        <v>4</v>
      </c>
      <c r="B7" t="s">
        <v>135</v>
      </c>
      <c r="C7" t="s">
        <v>136</v>
      </c>
      <c r="D7" t="s">
        <v>29</v>
      </c>
      <c r="E7" t="s">
        <v>18</v>
      </c>
      <c r="F7" t="s">
        <v>137</v>
      </c>
      <c r="G7">
        <v>30</v>
      </c>
      <c r="H7">
        <v>1</v>
      </c>
      <c r="I7">
        <v>3</v>
      </c>
      <c r="J7">
        <v>1</v>
      </c>
      <c r="K7">
        <v>1</v>
      </c>
      <c r="L7">
        <f t="shared" si="0"/>
        <v>10</v>
      </c>
      <c r="M7" t="s">
        <v>138</v>
      </c>
      <c r="N7" t="s">
        <v>32</v>
      </c>
    </row>
    <row r="8" spans="1:19">
      <c r="A8">
        <v>5</v>
      </c>
      <c r="B8" t="s">
        <v>135</v>
      </c>
      <c r="C8" t="s">
        <v>139</v>
      </c>
      <c r="D8" t="s">
        <v>29</v>
      </c>
      <c r="E8" t="s">
        <v>18</v>
      </c>
      <c r="F8" t="s">
        <v>140</v>
      </c>
      <c r="G8">
        <v>30</v>
      </c>
      <c r="H8">
        <v>1</v>
      </c>
      <c r="I8">
        <v>3</v>
      </c>
      <c r="J8">
        <v>1</v>
      </c>
      <c r="K8">
        <v>1</v>
      </c>
      <c r="L8">
        <f t="shared" si="0"/>
        <v>10</v>
      </c>
      <c r="M8" t="s">
        <v>138</v>
      </c>
      <c r="N8" t="s">
        <v>32</v>
      </c>
    </row>
    <row r="9" spans="1:19">
      <c r="A9">
        <v>6</v>
      </c>
      <c r="B9" t="s">
        <v>135</v>
      </c>
      <c r="C9" t="s">
        <v>141</v>
      </c>
      <c r="D9" t="s">
        <v>29</v>
      </c>
      <c r="E9" t="s">
        <v>18</v>
      </c>
      <c r="F9" t="s">
        <v>142</v>
      </c>
      <c r="G9">
        <v>30</v>
      </c>
      <c r="H9">
        <v>1</v>
      </c>
      <c r="I9">
        <v>3</v>
      </c>
      <c r="J9">
        <v>1</v>
      </c>
      <c r="K9">
        <v>1</v>
      </c>
      <c r="L9">
        <f t="shared" si="0"/>
        <v>10</v>
      </c>
      <c r="M9" t="s">
        <v>138</v>
      </c>
      <c r="N9" t="s">
        <v>32</v>
      </c>
    </row>
    <row r="10" spans="1:19">
      <c r="A10">
        <v>7</v>
      </c>
      <c r="B10" t="s">
        <v>135</v>
      </c>
      <c r="C10" t="s">
        <v>143</v>
      </c>
      <c r="D10" t="s">
        <v>29</v>
      </c>
      <c r="E10" t="s">
        <v>18</v>
      </c>
      <c r="F10" t="s">
        <v>144</v>
      </c>
      <c r="G10">
        <v>30</v>
      </c>
      <c r="H10">
        <v>1</v>
      </c>
      <c r="I10">
        <v>3</v>
      </c>
      <c r="J10">
        <v>1</v>
      </c>
      <c r="K10">
        <v>1</v>
      </c>
      <c r="L10">
        <f t="shared" si="0"/>
        <v>10</v>
      </c>
      <c r="M10" t="s">
        <v>138</v>
      </c>
      <c r="N10" t="s">
        <v>32</v>
      </c>
    </row>
    <row r="11" spans="1:19">
      <c r="A11">
        <v>8</v>
      </c>
      <c r="B11" t="s">
        <v>135</v>
      </c>
      <c r="C11" t="s">
        <v>145</v>
      </c>
      <c r="D11" t="s">
        <v>29</v>
      </c>
      <c r="E11" t="s">
        <v>18</v>
      </c>
      <c r="F11" t="s">
        <v>146</v>
      </c>
      <c r="G11">
        <v>30</v>
      </c>
      <c r="H11">
        <v>1</v>
      </c>
      <c r="I11">
        <v>3</v>
      </c>
      <c r="J11">
        <v>1</v>
      </c>
      <c r="K11">
        <v>1</v>
      </c>
      <c r="L11">
        <f t="shared" si="0"/>
        <v>10</v>
      </c>
      <c r="M11" t="s">
        <v>138</v>
      </c>
      <c r="N11" t="s">
        <v>32</v>
      </c>
    </row>
    <row r="12" spans="1:19">
      <c r="A12">
        <v>9</v>
      </c>
      <c r="B12" t="s">
        <v>135</v>
      </c>
      <c r="C12" t="s">
        <v>147</v>
      </c>
      <c r="D12" t="s">
        <v>29</v>
      </c>
      <c r="E12" t="s">
        <v>18</v>
      </c>
      <c r="F12" t="s">
        <v>148</v>
      </c>
      <c r="G12">
        <v>30</v>
      </c>
      <c r="H12">
        <v>1</v>
      </c>
      <c r="I12">
        <v>3</v>
      </c>
      <c r="J12">
        <v>1</v>
      </c>
      <c r="K12">
        <v>1</v>
      </c>
      <c r="L12">
        <f t="shared" si="0"/>
        <v>10</v>
      </c>
      <c r="M12" t="s">
        <v>138</v>
      </c>
      <c r="N12" t="s">
        <v>32</v>
      </c>
    </row>
    <row r="13" spans="1:19">
      <c r="A13">
        <v>10</v>
      </c>
      <c r="B13" t="s">
        <v>135</v>
      </c>
      <c r="C13" t="s">
        <v>149</v>
      </c>
      <c r="D13" t="s">
        <v>29</v>
      </c>
      <c r="E13" t="s">
        <v>18</v>
      </c>
      <c r="F13" t="s">
        <v>150</v>
      </c>
      <c r="G13">
        <v>30</v>
      </c>
      <c r="H13">
        <v>1</v>
      </c>
      <c r="I13">
        <v>3</v>
      </c>
      <c r="J13">
        <v>1</v>
      </c>
      <c r="K13">
        <v>1</v>
      </c>
      <c r="L13">
        <f t="shared" si="0"/>
        <v>10</v>
      </c>
      <c r="M13" t="s">
        <v>138</v>
      </c>
      <c r="N13" t="s">
        <v>32</v>
      </c>
    </row>
    <row r="14" spans="1:19">
      <c r="A14">
        <v>11</v>
      </c>
      <c r="B14" t="s">
        <v>135</v>
      </c>
      <c r="C14" t="s">
        <v>151</v>
      </c>
      <c r="D14" t="s">
        <v>29</v>
      </c>
      <c r="E14" t="s">
        <v>18</v>
      </c>
      <c r="F14" t="s">
        <v>152</v>
      </c>
      <c r="G14">
        <v>30</v>
      </c>
      <c r="H14">
        <v>1</v>
      </c>
      <c r="I14">
        <v>3</v>
      </c>
      <c r="J14">
        <v>1</v>
      </c>
      <c r="K14">
        <v>1</v>
      </c>
      <c r="L14">
        <f t="shared" si="0"/>
        <v>10</v>
      </c>
      <c r="M14" t="s">
        <v>138</v>
      </c>
      <c r="N14" t="s">
        <v>32</v>
      </c>
    </row>
    <row r="15" spans="1:19">
      <c r="A15">
        <v>12</v>
      </c>
      <c r="B15" t="s">
        <v>135</v>
      </c>
      <c r="C15" t="s">
        <v>153</v>
      </c>
      <c r="D15" t="s">
        <v>29</v>
      </c>
      <c r="E15" t="s">
        <v>18</v>
      </c>
      <c r="F15" t="s">
        <v>154</v>
      </c>
      <c r="G15">
        <v>30</v>
      </c>
      <c r="H15">
        <v>1</v>
      </c>
      <c r="I15">
        <v>3</v>
      </c>
      <c r="J15">
        <v>1</v>
      </c>
      <c r="K15">
        <v>1</v>
      </c>
      <c r="L15">
        <f t="shared" si="0"/>
        <v>10</v>
      </c>
      <c r="M15" t="s">
        <v>138</v>
      </c>
      <c r="N15" t="s">
        <v>32</v>
      </c>
    </row>
    <row r="16" spans="1:19">
      <c r="A16">
        <v>13</v>
      </c>
      <c r="B16" t="s">
        <v>135</v>
      </c>
      <c r="C16" t="s">
        <v>155</v>
      </c>
      <c r="D16" t="s">
        <v>29</v>
      </c>
      <c r="E16" t="s">
        <v>18</v>
      </c>
      <c r="F16" t="s">
        <v>156</v>
      </c>
      <c r="G16">
        <v>30</v>
      </c>
      <c r="H16">
        <v>1</v>
      </c>
      <c r="I16">
        <v>3</v>
      </c>
      <c r="J16">
        <v>1</v>
      </c>
      <c r="K16">
        <v>1</v>
      </c>
      <c r="L16">
        <f t="shared" si="0"/>
        <v>10</v>
      </c>
      <c r="M16" t="s">
        <v>138</v>
      </c>
      <c r="N16" t="s">
        <v>32</v>
      </c>
    </row>
    <row r="17" spans="1:14">
      <c r="A17">
        <v>14</v>
      </c>
      <c r="B17" t="s">
        <v>135</v>
      </c>
      <c r="C17" t="s">
        <v>157</v>
      </c>
      <c r="D17" t="s">
        <v>29</v>
      </c>
      <c r="E17" t="s">
        <v>18</v>
      </c>
      <c r="F17" t="s">
        <v>158</v>
      </c>
      <c r="G17">
        <v>30</v>
      </c>
      <c r="H17">
        <v>1</v>
      </c>
      <c r="I17">
        <v>3</v>
      </c>
      <c r="J17">
        <v>1</v>
      </c>
      <c r="K17">
        <v>1</v>
      </c>
      <c r="L17">
        <f t="shared" si="0"/>
        <v>10</v>
      </c>
      <c r="M17" t="s">
        <v>138</v>
      </c>
      <c r="N17" t="s">
        <v>32</v>
      </c>
    </row>
    <row r="18" spans="1:14" ht="16.5" customHeight="1">
      <c r="A18">
        <v>15</v>
      </c>
      <c r="B18" t="s">
        <v>135</v>
      </c>
      <c r="C18" t="s">
        <v>159</v>
      </c>
      <c r="D18" t="s">
        <v>29</v>
      </c>
      <c r="E18" t="s">
        <v>18</v>
      </c>
      <c r="F18" t="s">
        <v>160</v>
      </c>
      <c r="G18">
        <v>30</v>
      </c>
      <c r="H18">
        <v>1</v>
      </c>
      <c r="I18">
        <v>3</v>
      </c>
      <c r="J18">
        <v>1</v>
      </c>
      <c r="K18">
        <v>1</v>
      </c>
      <c r="L18">
        <f t="shared" si="0"/>
        <v>10</v>
      </c>
      <c r="M18" t="s">
        <v>138</v>
      </c>
      <c r="N18" t="s">
        <v>32</v>
      </c>
    </row>
    <row r="19" spans="1:14" ht="16.5" customHeight="1">
      <c r="A19">
        <v>16</v>
      </c>
      <c r="B19" t="s">
        <v>135</v>
      </c>
      <c r="C19" t="s">
        <v>161</v>
      </c>
      <c r="D19" t="s">
        <v>29</v>
      </c>
      <c r="E19" t="s">
        <v>18</v>
      </c>
      <c r="F19" t="s">
        <v>162</v>
      </c>
      <c r="G19">
        <v>30</v>
      </c>
      <c r="H19">
        <v>1</v>
      </c>
      <c r="I19">
        <v>3</v>
      </c>
      <c r="J19">
        <v>1</v>
      </c>
      <c r="K19">
        <v>1</v>
      </c>
      <c r="L19">
        <f t="shared" si="0"/>
        <v>10</v>
      </c>
      <c r="M19" t="s">
        <v>138</v>
      </c>
      <c r="N19" t="s">
        <v>32</v>
      </c>
    </row>
    <row r="20" spans="1:14">
      <c r="A20">
        <v>17</v>
      </c>
      <c r="B20" t="s">
        <v>135</v>
      </c>
      <c r="C20" t="s">
        <v>163</v>
      </c>
      <c r="D20" t="s">
        <v>29</v>
      </c>
      <c r="E20" t="s">
        <v>18</v>
      </c>
      <c r="F20" t="s">
        <v>164</v>
      </c>
      <c r="G20">
        <v>30</v>
      </c>
      <c r="H20">
        <v>1</v>
      </c>
      <c r="I20">
        <v>3</v>
      </c>
      <c r="J20">
        <v>1</v>
      </c>
      <c r="K20">
        <v>1</v>
      </c>
      <c r="L20">
        <f t="shared" si="0"/>
        <v>10</v>
      </c>
      <c r="M20" t="s">
        <v>138</v>
      </c>
      <c r="N20" t="s">
        <v>32</v>
      </c>
    </row>
    <row r="21" spans="1:14">
      <c r="A21">
        <v>18</v>
      </c>
      <c r="B21" t="s">
        <v>135</v>
      </c>
      <c r="C21" t="s">
        <v>165</v>
      </c>
      <c r="D21" t="s">
        <v>29</v>
      </c>
      <c r="E21" t="s">
        <v>18</v>
      </c>
      <c r="F21" t="s">
        <v>166</v>
      </c>
      <c r="G21">
        <v>30</v>
      </c>
      <c r="H21">
        <v>1</v>
      </c>
      <c r="I21">
        <v>3</v>
      </c>
      <c r="J21">
        <v>1</v>
      </c>
      <c r="K21">
        <v>1</v>
      </c>
      <c r="L21">
        <f t="shared" si="0"/>
        <v>10</v>
      </c>
      <c r="M21" t="s">
        <v>138</v>
      </c>
      <c r="N21" t="s">
        <v>32</v>
      </c>
    </row>
    <row r="22" spans="1:14">
      <c r="A22">
        <v>19</v>
      </c>
      <c r="B22" t="s">
        <v>135</v>
      </c>
      <c r="C22" t="s">
        <v>167</v>
      </c>
      <c r="D22" t="s">
        <v>29</v>
      </c>
      <c r="E22" t="s">
        <v>18</v>
      </c>
      <c r="F22" t="s">
        <v>168</v>
      </c>
      <c r="G22">
        <v>30</v>
      </c>
      <c r="H22">
        <v>1</v>
      </c>
      <c r="I22">
        <v>3</v>
      </c>
      <c r="J22">
        <v>1</v>
      </c>
      <c r="K22">
        <v>1</v>
      </c>
      <c r="L22">
        <f t="shared" si="0"/>
        <v>10</v>
      </c>
      <c r="M22" t="s">
        <v>138</v>
      </c>
      <c r="N22" t="s">
        <v>32</v>
      </c>
    </row>
    <row r="23" spans="1:14">
      <c r="A23">
        <v>20</v>
      </c>
      <c r="B23" t="s">
        <v>135</v>
      </c>
      <c r="C23" t="s">
        <v>169</v>
      </c>
      <c r="D23" t="s">
        <v>29</v>
      </c>
      <c r="E23" t="s">
        <v>18</v>
      </c>
      <c r="F23" t="s">
        <v>170</v>
      </c>
      <c r="G23">
        <v>30</v>
      </c>
      <c r="H23">
        <v>1</v>
      </c>
      <c r="I23">
        <v>3</v>
      </c>
      <c r="J23">
        <v>1</v>
      </c>
      <c r="K23">
        <v>1</v>
      </c>
      <c r="L23">
        <f t="shared" si="0"/>
        <v>10</v>
      </c>
      <c r="M23" t="s">
        <v>138</v>
      </c>
      <c r="N23" t="s">
        <v>32</v>
      </c>
    </row>
    <row r="24" spans="1:14">
      <c r="A24">
        <v>21</v>
      </c>
      <c r="B24" t="s">
        <v>135</v>
      </c>
      <c r="C24" t="s">
        <v>171</v>
      </c>
      <c r="D24" t="s">
        <v>29</v>
      </c>
      <c r="E24" t="s">
        <v>18</v>
      </c>
      <c r="F24" t="s">
        <v>172</v>
      </c>
      <c r="G24">
        <v>30</v>
      </c>
      <c r="H24">
        <v>1</v>
      </c>
      <c r="I24">
        <v>3</v>
      </c>
      <c r="J24">
        <v>1</v>
      </c>
      <c r="K24">
        <v>1</v>
      </c>
      <c r="L24">
        <f t="shared" si="0"/>
        <v>10</v>
      </c>
      <c r="M24" t="s">
        <v>138</v>
      </c>
      <c r="N24" t="s">
        <v>32</v>
      </c>
    </row>
    <row r="25" spans="1:14">
      <c r="A25">
        <v>22</v>
      </c>
      <c r="B25" t="s">
        <v>135</v>
      </c>
      <c r="C25" t="s">
        <v>173</v>
      </c>
      <c r="D25" t="s">
        <v>29</v>
      </c>
      <c r="E25" t="s">
        <v>18</v>
      </c>
      <c r="F25" t="s">
        <v>174</v>
      </c>
      <c r="G25">
        <v>30</v>
      </c>
      <c r="H25">
        <v>1</v>
      </c>
      <c r="I25">
        <v>3</v>
      </c>
      <c r="J25">
        <v>1</v>
      </c>
      <c r="K25">
        <v>1</v>
      </c>
      <c r="L25">
        <f t="shared" si="0"/>
        <v>10</v>
      </c>
      <c r="M25" t="s">
        <v>138</v>
      </c>
      <c r="N25" t="s">
        <v>32</v>
      </c>
    </row>
    <row r="26" spans="1:14">
      <c r="A26">
        <v>23</v>
      </c>
      <c r="B26" t="s">
        <v>135</v>
      </c>
      <c r="C26" t="s">
        <v>175</v>
      </c>
      <c r="D26" t="s">
        <v>29</v>
      </c>
      <c r="E26" t="s">
        <v>18</v>
      </c>
      <c r="F26" t="s">
        <v>176</v>
      </c>
      <c r="G26">
        <v>30</v>
      </c>
      <c r="H26">
        <v>1</v>
      </c>
      <c r="I26">
        <v>3</v>
      </c>
      <c r="J26">
        <v>1</v>
      </c>
      <c r="K26">
        <v>1</v>
      </c>
      <c r="L26">
        <f t="shared" si="0"/>
        <v>10</v>
      </c>
      <c r="M26" t="s">
        <v>138</v>
      </c>
      <c r="N26" t="s">
        <v>32</v>
      </c>
    </row>
    <row r="27" spans="1:14">
      <c r="A27">
        <v>24</v>
      </c>
      <c r="B27" t="s">
        <v>135</v>
      </c>
      <c r="C27" t="s">
        <v>177</v>
      </c>
      <c r="D27" t="s">
        <v>29</v>
      </c>
      <c r="E27" t="s">
        <v>18</v>
      </c>
      <c r="F27" t="s">
        <v>178</v>
      </c>
      <c r="G27">
        <v>60</v>
      </c>
      <c r="H27">
        <v>1</v>
      </c>
      <c r="I27">
        <v>1</v>
      </c>
      <c r="J27">
        <v>1</v>
      </c>
      <c r="K27">
        <v>1</v>
      </c>
      <c r="L27">
        <f t="shared" si="0"/>
        <v>60</v>
      </c>
      <c r="M27" t="s">
        <v>138</v>
      </c>
      <c r="N27" t="s">
        <v>32</v>
      </c>
    </row>
    <row r="28" spans="1:14">
      <c r="A28">
        <v>25</v>
      </c>
      <c r="B28" t="s">
        <v>135</v>
      </c>
      <c r="C28" t="s">
        <v>179</v>
      </c>
      <c r="D28" t="s">
        <v>29</v>
      </c>
      <c r="E28" t="s">
        <v>18</v>
      </c>
      <c r="F28" t="s">
        <v>180</v>
      </c>
      <c r="G28">
        <v>90</v>
      </c>
      <c r="H28">
        <v>1</v>
      </c>
      <c r="I28">
        <v>1</v>
      </c>
      <c r="J28">
        <v>1</v>
      </c>
      <c r="K28">
        <v>1</v>
      </c>
      <c r="L28">
        <f t="shared" si="0"/>
        <v>90</v>
      </c>
      <c r="M28" t="s">
        <v>138</v>
      </c>
      <c r="N28" t="s">
        <v>32</v>
      </c>
    </row>
    <row r="29" spans="1:14">
      <c r="A29">
        <v>26</v>
      </c>
      <c r="B29" t="s">
        <v>135</v>
      </c>
      <c r="C29" t="s">
        <v>181</v>
      </c>
      <c r="D29" t="s">
        <v>29</v>
      </c>
      <c r="E29" t="s">
        <v>18</v>
      </c>
      <c r="F29" t="s">
        <v>182</v>
      </c>
      <c r="G29">
        <v>120</v>
      </c>
      <c r="H29">
        <v>1</v>
      </c>
      <c r="I29">
        <v>4</v>
      </c>
      <c r="J29">
        <v>1</v>
      </c>
      <c r="K29">
        <v>1</v>
      </c>
      <c r="L29">
        <f t="shared" si="0"/>
        <v>30</v>
      </c>
      <c r="M29" t="s">
        <v>138</v>
      </c>
      <c r="N29" t="s">
        <v>32</v>
      </c>
    </row>
    <row r="30" spans="1:14">
      <c r="A30">
        <v>27</v>
      </c>
      <c r="B30" t="s">
        <v>135</v>
      </c>
      <c r="C30" t="s">
        <v>47</v>
      </c>
      <c r="D30" t="s">
        <v>29</v>
      </c>
      <c r="E30" t="s">
        <v>18</v>
      </c>
      <c r="F30" t="s">
        <v>183</v>
      </c>
      <c r="G30">
        <v>120</v>
      </c>
      <c r="H30">
        <v>1</v>
      </c>
      <c r="I30">
        <v>4</v>
      </c>
      <c r="J30">
        <v>1</v>
      </c>
      <c r="K30">
        <v>1</v>
      </c>
      <c r="L30">
        <f t="shared" si="0"/>
        <v>30</v>
      </c>
      <c r="M30" t="s">
        <v>138</v>
      </c>
      <c r="N30" t="s">
        <v>32</v>
      </c>
    </row>
    <row r="31" spans="1:14" s="3" customFormat="1" ht="18.75">
      <c r="A31" s="2"/>
      <c r="B31" s="4" t="s">
        <v>67</v>
      </c>
      <c r="C31" s="2" t="s">
        <v>27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>
        <v>28</v>
      </c>
      <c r="B32" t="s">
        <v>67</v>
      </c>
      <c r="C32" t="s">
        <v>68</v>
      </c>
      <c r="D32" t="s">
        <v>17</v>
      </c>
      <c r="E32" t="s">
        <v>18</v>
      </c>
      <c r="F32" t="s">
        <v>69</v>
      </c>
      <c r="G32">
        <v>10</v>
      </c>
      <c r="H32">
        <v>1</v>
      </c>
      <c r="I32">
        <v>1</v>
      </c>
      <c r="L32">
        <f t="shared" si="0"/>
        <v>10</v>
      </c>
      <c r="M32" t="s">
        <v>70</v>
      </c>
      <c r="N32" t="s">
        <v>21</v>
      </c>
    </row>
    <row r="33" spans="1:14">
      <c r="A33">
        <v>29</v>
      </c>
      <c r="B33" t="s">
        <v>67</v>
      </c>
      <c r="C33" t="s">
        <v>71</v>
      </c>
      <c r="D33" t="s">
        <v>17</v>
      </c>
      <c r="E33" t="s">
        <v>18</v>
      </c>
      <c r="F33" t="s">
        <v>72</v>
      </c>
      <c r="G33">
        <v>10</v>
      </c>
      <c r="H33">
        <v>1</v>
      </c>
      <c r="I33">
        <v>1</v>
      </c>
      <c r="L33">
        <f t="shared" si="0"/>
        <v>10</v>
      </c>
      <c r="M33" t="s">
        <v>70</v>
      </c>
      <c r="N33" t="s">
        <v>21</v>
      </c>
    </row>
    <row r="34" spans="1:14">
      <c r="A34">
        <v>30</v>
      </c>
      <c r="B34" t="s">
        <v>67</v>
      </c>
      <c r="C34" t="s">
        <v>73</v>
      </c>
      <c r="D34" t="s">
        <v>17</v>
      </c>
      <c r="E34" t="s">
        <v>18</v>
      </c>
      <c r="F34" t="s">
        <v>74</v>
      </c>
      <c r="G34">
        <v>10</v>
      </c>
      <c r="H34">
        <v>1</v>
      </c>
      <c r="I34">
        <v>1</v>
      </c>
      <c r="L34">
        <f t="shared" si="0"/>
        <v>10</v>
      </c>
      <c r="M34" t="s">
        <v>70</v>
      </c>
      <c r="N34" t="s">
        <v>21</v>
      </c>
    </row>
    <row r="35" spans="1:14">
      <c r="A35">
        <v>31</v>
      </c>
      <c r="B35" t="s">
        <v>67</v>
      </c>
      <c r="C35" t="s">
        <v>75</v>
      </c>
      <c r="D35" t="s">
        <v>17</v>
      </c>
      <c r="E35" t="s">
        <v>18</v>
      </c>
      <c r="F35" t="s">
        <v>76</v>
      </c>
      <c r="G35">
        <v>10</v>
      </c>
      <c r="H35">
        <v>1</v>
      </c>
      <c r="I35">
        <v>1</v>
      </c>
      <c r="L35">
        <f t="shared" si="0"/>
        <v>10</v>
      </c>
      <c r="M35" t="s">
        <v>70</v>
      </c>
      <c r="N35" t="s">
        <v>21</v>
      </c>
    </row>
    <row r="36" spans="1:14">
      <c r="A36">
        <v>32</v>
      </c>
      <c r="B36" t="s">
        <v>67</v>
      </c>
      <c r="C36" t="s">
        <v>77</v>
      </c>
      <c r="D36" t="s">
        <v>17</v>
      </c>
      <c r="E36" t="s">
        <v>18</v>
      </c>
      <c r="F36" t="s">
        <v>78</v>
      </c>
      <c r="G36">
        <v>10</v>
      </c>
      <c r="H36">
        <v>1</v>
      </c>
      <c r="I36">
        <v>1</v>
      </c>
      <c r="L36">
        <f t="shared" si="0"/>
        <v>10</v>
      </c>
      <c r="M36" t="s">
        <v>70</v>
      </c>
      <c r="N36" t="s">
        <v>21</v>
      </c>
    </row>
    <row r="37" spans="1:14">
      <c r="A37">
        <v>33</v>
      </c>
      <c r="B37" t="s">
        <v>67</v>
      </c>
      <c r="C37" t="s">
        <v>79</v>
      </c>
      <c r="D37" t="s">
        <v>17</v>
      </c>
      <c r="E37" t="s">
        <v>18</v>
      </c>
      <c r="F37" t="s">
        <v>80</v>
      </c>
      <c r="G37">
        <v>10</v>
      </c>
      <c r="H37">
        <v>1</v>
      </c>
      <c r="I37">
        <v>1</v>
      </c>
      <c r="L37">
        <f t="shared" si="0"/>
        <v>10</v>
      </c>
      <c r="M37" t="s">
        <v>70</v>
      </c>
      <c r="N37" t="s">
        <v>21</v>
      </c>
    </row>
    <row r="38" spans="1:14">
      <c r="A38">
        <v>34</v>
      </c>
      <c r="B38" t="s">
        <v>67</v>
      </c>
      <c r="C38" t="s">
        <v>184</v>
      </c>
      <c r="D38" t="s">
        <v>29</v>
      </c>
      <c r="E38" t="s">
        <v>18</v>
      </c>
      <c r="F38" t="s">
        <v>185</v>
      </c>
      <c r="G38">
        <v>10</v>
      </c>
      <c r="H38">
        <v>1</v>
      </c>
      <c r="I38">
        <v>1</v>
      </c>
      <c r="L38">
        <f t="shared" si="0"/>
        <v>10</v>
      </c>
      <c r="M38" t="s">
        <v>70</v>
      </c>
      <c r="N38" t="s">
        <v>21</v>
      </c>
    </row>
    <row r="39" spans="1:14">
      <c r="A39">
        <v>35</v>
      </c>
      <c r="B39" t="s">
        <v>67</v>
      </c>
      <c r="C39" t="s">
        <v>186</v>
      </c>
      <c r="D39" t="s">
        <v>29</v>
      </c>
      <c r="E39" t="s">
        <v>18</v>
      </c>
      <c r="F39" t="s">
        <v>187</v>
      </c>
      <c r="G39">
        <v>10</v>
      </c>
      <c r="H39">
        <v>100</v>
      </c>
      <c r="I39">
        <v>10</v>
      </c>
      <c r="J39">
        <v>1</v>
      </c>
      <c r="K39">
        <v>1</v>
      </c>
      <c r="L39">
        <f t="shared" si="0"/>
        <v>100</v>
      </c>
      <c r="M39" t="s">
        <v>87</v>
      </c>
      <c r="N39" t="s">
        <v>32</v>
      </c>
    </row>
    <row r="40" spans="1:14" s="3" customFormat="1" ht="18.75">
      <c r="A40" s="2"/>
      <c r="B40" s="4" t="s">
        <v>107</v>
      </c>
      <c r="C40" s="2" t="s">
        <v>27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>
        <v>36</v>
      </c>
      <c r="B41" t="s">
        <v>108</v>
      </c>
      <c r="C41" t="s">
        <v>109</v>
      </c>
      <c r="D41" t="s">
        <v>17</v>
      </c>
      <c r="E41" t="s">
        <v>18</v>
      </c>
      <c r="F41" t="s">
        <v>110</v>
      </c>
      <c r="G41">
        <v>10</v>
      </c>
      <c r="H41">
        <v>1</v>
      </c>
      <c r="I41">
        <v>1</v>
      </c>
      <c r="L41">
        <f t="shared" si="0"/>
        <v>10</v>
      </c>
      <c r="M41" t="s">
        <v>70</v>
      </c>
      <c r="N41" t="s">
        <v>21</v>
      </c>
    </row>
    <row r="42" spans="1:14">
      <c r="A42">
        <v>37</v>
      </c>
      <c r="B42" t="s">
        <v>108</v>
      </c>
      <c r="C42" t="s">
        <v>111</v>
      </c>
      <c r="D42" t="s">
        <v>17</v>
      </c>
      <c r="E42" t="s">
        <v>18</v>
      </c>
      <c r="F42" t="s">
        <v>112</v>
      </c>
      <c r="G42">
        <v>10</v>
      </c>
      <c r="H42">
        <v>1</v>
      </c>
      <c r="I42">
        <v>1</v>
      </c>
      <c r="L42">
        <f t="shared" si="0"/>
        <v>10</v>
      </c>
      <c r="M42" t="s">
        <v>70</v>
      </c>
      <c r="N42" t="s">
        <v>21</v>
      </c>
    </row>
    <row r="43" spans="1:14">
      <c r="A43">
        <v>38</v>
      </c>
      <c r="B43" t="s">
        <v>108</v>
      </c>
      <c r="C43" t="s">
        <v>113</v>
      </c>
      <c r="D43" t="s">
        <v>17</v>
      </c>
      <c r="E43" t="s">
        <v>18</v>
      </c>
      <c r="F43" t="s">
        <v>114</v>
      </c>
      <c r="G43">
        <v>10</v>
      </c>
      <c r="H43">
        <v>1</v>
      </c>
      <c r="I43">
        <v>1</v>
      </c>
      <c r="L43">
        <f t="shared" si="0"/>
        <v>10</v>
      </c>
      <c r="M43" t="s">
        <v>70</v>
      </c>
      <c r="N43" t="s">
        <v>21</v>
      </c>
    </row>
    <row r="44" spans="1:14">
      <c r="A44">
        <v>39</v>
      </c>
      <c r="B44" t="s">
        <v>108</v>
      </c>
      <c r="C44" t="s">
        <v>115</v>
      </c>
      <c r="D44" t="s">
        <v>17</v>
      </c>
      <c r="E44" t="s">
        <v>18</v>
      </c>
      <c r="F44" t="s">
        <v>116</v>
      </c>
      <c r="G44">
        <v>10</v>
      </c>
      <c r="H44">
        <v>1</v>
      </c>
      <c r="I44">
        <v>1</v>
      </c>
      <c r="L44">
        <f t="shared" si="0"/>
        <v>10</v>
      </c>
      <c r="M44" t="s">
        <v>70</v>
      </c>
      <c r="N44" t="s">
        <v>21</v>
      </c>
    </row>
    <row r="45" spans="1:14">
      <c r="A45">
        <v>40</v>
      </c>
      <c r="B45" t="s">
        <v>108</v>
      </c>
      <c r="C45" t="s">
        <v>117</v>
      </c>
      <c r="D45" t="s">
        <v>17</v>
      </c>
      <c r="E45" t="s">
        <v>18</v>
      </c>
      <c r="F45" t="s">
        <v>118</v>
      </c>
      <c r="G45">
        <v>10</v>
      </c>
      <c r="H45">
        <v>1</v>
      </c>
      <c r="I45">
        <v>1</v>
      </c>
      <c r="L45">
        <f t="shared" si="0"/>
        <v>10</v>
      </c>
      <c r="M45" t="s">
        <v>70</v>
      </c>
      <c r="N45" t="s">
        <v>21</v>
      </c>
    </row>
    <row r="46" spans="1:14">
      <c r="A46">
        <v>41</v>
      </c>
      <c r="B46" t="s">
        <v>108</v>
      </c>
      <c r="C46" t="s">
        <v>119</v>
      </c>
      <c r="D46" t="s">
        <v>29</v>
      </c>
      <c r="E46" t="s">
        <v>18</v>
      </c>
      <c r="F46" t="s">
        <v>120</v>
      </c>
      <c r="G46">
        <v>10</v>
      </c>
      <c r="H46">
        <v>20</v>
      </c>
      <c r="I46">
        <v>5</v>
      </c>
      <c r="J46">
        <v>1</v>
      </c>
      <c r="K46">
        <v>1</v>
      </c>
      <c r="L46">
        <f t="shared" si="0"/>
        <v>40</v>
      </c>
      <c r="M46" t="s">
        <v>87</v>
      </c>
      <c r="N46" t="s">
        <v>32</v>
      </c>
    </row>
    <row r="47" spans="1:14" s="3" customFormat="1" ht="18.75">
      <c r="A47" s="2"/>
      <c r="B47" s="4" t="s">
        <v>121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>
        <v>42</v>
      </c>
      <c r="B48" t="s">
        <v>122</v>
      </c>
      <c r="C48" t="s">
        <v>123</v>
      </c>
      <c r="D48" t="s">
        <v>17</v>
      </c>
      <c r="E48" t="s">
        <v>18</v>
      </c>
      <c r="F48" t="s">
        <v>124</v>
      </c>
      <c r="G48">
        <v>10</v>
      </c>
      <c r="H48">
        <v>1</v>
      </c>
      <c r="I48">
        <v>1</v>
      </c>
      <c r="L48">
        <f t="shared" si="0"/>
        <v>10</v>
      </c>
      <c r="M48" t="s">
        <v>70</v>
      </c>
      <c r="N48" t="s">
        <v>21</v>
      </c>
    </row>
    <row r="49" spans="1:14">
      <c r="A49">
        <v>43</v>
      </c>
      <c r="B49" t="s">
        <v>122</v>
      </c>
      <c r="C49" t="s">
        <v>125</v>
      </c>
      <c r="D49" t="s">
        <v>17</v>
      </c>
      <c r="E49" t="s">
        <v>18</v>
      </c>
      <c r="F49" t="s">
        <v>126</v>
      </c>
      <c r="G49">
        <v>10</v>
      </c>
      <c r="H49">
        <v>1</v>
      </c>
      <c r="I49">
        <v>1</v>
      </c>
      <c r="L49">
        <f t="shared" si="0"/>
        <v>10</v>
      </c>
      <c r="M49" t="s">
        <v>70</v>
      </c>
      <c r="N49" t="s">
        <v>21</v>
      </c>
    </row>
    <row r="50" spans="1:14">
      <c r="A50">
        <v>44</v>
      </c>
      <c r="B50" t="s">
        <v>122</v>
      </c>
      <c r="C50" t="s">
        <v>127</v>
      </c>
      <c r="D50" t="s">
        <v>17</v>
      </c>
      <c r="E50" t="s">
        <v>18</v>
      </c>
      <c r="F50" t="s">
        <v>128</v>
      </c>
      <c r="G50">
        <v>10</v>
      </c>
      <c r="H50">
        <v>1</v>
      </c>
      <c r="I50">
        <v>1</v>
      </c>
      <c r="L50">
        <f t="shared" si="0"/>
        <v>10</v>
      </c>
      <c r="M50" t="s">
        <v>70</v>
      </c>
      <c r="N50" t="s">
        <v>21</v>
      </c>
    </row>
    <row r="51" spans="1:14">
      <c r="A51">
        <v>45</v>
      </c>
      <c r="B51" t="s">
        <v>122</v>
      </c>
      <c r="C51" t="s">
        <v>129</v>
      </c>
      <c r="D51" t="s">
        <v>17</v>
      </c>
      <c r="E51" t="s">
        <v>18</v>
      </c>
      <c r="F51" t="s">
        <v>130</v>
      </c>
      <c r="G51">
        <v>10</v>
      </c>
      <c r="H51">
        <v>1</v>
      </c>
      <c r="I51">
        <v>1</v>
      </c>
      <c r="L51">
        <f t="shared" si="0"/>
        <v>10</v>
      </c>
      <c r="M51" t="s">
        <v>70</v>
      </c>
      <c r="N51" t="s">
        <v>21</v>
      </c>
    </row>
    <row r="198" spans="9:9">
      <c r="I198" s="1"/>
    </row>
    <row r="199" spans="9:9">
      <c r="I199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424B-8294-46BA-8441-1F8DFC31B718}">
  <dimension ref="A1:S180"/>
  <sheetViews>
    <sheetView zoomScale="92" zoomScaleNormal="92" workbookViewId="0">
      <pane ySplit="1" topLeftCell="A2" activePane="bottomLeft" state="frozen"/>
      <selection pane="bottomLeft" activeCell="C38" sqref="C38"/>
    </sheetView>
  </sheetViews>
  <sheetFormatPr defaultRowHeight="15"/>
  <cols>
    <col min="1" max="1" width="6.28515625" customWidth="1"/>
    <col min="2" max="2" width="26.5703125" customWidth="1"/>
    <col min="3" max="3" width="101" customWidth="1"/>
    <col min="4" max="4" width="8.5703125" customWidth="1"/>
    <col min="5" max="5" width="16.28515625" customWidth="1"/>
    <col min="6" max="6" width="72.42578125" bestFit="1" customWidth="1"/>
    <col min="7" max="7" width="16.7109375" customWidth="1"/>
    <col min="8" max="8" width="9.5703125" customWidth="1"/>
    <col min="9" max="9" width="14" customWidth="1"/>
    <col min="10" max="10" width="12.28515625" bestFit="1" customWidth="1"/>
    <col min="11" max="11" width="12.140625" bestFit="1" customWidth="1"/>
    <col min="12" max="12" width="13.7109375" bestFit="1" customWidth="1"/>
    <col min="13" max="13" width="13.7109375" customWidth="1"/>
  </cols>
  <sheetData>
    <row r="1" spans="1:19" s="3" customFormat="1" ht="5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131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S1" s="3" t="s">
        <v>14</v>
      </c>
    </row>
    <row r="2" spans="1:19" s="3" customFormat="1" ht="18.75">
      <c r="A2" s="2"/>
      <c r="B2" s="4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>
        <v>10</v>
      </c>
      <c r="H3">
        <v>1</v>
      </c>
      <c r="I3">
        <v>1</v>
      </c>
      <c r="L3">
        <f>ROUNDUP(G3*H3*IFERROR(1/I3,0),0)</f>
        <v>10</v>
      </c>
      <c r="M3" t="s">
        <v>70</v>
      </c>
      <c r="N3" t="s">
        <v>21</v>
      </c>
      <c r="P3">
        <v>1</v>
      </c>
      <c r="Q3">
        <v>60</v>
      </c>
      <c r="R3">
        <v>8</v>
      </c>
      <c r="S3">
        <f>P3*Q3*R3</f>
        <v>480</v>
      </c>
    </row>
    <row r="4" spans="1:19" s="3" customFormat="1" ht="18.75">
      <c r="A4" s="2"/>
      <c r="B4" s="4" t="s">
        <v>67</v>
      </c>
      <c r="C4" s="2" t="s">
        <v>27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9">
      <c r="A5">
        <v>4</v>
      </c>
      <c r="B5" t="s">
        <v>67</v>
      </c>
      <c r="C5" t="s">
        <v>68</v>
      </c>
      <c r="D5" t="s">
        <v>17</v>
      </c>
      <c r="E5" t="s">
        <v>18</v>
      </c>
      <c r="F5" t="s">
        <v>69</v>
      </c>
      <c r="G5">
        <v>10</v>
      </c>
      <c r="H5">
        <v>1</v>
      </c>
      <c r="I5">
        <v>1</v>
      </c>
      <c r="L5">
        <f>ROUNDUP(G5*H5*IFERROR(1/I5,0),0)</f>
        <v>10</v>
      </c>
      <c r="M5" t="s">
        <v>70</v>
      </c>
      <c r="N5" t="s">
        <v>21</v>
      </c>
    </row>
    <row r="6" spans="1:19">
      <c r="A6">
        <v>5</v>
      </c>
      <c r="B6" t="s">
        <v>67</v>
      </c>
      <c r="C6" t="s">
        <v>71</v>
      </c>
      <c r="D6" t="s">
        <v>17</v>
      </c>
      <c r="E6" t="s">
        <v>18</v>
      </c>
      <c r="F6" t="s">
        <v>72</v>
      </c>
      <c r="G6">
        <v>10</v>
      </c>
      <c r="H6">
        <v>1</v>
      </c>
      <c r="I6">
        <v>1</v>
      </c>
      <c r="L6">
        <f t="shared" ref="L6:L32" si="0">ROUNDUP(G6*H6*IFERROR(1/I6,0),0)</f>
        <v>10</v>
      </c>
      <c r="M6" t="s">
        <v>70</v>
      </c>
      <c r="N6" t="s">
        <v>21</v>
      </c>
    </row>
    <row r="7" spans="1:19">
      <c r="A7">
        <v>6</v>
      </c>
      <c r="B7" t="s">
        <v>67</v>
      </c>
      <c r="C7" t="s">
        <v>73</v>
      </c>
      <c r="D7" t="s">
        <v>17</v>
      </c>
      <c r="E7" t="s">
        <v>18</v>
      </c>
      <c r="F7" t="s">
        <v>74</v>
      </c>
      <c r="G7">
        <v>10</v>
      </c>
      <c r="H7">
        <v>1</v>
      </c>
      <c r="I7">
        <v>1</v>
      </c>
      <c r="L7">
        <f t="shared" si="0"/>
        <v>10</v>
      </c>
      <c r="M7" t="s">
        <v>70</v>
      </c>
      <c r="N7" t="s">
        <v>21</v>
      </c>
    </row>
    <row r="8" spans="1:19">
      <c r="A8">
        <v>7</v>
      </c>
      <c r="B8" t="s">
        <v>67</v>
      </c>
      <c r="C8" t="s">
        <v>75</v>
      </c>
      <c r="D8" t="s">
        <v>17</v>
      </c>
      <c r="E8" t="s">
        <v>18</v>
      </c>
      <c r="F8" t="s">
        <v>76</v>
      </c>
      <c r="G8">
        <v>10</v>
      </c>
      <c r="H8">
        <v>1</v>
      </c>
      <c r="I8">
        <v>1</v>
      </c>
      <c r="L8">
        <f t="shared" si="0"/>
        <v>10</v>
      </c>
      <c r="M8" t="s">
        <v>70</v>
      </c>
      <c r="N8" t="s">
        <v>21</v>
      </c>
    </row>
    <row r="9" spans="1:19">
      <c r="A9">
        <v>8</v>
      </c>
      <c r="B9" t="s">
        <v>67</v>
      </c>
      <c r="C9" t="s">
        <v>77</v>
      </c>
      <c r="D9" t="s">
        <v>17</v>
      </c>
      <c r="E9" t="s">
        <v>18</v>
      </c>
      <c r="F9" t="s">
        <v>78</v>
      </c>
      <c r="G9">
        <v>10</v>
      </c>
      <c r="H9">
        <v>1</v>
      </c>
      <c r="I9">
        <v>1</v>
      </c>
      <c r="L9">
        <f t="shared" si="0"/>
        <v>10</v>
      </c>
      <c r="M9" t="s">
        <v>70</v>
      </c>
      <c r="N9" t="s">
        <v>21</v>
      </c>
    </row>
    <row r="10" spans="1:19">
      <c r="A10">
        <v>9</v>
      </c>
      <c r="B10" t="s">
        <v>67</v>
      </c>
      <c r="C10" t="s">
        <v>79</v>
      </c>
      <c r="D10" t="s">
        <v>17</v>
      </c>
      <c r="E10" t="s">
        <v>18</v>
      </c>
      <c r="F10" t="s">
        <v>80</v>
      </c>
      <c r="G10">
        <v>10</v>
      </c>
      <c r="H10">
        <v>1</v>
      </c>
      <c r="I10">
        <v>1</v>
      </c>
      <c r="L10">
        <f t="shared" si="0"/>
        <v>10</v>
      </c>
      <c r="M10" t="s">
        <v>70</v>
      </c>
      <c r="N10" t="s">
        <v>21</v>
      </c>
    </row>
    <row r="11" spans="1:19">
      <c r="A11">
        <v>10</v>
      </c>
      <c r="B11" t="s">
        <v>67</v>
      </c>
      <c r="C11" t="s">
        <v>85</v>
      </c>
      <c r="D11" t="s">
        <v>29</v>
      </c>
      <c r="E11" t="s">
        <v>18</v>
      </c>
      <c r="F11" t="s">
        <v>86</v>
      </c>
      <c r="G11">
        <v>10</v>
      </c>
      <c r="H11">
        <v>100</v>
      </c>
      <c r="I11">
        <v>10</v>
      </c>
      <c r="L11">
        <f t="shared" si="0"/>
        <v>100</v>
      </c>
      <c r="M11" t="s">
        <v>70</v>
      </c>
      <c r="N11" t="s">
        <v>32</v>
      </c>
    </row>
    <row r="12" spans="1:19" s="3" customFormat="1" ht="18.75">
      <c r="A12" s="2"/>
      <c r="B12" s="4" t="s">
        <v>88</v>
      </c>
      <c r="C12" s="2" t="s">
        <v>27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9">
      <c r="A13">
        <v>11</v>
      </c>
      <c r="B13" t="s">
        <v>88</v>
      </c>
      <c r="C13" t="s">
        <v>188</v>
      </c>
      <c r="D13" t="s">
        <v>17</v>
      </c>
      <c r="E13" t="s">
        <v>18</v>
      </c>
      <c r="F13" t="s">
        <v>90</v>
      </c>
      <c r="G13">
        <v>10</v>
      </c>
      <c r="H13">
        <v>1</v>
      </c>
      <c r="I13">
        <v>1</v>
      </c>
      <c r="L13">
        <f t="shared" si="0"/>
        <v>10</v>
      </c>
      <c r="M13" t="s">
        <v>70</v>
      </c>
      <c r="N13" t="s">
        <v>21</v>
      </c>
    </row>
    <row r="14" spans="1:19">
      <c r="A14">
        <v>12</v>
      </c>
      <c r="B14" t="s">
        <v>88</v>
      </c>
      <c r="C14" t="s">
        <v>189</v>
      </c>
      <c r="D14" t="s">
        <v>17</v>
      </c>
      <c r="E14" t="s">
        <v>18</v>
      </c>
      <c r="F14" t="s">
        <v>92</v>
      </c>
      <c r="G14">
        <v>10</v>
      </c>
      <c r="H14">
        <v>1</v>
      </c>
      <c r="I14">
        <v>1</v>
      </c>
      <c r="L14">
        <f t="shared" si="0"/>
        <v>10</v>
      </c>
      <c r="M14" t="s">
        <v>70</v>
      </c>
      <c r="N14" t="s">
        <v>21</v>
      </c>
    </row>
    <row r="15" spans="1:19">
      <c r="A15">
        <v>13</v>
      </c>
      <c r="B15" t="s">
        <v>88</v>
      </c>
      <c r="C15" t="s">
        <v>190</v>
      </c>
      <c r="D15" t="s">
        <v>17</v>
      </c>
      <c r="E15" t="s">
        <v>18</v>
      </c>
      <c r="F15" t="s">
        <v>94</v>
      </c>
      <c r="G15">
        <v>10</v>
      </c>
      <c r="H15">
        <v>1</v>
      </c>
      <c r="I15">
        <v>1</v>
      </c>
      <c r="L15">
        <f t="shared" si="0"/>
        <v>10</v>
      </c>
      <c r="M15" t="s">
        <v>70</v>
      </c>
      <c r="N15" t="s">
        <v>21</v>
      </c>
    </row>
    <row r="16" spans="1:19">
      <c r="A16">
        <v>14</v>
      </c>
      <c r="B16" t="s">
        <v>88</v>
      </c>
      <c r="C16" t="s">
        <v>191</v>
      </c>
      <c r="D16" t="s">
        <v>17</v>
      </c>
      <c r="E16" t="s">
        <v>18</v>
      </c>
      <c r="F16" t="s">
        <v>96</v>
      </c>
      <c r="G16">
        <v>10</v>
      </c>
      <c r="H16">
        <v>1</v>
      </c>
      <c r="I16">
        <v>1</v>
      </c>
      <c r="L16">
        <f t="shared" si="0"/>
        <v>10</v>
      </c>
      <c r="M16" t="s">
        <v>70</v>
      </c>
      <c r="N16" t="s">
        <v>21</v>
      </c>
    </row>
    <row r="17" spans="1:14">
      <c r="A17">
        <v>15</v>
      </c>
      <c r="B17" t="s">
        <v>88</v>
      </c>
      <c r="C17" t="s">
        <v>192</v>
      </c>
      <c r="D17" t="s">
        <v>17</v>
      </c>
      <c r="E17" t="s">
        <v>18</v>
      </c>
      <c r="F17" t="s">
        <v>98</v>
      </c>
      <c r="G17">
        <v>10</v>
      </c>
      <c r="H17">
        <v>1</v>
      </c>
      <c r="I17">
        <v>1</v>
      </c>
      <c r="L17">
        <f t="shared" si="0"/>
        <v>10</v>
      </c>
      <c r="M17" t="s">
        <v>70</v>
      </c>
      <c r="N17" t="s">
        <v>21</v>
      </c>
    </row>
    <row r="18" spans="1:14">
      <c r="A18">
        <v>16</v>
      </c>
      <c r="B18" t="s">
        <v>88</v>
      </c>
      <c r="C18" t="s">
        <v>193</v>
      </c>
      <c r="D18" t="s">
        <v>17</v>
      </c>
      <c r="E18" t="s">
        <v>18</v>
      </c>
      <c r="F18" t="s">
        <v>100</v>
      </c>
      <c r="G18">
        <v>10</v>
      </c>
      <c r="H18">
        <v>1</v>
      </c>
      <c r="I18">
        <v>1</v>
      </c>
      <c r="L18">
        <f t="shared" si="0"/>
        <v>10</v>
      </c>
      <c r="M18" t="s">
        <v>70</v>
      </c>
      <c r="N18" t="s">
        <v>21</v>
      </c>
    </row>
    <row r="19" spans="1:14">
      <c r="A19">
        <v>17</v>
      </c>
      <c r="B19" t="s">
        <v>88</v>
      </c>
      <c r="C19" t="s">
        <v>194</v>
      </c>
      <c r="D19" t="s">
        <v>17</v>
      </c>
      <c r="E19" t="s">
        <v>18</v>
      </c>
      <c r="F19" t="s">
        <v>102</v>
      </c>
      <c r="G19">
        <v>10</v>
      </c>
      <c r="H19">
        <v>1</v>
      </c>
      <c r="I19">
        <v>1</v>
      </c>
      <c r="L19">
        <f t="shared" si="0"/>
        <v>10</v>
      </c>
      <c r="M19" t="s">
        <v>70</v>
      </c>
      <c r="N19" t="s">
        <v>21</v>
      </c>
    </row>
    <row r="20" spans="1:14">
      <c r="A20">
        <v>18</v>
      </c>
      <c r="B20" t="s">
        <v>88</v>
      </c>
      <c r="C20" t="s">
        <v>105</v>
      </c>
      <c r="D20" t="s">
        <v>29</v>
      </c>
      <c r="E20" t="s">
        <v>18</v>
      </c>
      <c r="F20" t="s">
        <v>106</v>
      </c>
      <c r="G20">
        <v>10</v>
      </c>
      <c r="H20">
        <v>100</v>
      </c>
      <c r="I20">
        <v>10</v>
      </c>
      <c r="L20">
        <f t="shared" si="0"/>
        <v>100</v>
      </c>
      <c r="M20" t="s">
        <v>70</v>
      </c>
      <c r="N20" t="s">
        <v>32</v>
      </c>
    </row>
    <row r="21" spans="1:14" s="3" customFormat="1" ht="18.75">
      <c r="A21" s="2"/>
      <c r="B21" s="4" t="s">
        <v>107</v>
      </c>
      <c r="C21" s="2" t="s">
        <v>27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>
        <v>19</v>
      </c>
      <c r="B22" t="s">
        <v>108</v>
      </c>
      <c r="C22" t="s">
        <v>109</v>
      </c>
      <c r="D22" t="s">
        <v>17</v>
      </c>
      <c r="E22" t="s">
        <v>18</v>
      </c>
      <c r="F22" t="s">
        <v>110</v>
      </c>
      <c r="G22">
        <v>10</v>
      </c>
      <c r="H22">
        <v>1</v>
      </c>
      <c r="I22">
        <v>1</v>
      </c>
      <c r="L22">
        <f t="shared" si="0"/>
        <v>10</v>
      </c>
      <c r="M22" t="s">
        <v>70</v>
      </c>
      <c r="N22" t="s">
        <v>21</v>
      </c>
    </row>
    <row r="23" spans="1:14">
      <c r="A23">
        <v>20</v>
      </c>
      <c r="B23" t="s">
        <v>108</v>
      </c>
      <c r="C23" t="s">
        <v>111</v>
      </c>
      <c r="D23" t="s">
        <v>17</v>
      </c>
      <c r="E23" t="s">
        <v>18</v>
      </c>
      <c r="F23" t="s">
        <v>112</v>
      </c>
      <c r="G23">
        <v>10</v>
      </c>
      <c r="H23">
        <v>1</v>
      </c>
      <c r="I23">
        <v>1</v>
      </c>
      <c r="L23">
        <f t="shared" si="0"/>
        <v>10</v>
      </c>
      <c r="M23" t="s">
        <v>70</v>
      </c>
      <c r="N23" t="s">
        <v>21</v>
      </c>
    </row>
    <row r="24" spans="1:14">
      <c r="A24">
        <v>21</v>
      </c>
      <c r="B24" t="s">
        <v>108</v>
      </c>
      <c r="C24" t="s">
        <v>113</v>
      </c>
      <c r="D24" t="s">
        <v>17</v>
      </c>
      <c r="E24" t="s">
        <v>18</v>
      </c>
      <c r="F24" t="s">
        <v>114</v>
      </c>
      <c r="G24">
        <v>10</v>
      </c>
      <c r="H24">
        <v>1</v>
      </c>
      <c r="I24">
        <v>1</v>
      </c>
      <c r="L24">
        <f t="shared" si="0"/>
        <v>10</v>
      </c>
      <c r="M24" t="s">
        <v>70</v>
      </c>
      <c r="N24" t="s">
        <v>21</v>
      </c>
    </row>
    <row r="25" spans="1:14">
      <c r="A25">
        <v>22</v>
      </c>
      <c r="B25" t="s">
        <v>108</v>
      </c>
      <c r="C25" t="s">
        <v>115</v>
      </c>
      <c r="D25" t="s">
        <v>17</v>
      </c>
      <c r="E25" t="s">
        <v>18</v>
      </c>
      <c r="F25" t="s">
        <v>116</v>
      </c>
      <c r="G25">
        <v>10</v>
      </c>
      <c r="H25">
        <v>1</v>
      </c>
      <c r="I25">
        <v>1</v>
      </c>
      <c r="L25">
        <f t="shared" si="0"/>
        <v>10</v>
      </c>
      <c r="M25" t="s">
        <v>70</v>
      </c>
      <c r="N25" t="s">
        <v>21</v>
      </c>
    </row>
    <row r="26" spans="1:14">
      <c r="A26">
        <v>23</v>
      </c>
      <c r="B26" t="s">
        <v>108</v>
      </c>
      <c r="C26" t="s">
        <v>117</v>
      </c>
      <c r="D26" t="s">
        <v>17</v>
      </c>
      <c r="E26" t="s">
        <v>18</v>
      </c>
      <c r="F26" t="s">
        <v>118</v>
      </c>
      <c r="G26">
        <v>10</v>
      </c>
      <c r="H26">
        <v>1</v>
      </c>
      <c r="I26">
        <v>1</v>
      </c>
      <c r="L26">
        <f t="shared" si="0"/>
        <v>10</v>
      </c>
      <c r="M26" t="s">
        <v>70</v>
      </c>
      <c r="N26" t="s">
        <v>21</v>
      </c>
    </row>
    <row r="27" spans="1:14">
      <c r="A27">
        <v>24</v>
      </c>
      <c r="B27" t="s">
        <v>108</v>
      </c>
      <c r="C27" t="s">
        <v>119</v>
      </c>
      <c r="D27" t="s">
        <v>29</v>
      </c>
      <c r="E27" t="s">
        <v>18</v>
      </c>
      <c r="F27" t="s">
        <v>120</v>
      </c>
      <c r="G27">
        <v>10</v>
      </c>
      <c r="H27">
        <v>20</v>
      </c>
      <c r="I27">
        <v>5</v>
      </c>
      <c r="L27">
        <f t="shared" si="0"/>
        <v>40</v>
      </c>
      <c r="M27" t="s">
        <v>70</v>
      </c>
      <c r="N27" t="s">
        <v>32</v>
      </c>
    </row>
    <row r="28" spans="1:14" s="3" customFormat="1" ht="18.75">
      <c r="A28" s="2"/>
      <c r="B28" s="4" t="s">
        <v>121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>
        <v>25</v>
      </c>
      <c r="B29" t="s">
        <v>122</v>
      </c>
      <c r="C29" t="s">
        <v>123</v>
      </c>
      <c r="D29" t="s">
        <v>17</v>
      </c>
      <c r="E29" t="s">
        <v>18</v>
      </c>
      <c r="F29" t="s">
        <v>124</v>
      </c>
      <c r="G29">
        <v>10</v>
      </c>
      <c r="H29">
        <v>1</v>
      </c>
      <c r="I29">
        <v>1</v>
      </c>
      <c r="L29">
        <f t="shared" si="0"/>
        <v>10</v>
      </c>
      <c r="M29" t="s">
        <v>70</v>
      </c>
      <c r="N29" t="s">
        <v>21</v>
      </c>
    </row>
    <row r="30" spans="1:14">
      <c r="A30">
        <v>26</v>
      </c>
      <c r="B30" t="s">
        <v>122</v>
      </c>
      <c r="C30" t="s">
        <v>125</v>
      </c>
      <c r="D30" t="s">
        <v>17</v>
      </c>
      <c r="E30" t="s">
        <v>18</v>
      </c>
      <c r="F30" t="s">
        <v>126</v>
      </c>
      <c r="G30">
        <v>10</v>
      </c>
      <c r="H30">
        <v>1</v>
      </c>
      <c r="I30">
        <v>1</v>
      </c>
      <c r="L30">
        <f t="shared" si="0"/>
        <v>10</v>
      </c>
      <c r="M30" t="s">
        <v>70</v>
      </c>
      <c r="N30" t="s">
        <v>21</v>
      </c>
    </row>
    <row r="31" spans="1:14">
      <c r="A31">
        <v>27</v>
      </c>
      <c r="B31" t="s">
        <v>122</v>
      </c>
      <c r="C31" t="s">
        <v>127</v>
      </c>
      <c r="D31" t="s">
        <v>17</v>
      </c>
      <c r="E31" t="s">
        <v>18</v>
      </c>
      <c r="F31" t="s">
        <v>128</v>
      </c>
      <c r="G31">
        <v>10</v>
      </c>
      <c r="H31">
        <v>1</v>
      </c>
      <c r="I31">
        <v>1</v>
      </c>
      <c r="L31">
        <f t="shared" si="0"/>
        <v>10</v>
      </c>
      <c r="M31" t="s">
        <v>70</v>
      </c>
      <c r="N31" t="s">
        <v>21</v>
      </c>
    </row>
    <row r="32" spans="1:14">
      <c r="A32">
        <v>28</v>
      </c>
      <c r="B32" t="s">
        <v>122</v>
      </c>
      <c r="C32" t="s">
        <v>129</v>
      </c>
      <c r="D32" t="s">
        <v>17</v>
      </c>
      <c r="E32" t="s">
        <v>18</v>
      </c>
      <c r="F32" t="s">
        <v>130</v>
      </c>
      <c r="G32">
        <v>10</v>
      </c>
      <c r="H32">
        <v>1</v>
      </c>
      <c r="I32">
        <v>1</v>
      </c>
      <c r="L32">
        <f t="shared" si="0"/>
        <v>10</v>
      </c>
      <c r="M32" t="s">
        <v>70</v>
      </c>
      <c r="N32" t="s">
        <v>21</v>
      </c>
    </row>
    <row r="179" spans="9:9">
      <c r="I179" s="1"/>
    </row>
    <row r="180" spans="9:9">
      <c r="I180" s="1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cfbe10-6d39-4340-a1b3-38a886b171d8">
      <Terms xmlns="http://schemas.microsoft.com/office/infopath/2007/PartnerControls"/>
    </lcf76f155ced4ddcb4097134ff3c332f>
    <TaxCatchAll xmlns="c564591c-15a3-4adf-af05-a1858014a69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620C68A05F240BF9A925F60C0AFB6" ma:contentTypeVersion="13" ma:contentTypeDescription="Create a new document." ma:contentTypeScope="" ma:versionID="76c786084e0bdf91d559b5a48329e27a">
  <xsd:schema xmlns:xsd="http://www.w3.org/2001/XMLSchema" xmlns:xs="http://www.w3.org/2001/XMLSchema" xmlns:p="http://schemas.microsoft.com/office/2006/metadata/properties" xmlns:ns2="42cfbe10-6d39-4340-a1b3-38a886b171d8" xmlns:ns3="c564591c-15a3-4adf-af05-a1858014a694" targetNamespace="http://schemas.microsoft.com/office/2006/metadata/properties" ma:root="true" ma:fieldsID="a4daf089d19bd900e55d5f0238633eb8" ns2:_="" ns3:_="">
    <xsd:import namespace="42cfbe10-6d39-4340-a1b3-38a886b171d8"/>
    <xsd:import namespace="c564591c-15a3-4adf-af05-a1858014a6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fbe10-6d39-4340-a1b3-38a886b17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3821134-7e8e-467b-be76-962851911b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4591c-15a3-4adf-af05-a1858014a6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7eeaba4-89f2-4d45-b2a7-7760562ce99a}" ma:internalName="TaxCatchAll" ma:showField="CatchAllData" ma:web="c564591c-15a3-4adf-af05-a1858014a6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97997-F58C-4349-92E3-778CF7AFEC76}"/>
</file>

<file path=customXml/itemProps2.xml><?xml version="1.0" encoding="utf-8"?>
<ds:datastoreItem xmlns:ds="http://schemas.openxmlformats.org/officeDocument/2006/customXml" ds:itemID="{41CF8830-A7E9-45FD-B354-3C5536C999EF}"/>
</file>

<file path=customXml/itemProps3.xml><?xml version="1.0" encoding="utf-8"?>
<ds:datastoreItem xmlns:ds="http://schemas.openxmlformats.org/officeDocument/2006/customXml" ds:itemID="{47E34B76-8B08-4016-9F3E-41FEB3FF7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Herbert</dc:creator>
  <cp:keywords/>
  <dc:description/>
  <cp:lastModifiedBy>Rahul Varma</cp:lastModifiedBy>
  <cp:revision/>
  <dcterms:created xsi:type="dcterms:W3CDTF">2022-10-17T21:30:19Z</dcterms:created>
  <dcterms:modified xsi:type="dcterms:W3CDTF">2023-02-13T05:40:50Z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0x01010077D620C68A05F240BF9A925F60C0AFB6</vt:lpwstr>
  </property>
  <property fmtid="{D5CDD505-2E9C-101B-9397-08002B2CF9AE}" pid="3" name="MediaServiceImageTags">
    <vt:lpwstr/>
  </property>
</Properties>
</file>