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775"/>
  </bookViews>
  <sheets>
    <sheet name="New Connect - All Task Complet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" i="1"/>
  <c r="L2"/>
  <c r="M2"/>
  <c r="N2"/>
  <c r="R2"/>
  <c r="T2"/>
  <c r="W2"/>
  <c r="X2"/>
  <c r="Z2"/>
  <c r="AA2"/>
  <c r="AF2"/>
  <c r="AN2"/>
  <c r="AO2"/>
</calcChain>
</file>

<file path=xl/sharedStrings.xml><?xml version="1.0" encoding="utf-8"?>
<sst xmlns="http://schemas.openxmlformats.org/spreadsheetml/2006/main" count="123" uniqueCount="112">
  <si>
    <t>CM_Username</t>
  </si>
  <si>
    <t>CM_Password</t>
  </si>
  <si>
    <t>CM_Domain</t>
  </si>
  <si>
    <t>CSO_Username</t>
  </si>
  <si>
    <t>CSO_Password</t>
  </si>
  <si>
    <t>CSO_Domain</t>
  </si>
  <si>
    <t>ServiceLocationCount</t>
  </si>
  <si>
    <t>CustomerType</t>
  </si>
  <si>
    <t>CustomerStatus</t>
  </si>
  <si>
    <t>strWorkPhone</t>
  </si>
  <si>
    <t>strBusinessName</t>
  </si>
  <si>
    <t>strSFAccountID</t>
  </si>
  <si>
    <t>strAddressLine1</t>
  </si>
  <si>
    <t>strAddressLine2</t>
  </si>
  <si>
    <t>strState</t>
  </si>
  <si>
    <t>strCity</t>
  </si>
  <si>
    <t>strZipCode</t>
  </si>
  <si>
    <t>strServiceAccountName</t>
  </si>
  <si>
    <t>strLineOfBusiness</t>
  </si>
  <si>
    <t>strBillingAccountName</t>
  </si>
  <si>
    <t>LegalEntity</t>
  </si>
  <si>
    <t>VerticalMarket</t>
  </si>
  <si>
    <t>strSiteName</t>
  </si>
  <si>
    <t>strSiteAddressLine1</t>
  </si>
  <si>
    <t>strSiteAddressLine_2</t>
  </si>
  <si>
    <t>strSiteAddressLine2</t>
  </si>
  <si>
    <t>strSiteState</t>
  </si>
  <si>
    <t>strSiteCity</t>
  </si>
  <si>
    <t>strSiteZipCode</t>
  </si>
  <si>
    <t>strSiteHeadEndName</t>
  </si>
  <si>
    <t>strBillingSiteName</t>
  </si>
  <si>
    <t>strServiceQuantity</t>
  </si>
  <si>
    <t>str10TNSelect_1</t>
  </si>
  <si>
    <t>str10TN_1</t>
  </si>
  <si>
    <t>strTransportType_1</t>
  </si>
  <si>
    <t>strEquipmentFee_1</t>
  </si>
  <si>
    <t>strDirectoryListing_1</t>
  </si>
  <si>
    <t>strListingOptions_1</t>
  </si>
  <si>
    <t>str_firstname</t>
  </si>
  <si>
    <t>str_lastname</t>
  </si>
  <si>
    <t>str_emailId</t>
  </si>
  <si>
    <t>int_phoneNum</t>
  </si>
  <si>
    <t>taxJurisdiction</t>
  </si>
  <si>
    <t>saleschannel</t>
  </si>
  <si>
    <t>soldRegion</t>
  </si>
  <si>
    <t>salesOrderNumber</t>
  </si>
  <si>
    <t>salesforceopportunityid</t>
  </si>
  <si>
    <t>NRC</t>
  </si>
  <si>
    <t>RC</t>
  </si>
  <si>
    <t>CCS_OSP_Permit</t>
  </si>
  <si>
    <t>CCS_OSP_Construction</t>
  </si>
  <si>
    <t>CCS_NodeNumber</t>
  </si>
  <si>
    <t>CCS_Serviceable</t>
  </si>
  <si>
    <t>CCS_ProInteriorCosts</t>
  </si>
  <si>
    <t>CCS_ProExteriorCosts</t>
  </si>
  <si>
    <t>OSA_AgreementName</t>
  </si>
  <si>
    <t>BHA_LocalBillerName</t>
  </si>
  <si>
    <t>CSS_PermitRequired</t>
  </si>
  <si>
    <t>CSS_SiteType</t>
  </si>
  <si>
    <t>CSS_EquipLocDescription</t>
  </si>
  <si>
    <t>CSS_PowerStatus</t>
  </si>
  <si>
    <t>OSP_PermitType</t>
  </si>
  <si>
    <t>StrOSPCoaxTypeValue</t>
  </si>
  <si>
    <t>OSPC_PermitType</t>
  </si>
  <si>
    <t>BULBA_LocalBillerAccount</t>
  </si>
  <si>
    <t>BULBA_RateCenter</t>
  </si>
  <si>
    <t>strTerms</t>
  </si>
  <si>
    <t>TGCount</t>
  </si>
  <si>
    <t>SATGCount</t>
  </si>
  <si>
    <t>NativeTNs</t>
  </si>
  <si>
    <t>TNsCount</t>
  </si>
  <si>
    <t>TNRows</t>
  </si>
  <si>
    <t>CCSCapacity</t>
  </si>
  <si>
    <t>CCSCount</t>
  </si>
  <si>
    <t>RCFState</t>
  </si>
  <si>
    <t>RCFCity</t>
  </si>
  <si>
    <t>RCFSearchType</t>
  </si>
  <si>
    <t>CustPMAuto</t>
  </si>
  <si>
    <t>welcome123</t>
  </si>
  <si>
    <t>Century</t>
  </si>
  <si>
    <t>Business</t>
  </si>
  <si>
    <t>Prospect</t>
  </si>
  <si>
    <t>Alabama</t>
  </si>
  <si>
    <t>Abbeville</t>
  </si>
  <si>
    <t>Metro E</t>
  </si>
  <si>
    <t>Comcast Business Communications, LLC</t>
  </si>
  <si>
    <t>Cable Operators</t>
  </si>
  <si>
    <t>252 First Ave</t>
  </si>
  <si>
    <t>a1atlanta.ga</t>
  </si>
  <si>
    <t>OFF</t>
  </si>
  <si>
    <t>ON</t>
  </si>
  <si>
    <t>Coax</t>
  </si>
  <si>
    <t>sample@mail.com</t>
  </si>
  <si>
    <t>Interstate</t>
  </si>
  <si>
    <t>Enterprise</t>
  </si>
  <si>
    <t>All Regions</t>
  </si>
  <si>
    <t>Yes</t>
  </si>
  <si>
    <t>AgreeOne</t>
  </si>
  <si>
    <t>DDP</t>
  </si>
  <si>
    <t>Raw Land Site</t>
  </si>
  <si>
    <t>Leased Area</t>
  </si>
  <si>
    <t>Existing Power</t>
  </si>
  <si>
    <t>Building</t>
  </si>
  <si>
    <t>Build</t>
  </si>
  <si>
    <t>9999350823201</t>
  </si>
  <si>
    <t>City</t>
  </si>
  <si>
    <t>9894563002</t>
  </si>
  <si>
    <t>NativeTNRows</t>
  </si>
  <si>
    <t>strSiteName2</t>
  </si>
  <si>
    <t>Pennsylvania</t>
  </si>
  <si>
    <t>Allentown</t>
  </si>
  <si>
    <t>ALLENTOWN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</si>
</sst>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ple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"/>
  <sheetViews>
    <sheetView tabSelected="1" topLeftCell="BI1" workbookViewId="0">
      <selection activeCell="BO2" sqref="BO2"/>
    </sheetView>
  </sheetViews>
  <sheetFormatPr defaultRowHeight="15"/>
  <cols>
    <col min="1" max="1" width="14" bestFit="1" customWidth="1"/>
    <col min="2" max="2" width="13.42578125" bestFit="1" customWidth="1"/>
    <col min="3" max="3" width="11.7109375" bestFit="1" customWidth="1"/>
    <col min="4" max="4" width="14.7109375" bestFit="1" customWidth="1"/>
    <col min="5" max="5" width="14.140625" bestFit="1" customWidth="1"/>
    <col min="6" max="6" width="12.42578125" bestFit="1" customWidth="1"/>
    <col min="7" max="7" width="20.42578125" bestFit="1" customWidth="1"/>
    <col min="8" max="8" width="14" bestFit="1" customWidth="1"/>
    <col min="9" max="9" width="15.140625" bestFit="1" customWidth="1"/>
    <col min="10" max="10" width="13.85546875" bestFit="1" customWidth="1"/>
    <col min="11" max="11" width="18.7109375" bestFit="1" customWidth="1"/>
    <col min="12" max="12" width="14.42578125" bestFit="1" customWidth="1"/>
    <col min="13" max="13" width="19.5703125" bestFit="1" customWidth="1"/>
    <col min="14" max="14" width="21.140625" bestFit="1" customWidth="1"/>
    <col min="15" max="15" width="8.7109375" bestFit="1" customWidth="1"/>
    <col min="16" max="16" width="9.5703125" bestFit="1" customWidth="1"/>
    <col min="17" max="17" width="10.5703125" bestFit="1" customWidth="1"/>
    <col min="18" max="18" width="22.5703125" bestFit="1" customWidth="1"/>
    <col min="19" max="19" width="17" bestFit="1" customWidth="1"/>
    <col min="20" max="20" width="21.7109375" bestFit="1" customWidth="1"/>
    <col min="21" max="21" width="36.5703125" bestFit="1" customWidth="1"/>
    <col min="22" max="22" width="15.42578125" bestFit="1" customWidth="1"/>
    <col min="23" max="24" width="20.85546875" bestFit="1" customWidth="1"/>
    <col min="25" max="25" width="18.85546875" bestFit="1" customWidth="1"/>
    <col min="26" max="26" width="22.28515625" bestFit="1" customWidth="1"/>
    <col min="27" max="27" width="19.140625" bestFit="1" customWidth="1"/>
    <col min="28" max="28" width="14" bestFit="1" customWidth="1"/>
    <col min="29" max="29" width="13.85546875" bestFit="1" customWidth="1"/>
    <col min="30" max="30" width="14.140625" bestFit="1" customWidth="1"/>
    <col min="31" max="31" width="20.140625" bestFit="1" customWidth="1"/>
    <col min="32" max="32" width="18" bestFit="1" customWidth="1"/>
    <col min="33" max="33" width="17.7109375" bestFit="1" customWidth="1"/>
    <col min="34" max="36" width="14.28515625" bestFit="1" customWidth="1"/>
    <col min="37" max="38" width="15.28515625" bestFit="1" customWidth="1"/>
    <col min="39" max="41" width="16.28515625" bestFit="1" customWidth="1"/>
    <col min="42" max="42" width="17.42578125" bestFit="1" customWidth="1"/>
    <col min="43" max="45" width="8.7109375" bestFit="1" customWidth="1"/>
    <col min="46" max="47" width="9.7109375" bestFit="1" customWidth="1"/>
    <col min="48" max="50" width="10.7109375" bestFit="1" customWidth="1"/>
    <col min="51" max="51" width="11.7109375" bestFit="1" customWidth="1"/>
    <col min="52" max="52" width="18.28515625" bestFit="1" customWidth="1"/>
    <col min="53" max="53" width="18.5703125" bestFit="1" customWidth="1"/>
    <col min="54" max="54" width="14.140625" bestFit="1" customWidth="1"/>
    <col min="55" max="55" width="14.28515625" bestFit="1" customWidth="1"/>
    <col min="56" max="57" width="14.140625" bestFit="1" customWidth="1"/>
    <col min="58" max="58" width="14" bestFit="1" customWidth="1"/>
    <col min="59" max="59" width="9.5703125" bestFit="1" customWidth="1"/>
    <col min="60" max="60" width="10.85546875" bestFit="1" customWidth="1"/>
    <col min="61" max="61" width="18.140625" bestFit="1" customWidth="1"/>
    <col min="62" max="62" width="12.7109375" bestFit="1" customWidth="1"/>
    <col min="63" max="63" width="10" bestFit="1" customWidth="1"/>
    <col min="64" max="64" width="8" bestFit="1" customWidth="1"/>
    <col min="65" max="65" width="18.5703125" bestFit="1" customWidth="1"/>
    <col min="66" max="66" width="19.42578125" bestFit="1" customWidth="1"/>
    <col min="67" max="67" width="18.28515625" bestFit="1" customWidth="1"/>
    <col min="68" max="68" width="15" bestFit="1" customWidth="1"/>
    <col min="69" max="69" width="14.5703125" bestFit="1" customWidth="1"/>
    <col min="70" max="70" width="17.7109375" bestFit="1" customWidth="1"/>
    <col min="71" max="71" width="14.5703125" bestFit="1" customWidth="1"/>
    <col min="72" max="72" width="14" bestFit="1" customWidth="1"/>
    <col min="73" max="73" width="12.42578125" bestFit="1" customWidth="1"/>
    <col min="74" max="74" width="10.85546875" bestFit="1" customWidth="1"/>
    <col min="75" max="75" width="18.140625" bestFit="1" customWidth="1"/>
    <col min="76" max="76" width="22.7109375" bestFit="1" customWidth="1"/>
    <col min="77" max="77" width="4.7109375" bestFit="1" customWidth="1"/>
    <col min="78" max="78" width="3.28515625" bestFit="1" customWidth="1"/>
    <col min="79" max="79" width="16" bestFit="1" customWidth="1"/>
    <col min="80" max="80" width="21.5703125" bestFit="1" customWidth="1"/>
    <col min="81" max="81" width="17.7109375" bestFit="1" customWidth="1"/>
    <col min="82" max="82" width="15.7109375" bestFit="1" customWidth="1"/>
    <col min="83" max="83" width="20" bestFit="1" customWidth="1"/>
    <col min="84" max="84" width="20.28515625" bestFit="1" customWidth="1"/>
    <col min="85" max="85" width="21.42578125" bestFit="1" customWidth="1"/>
    <col min="86" max="86" width="20.42578125" bestFit="1" customWidth="1"/>
    <col min="87" max="87" width="19.5703125" bestFit="1" customWidth="1"/>
    <col min="88" max="88" width="13.28515625" bestFit="1" customWidth="1"/>
    <col min="89" max="89" width="23.5703125" bestFit="1" customWidth="1"/>
    <col min="90" max="90" width="16.42578125" bestFit="1" customWidth="1"/>
    <col min="91" max="91" width="16" bestFit="1" customWidth="1"/>
    <col min="92" max="92" width="21" bestFit="1" customWidth="1"/>
    <col min="93" max="93" width="17.28515625" bestFit="1" customWidth="1"/>
    <col min="94" max="94" width="24.42578125" bestFit="1" customWidth="1"/>
    <col min="95" max="95" width="18" bestFit="1" customWidth="1"/>
    <col min="96" max="96" width="8.7109375" bestFit="1" customWidth="1"/>
    <col min="97" max="97" width="8.5703125" bestFit="1" customWidth="1"/>
    <col min="98" max="98" width="10.5703125" bestFit="1" customWidth="1"/>
    <col min="99" max="99" width="11" bestFit="1" customWidth="1"/>
    <col min="100" max="100" width="10.85546875" bestFit="1" customWidth="1"/>
    <col min="101" max="101" width="16" bestFit="1" customWidth="1"/>
    <col min="102" max="102" width="21.5703125" bestFit="1" customWidth="1"/>
    <col min="103" max="103" width="12.85546875" bestFit="1" customWidth="1"/>
    <col min="104" max="104" width="15.7109375" bestFit="1" customWidth="1"/>
    <col min="105" max="105" width="10.85546875" bestFit="1" customWidth="1"/>
    <col min="106" max="106" width="15.7109375" bestFit="1" customWidth="1"/>
    <col min="107" max="107" width="5.5703125" bestFit="1" customWidth="1"/>
    <col min="108" max="108" width="10.140625" bestFit="1" customWidth="1"/>
    <col min="109" max="109" width="9.5703125" bestFit="1" customWidth="1"/>
    <col min="110" max="110" width="8.140625" bestFit="1" customWidth="1"/>
    <col min="111" max="111" width="10.42578125" bestFit="1" customWidth="1"/>
    <col min="112" max="113" width="6.28515625" bestFit="1" customWidth="1"/>
    <col min="114" max="115" width="6.7109375" bestFit="1" customWidth="1"/>
    <col min="116" max="116" width="11.7109375" bestFit="1" customWidth="1"/>
    <col min="117" max="117" width="9.5703125" bestFit="1" customWidth="1"/>
    <col min="118" max="118" width="8.85546875" bestFit="1" customWidth="1"/>
    <col min="119" max="119" width="9.5703125" bestFit="1" customWidth="1"/>
    <col min="120" max="120" width="14.5703125" bestFit="1" customWidth="1"/>
  </cols>
  <sheetData>
    <row r="1" spans="1:7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108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107</v>
      </c>
    </row>
    <row r="2" spans="1:79">
      <c r="A2" t="s">
        <v>77</v>
      </c>
      <c r="B2" t="s">
        <v>78</v>
      </c>
      <c r="C2" t="s">
        <v>79</v>
      </c>
      <c r="D2" t="s">
        <v>77</v>
      </c>
      <c r="E2" t="s">
        <v>78</v>
      </c>
      <c r="F2" t="s">
        <v>79</v>
      </c>
      <c r="G2">
        <v>1</v>
      </c>
      <c r="H2" t="s">
        <v>80</v>
      </c>
      <c r="I2" t="s">
        <v>81</v>
      </c>
      <c r="J2" s="1" t="s">
        <v>106</v>
      </c>
      <c r="K2" t="str">
        <f ca="1">"SIP Auto"&amp;TEXT(NOW(),"mmddhhmmss")</f>
        <v>SIP Auto0609144248</v>
      </c>
      <c r="L2" t="str">
        <f ca="1">"SF"&amp;TEXT(NOW(),"mmddhhmmss")</f>
        <v>SF0609144248</v>
      </c>
      <c r="M2" t="str">
        <f ca="1">"Main STE "&amp;TEXT(NOW(),"mmddhhmmss")</f>
        <v>Main STE 0609144248</v>
      </c>
      <c r="N2" t="str">
        <f ca="1">"Cust Addrs "&amp;TEXT(NOW(),"mmddhhmmss")</f>
        <v>Cust Addrs 0609144248</v>
      </c>
      <c r="O2" t="s">
        <v>82</v>
      </c>
      <c r="P2" t="s">
        <v>83</v>
      </c>
      <c r="Q2">
        <v>36310</v>
      </c>
      <c r="R2" t="str">
        <f ca="1">"Serv Acc "&amp;TEXT(NOW(),"mmddhhmmss")</f>
        <v>Serv Acc 0609144248</v>
      </c>
      <c r="S2" t="s">
        <v>84</v>
      </c>
      <c r="T2" t="str">
        <f ca="1">"Bill "&amp;TEXT(NOW(),"mmddhhmmss")</f>
        <v>Bill 0609144248</v>
      </c>
      <c r="U2" t="s">
        <v>85</v>
      </c>
      <c r="V2" t="s">
        <v>86</v>
      </c>
      <c r="W2" t="str">
        <f ca="1">"SIP Site_1_"&amp;TEXT(NOW(),"mmddhhmmss")</f>
        <v>SIP Site_1_0609144248</v>
      </c>
      <c r="X2" t="str">
        <f ca="1">"SIP Site_2_"&amp;TEXT(NOW(),"mmddhhmmss")</f>
        <v>SIP Site_2_0609144248</v>
      </c>
      <c r="Y2" t="s">
        <v>87</v>
      </c>
      <c r="Z2" t="str">
        <f ca="1">"Main STE_2_"&amp;TEXT(NOW(),"mmddhhmmss")</f>
        <v>Main STE_2_0609144248</v>
      </c>
      <c r="AA2" t="str">
        <f ca="1">"Main STE"&amp;TEXT(NOW(),"mmddhhmmss")</f>
        <v>Main STE0609144248</v>
      </c>
      <c r="AB2" t="s">
        <v>109</v>
      </c>
      <c r="AC2" t="s">
        <v>110</v>
      </c>
      <c r="AD2">
        <v>18109</v>
      </c>
      <c r="AE2" t="s">
        <v>88</v>
      </c>
      <c r="AF2" t="str">
        <f ca="1">"Site Bill"&amp;TEXT(NOW(),"mmddhhmmss")</f>
        <v>Site Bill0609144248</v>
      </c>
      <c r="AG2">
        <v>1</v>
      </c>
      <c r="AH2" t="s">
        <v>90</v>
      </c>
      <c r="AI2">
        <v>1</v>
      </c>
      <c r="AJ2" t="s">
        <v>91</v>
      </c>
      <c r="AK2" t="s">
        <v>90</v>
      </c>
      <c r="AL2" t="s">
        <v>90</v>
      </c>
      <c r="AM2" t="s">
        <v>89</v>
      </c>
      <c r="AN2" t="str">
        <f ca="1" xml:space="preserve"> "First"&amp;TEXT(NOW(),"mmddhhmmss")</f>
        <v>First0609144248</v>
      </c>
      <c r="AO2" t="str">
        <f ca="1">"Last"&amp;TEXT(NOW(),"mmddhhmmss")</f>
        <v>Last0609144248</v>
      </c>
      <c r="AP2" t="s">
        <v>92</v>
      </c>
      <c r="AQ2">
        <v>9685342178</v>
      </c>
      <c r="AR2" t="s">
        <v>93</v>
      </c>
      <c r="AS2" t="s">
        <v>94</v>
      </c>
      <c r="AT2" t="s">
        <v>95</v>
      </c>
      <c r="AU2">
        <v>8988989</v>
      </c>
      <c r="AV2">
        <v>9856236</v>
      </c>
      <c r="AW2">
        <v>5</v>
      </c>
      <c r="AX2">
        <v>5</v>
      </c>
      <c r="AY2" t="s">
        <v>96</v>
      </c>
      <c r="AZ2" t="s">
        <v>96</v>
      </c>
      <c r="BA2">
        <v>56</v>
      </c>
      <c r="BB2" t="s">
        <v>96</v>
      </c>
      <c r="BC2">
        <v>200</v>
      </c>
      <c r="BD2">
        <v>200</v>
      </c>
      <c r="BE2" t="s">
        <v>97</v>
      </c>
      <c r="BF2" t="s">
        <v>98</v>
      </c>
      <c r="BG2" t="s">
        <v>96</v>
      </c>
      <c r="BH2" t="s">
        <v>99</v>
      </c>
      <c r="BI2" t="s">
        <v>100</v>
      </c>
      <c r="BJ2" t="s">
        <v>101</v>
      </c>
      <c r="BK2" t="s">
        <v>102</v>
      </c>
      <c r="BL2" t="s">
        <v>103</v>
      </c>
      <c r="BM2" t="s">
        <v>103</v>
      </c>
      <c r="BN2" t="s">
        <v>104</v>
      </c>
      <c r="BO2" t="s">
        <v>111</v>
      </c>
      <c r="BP2">
        <v>2</v>
      </c>
      <c r="BQ2">
        <v>2</v>
      </c>
      <c r="BR2">
        <v>2</v>
      </c>
      <c r="BS2">
        <v>10</v>
      </c>
      <c r="BT2">
        <v>5</v>
      </c>
      <c r="BU2">
        <v>2</v>
      </c>
      <c r="BV2">
        <v>6</v>
      </c>
      <c r="BW2">
        <v>3</v>
      </c>
      <c r="BX2" t="s">
        <v>82</v>
      </c>
      <c r="BY2" t="s">
        <v>83</v>
      </c>
      <c r="BZ2" t="s">
        <v>105</v>
      </c>
      <c r="CA2">
        <v>2</v>
      </c>
    </row>
  </sheetData>
  <hyperlinks>
    <hyperlink ref="AP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Connect - All Task Complete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qtp1</dc:creator>
  <cp:lastModifiedBy>qtp1</cp:lastModifiedBy>
  <dcterms:created xsi:type="dcterms:W3CDTF">2017-03-21T20:40:03Z</dcterms:created>
  <dcterms:modified xsi:type="dcterms:W3CDTF">2017-06-09T09:19:13Z</dcterms:modified>
</cp:coreProperties>
</file>