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baluy\Documents\GitHub\TEVES-Laravel\Documents\"/>
    </mc:Choice>
  </mc:AlternateContent>
  <xr:revisionPtr revIDLastSave="0" documentId="13_ncr:1_{F04F64AB-0047-4D58-97F2-C34E70464C6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ecember 1-1" sheetId="1" r:id="rId1"/>
    <sheet name="Sheet2" sheetId="3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J69" i="3" l="1"/>
  <c r="J68" i="3"/>
  <c r="J67" i="3"/>
  <c r="J66" i="3"/>
  <c r="J65" i="3"/>
  <c r="J64" i="3"/>
  <c r="J63" i="3"/>
  <c r="D63" i="3"/>
  <c r="J62" i="3"/>
  <c r="J61" i="3"/>
  <c r="J60" i="3"/>
  <c r="J70" i="3" s="1"/>
  <c r="D59" i="3"/>
  <c r="D57" i="3"/>
  <c r="H9" i="3"/>
  <c r="J9" i="3" s="1"/>
  <c r="J15" i="3" s="1"/>
  <c r="A64" i="1" l="1"/>
  <c r="A62" i="1"/>
  <c r="A61" i="1"/>
  <c r="J15" i="1"/>
</calcChain>
</file>

<file path=xl/sharedStrings.xml><?xml version="1.0" encoding="utf-8"?>
<sst xmlns="http://schemas.openxmlformats.org/spreadsheetml/2006/main" count="190" uniqueCount="75">
  <si>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</si>
  <si>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</si>
  <si>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</si>
  <si>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</si>
  <si>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</si>
  <si>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</si>
  <si>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</si>
  <si>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</si>
  <si>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</si>
  <si>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</si>
  <si>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</si>
  <si>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</si>
  <si>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</si>
  <si>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</si>
  <si>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</si>
  <si>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</si>
  <si>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</si>
  <si>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</si>
  <si>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</si>
  <si>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</si>
  <si>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</si>
  <si>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</si>
  <si>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</si>
  <si>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</si>
  <si>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</si>
  <si>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</si>
  <si>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</si>
  <si>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</si>
  <si>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</si>
  <si>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</si>
  <si>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</si>
  <si>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</si>
  <si>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</si>
  <si>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</si>
  <si>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SALES ORDER - CREDIT SALES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</si>
  <si>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</si>
  <si>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</si>
  <si>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</si>
  <si>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</si>
  <si>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</si>
  <si>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DISCOUNTS ( WHOLE SALE - FUEL)</t>
  </si>
  <si>
    <t>Reference No.</t>
  </si>
  <si>
    <t>Formula for Amount = Pump Price - Unit Price x Liters</t>
  </si>
  <si>
    <t>OTHERS</t>
  </si>
  <si>
    <t>Lubricants discounts / Money Cash Out / Misload</t>
  </si>
  <si>
    <t>Liters / Pieces</t>
  </si>
  <si>
    <t>manual encode for Liters / Pc , Amount</t>
  </si>
  <si>
    <t>Sir Ikaw na po bahala mag fit nito</t>
  </si>
  <si>
    <t>SUMMARY</t>
  </si>
  <si>
    <t xml:space="preserve">FUEL SALES </t>
  </si>
  <si>
    <t>CASH ON HAND SUMMARY</t>
  </si>
  <si>
    <t xml:space="preserve">Deno </t>
  </si>
  <si>
    <t xml:space="preserve">Quantity </t>
  </si>
  <si>
    <t>AMOUNT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</si>
  <si>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</si>
  <si>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</si>
  <si>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</si>
  <si>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</si>
  <si>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</si>
  <si>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</si>
  <si>
    <t>TEVES/GT</t>
  </si>
  <si>
    <t>From UserRealName</t>
  </si>
  <si>
    <t>input</t>
  </si>
  <si>
    <t>Sec1</t>
  </si>
  <si>
    <t>?San kukunin ang price manualba or sa product rin</t>
  </si>
  <si>
    <t>sec2</t>
  </si>
  <si>
    <t>sec3</t>
  </si>
  <si>
    <t>(P.Os/Expenses/Sales Returns/Misload/Overload/Charges/Others)</t>
  </si>
  <si>
    <t>PRODUCT</t>
  </si>
  <si>
    <t>OTHERS (Discounts, misload, return,sweldo,snack,change,lubes p.o)</t>
  </si>
  <si>
    <t>Description</t>
  </si>
  <si>
    <t>manual encode for amount &amp; description</t>
  </si>
  <si>
    <t>OTHER SALES</t>
  </si>
  <si>
    <t xml:space="preserve">TOTAL SALES </t>
  </si>
  <si>
    <t xml:space="preserve">MISCELLANEOUS ITEMS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</si>
</sst>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PHP]\ #,##0.00;[Red][$PHP]\ #,##0.00"/>
    <numFmt numFmtId="165" formatCode="0.00_ "/>
    <numFmt numFmtId="166" formatCode="_ * #,##0.00_ ;_ * \-#,##0.00_ ;_ * &quot;-&quot;??_ ;_ @_ "/>
    <numFmt numFmtId="167" formatCode="0.00_);[Red]\(0.00\)"/>
    <numFmt numFmtId="168" formatCode="&quot;₱&quot;#,##0.00_);[Red]\(&quot;₱&quot;#,##0.00\)"/>
    <numFmt numFmtId="169" formatCode="&quot;$&quot;#,##0.00_);[Red]\(&quot;$&quot;#,##0.00\)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7" tint="-0.249977111117893"/>
        <bgColor rgb="FFD8D8D8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D8D8D8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6" fontId="3" fillId="2" borderId="11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6" fontId="9" fillId="0" borderId="8" xfId="0" applyNumberFormat="1" applyFont="1" applyBorder="1" applyAlignment="1">
      <alignment vertical="center"/>
    </xf>
    <xf numFmtId="166" fontId="6" fillId="0" borderId="8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center"/>
    </xf>
    <xf numFmtId="166" fontId="3" fillId="0" borderId="12" xfId="0" applyNumberFormat="1" applyFont="1" applyBorder="1"/>
    <xf numFmtId="166" fontId="3" fillId="0" borderId="11" xfId="0" applyNumberFormat="1" applyFont="1" applyBorder="1" applyAlignment="1">
      <alignment horizontal="center"/>
    </xf>
    <xf numFmtId="166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6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6" fontId="6" fillId="0" borderId="0" xfId="0" applyNumberFormat="1" applyFont="1"/>
    <xf numFmtId="166" fontId="3" fillId="0" borderId="0" xfId="0" applyNumberFormat="1" applyFont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166" fontId="6" fillId="0" borderId="0" xfId="0" applyNumberFormat="1" applyFont="1" applyAlignment="1">
      <alignment vertical="center"/>
    </xf>
    <xf numFmtId="0" fontId="6" fillId="2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wrapText="1"/>
    </xf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66" fontId="6" fillId="2" borderId="14" xfId="0" applyNumberFormat="1" applyFont="1" applyFill="1" applyBorder="1"/>
    <xf numFmtId="166" fontId="6" fillId="2" borderId="3" xfId="0" applyNumberFormat="1" applyFont="1" applyFill="1" applyBorder="1"/>
    <xf numFmtId="2" fontId="3" fillId="3" borderId="11" xfId="0" applyNumberFormat="1" applyFont="1" applyFill="1" applyBorder="1" applyAlignment="1">
      <alignment horizontal="center"/>
    </xf>
    <xf numFmtId="166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22" xfId="0" applyFont="1" applyFill="1" applyBorder="1" applyAlignment="1">
      <alignment wrapText="1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6" fontId="6" fillId="2" borderId="11" xfId="0" applyNumberFormat="1" applyFont="1" applyFill="1" applyBorder="1" applyAlignment="1">
      <alignment horizontal="center" vertical="center"/>
    </xf>
    <xf numFmtId="166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166" fontId="12" fillId="2" borderId="0" xfId="0" applyNumberFormat="1" applyFont="1" applyFill="1"/>
    <xf numFmtId="166" fontId="3" fillId="2" borderId="0" xfId="0" applyNumberFormat="1" applyFont="1" applyFill="1"/>
    <xf numFmtId="166" fontId="13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6" fillId="11" borderId="20" xfId="0" applyFont="1" applyFill="1" applyBorder="1" applyAlignment="1">
      <alignment wrapText="1"/>
    </xf>
    <xf numFmtId="0" fontId="6" fillId="12" borderId="20" xfId="0" applyFont="1" applyFill="1" applyBorder="1" applyAlignment="1">
      <alignment horizontal="center" wrapText="1"/>
    </xf>
    <xf numFmtId="0" fontId="6" fillId="12" borderId="21" xfId="0" applyFont="1" applyFill="1" applyBorder="1" applyAlignment="1">
      <alignment wrapText="1"/>
    </xf>
    <xf numFmtId="0" fontId="6" fillId="12" borderId="20" xfId="0" applyFont="1" applyFill="1" applyBorder="1" applyAlignment="1">
      <alignment wrapText="1"/>
    </xf>
    <xf numFmtId="166" fontId="9" fillId="15" borderId="8" xfId="0" applyNumberFormat="1" applyFont="1" applyFill="1" applyBorder="1" applyAlignment="1">
      <alignment vertical="center"/>
    </xf>
    <xf numFmtId="166" fontId="3" fillId="15" borderId="12" xfId="0" applyNumberFormat="1" applyFont="1" applyFill="1" applyBorder="1"/>
    <xf numFmtId="166" fontId="6" fillId="15" borderId="8" xfId="0" applyNumberFormat="1" applyFont="1" applyFill="1" applyBorder="1" applyAlignment="1">
      <alignment vertical="center"/>
    </xf>
    <xf numFmtId="4" fontId="6" fillId="2" borderId="8" xfId="0" applyNumberFormat="1" applyFont="1" applyFill="1" applyBorder="1" applyAlignment="1">
      <alignment horizontal="center" wrapText="1"/>
    </xf>
    <xf numFmtId="166" fontId="3" fillId="13" borderId="12" xfId="0" applyNumberFormat="1" applyFont="1" applyFill="1" applyBorder="1" applyAlignment="1">
      <alignment horizontal="center"/>
    </xf>
    <xf numFmtId="166" fontId="3" fillId="13" borderId="12" xfId="0" applyNumberFormat="1" applyFont="1" applyFill="1" applyBorder="1"/>
    <xf numFmtId="166" fontId="3" fillId="21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6" fillId="0" borderId="16" xfId="0" applyNumberFormat="1" applyFont="1" applyBorder="1"/>
    <xf numFmtId="166" fontId="6" fillId="0" borderId="16" xfId="0" applyNumberFormat="1" applyFont="1" applyBorder="1" applyAlignment="1">
      <alignment horizontal="center"/>
    </xf>
    <xf numFmtId="166" fontId="21" fillId="0" borderId="11" xfId="0" applyNumberFormat="1" applyFont="1" applyBorder="1"/>
    <xf numFmtId="166" fontId="20" fillId="0" borderId="11" xfId="0" applyNumberFormat="1" applyFont="1" applyBorder="1"/>
    <xf numFmtId="0" fontId="6" fillId="18" borderId="20" xfId="0" applyFont="1" applyFill="1" applyBorder="1" applyAlignment="1">
      <alignment horizontal="center" wrapText="1"/>
    </xf>
    <xf numFmtId="0" fontId="6" fillId="23" borderId="20" xfId="0" applyFont="1" applyFill="1" applyBorder="1" applyAlignment="1">
      <alignment horizontal="center" wrapText="1"/>
    </xf>
    <xf numFmtId="0" fontId="6" fillId="25" borderId="20" xfId="0" applyFont="1" applyFill="1" applyBorder="1" applyAlignment="1">
      <alignment horizontal="center" wrapText="1"/>
    </xf>
    <xf numFmtId="166" fontId="3" fillId="26" borderId="12" xfId="0" applyNumberFormat="1" applyFont="1" applyFill="1" applyBorder="1"/>
    <xf numFmtId="166" fontId="10" fillId="3" borderId="25" xfId="0" applyNumberFormat="1" applyFont="1" applyFill="1" applyBorder="1" applyAlignment="1">
      <alignment horizontal="right" vertical="center"/>
    </xf>
    <xf numFmtId="166" fontId="10" fillId="3" borderId="0" xfId="0" applyNumberFormat="1" applyFont="1" applyFill="1" applyAlignment="1">
      <alignment horizontal="right" vertical="center"/>
    </xf>
    <xf numFmtId="166" fontId="10" fillId="3" borderId="26" xfId="0" applyNumberFormat="1" applyFont="1" applyFill="1" applyBorder="1" applyAlignment="1">
      <alignment horizontal="right" vertical="center"/>
    </xf>
    <xf numFmtId="166" fontId="10" fillId="3" borderId="10" xfId="0" applyNumberFormat="1" applyFont="1" applyFill="1" applyBorder="1" applyAlignment="1">
      <alignment horizontal="right" vertical="center"/>
    </xf>
    <xf numFmtId="166" fontId="10" fillId="3" borderId="1" xfId="0" applyNumberFormat="1" applyFont="1" applyFill="1" applyBorder="1" applyAlignment="1">
      <alignment horizontal="right" vertical="center"/>
    </xf>
    <xf numFmtId="166" fontId="10" fillId="3" borderId="27" xfId="0" applyNumberFormat="1" applyFont="1" applyFill="1" applyBorder="1" applyAlignment="1">
      <alignment horizontal="right" vertical="center"/>
    </xf>
    <xf numFmtId="166" fontId="6" fillId="2" borderId="14" xfId="0" applyNumberFormat="1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4" fontId="11" fillId="2" borderId="2" xfId="0" applyNumberFormat="1" applyFont="1" applyFill="1" applyBorder="1" applyAlignment="1">
      <alignment horizontal="center"/>
    </xf>
    <xf numFmtId="0" fontId="3" fillId="15" borderId="1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14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15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4" fontId="6" fillId="2" borderId="0" xfId="0" applyNumberFormat="1" applyFont="1" applyFill="1" applyAlignment="1">
      <alignment horizontal="center"/>
    </xf>
    <xf numFmtId="4" fontId="6" fillId="0" borderId="0" xfId="0" applyNumberFormat="1" applyFont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3" fillId="10" borderId="4" xfId="0" applyNumberFormat="1" applyFont="1" applyFill="1" applyBorder="1" applyAlignment="1">
      <alignment horizontal="left" vertical="center"/>
    </xf>
    <xf numFmtId="2" fontId="3" fillId="10" borderId="4" xfId="0" applyNumberFormat="1" applyFont="1" applyFill="1" applyBorder="1" applyAlignment="1">
      <alignment horizontal="left" vertical="center" wrapText="1"/>
    </xf>
    <xf numFmtId="166" fontId="9" fillId="2" borderId="4" xfId="0" applyNumberFormat="1" applyFont="1" applyFill="1" applyBorder="1" applyAlignment="1">
      <alignment horizontal="right" vertical="center"/>
    </xf>
    <xf numFmtId="168" fontId="3" fillId="0" borderId="0" xfId="0" applyNumberFormat="1" applyFont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10" fillId="3" borderId="25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6" xfId="0" applyFont="1" applyFill="1" applyBorder="1" applyAlignment="1">
      <alignment horizontal="right" vertical="center"/>
    </xf>
    <xf numFmtId="166" fontId="6" fillId="2" borderId="15" xfId="0" applyNumberFormat="1" applyFont="1" applyFill="1" applyBorder="1" applyAlignment="1">
      <alignment horizontal="center"/>
    </xf>
    <xf numFmtId="166" fontId="6" fillId="2" borderId="9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6" fontId="6" fillId="9" borderId="0" xfId="0" applyNumberFormat="1" applyFont="1" applyFill="1" applyAlignment="1">
      <alignment horizontal="left"/>
    </xf>
    <xf numFmtId="0" fontId="6" fillId="11" borderId="20" xfId="0" applyFont="1" applyFill="1" applyBorder="1" applyAlignment="1">
      <alignment horizontal="center" wrapText="1"/>
    </xf>
    <xf numFmtId="0" fontId="6" fillId="11" borderId="21" xfId="0" applyFont="1" applyFill="1" applyBorder="1" applyAlignment="1">
      <alignment horizontal="center" wrapText="1"/>
    </xf>
    <xf numFmtId="0" fontId="6" fillId="11" borderId="22" xfId="0" applyFont="1" applyFill="1" applyBorder="1" applyAlignment="1">
      <alignment horizontal="center" wrapText="1"/>
    </xf>
    <xf numFmtId="166" fontId="3" fillId="7" borderId="7" xfId="0" applyNumberFormat="1" applyFont="1" applyFill="1" applyBorder="1" applyAlignment="1">
      <alignment horizontal="center"/>
    </xf>
    <xf numFmtId="0" fontId="4" fillId="8" borderId="24" xfId="0" applyFont="1" applyFill="1" applyBorder="1" applyAlignment="1">
      <alignment vertical="center"/>
    </xf>
    <xf numFmtId="0" fontId="4" fillId="8" borderId="23" xfId="0" applyFont="1" applyFill="1" applyBorder="1" applyAlignment="1">
      <alignment vertical="center"/>
    </xf>
    <xf numFmtId="166" fontId="3" fillId="7" borderId="10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4" fillId="8" borderId="27" xfId="0" applyFont="1" applyFill="1" applyBorder="1" applyAlignment="1">
      <alignment vertical="center"/>
    </xf>
    <xf numFmtId="0" fontId="6" fillId="25" borderId="20" xfId="0" applyFont="1" applyFill="1" applyBorder="1" applyAlignment="1">
      <alignment horizontal="center" wrapText="1"/>
    </xf>
    <xf numFmtId="0" fontId="6" fillId="25" borderId="21" xfId="0" applyFont="1" applyFill="1" applyBorder="1" applyAlignment="1">
      <alignment horizontal="center" wrapText="1"/>
    </xf>
    <xf numFmtId="0" fontId="6" fillId="25" borderId="2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166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6" fontId="3" fillId="7" borderId="2" xfId="0" applyNumberFormat="1" applyFont="1" applyFill="1" applyBorder="1" applyAlignment="1">
      <alignment horizontal="center"/>
    </xf>
    <xf numFmtId="0" fontId="4" fillId="8" borderId="14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6" fillId="25" borderId="20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166" fontId="6" fillId="16" borderId="4" xfId="0" applyNumberFormat="1" applyFont="1" applyFill="1" applyBorder="1" applyAlignment="1">
      <alignment horizontal="right"/>
    </xf>
    <xf numFmtId="0" fontId="7" fillId="15" borderId="6" xfId="0" applyFont="1" applyFill="1" applyBorder="1" applyAlignment="1">
      <alignment vertical="center"/>
    </xf>
    <xf numFmtId="0" fontId="7" fillId="6" borderId="15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66" fontId="3" fillId="26" borderId="13" xfId="0" applyNumberFormat="1" applyFont="1" applyFill="1" applyBorder="1" applyAlignment="1">
      <alignment horizontal="center"/>
    </xf>
    <xf numFmtId="0" fontId="0" fillId="26" borderId="0" xfId="0" applyFill="1" applyAlignment="1">
      <alignment vertical="center"/>
    </xf>
    <xf numFmtId="166" fontId="3" fillId="0" borderId="8" xfId="0" applyNumberFormat="1" applyFont="1" applyBorder="1" applyAlignment="1">
      <alignment horizontal="center"/>
    </xf>
    <xf numFmtId="0" fontId="0" fillId="0" borderId="9" xfId="0" applyBorder="1" applyAlignment="1">
      <alignment vertical="center"/>
    </xf>
    <xf numFmtId="166" fontId="6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7" fillId="15" borderId="14" xfId="0" applyFont="1" applyFill="1" applyBorder="1" applyAlignment="1">
      <alignment vertical="center"/>
    </xf>
    <xf numFmtId="0" fontId="3" fillId="14" borderId="8" xfId="0" applyFont="1" applyFill="1" applyBorder="1" applyAlignment="1">
      <alignment horizontal="center"/>
    </xf>
    <xf numFmtId="166" fontId="6" fillId="16" borderId="8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2" fontId="6" fillId="2" borderId="0" xfId="0" applyNumberFormat="1" applyFont="1" applyFill="1"/>
    <xf numFmtId="3" fontId="3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4" fontId="3" fillId="3" borderId="14" xfId="0" applyNumberFormat="1" applyFont="1" applyFill="1" applyBorder="1" applyAlignment="1">
      <alignment horizontal="center" vertical="center"/>
    </xf>
    <xf numFmtId="3" fontId="18" fillId="17" borderId="0" xfId="0" applyNumberFormat="1" applyFont="1" applyFill="1" applyAlignment="1">
      <alignment horizontal="center" vertical="center"/>
    </xf>
    <xf numFmtId="3" fontId="3" fillId="17" borderId="0" xfId="0" applyNumberFormat="1" applyFont="1" applyFill="1" applyAlignment="1">
      <alignment horizontal="center" vertic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6" fillId="2" borderId="4" xfId="0" applyFont="1" applyFill="1" applyBorder="1" applyAlignment="1">
      <alignment horizontal="center" wrapText="1"/>
    </xf>
    <xf numFmtId="167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0" fontId="6" fillId="2" borderId="8" xfId="0" applyFont="1" applyFill="1" applyBorder="1" applyAlignment="1">
      <alignment horizontal="center" wrapText="1"/>
    </xf>
    <xf numFmtId="2" fontId="6" fillId="2" borderId="8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19" fillId="11" borderId="13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right"/>
    </xf>
    <xf numFmtId="166" fontId="6" fillId="2" borderId="4" xfId="0" applyNumberFormat="1" applyFont="1" applyFill="1" applyBorder="1" applyAlignment="1">
      <alignment horizontal="right"/>
    </xf>
    <xf numFmtId="0" fontId="3" fillId="18" borderId="2" xfId="0" applyFont="1" applyFill="1" applyBorder="1" applyAlignment="1">
      <alignment horizontal="center" vertical="center"/>
    </xf>
    <xf numFmtId="0" fontId="3" fillId="18" borderId="14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15" xfId="0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/>
    </xf>
    <xf numFmtId="0" fontId="3" fillId="19" borderId="1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3" fillId="19" borderId="14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vertical="center"/>
    </xf>
    <xf numFmtId="0" fontId="7" fillId="19" borderId="15" xfId="0" applyFont="1" applyFill="1" applyBorder="1" applyAlignment="1">
      <alignment vertical="center"/>
    </xf>
    <xf numFmtId="0" fontId="7" fillId="19" borderId="9" xfId="0" applyFont="1" applyFill="1" applyBorder="1" applyAlignment="1">
      <alignment vertical="center"/>
    </xf>
    <xf numFmtId="0" fontId="3" fillId="20" borderId="2" xfId="0" applyFont="1" applyFill="1" applyBorder="1" applyAlignment="1">
      <alignment horizontal="center"/>
    </xf>
    <xf numFmtId="0" fontId="7" fillId="8" borderId="14" xfId="0" applyFont="1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0" fontId="18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0" borderId="8" xfId="0" applyFont="1" applyFill="1" applyBorder="1" applyAlignment="1">
      <alignment horizontal="center"/>
    </xf>
    <xf numFmtId="0" fontId="7" fillId="8" borderId="15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166" fontId="3" fillId="13" borderId="13" xfId="0" applyNumberFormat="1" applyFont="1" applyFill="1" applyBorder="1" applyAlignment="1">
      <alignment horizontal="center"/>
    </xf>
    <xf numFmtId="0" fontId="0" fillId="13" borderId="0" xfId="0" applyFill="1" applyAlignment="1">
      <alignment vertical="center"/>
    </xf>
    <xf numFmtId="166" fontId="3" fillId="21" borderId="8" xfId="0" applyNumberFormat="1" applyFont="1" applyFill="1" applyBorder="1" applyAlignment="1">
      <alignment horizontal="center"/>
    </xf>
    <xf numFmtId="0" fontId="0" fillId="21" borderId="9" xfId="0" applyFill="1" applyBorder="1" applyAlignment="1">
      <alignment vertical="center"/>
    </xf>
    <xf numFmtId="166" fontId="6" fillId="18" borderId="0" xfId="0" applyNumberFormat="1" applyFont="1" applyFill="1" applyAlignment="1">
      <alignment horizontal="center"/>
    </xf>
    <xf numFmtId="0" fontId="6" fillId="18" borderId="20" xfId="0" applyFont="1" applyFill="1" applyBorder="1" applyAlignment="1">
      <alignment horizontal="center" wrapText="1"/>
    </xf>
    <xf numFmtId="0" fontId="6" fillId="23" borderId="20" xfId="0" applyFont="1" applyFill="1" applyBorder="1" applyAlignment="1">
      <alignment horizontal="center" wrapText="1"/>
    </xf>
    <xf numFmtId="0" fontId="19" fillId="24" borderId="20" xfId="0" applyFont="1" applyFill="1" applyBorder="1" applyAlignment="1">
      <alignment horizontal="center" wrapText="1"/>
    </xf>
    <xf numFmtId="166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6" fontId="20" fillId="0" borderId="2" xfId="0" applyNumberFormat="1" applyFont="1" applyBorder="1" applyAlignment="1">
      <alignment horizontal="center"/>
    </xf>
    <xf numFmtId="0" fontId="18" fillId="3" borderId="2" xfId="0" applyFont="1" applyFill="1" applyBorder="1" applyAlignment="1">
      <alignment vertical="center"/>
    </xf>
    <xf numFmtId="166" fontId="6" fillId="2" borderId="2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2" fontId="18" fillId="10" borderId="4" xfId="0" applyNumberFormat="1" applyFont="1" applyFill="1" applyBorder="1" applyAlignment="1">
      <alignment horizontal="left" vertical="center"/>
    </xf>
    <xf numFmtId="169" fontId="3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2" fontId="3" fillId="0" borderId="7" xfId="0" applyNumberFormat="1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2" fontId="3" fillId="0" borderId="4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2" fontId="3" fillId="0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7" fillId="0" borderId="19" xfId="0" applyFont="1" applyFill="1" applyBorder="1" applyAlignment="1">
      <alignment vertical="center"/>
    </xf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2" fontId="6" fillId="0" borderId="11" xfId="0" applyNumberFormat="1" applyFont="1" applyFill="1" applyBorder="1" applyAlignment="1">
      <alignment horizontal="center"/>
    </xf>
    <xf numFmtId="2" fontId="6" fillId="0" borderId="12" xfId="0" applyNumberFormat="1" applyFont="1" applyFill="1" applyBorder="1" applyAlignment="1">
      <alignment horizontal="center"/>
    </xf>
    <xf numFmtId="4" fontId="6" fillId="0" borderId="8" xfId="0" applyNumberFormat="1" applyFont="1" applyFill="1" applyBorder="1" applyAlignment="1">
      <alignment horizontal="center"/>
    </xf>
    <xf numFmtId="167" fontId="6" fillId="0" borderId="20" xfId="0" applyNumberFormat="1" applyFont="1" applyFill="1" applyBorder="1" applyAlignment="1">
      <alignment horizontal="center"/>
    </xf>
    <xf numFmtId="0" fontId="7" fillId="0" borderId="20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wrapText="1"/>
    </xf>
    <xf numFmtId="4" fontId="6" fillId="0" borderId="4" xfId="0" applyNumberFormat="1" applyFont="1" applyFill="1" applyBorder="1" applyAlignment="1">
      <alignment horizontal="center"/>
    </xf>
    <xf numFmtId="2" fontId="6" fillId="0" borderId="8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19" xfId="0" applyNumberFormat="1" applyFont="1" applyFill="1" applyBorder="1" applyAlignment="1">
      <alignment horizontal="center"/>
    </xf>
    <xf numFmtId="166" fontId="3" fillId="0" borderId="11" xfId="0" applyNumberFormat="1" applyFont="1" applyFill="1" applyBorder="1" applyAlignment="1">
      <alignment horizontal="center"/>
    </xf>
    <xf numFmtId="166" fontId="3" fillId="0" borderId="4" xfId="0" applyNumberFormat="1" applyFont="1" applyFill="1" applyBorder="1" applyAlignment="1">
      <alignment horizontal="center"/>
    </xf>
    <xf numFmtId="166" fontId="3" fillId="0" borderId="12" xfId="0" applyNumberFormat="1" applyFont="1" applyFill="1" applyBorder="1" applyAlignment="1">
      <alignment horizontal="center"/>
    </xf>
    <xf numFmtId="4" fontId="6" fillId="26" borderId="11" xfId="0" applyNumberFormat="1" applyFont="1" applyFill="1" applyBorder="1" applyAlignment="1">
      <alignment horizontal="center"/>
    </xf>
    <xf numFmtId="4" fontId="3" fillId="26" borderId="17" xfId="0" applyNumberFormat="1" applyFont="1" applyFill="1" applyBorder="1" applyAlignment="1">
      <alignment horizontal="center"/>
    </xf>
    <xf numFmtId="4" fontId="3" fillId="26" borderId="18" xfId="0" applyNumberFormat="1" applyFont="1" applyFill="1" applyBorder="1" applyAlignment="1">
      <alignment horizontal="center"/>
    </xf>
    <xf numFmtId="0" fontId="8" fillId="26" borderId="4" xfId="0" applyFont="1" applyFill="1" applyBorder="1" applyAlignment="1">
      <alignment horizontal="right"/>
    </xf>
    <xf numFmtId="0" fontId="8" fillId="26" borderId="5" xfId="0" applyFont="1" applyFill="1" applyBorder="1" applyAlignment="1">
      <alignment horizontal="right"/>
    </xf>
    <xf numFmtId="0" fontId="8" fillId="26" borderId="6" xfId="0" applyFont="1" applyFill="1" applyBorder="1" applyAlignment="1">
      <alignment horizontal="right"/>
    </xf>
    <xf numFmtId="0" fontId="18" fillId="3" borderId="13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S873"/>
  <sheetViews>
    <sheetView showGridLines="0" topLeftCell="A43" zoomScale="80" zoomScaleNormal="80" workbookViewId="0">
      <selection activeCell="I53" sqref="I53"/>
    </sheetView>
  </sheetViews>
  <sheetFormatPr defaultColWidth="14.42578125" defaultRowHeight="15" customHeight="1"/>
  <cols>
    <col min="1" max="1" width="20.7109375" style="1" customWidth="1"/>
    <col min="2" max="3" width="6.5703125" style="1" customWidth="1"/>
    <col min="4" max="4" width="7.28515625" style="1" customWidth="1"/>
    <col min="5" max="5" width="9.140625" style="1" customWidth="1"/>
    <col min="6" max="6" width="5.7109375" style="1" customWidth="1"/>
    <col min="7" max="7" width="13.42578125" style="1" customWidth="1"/>
    <col min="8" max="8" width="14.85546875" style="1" customWidth="1"/>
    <col min="9" max="9" width="13.85546875" style="1" customWidth="1"/>
    <col min="10" max="11" width="11.855468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73" width="14.42578125" style="1"/>
  </cols>
  <sheetData>
    <row r="1" spans="1:25" ht="36" customHeight="1">
      <c r="A1" s="206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1"/>
      <c r="M1" s="11"/>
      <c r="N1" s="13"/>
      <c r="O1" s="13"/>
      <c r="P1" s="13"/>
      <c r="Q1" s="13"/>
      <c r="R1" s="13"/>
      <c r="S1" s="39"/>
      <c r="T1" s="39"/>
      <c r="U1" s="39"/>
      <c r="V1" s="39"/>
      <c r="W1" s="39"/>
      <c r="X1" s="39"/>
      <c r="Y1" s="39"/>
    </row>
    <row r="2" spans="1:25" ht="20.100000000000001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9"/>
      <c r="T2" s="39"/>
      <c r="U2" s="39"/>
      <c r="V2" s="39"/>
      <c r="W2" s="39"/>
      <c r="X2" s="39"/>
      <c r="Y2" s="39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9"/>
      <c r="T3" s="39"/>
      <c r="U3" s="39"/>
      <c r="V3" s="39"/>
      <c r="W3" s="39"/>
      <c r="X3" s="39"/>
      <c r="Y3" s="39"/>
    </row>
    <row r="4" spans="1:25">
      <c r="A4" s="6" t="s">
        <v>3</v>
      </c>
      <c r="B4" s="7" t="s">
        <v>2</v>
      </c>
      <c r="C4" s="8"/>
      <c r="D4" s="9"/>
      <c r="E4" s="10"/>
      <c r="F4" s="9"/>
      <c r="G4" s="11"/>
      <c r="H4" s="6" t="s">
        <v>4</v>
      </c>
      <c r="I4" s="10"/>
      <c r="J4" s="8"/>
      <c r="K4" s="38"/>
      <c r="L4" s="39"/>
      <c r="M4" s="39"/>
      <c r="N4" s="13"/>
      <c r="O4" s="13"/>
      <c r="P4" s="13"/>
      <c r="Q4" s="13"/>
      <c r="R4" s="13"/>
      <c r="S4" s="39"/>
      <c r="T4" s="39"/>
      <c r="U4" s="39"/>
      <c r="V4" s="39"/>
      <c r="W4" s="39"/>
      <c r="X4" s="39"/>
      <c r="Y4" s="39"/>
    </row>
    <row r="5" spans="1:25">
      <c r="A5" s="6" t="s">
        <v>5</v>
      </c>
      <c r="B5" s="7" t="s">
        <v>2</v>
      </c>
      <c r="C5" s="12"/>
      <c r="D5" s="9"/>
      <c r="E5" s="10"/>
      <c r="F5" s="9"/>
      <c r="G5" s="11"/>
      <c r="H5" s="6" t="s">
        <v>6</v>
      </c>
      <c r="I5" s="10"/>
      <c r="J5" s="40"/>
      <c r="K5" s="38"/>
      <c r="L5" s="39"/>
      <c r="M5" s="39"/>
      <c r="N5" s="13"/>
      <c r="O5" s="13"/>
      <c r="P5" s="13"/>
      <c r="Q5" s="13"/>
      <c r="R5" s="13"/>
      <c r="S5" s="39"/>
      <c r="T5" s="39"/>
      <c r="U5" s="39"/>
      <c r="V5" s="39"/>
      <c r="W5" s="39"/>
      <c r="X5" s="39"/>
      <c r="Y5" s="39"/>
    </row>
    <row r="6" spans="1:25">
      <c r="A6" s="13"/>
      <c r="B6" s="13"/>
      <c r="C6" s="208"/>
      <c r="D6" s="118"/>
      <c r="E6" s="209"/>
      <c r="F6" s="118"/>
      <c r="G6" s="16"/>
      <c r="H6" s="15"/>
      <c r="I6" s="15"/>
      <c r="J6" s="41"/>
      <c r="K6" s="25"/>
      <c r="L6" s="146"/>
      <c r="M6" s="118"/>
      <c r="N6" s="13"/>
      <c r="O6" s="13"/>
      <c r="P6" s="13"/>
      <c r="Q6" s="13"/>
      <c r="R6" s="13"/>
      <c r="S6" s="39"/>
      <c r="T6" s="39"/>
      <c r="U6" s="39"/>
      <c r="V6" s="39"/>
      <c r="W6" s="39"/>
      <c r="X6" s="39"/>
      <c r="Y6" s="39"/>
    </row>
    <row r="7" spans="1:25">
      <c r="A7" s="276" t="s">
        <v>7</v>
      </c>
      <c r="B7" s="277"/>
      <c r="C7" s="278" t="s">
        <v>8</v>
      </c>
      <c r="D7" s="279"/>
      <c r="E7" s="279"/>
      <c r="F7" s="280"/>
      <c r="G7" s="276" t="s">
        <v>9</v>
      </c>
      <c r="H7" s="281" t="s">
        <v>10</v>
      </c>
      <c r="I7" s="316" t="s">
        <v>11</v>
      </c>
      <c r="J7" s="282" t="s">
        <v>12</v>
      </c>
      <c r="K7" s="277"/>
      <c r="L7" s="210"/>
      <c r="M7" s="210"/>
      <c r="N7" s="13"/>
      <c r="O7" s="13"/>
      <c r="P7" s="13"/>
      <c r="Q7" s="13"/>
      <c r="R7" s="13"/>
      <c r="S7" s="39"/>
      <c r="T7" s="39"/>
      <c r="U7" s="39"/>
      <c r="V7" s="39"/>
      <c r="W7" s="39"/>
      <c r="X7" s="39"/>
      <c r="Y7" s="39"/>
    </row>
    <row r="8" spans="1:25">
      <c r="A8" s="283"/>
      <c r="B8" s="284"/>
      <c r="C8" s="278" t="s">
        <v>13</v>
      </c>
      <c r="D8" s="280"/>
      <c r="E8" s="285" t="s">
        <v>14</v>
      </c>
      <c r="F8" s="286"/>
      <c r="G8" s="283"/>
      <c r="H8" s="287" t="s">
        <v>15</v>
      </c>
      <c r="I8" s="317" t="s">
        <v>16</v>
      </c>
      <c r="J8" s="288"/>
      <c r="K8" s="289"/>
      <c r="L8" s="210"/>
      <c r="M8" s="210"/>
      <c r="N8" s="15"/>
      <c r="O8" s="13"/>
      <c r="P8" s="13"/>
      <c r="Q8" s="13"/>
      <c r="R8" s="13"/>
      <c r="S8" s="39"/>
      <c r="T8" s="39"/>
      <c r="U8" s="39"/>
      <c r="V8" s="39"/>
      <c r="W8" s="39"/>
      <c r="X8" s="39"/>
      <c r="Y8" s="39"/>
    </row>
    <row r="9" spans="1:25">
      <c r="A9" s="290" t="s">
        <v>17</v>
      </c>
      <c r="B9" s="291">
        <v>1</v>
      </c>
      <c r="C9" s="292"/>
      <c r="D9" s="280"/>
      <c r="E9" s="292"/>
      <c r="F9" s="280"/>
      <c r="G9" s="293"/>
      <c r="H9" s="294"/>
      <c r="I9" s="295"/>
      <c r="J9" s="296"/>
      <c r="K9" s="297"/>
      <c r="L9" s="200" t="s">
        <v>18</v>
      </c>
      <c r="M9" s="118"/>
      <c r="N9" s="13"/>
      <c r="O9" s="13"/>
      <c r="P9" s="13"/>
      <c r="Q9" s="13"/>
      <c r="R9" s="13"/>
      <c r="S9" s="39"/>
      <c r="T9" s="39"/>
      <c r="U9" s="39"/>
      <c r="V9" s="39"/>
      <c r="W9" s="39"/>
      <c r="X9" s="39"/>
      <c r="Y9" s="39"/>
    </row>
    <row r="10" spans="1:25">
      <c r="A10" s="290" t="s">
        <v>17</v>
      </c>
      <c r="B10" s="291">
        <v>2</v>
      </c>
      <c r="C10" s="298"/>
      <c r="D10" s="284"/>
      <c r="E10" s="292"/>
      <c r="F10" s="280"/>
      <c r="G10" s="293"/>
      <c r="H10" s="293"/>
      <c r="I10" s="299"/>
      <c r="J10" s="296"/>
      <c r="K10" s="297"/>
      <c r="L10" s="200" t="s">
        <v>19</v>
      </c>
      <c r="M10" s="200"/>
      <c r="N10" s="13" t="s">
        <v>20</v>
      </c>
      <c r="O10" s="13"/>
      <c r="P10" s="13"/>
      <c r="Q10" s="13"/>
      <c r="R10" s="13"/>
      <c r="S10" s="39"/>
      <c r="T10" s="39"/>
      <c r="U10" s="39"/>
      <c r="V10" s="39"/>
      <c r="W10" s="39"/>
      <c r="X10" s="39"/>
      <c r="Y10" s="39"/>
    </row>
    <row r="11" spans="1:25">
      <c r="A11" s="290" t="s">
        <v>17</v>
      </c>
      <c r="B11" s="291">
        <v>3</v>
      </c>
      <c r="C11" s="298"/>
      <c r="D11" s="284"/>
      <c r="E11" s="292"/>
      <c r="F11" s="280"/>
      <c r="G11" s="293"/>
      <c r="H11" s="293"/>
      <c r="I11" s="299"/>
      <c r="J11" s="296"/>
      <c r="K11" s="297"/>
      <c r="L11" s="200" t="s">
        <v>21</v>
      </c>
      <c r="M11" s="200"/>
      <c r="N11" s="13" t="s">
        <v>22</v>
      </c>
      <c r="O11" s="13"/>
      <c r="P11" s="13"/>
      <c r="Q11" s="13"/>
      <c r="R11" s="13"/>
      <c r="S11" s="39"/>
      <c r="T11" s="39"/>
      <c r="U11" s="39"/>
      <c r="V11" s="39"/>
      <c r="W11" s="39"/>
      <c r="X11" s="39"/>
      <c r="Y11" s="39"/>
    </row>
    <row r="12" spans="1:25">
      <c r="A12" s="290" t="s">
        <v>17</v>
      </c>
      <c r="B12" s="291">
        <v>4</v>
      </c>
      <c r="C12" s="298"/>
      <c r="D12" s="284"/>
      <c r="E12" s="292"/>
      <c r="F12" s="280"/>
      <c r="G12" s="293"/>
      <c r="H12" s="293"/>
      <c r="I12" s="299">
        <v>3</v>
      </c>
      <c r="J12" s="296"/>
      <c r="K12" s="297"/>
      <c r="L12" s="200"/>
      <c r="M12" s="200"/>
      <c r="N12" s="13"/>
      <c r="O12" s="13"/>
      <c r="P12" s="13"/>
      <c r="Q12" s="13"/>
      <c r="R12" s="13"/>
      <c r="S12" s="39"/>
      <c r="T12" s="39"/>
      <c r="U12" s="39"/>
      <c r="V12" s="39"/>
      <c r="W12" s="39"/>
      <c r="X12" s="39"/>
      <c r="Y12" s="39"/>
    </row>
    <row r="13" spans="1:25">
      <c r="A13" s="290" t="s">
        <v>17</v>
      </c>
      <c r="B13" s="291">
        <v>5</v>
      </c>
      <c r="C13" s="300"/>
      <c r="D13" s="284"/>
      <c r="E13" s="301"/>
      <c r="F13" s="280"/>
      <c r="G13" s="293"/>
      <c r="H13" s="293"/>
      <c r="I13" s="299">
        <v>3</v>
      </c>
      <c r="J13" s="296"/>
      <c r="K13" s="297"/>
      <c r="L13" s="200"/>
      <c r="M13" s="200"/>
      <c r="N13" s="13"/>
      <c r="O13" s="13"/>
      <c r="P13" s="13"/>
      <c r="Q13" s="13"/>
      <c r="R13" s="13"/>
      <c r="S13" s="39"/>
      <c r="T13" s="39"/>
      <c r="U13" s="39"/>
      <c r="V13" s="39"/>
      <c r="W13" s="39"/>
      <c r="X13" s="39"/>
      <c r="Y13" s="39"/>
    </row>
    <row r="14" spans="1:25">
      <c r="A14" s="290" t="s">
        <v>17</v>
      </c>
      <c r="B14" s="291">
        <v>6</v>
      </c>
      <c r="C14" s="300"/>
      <c r="D14" s="284"/>
      <c r="E14" s="301"/>
      <c r="F14" s="280"/>
      <c r="G14" s="293"/>
      <c r="H14" s="293"/>
      <c r="I14" s="299"/>
      <c r="J14" s="296"/>
      <c r="K14" s="297"/>
      <c r="L14" s="200"/>
      <c r="M14" s="200"/>
      <c r="N14" s="13"/>
      <c r="O14" s="13"/>
      <c r="P14" s="13"/>
      <c r="Q14" s="13"/>
      <c r="R14" s="13"/>
      <c r="S14" s="39"/>
      <c r="T14" s="39"/>
      <c r="U14" s="39"/>
      <c r="V14" s="39"/>
      <c r="W14" s="39"/>
      <c r="X14" s="39"/>
      <c r="Y14" s="39"/>
    </row>
    <row r="15" spans="1:25">
      <c r="A15" s="318" t="s">
        <v>23</v>
      </c>
      <c r="B15" s="319"/>
      <c r="C15" s="319"/>
      <c r="D15" s="319"/>
      <c r="E15" s="319"/>
      <c r="F15" s="319"/>
      <c r="G15" s="320"/>
      <c r="H15" s="305"/>
      <c r="I15" s="315">
        <v>6</v>
      </c>
      <c r="J15" s="306">
        <f>SUM(J9:K14)</f>
        <v>0</v>
      </c>
      <c r="K15" s="284"/>
      <c r="L15" s="200"/>
      <c r="M15" s="200"/>
      <c r="N15" s="13"/>
      <c r="O15" s="13"/>
      <c r="P15" s="13"/>
      <c r="Q15" s="13"/>
      <c r="R15" s="13"/>
      <c r="S15" s="39"/>
      <c r="T15" s="39"/>
      <c r="U15" s="39"/>
      <c r="V15" s="39"/>
      <c r="W15" s="39"/>
      <c r="X15" s="39"/>
      <c r="Y15" s="39"/>
    </row>
    <row r="16" spans="1:25">
      <c r="A16" s="307"/>
      <c r="B16" s="308"/>
      <c r="C16" s="309"/>
      <c r="D16" s="288"/>
      <c r="E16" s="310"/>
      <c r="F16" s="310"/>
      <c r="G16" s="310"/>
      <c r="H16" s="310"/>
      <c r="I16" s="310"/>
      <c r="J16" s="310"/>
      <c r="K16" s="311"/>
      <c r="L16" s="200"/>
      <c r="M16" s="200"/>
      <c r="N16" s="13"/>
      <c r="O16" s="13"/>
      <c r="P16" s="13"/>
      <c r="Q16" s="13"/>
      <c r="R16" s="13"/>
      <c r="S16" s="39"/>
      <c r="T16" s="39"/>
      <c r="U16" s="39"/>
      <c r="V16" s="39"/>
      <c r="W16" s="39"/>
      <c r="X16" s="39"/>
      <c r="Y16" s="39"/>
    </row>
    <row r="17" spans="1:25">
      <c r="A17" s="290" t="s">
        <v>24</v>
      </c>
      <c r="B17" s="291">
        <v>1</v>
      </c>
      <c r="C17" s="301"/>
      <c r="D17" s="280"/>
      <c r="E17" s="301"/>
      <c r="F17" s="280"/>
      <c r="G17" s="293"/>
      <c r="H17" s="293"/>
      <c r="I17" s="293"/>
      <c r="J17" s="301"/>
      <c r="K17" s="280"/>
      <c r="L17" s="200"/>
      <c r="M17" s="200"/>
      <c r="N17" s="13"/>
      <c r="O17" s="13"/>
      <c r="P17" s="13"/>
      <c r="Q17" s="13"/>
      <c r="R17" s="13"/>
      <c r="S17" s="39"/>
      <c r="T17" s="39"/>
      <c r="U17" s="39"/>
      <c r="V17" s="39"/>
      <c r="W17" s="39"/>
      <c r="X17" s="39"/>
      <c r="Y17" s="39"/>
    </row>
    <row r="18" spans="1:25">
      <c r="A18" s="290" t="s">
        <v>24</v>
      </c>
      <c r="B18" s="291">
        <v>2</v>
      </c>
      <c r="C18" s="301"/>
      <c r="D18" s="280"/>
      <c r="E18" s="301"/>
      <c r="F18" s="280"/>
      <c r="G18" s="293"/>
      <c r="H18" s="293"/>
      <c r="I18" s="293"/>
      <c r="J18" s="301"/>
      <c r="K18" s="280"/>
      <c r="L18" s="200"/>
      <c r="M18" s="200"/>
      <c r="N18" s="13"/>
      <c r="O18" s="13"/>
      <c r="P18" s="13"/>
      <c r="Q18" s="13"/>
      <c r="R18" s="13"/>
      <c r="S18" s="39"/>
      <c r="T18" s="39"/>
      <c r="U18" s="39"/>
      <c r="V18" s="39"/>
      <c r="W18" s="39"/>
      <c r="X18" s="39"/>
      <c r="Y18" s="39"/>
    </row>
    <row r="19" spans="1:25">
      <c r="A19" s="302" t="s">
        <v>23</v>
      </c>
      <c r="B19" s="303"/>
      <c r="C19" s="303"/>
      <c r="D19" s="303"/>
      <c r="E19" s="303"/>
      <c r="F19" s="303"/>
      <c r="G19" s="304"/>
      <c r="H19" s="312"/>
      <c r="I19" s="293"/>
      <c r="J19" s="313"/>
      <c r="K19" s="280"/>
      <c r="L19" s="200"/>
      <c r="M19" s="200"/>
      <c r="N19" s="13"/>
      <c r="O19" s="13" t="s">
        <v>25</v>
      </c>
      <c r="P19" s="13"/>
      <c r="Q19" s="13"/>
      <c r="R19" s="13"/>
      <c r="S19" s="39"/>
      <c r="T19" s="39"/>
      <c r="U19" s="39"/>
      <c r="V19" s="39"/>
      <c r="W19" s="39"/>
      <c r="X19" s="39"/>
      <c r="Y19" s="39"/>
    </row>
    <row r="20" spans="1:25">
      <c r="A20" s="307"/>
      <c r="B20" s="308"/>
      <c r="C20" s="310"/>
      <c r="D20" s="310"/>
      <c r="E20" s="310"/>
      <c r="F20" s="310"/>
      <c r="G20" s="310"/>
      <c r="H20" s="310"/>
      <c r="I20" s="310"/>
      <c r="J20" s="310"/>
      <c r="K20" s="311"/>
      <c r="L20" s="200"/>
      <c r="M20" s="200"/>
      <c r="N20" s="13"/>
      <c r="O20" s="13"/>
      <c r="P20" s="13"/>
      <c r="Q20" s="13"/>
      <c r="R20" s="13"/>
      <c r="S20" s="39"/>
      <c r="T20" s="39"/>
      <c r="U20" s="39"/>
      <c r="V20" s="39"/>
      <c r="W20" s="39"/>
      <c r="X20" s="39"/>
      <c r="Y20" s="39"/>
    </row>
    <row r="21" spans="1:25">
      <c r="A21" s="290" t="s">
        <v>26</v>
      </c>
      <c r="B21" s="291">
        <v>1</v>
      </c>
      <c r="C21" s="301"/>
      <c r="D21" s="280"/>
      <c r="E21" s="301"/>
      <c r="F21" s="280"/>
      <c r="G21" s="293"/>
      <c r="H21" s="293"/>
      <c r="I21" s="293"/>
      <c r="J21" s="301"/>
      <c r="K21" s="280"/>
      <c r="L21" s="200"/>
      <c r="M21" s="200"/>
      <c r="N21" s="13"/>
      <c r="O21" s="13"/>
      <c r="P21" s="13"/>
      <c r="Q21" s="13"/>
      <c r="R21" s="13"/>
      <c r="S21" s="39"/>
      <c r="T21" s="39"/>
      <c r="U21" s="39"/>
      <c r="V21" s="39"/>
      <c r="W21" s="39"/>
      <c r="X21" s="39"/>
      <c r="Y21" s="39"/>
    </row>
    <row r="22" spans="1:25">
      <c r="A22" s="290" t="s">
        <v>26</v>
      </c>
      <c r="B22" s="291">
        <v>2</v>
      </c>
      <c r="C22" s="301"/>
      <c r="D22" s="280"/>
      <c r="E22" s="301"/>
      <c r="F22" s="280"/>
      <c r="G22" s="293"/>
      <c r="H22" s="293"/>
      <c r="I22" s="293"/>
      <c r="J22" s="301"/>
      <c r="K22" s="280"/>
      <c r="L22" s="200"/>
      <c r="M22" s="200"/>
      <c r="N22" s="13"/>
      <c r="O22" s="48"/>
      <c r="P22" s="13"/>
      <c r="Q22" s="13"/>
      <c r="R22" s="13"/>
      <c r="S22" s="39"/>
      <c r="T22" s="39"/>
      <c r="U22" s="39"/>
      <c r="V22" s="39"/>
      <c r="W22" s="39"/>
      <c r="X22" s="39"/>
      <c r="Y22" s="39"/>
    </row>
    <row r="23" spans="1:25">
      <c r="A23" s="290" t="s">
        <v>26</v>
      </c>
      <c r="B23" s="291">
        <v>3</v>
      </c>
      <c r="C23" s="301"/>
      <c r="D23" s="280"/>
      <c r="E23" s="301"/>
      <c r="F23" s="280"/>
      <c r="G23" s="293"/>
      <c r="H23" s="293"/>
      <c r="I23" s="293"/>
      <c r="J23" s="301"/>
      <c r="K23" s="280"/>
      <c r="L23" s="200"/>
      <c r="M23" s="200"/>
      <c r="N23" s="13"/>
      <c r="O23" s="13"/>
      <c r="P23" s="13"/>
      <c r="Q23" s="13"/>
      <c r="R23" s="13"/>
      <c r="S23" s="39"/>
      <c r="T23" s="39"/>
      <c r="U23" s="39"/>
      <c r="V23" s="39"/>
      <c r="W23" s="39"/>
      <c r="X23" s="39"/>
      <c r="Y23" s="39"/>
    </row>
    <row r="24" spans="1:25" ht="15.75" customHeight="1">
      <c r="A24" s="290" t="s">
        <v>26</v>
      </c>
      <c r="B24" s="291">
        <v>4</v>
      </c>
      <c r="C24" s="301"/>
      <c r="D24" s="280"/>
      <c r="E24" s="301"/>
      <c r="F24" s="280"/>
      <c r="G24" s="293"/>
      <c r="H24" s="293"/>
      <c r="I24" s="293"/>
      <c r="J24" s="301"/>
      <c r="K24" s="280"/>
      <c r="L24" s="200"/>
      <c r="M24" s="200"/>
      <c r="N24" s="13"/>
      <c r="O24" s="13"/>
      <c r="P24" s="13"/>
      <c r="Q24" s="13"/>
      <c r="R24" s="13"/>
      <c r="S24" s="39"/>
      <c r="T24" s="39"/>
      <c r="U24" s="39"/>
      <c r="V24" s="39"/>
      <c r="W24" s="39"/>
      <c r="X24" s="39"/>
      <c r="Y24" s="39"/>
    </row>
    <row r="25" spans="1:25" ht="15.75" customHeight="1">
      <c r="A25" s="302" t="s">
        <v>23</v>
      </c>
      <c r="B25" s="303"/>
      <c r="C25" s="303"/>
      <c r="D25" s="303"/>
      <c r="E25" s="303"/>
      <c r="F25" s="303"/>
      <c r="G25" s="304"/>
      <c r="H25" s="314"/>
      <c r="I25" s="293"/>
      <c r="J25" s="313"/>
      <c r="K25" s="280"/>
      <c r="L25" s="200"/>
      <c r="M25" s="200"/>
      <c r="N25" s="201"/>
      <c r="O25" s="118"/>
      <c r="P25" s="13"/>
      <c r="Q25" s="13"/>
      <c r="R25" s="13"/>
      <c r="S25" s="39"/>
      <c r="T25" s="39"/>
      <c r="U25" s="39"/>
      <c r="V25" s="39"/>
      <c r="W25" s="39"/>
      <c r="X25" s="39"/>
      <c r="Y25" s="39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9"/>
      <c r="L26" s="200"/>
      <c r="M26" s="200"/>
      <c r="N26" s="13"/>
      <c r="O26" s="13"/>
      <c r="P26" s="13"/>
      <c r="Q26" s="13"/>
      <c r="R26" s="13"/>
      <c r="S26" s="39"/>
      <c r="T26" s="39"/>
      <c r="U26" s="39"/>
      <c r="V26" s="39"/>
      <c r="W26" s="39"/>
      <c r="X26" s="39"/>
      <c r="Y26" s="39"/>
    </row>
    <row r="27" spans="1:25" ht="15.75" customHeight="1">
      <c r="A27" s="202" t="s">
        <v>27</v>
      </c>
      <c r="B27" s="203"/>
      <c r="C27" s="203"/>
      <c r="D27" s="203"/>
      <c r="E27" s="203"/>
      <c r="F27" s="203"/>
      <c r="G27" s="203"/>
      <c r="H27" s="203"/>
      <c r="I27" s="203"/>
      <c r="J27" s="203"/>
      <c r="K27" s="129"/>
      <c r="L27" s="200"/>
      <c r="M27" s="200"/>
      <c r="N27" s="13"/>
      <c r="O27" s="13"/>
      <c r="P27" s="13"/>
      <c r="Q27" s="13"/>
      <c r="R27" s="13"/>
      <c r="S27" s="39"/>
      <c r="T27" s="39"/>
      <c r="U27" s="39"/>
      <c r="V27" s="39"/>
      <c r="W27" s="39"/>
      <c r="X27" s="39"/>
      <c r="Y27" s="39"/>
    </row>
    <row r="28" spans="1:25" ht="15.75" customHeight="1">
      <c r="A28" s="204" t="s">
        <v>28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0"/>
      <c r="L28" s="50"/>
      <c r="M28" s="50"/>
      <c r="N28" s="13"/>
      <c r="O28" s="51"/>
      <c r="P28" s="13"/>
      <c r="Q28" s="13"/>
      <c r="R28" s="13"/>
      <c r="S28" s="39"/>
      <c r="T28" s="39"/>
      <c r="U28" s="39"/>
      <c r="V28" s="39"/>
      <c r="W28" s="39"/>
      <c r="X28" s="39"/>
      <c r="Y28" s="39"/>
    </row>
    <row r="29" spans="1:25" ht="15.75" customHeight="1">
      <c r="A29" s="131" t="s">
        <v>29</v>
      </c>
      <c r="B29" s="132"/>
      <c r="C29" s="132"/>
      <c r="D29" s="132"/>
      <c r="E29" s="132"/>
      <c r="F29" s="132"/>
      <c r="G29" s="132"/>
      <c r="H29" s="125" t="s">
        <v>30</v>
      </c>
      <c r="I29" s="127" t="s">
        <v>31</v>
      </c>
      <c r="J29" s="135" t="s">
        <v>32</v>
      </c>
      <c r="K29" s="129"/>
      <c r="L29" s="52"/>
      <c r="M29" s="53"/>
      <c r="N29" s="54"/>
      <c r="O29" s="13"/>
      <c r="P29" s="13"/>
      <c r="Q29" s="13"/>
      <c r="R29" s="13"/>
      <c r="S29" s="39"/>
      <c r="T29" s="39"/>
      <c r="U29" s="39"/>
      <c r="V29" s="39"/>
      <c r="W29" s="39"/>
      <c r="X29" s="39"/>
      <c r="Y29" s="39"/>
    </row>
    <row r="30" spans="1:25" ht="15.75" customHeight="1">
      <c r="A30" s="133"/>
      <c r="B30" s="134"/>
      <c r="C30" s="134"/>
      <c r="D30" s="134"/>
      <c r="E30" s="134"/>
      <c r="F30" s="134"/>
      <c r="G30" s="134"/>
      <c r="H30" s="126"/>
      <c r="I30" s="128"/>
      <c r="J30" s="136"/>
      <c r="K30" s="130"/>
      <c r="L30" s="52"/>
      <c r="M30" s="53"/>
      <c r="N30" s="55"/>
      <c r="O30" s="13"/>
      <c r="P30" s="13"/>
      <c r="Q30" s="13"/>
      <c r="R30" s="13"/>
      <c r="S30" s="39"/>
      <c r="T30" s="39"/>
      <c r="U30" s="39"/>
      <c r="V30" s="39"/>
      <c r="W30" s="39"/>
      <c r="X30" s="39"/>
      <c r="Y30" s="39"/>
    </row>
    <row r="31" spans="1:25" ht="15.75" customHeight="1">
      <c r="A31" s="188"/>
      <c r="B31" s="189"/>
      <c r="C31" s="189"/>
      <c r="D31" s="189"/>
      <c r="E31" s="189"/>
      <c r="F31" s="189"/>
      <c r="G31" s="190"/>
      <c r="H31" s="90"/>
      <c r="I31" s="91"/>
      <c r="J31" s="205"/>
      <c r="K31" s="130"/>
      <c r="L31" s="48"/>
      <c r="M31" s="48"/>
      <c r="N31" s="48"/>
      <c r="O31" s="13"/>
      <c r="P31" s="13"/>
      <c r="Q31" s="13"/>
      <c r="R31" s="13"/>
      <c r="S31" s="39"/>
      <c r="T31" s="39"/>
      <c r="U31" s="39"/>
      <c r="V31" s="39"/>
      <c r="W31" s="39"/>
      <c r="X31" s="39"/>
      <c r="Y31" s="39"/>
    </row>
    <row r="32" spans="1:25" ht="15.75" customHeight="1">
      <c r="A32" s="188"/>
      <c r="B32" s="189"/>
      <c r="C32" s="189"/>
      <c r="D32" s="189"/>
      <c r="E32" s="189"/>
      <c r="F32" s="189"/>
      <c r="G32" s="190"/>
      <c r="H32" s="92"/>
      <c r="I32" s="91"/>
      <c r="J32" s="191"/>
      <c r="K32" s="192"/>
      <c r="L32" s="48"/>
      <c r="M32" s="56"/>
      <c r="N32" s="56"/>
      <c r="O32" s="13"/>
      <c r="P32" s="13"/>
      <c r="Q32" s="13"/>
      <c r="R32" s="13"/>
      <c r="S32" s="39"/>
      <c r="T32" s="39"/>
      <c r="U32" s="39"/>
      <c r="V32" s="39"/>
      <c r="W32" s="39"/>
      <c r="X32" s="39"/>
      <c r="Y32" s="39"/>
    </row>
    <row r="33" spans="1:25" ht="15.75" customHeight="1">
      <c r="A33" s="188"/>
      <c r="B33" s="189"/>
      <c r="C33" s="189"/>
      <c r="D33" s="189"/>
      <c r="E33" s="189"/>
      <c r="F33" s="189"/>
      <c r="G33" s="190"/>
      <c r="H33" s="92"/>
      <c r="I33" s="91"/>
      <c r="J33" s="191"/>
      <c r="K33" s="192"/>
      <c r="L33" s="48"/>
      <c r="M33" s="56"/>
      <c r="N33" s="56"/>
      <c r="O33" s="13"/>
      <c r="P33" s="13"/>
      <c r="Q33" s="13"/>
      <c r="R33" s="13"/>
      <c r="S33" s="39"/>
      <c r="T33" s="39"/>
      <c r="U33" s="39"/>
      <c r="V33" s="39"/>
      <c r="W33" s="39"/>
      <c r="X33" s="39"/>
      <c r="Y33" s="39"/>
    </row>
    <row r="34" spans="1:25" ht="15.75" customHeight="1">
      <c r="A34" s="137" t="s">
        <v>33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9"/>
      <c r="L34" s="50"/>
      <c r="M34" s="50"/>
      <c r="N34" s="13"/>
      <c r="O34" s="13"/>
      <c r="P34" s="13"/>
      <c r="Q34" s="13"/>
      <c r="R34" s="13"/>
      <c r="S34" s="39"/>
      <c r="T34" s="39"/>
      <c r="U34" s="39"/>
      <c r="V34" s="39"/>
      <c r="W34" s="39"/>
      <c r="X34" s="39"/>
      <c r="Y34" s="39"/>
    </row>
    <row r="35" spans="1:25" ht="15.75" customHeight="1">
      <c r="A35" s="140"/>
      <c r="B35" s="141"/>
      <c r="C35" s="141"/>
      <c r="D35" s="141"/>
      <c r="E35" s="141"/>
      <c r="F35" s="141"/>
      <c r="G35" s="141"/>
      <c r="H35" s="141"/>
      <c r="I35" s="141"/>
      <c r="J35" s="141"/>
      <c r="K35" s="142"/>
      <c r="L35" s="50"/>
      <c r="M35" s="50"/>
      <c r="N35" s="13"/>
      <c r="O35" s="13"/>
      <c r="P35" s="13"/>
      <c r="Q35" s="13"/>
      <c r="R35" s="13"/>
      <c r="S35" s="39"/>
      <c r="T35" s="39"/>
      <c r="U35" s="39"/>
      <c r="V35" s="39"/>
      <c r="W35" s="39"/>
      <c r="X35" s="39"/>
      <c r="Y35" s="39"/>
    </row>
    <row r="36" spans="1:25" ht="15.75" customHeight="1">
      <c r="A36" s="323" t="s">
        <v>34</v>
      </c>
      <c r="B36" s="193"/>
      <c r="C36" s="193"/>
      <c r="D36" s="193"/>
      <c r="E36" s="193"/>
      <c r="F36" s="193"/>
      <c r="G36" s="193"/>
      <c r="H36" s="193"/>
      <c r="I36" s="193"/>
      <c r="J36" s="193"/>
      <c r="K36" s="194"/>
      <c r="L36" s="195"/>
      <c r="M36" s="195"/>
      <c r="N36" s="48"/>
      <c r="O36" s="13"/>
      <c r="P36" s="13"/>
      <c r="Q36" s="13"/>
      <c r="R36" s="13"/>
      <c r="S36" s="39"/>
      <c r="T36" s="39"/>
      <c r="U36" s="39"/>
      <c r="V36" s="39"/>
      <c r="W36" s="39"/>
      <c r="X36" s="39"/>
      <c r="Y36" s="39"/>
    </row>
    <row r="37" spans="1:25" ht="15.75" customHeight="1">
      <c r="A37" s="33" t="s">
        <v>35</v>
      </c>
      <c r="B37" s="105" t="s">
        <v>36</v>
      </c>
      <c r="C37" s="196" t="s">
        <v>32</v>
      </c>
      <c r="D37" s="197"/>
      <c r="E37" s="198" t="s">
        <v>37</v>
      </c>
      <c r="F37" s="199"/>
      <c r="G37" s="35" t="s">
        <v>36</v>
      </c>
      <c r="H37" s="35" t="s">
        <v>32</v>
      </c>
      <c r="I37" s="35" t="s">
        <v>35</v>
      </c>
      <c r="J37" s="35" t="s">
        <v>36</v>
      </c>
      <c r="K37" s="35" t="s">
        <v>32</v>
      </c>
      <c r="L37" s="53"/>
      <c r="M37" s="57"/>
      <c r="N37" s="48"/>
      <c r="O37" s="13"/>
      <c r="P37" s="13"/>
      <c r="Q37" s="13"/>
      <c r="R37" s="13"/>
      <c r="S37" s="39"/>
      <c r="T37" s="39"/>
      <c r="U37" s="39"/>
      <c r="V37" s="39"/>
      <c r="W37" s="39"/>
      <c r="X37" s="39"/>
      <c r="Y37" s="39"/>
    </row>
    <row r="38" spans="1:25" ht="15.75" customHeight="1">
      <c r="A38" s="36"/>
      <c r="B38" s="37"/>
      <c r="C38" s="182"/>
      <c r="D38" s="183"/>
      <c r="E38" s="182"/>
      <c r="F38" s="183"/>
      <c r="G38" s="36"/>
      <c r="H38" s="36"/>
      <c r="I38" s="36"/>
      <c r="J38" s="36"/>
      <c r="K38" s="36"/>
      <c r="L38" s="56" t="s">
        <v>38</v>
      </c>
      <c r="M38" s="56"/>
      <c r="N38" s="48"/>
      <c r="O38" s="13"/>
      <c r="P38" s="13"/>
      <c r="Q38" s="13"/>
      <c r="R38" s="13"/>
      <c r="S38" s="39"/>
      <c r="T38" s="39"/>
      <c r="U38" s="39"/>
      <c r="V38" s="39"/>
      <c r="W38" s="39"/>
      <c r="X38" s="39"/>
      <c r="Y38" s="39"/>
    </row>
    <row r="39" spans="1:25" ht="15.75" customHeight="1">
      <c r="A39" s="36"/>
      <c r="B39" s="37"/>
      <c r="C39" s="182"/>
      <c r="D39" s="183"/>
      <c r="E39" s="182"/>
      <c r="F39" s="183"/>
      <c r="G39" s="36"/>
      <c r="H39" s="36"/>
      <c r="I39" s="58"/>
      <c r="J39" s="36"/>
      <c r="K39" s="36"/>
      <c r="L39" s="13" t="s">
        <v>39</v>
      </c>
      <c r="M39" s="56"/>
      <c r="N39" s="13"/>
      <c r="O39" s="13"/>
      <c r="P39" s="13"/>
      <c r="Q39" s="13"/>
      <c r="R39" s="13"/>
      <c r="S39" s="39"/>
      <c r="T39" s="39"/>
      <c r="U39" s="39"/>
      <c r="V39" s="39"/>
      <c r="W39" s="39"/>
      <c r="X39" s="39"/>
      <c r="Y39" s="39"/>
    </row>
    <row r="40" spans="1:25" ht="15.75" customHeight="1">
      <c r="A40" s="36"/>
      <c r="B40" s="37"/>
      <c r="C40" s="182"/>
      <c r="D40" s="183"/>
      <c r="E40" s="182"/>
      <c r="F40" s="183"/>
      <c r="G40" s="36"/>
      <c r="H40" s="36"/>
      <c r="I40" s="58"/>
      <c r="J40" s="36"/>
      <c r="K40" s="36"/>
      <c r="L40" s="56"/>
      <c r="M40" s="56"/>
      <c r="N40" s="13"/>
      <c r="O40" s="13"/>
      <c r="P40" s="13"/>
      <c r="Q40" s="13"/>
      <c r="R40" s="13"/>
      <c r="S40" s="39"/>
      <c r="T40" s="39"/>
      <c r="U40" s="39"/>
      <c r="V40" s="39"/>
      <c r="W40" s="39"/>
      <c r="X40" s="39"/>
      <c r="Y40" s="39"/>
    </row>
    <row r="41" spans="1:25" ht="15.75" customHeight="1">
      <c r="A41" s="36"/>
      <c r="B41" s="37"/>
      <c r="C41" s="182"/>
      <c r="D41" s="183"/>
      <c r="E41" s="182"/>
      <c r="F41" s="183"/>
      <c r="G41" s="36"/>
      <c r="H41" s="36"/>
      <c r="I41" s="58"/>
      <c r="J41" s="36"/>
      <c r="K41" s="36"/>
      <c r="L41" s="56"/>
      <c r="M41" s="56"/>
      <c r="N41" s="13"/>
      <c r="O41" s="13"/>
      <c r="P41" s="13"/>
      <c r="Q41" s="13"/>
      <c r="R41" s="13"/>
      <c r="S41" s="39"/>
      <c r="T41" s="39"/>
      <c r="U41" s="39"/>
      <c r="V41" s="39"/>
      <c r="W41" s="39"/>
      <c r="X41" s="39"/>
      <c r="Y41" s="39"/>
    </row>
    <row r="42" spans="1:25" ht="15.75" customHeight="1">
      <c r="A42" s="184" t="s">
        <v>40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6"/>
      <c r="L42" s="48"/>
      <c r="M42" s="56"/>
      <c r="N42" s="13"/>
      <c r="O42" s="13"/>
      <c r="P42" s="13"/>
      <c r="Q42" s="13"/>
      <c r="R42" s="13"/>
      <c r="S42" s="39"/>
      <c r="T42" s="39"/>
      <c r="U42" s="39"/>
      <c r="V42" s="39"/>
      <c r="W42" s="39"/>
      <c r="X42" s="39"/>
      <c r="Y42" s="39"/>
    </row>
    <row r="43" spans="1:25" ht="15.75" customHeight="1">
      <c r="A43" s="104" t="s">
        <v>41</v>
      </c>
      <c r="B43" s="187" t="s">
        <v>36</v>
      </c>
      <c r="C43" s="187"/>
      <c r="D43" s="169" t="s">
        <v>31</v>
      </c>
      <c r="E43" s="170"/>
      <c r="F43" s="178" t="s">
        <v>32</v>
      </c>
      <c r="G43" s="179"/>
      <c r="H43" s="87" t="s">
        <v>41</v>
      </c>
      <c r="I43" s="87" t="s">
        <v>36</v>
      </c>
      <c r="J43" s="87" t="s">
        <v>31</v>
      </c>
      <c r="K43" s="87" t="s">
        <v>32</v>
      </c>
      <c r="L43" s="198" t="s">
        <v>37</v>
      </c>
      <c r="M43" s="199"/>
      <c r="N43" s="13"/>
      <c r="O43" s="13"/>
      <c r="P43" s="13"/>
      <c r="Q43" s="39"/>
      <c r="R43" s="39"/>
      <c r="S43" s="39"/>
      <c r="T43" s="39"/>
      <c r="U43" s="39"/>
      <c r="V43" s="39"/>
      <c r="W43" s="39"/>
    </row>
    <row r="44" spans="1:25" ht="15.75" customHeight="1">
      <c r="A44" s="86"/>
      <c r="B44" s="168"/>
      <c r="C44" s="168"/>
      <c r="D44" s="169"/>
      <c r="E44" s="170"/>
      <c r="F44" s="169"/>
      <c r="G44" s="170"/>
      <c r="H44" s="88"/>
      <c r="I44" s="89"/>
      <c r="J44" s="89"/>
      <c r="K44" s="89"/>
      <c r="L44" s="13" t="s">
        <v>42</v>
      </c>
      <c r="M44" s="13"/>
      <c r="N44" s="13"/>
      <c r="O44" s="13"/>
      <c r="P44" s="13"/>
      <c r="Q44" s="39"/>
      <c r="R44" s="39"/>
      <c r="S44" s="39"/>
      <c r="T44" s="39"/>
      <c r="U44" s="39"/>
      <c r="V44" s="39"/>
      <c r="W44" s="39"/>
    </row>
    <row r="45" spans="1:25" ht="15.75" customHeight="1">
      <c r="A45" s="86"/>
      <c r="B45" s="168"/>
      <c r="C45" s="168"/>
      <c r="D45" s="169"/>
      <c r="E45" s="170"/>
      <c r="F45" s="169"/>
      <c r="G45" s="170"/>
      <c r="H45" s="88"/>
      <c r="I45" s="89"/>
      <c r="J45" s="89"/>
      <c r="K45" s="89"/>
      <c r="L45" s="13"/>
      <c r="M45" s="13"/>
      <c r="N45" s="13"/>
      <c r="O45" s="13"/>
      <c r="P45" s="13"/>
      <c r="Q45" s="39"/>
      <c r="R45" s="39"/>
      <c r="S45" s="39"/>
      <c r="T45" s="39"/>
      <c r="U45" s="39"/>
      <c r="V45" s="39"/>
      <c r="W45" s="39"/>
    </row>
    <row r="46" spans="1:25" ht="15.75" customHeight="1">
      <c r="A46" s="171" t="s">
        <v>43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3"/>
      <c r="L46" s="48"/>
      <c r="M46" s="48"/>
      <c r="N46" s="13"/>
      <c r="O46" s="13"/>
      <c r="P46" s="13"/>
      <c r="Q46" s="13"/>
      <c r="R46" s="13"/>
      <c r="S46" s="39"/>
      <c r="T46" s="39"/>
      <c r="U46" s="39"/>
      <c r="V46" s="39"/>
      <c r="W46" s="39"/>
      <c r="X46" s="39"/>
      <c r="Y46" s="39"/>
    </row>
    <row r="47" spans="1:25" ht="15.75" customHeight="1">
      <c r="A47" s="174" t="s">
        <v>44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6"/>
      <c r="L47" s="48"/>
      <c r="M47" s="48"/>
      <c r="N47" s="13"/>
      <c r="O47" s="13"/>
      <c r="P47" s="13"/>
      <c r="Q47" s="13"/>
      <c r="R47" s="13"/>
      <c r="S47" s="39"/>
      <c r="T47" s="39"/>
      <c r="U47" s="39"/>
      <c r="V47" s="39"/>
      <c r="W47" s="39"/>
      <c r="X47" s="39"/>
      <c r="Y47" s="39"/>
    </row>
    <row r="48" spans="1:25" ht="15.75" customHeight="1">
      <c r="A48" s="104" t="s">
        <v>41</v>
      </c>
      <c r="B48" s="177" t="s">
        <v>45</v>
      </c>
      <c r="C48" s="177"/>
      <c r="D48" s="178" t="s">
        <v>32</v>
      </c>
      <c r="E48" s="179"/>
      <c r="F48" s="180" t="s">
        <v>41</v>
      </c>
      <c r="G48" s="181"/>
      <c r="H48" s="60" t="s">
        <v>45</v>
      </c>
      <c r="I48" s="60" t="s">
        <v>32</v>
      </c>
      <c r="J48" s="72"/>
      <c r="K48" s="61"/>
      <c r="L48" s="198" t="s">
        <v>37</v>
      </c>
      <c r="M48" s="199"/>
      <c r="N48" s="13"/>
      <c r="O48" s="13"/>
      <c r="P48" s="13"/>
      <c r="Q48" s="13"/>
      <c r="R48" s="13"/>
      <c r="S48" s="39"/>
      <c r="T48" s="39"/>
      <c r="U48" s="39"/>
      <c r="V48" s="39"/>
      <c r="W48" s="39"/>
      <c r="X48" s="39"/>
      <c r="Y48" s="39"/>
    </row>
    <row r="49" spans="1:25" ht="15.75" customHeight="1">
      <c r="A49" s="61"/>
      <c r="B49" s="165"/>
      <c r="C49" s="165"/>
      <c r="D49" s="165"/>
      <c r="E49" s="165"/>
      <c r="F49" s="165"/>
      <c r="G49" s="165"/>
      <c r="H49" s="61"/>
      <c r="I49" s="61"/>
      <c r="J49" s="61"/>
      <c r="K49" s="61"/>
      <c r="L49" s="48"/>
      <c r="M49" s="48"/>
      <c r="N49" s="13"/>
      <c r="O49" s="13"/>
      <c r="P49" s="13"/>
      <c r="Q49" s="13"/>
      <c r="R49" s="13"/>
      <c r="S49" s="39"/>
      <c r="T49" s="39"/>
      <c r="U49" s="39"/>
      <c r="V49" s="39"/>
      <c r="W49" s="39"/>
      <c r="X49" s="39"/>
      <c r="Y49" s="39"/>
    </row>
    <row r="50" spans="1:25" ht="15.75" customHeight="1">
      <c r="A50" s="61"/>
      <c r="B50" s="165"/>
      <c r="C50" s="165"/>
      <c r="D50" s="165"/>
      <c r="E50" s="165"/>
      <c r="F50" s="165"/>
      <c r="G50" s="165"/>
      <c r="H50" s="61"/>
      <c r="I50" s="61"/>
      <c r="J50" s="61"/>
      <c r="K50" s="61"/>
      <c r="L50" s="48" t="s">
        <v>46</v>
      </c>
      <c r="M50" s="48"/>
      <c r="N50" s="13"/>
      <c r="O50" s="13"/>
      <c r="P50" s="13"/>
      <c r="Q50" s="13"/>
      <c r="R50" s="13"/>
      <c r="S50" s="39"/>
      <c r="T50" s="39"/>
      <c r="U50" s="39"/>
      <c r="V50" s="39"/>
      <c r="W50" s="39"/>
      <c r="X50" s="39"/>
      <c r="Y50" s="39"/>
    </row>
    <row r="51" spans="1:25" ht="15.75" customHeight="1">
      <c r="A51" s="61"/>
      <c r="B51" s="165"/>
      <c r="C51" s="165"/>
      <c r="D51" s="165"/>
      <c r="E51" s="165"/>
      <c r="F51" s="165"/>
      <c r="G51" s="165"/>
      <c r="H51" s="61"/>
      <c r="I51" s="61"/>
      <c r="J51" s="61"/>
      <c r="K51" s="61"/>
      <c r="L51" s="48"/>
      <c r="M51" s="48"/>
      <c r="N51" s="13"/>
      <c r="O51" s="13"/>
      <c r="P51" s="13"/>
      <c r="Q51" s="13"/>
      <c r="R51" s="13"/>
      <c r="S51" s="39"/>
      <c r="T51" s="39"/>
      <c r="U51" s="39"/>
      <c r="V51" s="39"/>
      <c r="W51" s="39"/>
      <c r="X51" s="39"/>
      <c r="Y51" s="39"/>
    </row>
    <row r="52" spans="1:25" ht="15.75" customHeight="1">
      <c r="A52" s="61"/>
      <c r="B52" s="165"/>
      <c r="C52" s="165"/>
      <c r="D52" s="165"/>
      <c r="E52" s="165"/>
      <c r="F52" s="165"/>
      <c r="G52" s="165"/>
      <c r="H52" s="61"/>
      <c r="I52" s="61"/>
      <c r="J52" s="165"/>
      <c r="K52" s="165"/>
      <c r="L52" s="48"/>
      <c r="M52" s="48"/>
      <c r="N52" s="13"/>
      <c r="O52" s="13"/>
      <c r="P52" s="13"/>
      <c r="Q52" s="13"/>
      <c r="R52" s="13"/>
      <c r="S52" s="39"/>
      <c r="T52" s="39"/>
      <c r="U52" s="39"/>
      <c r="V52" s="39"/>
      <c r="W52" s="39"/>
      <c r="X52" s="39"/>
      <c r="Y52" s="39"/>
    </row>
    <row r="53" spans="1:25" ht="15.75" customHeight="1">
      <c r="A53" s="61"/>
      <c r="B53" s="165"/>
      <c r="C53" s="165"/>
      <c r="D53" s="165"/>
      <c r="E53" s="165"/>
      <c r="F53" s="165"/>
      <c r="G53" s="165"/>
      <c r="H53" s="61"/>
      <c r="I53" s="61"/>
      <c r="J53" s="165"/>
      <c r="K53" s="165"/>
      <c r="L53" s="48" t="s">
        <v>47</v>
      </c>
      <c r="M53" s="48"/>
      <c r="N53" s="13"/>
      <c r="O53" s="13"/>
      <c r="P53" s="13"/>
      <c r="Q53" s="13"/>
      <c r="R53" s="13"/>
      <c r="S53" s="39"/>
      <c r="T53" s="39"/>
      <c r="U53" s="39"/>
      <c r="V53" s="39"/>
      <c r="W53" s="39"/>
      <c r="X53" s="39"/>
      <c r="Y53" s="39"/>
    </row>
    <row r="54" spans="1:25" ht="15.75" customHeight="1">
      <c r="A54" s="61"/>
      <c r="B54" s="165"/>
      <c r="C54" s="165"/>
      <c r="D54" s="165"/>
      <c r="E54" s="165"/>
      <c r="F54" s="165"/>
      <c r="G54" s="165"/>
      <c r="H54" s="61"/>
      <c r="I54" s="61"/>
      <c r="J54" s="165"/>
      <c r="K54" s="165"/>
      <c r="L54" s="48"/>
      <c r="M54" s="48"/>
      <c r="N54" s="13"/>
      <c r="O54" s="13"/>
      <c r="P54" s="13"/>
      <c r="Q54" s="13"/>
      <c r="R54" s="13"/>
      <c r="S54" s="39"/>
      <c r="T54" s="39"/>
      <c r="U54" s="39"/>
      <c r="V54" s="39"/>
      <c r="W54" s="39"/>
      <c r="X54" s="39"/>
      <c r="Y54" s="39"/>
    </row>
    <row r="55" spans="1:25" ht="15.75" customHeight="1">
      <c r="A55" s="61"/>
      <c r="B55" s="165"/>
      <c r="C55" s="165"/>
      <c r="D55" s="165"/>
      <c r="E55" s="165"/>
      <c r="F55" s="165"/>
      <c r="G55" s="165"/>
      <c r="H55" s="61"/>
      <c r="I55" s="61"/>
      <c r="J55" s="165"/>
      <c r="K55" s="165"/>
      <c r="L55" s="48"/>
      <c r="M55" s="48"/>
      <c r="N55" s="13"/>
      <c r="O55" s="13"/>
      <c r="P55" s="13"/>
      <c r="Q55" s="13"/>
      <c r="R55" s="13"/>
      <c r="S55" s="39"/>
      <c r="T55" s="39"/>
      <c r="U55" s="39"/>
      <c r="V55" s="39"/>
      <c r="W55" s="39"/>
      <c r="X55" s="39"/>
      <c r="Y55" s="39"/>
    </row>
    <row r="56" spans="1:25" ht="15.75" customHeight="1">
      <c r="A56" s="61"/>
      <c r="B56" s="165"/>
      <c r="C56" s="165"/>
      <c r="D56" s="165"/>
      <c r="E56" s="165"/>
      <c r="F56" s="165"/>
      <c r="G56" s="165"/>
      <c r="H56" s="61"/>
      <c r="I56" s="61"/>
      <c r="J56" s="165"/>
      <c r="K56" s="165"/>
      <c r="L56" s="48"/>
      <c r="M56" s="48"/>
      <c r="N56" s="13"/>
      <c r="O56" s="13"/>
      <c r="P56" s="13"/>
      <c r="Q56" s="13"/>
      <c r="R56" s="13"/>
      <c r="S56" s="39"/>
      <c r="T56" s="39"/>
      <c r="U56" s="39"/>
      <c r="V56" s="39"/>
      <c r="W56" s="39"/>
      <c r="X56" s="39"/>
      <c r="Y56" s="39"/>
    </row>
    <row r="57" spans="1:25" ht="21" customHeight="1">
      <c r="A57" s="271" t="s">
        <v>48</v>
      </c>
      <c r="B57" s="166"/>
      <c r="C57" s="166"/>
      <c r="D57" s="166"/>
      <c r="E57" s="166"/>
      <c r="F57" s="166"/>
      <c r="G57" s="167"/>
      <c r="H57" s="118"/>
      <c r="I57" s="118"/>
      <c r="J57" s="118"/>
      <c r="K57" s="119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39"/>
      <c r="W57" s="39"/>
      <c r="X57" s="39"/>
      <c r="Y57" s="39"/>
    </row>
    <row r="58" spans="1:25" ht="15.75" customHeight="1">
      <c r="A58" s="321" t="s">
        <v>49</v>
      </c>
      <c r="B58" s="118"/>
      <c r="C58" s="119"/>
      <c r="D58" s="143"/>
      <c r="E58" s="118"/>
      <c r="F58" s="119"/>
      <c r="G58" s="5"/>
      <c r="H58" s="155" t="s">
        <v>50</v>
      </c>
      <c r="I58" s="156"/>
      <c r="J58" s="156"/>
      <c r="K58" s="149"/>
      <c r="L58" s="13"/>
      <c r="M58" s="13"/>
      <c r="N58" s="13"/>
      <c r="O58" s="13"/>
      <c r="P58" s="13"/>
      <c r="Q58" s="13"/>
      <c r="R58" s="13"/>
      <c r="S58" s="39"/>
      <c r="T58" s="39"/>
      <c r="U58" s="39"/>
      <c r="V58" s="39"/>
      <c r="W58" s="39"/>
      <c r="X58" s="39"/>
      <c r="Y58" s="39"/>
    </row>
    <row r="59" spans="1:25" ht="15.75" customHeight="1">
      <c r="A59" s="123"/>
      <c r="B59" s="118"/>
      <c r="C59" s="119"/>
      <c r="D59" s="120"/>
      <c r="E59" s="115"/>
      <c r="F59" s="116"/>
      <c r="K59" s="73"/>
      <c r="L59" s="74"/>
      <c r="M59" s="74"/>
      <c r="N59" s="13"/>
      <c r="O59" s="48"/>
      <c r="P59" s="13"/>
      <c r="Q59" s="13"/>
      <c r="R59" s="13"/>
      <c r="S59" s="39"/>
      <c r="T59" s="39"/>
      <c r="U59" s="39"/>
      <c r="V59" s="39"/>
      <c r="W59" s="39"/>
      <c r="X59" s="39"/>
      <c r="Y59" s="39"/>
    </row>
    <row r="60" spans="1:25" ht="15.75" customHeight="1">
      <c r="A60" s="322" t="s">
        <v>33</v>
      </c>
      <c r="B60" s="62"/>
      <c r="C60" s="63"/>
      <c r="D60" s="64"/>
      <c r="E60" s="64"/>
      <c r="F60" s="65"/>
      <c r="G60" s="25"/>
      <c r="H60" s="66" t="s">
        <v>51</v>
      </c>
      <c r="I60" s="75" t="s">
        <v>52</v>
      </c>
      <c r="J60" s="157" t="s">
        <v>53</v>
      </c>
      <c r="K60" s="149"/>
      <c r="L60" s="158"/>
      <c r="M60" s="158"/>
      <c r="N60" s="13"/>
      <c r="O60" s="48"/>
      <c r="P60" s="13"/>
      <c r="Q60" s="13"/>
      <c r="R60" s="13"/>
      <c r="S60" s="39"/>
      <c r="T60" s="39"/>
      <c r="U60" s="39"/>
      <c r="V60" s="39"/>
      <c r="W60" s="39"/>
      <c r="X60" s="39"/>
      <c r="Y60" s="39"/>
    </row>
    <row r="61" spans="1:25" ht="24" customHeight="1">
      <c r="A61" s="159" t="str">
        <f>A36</f>
        <v>SALES ORDER - CREDIT SALES</v>
      </c>
      <c r="B61" s="160"/>
      <c r="C61" s="161"/>
      <c r="D61" s="162"/>
      <c r="E61" s="162"/>
      <c r="F61" s="163"/>
      <c r="G61" s="25"/>
      <c r="H61" s="67">
        <v>1000</v>
      </c>
      <c r="I61" s="76"/>
      <c r="J61" s="148"/>
      <c r="K61" s="149"/>
      <c r="L61" s="147"/>
      <c r="M61" s="147"/>
      <c r="N61" s="13"/>
      <c r="O61" s="48"/>
      <c r="P61" s="13"/>
      <c r="Q61" s="13"/>
      <c r="R61" s="13"/>
      <c r="S61" s="39"/>
      <c r="T61" s="39"/>
      <c r="U61" s="39"/>
      <c r="V61" s="39"/>
      <c r="W61" s="39"/>
      <c r="X61" s="39"/>
      <c r="Y61" s="39"/>
    </row>
    <row r="62" spans="1:25" ht="21" customHeight="1">
      <c r="A62" s="106" t="str">
        <f>A42</f>
        <v>DISCOUNTS ( WHOLE SALE - FUEL)</v>
      </c>
      <c r="B62" s="107"/>
      <c r="C62" s="108"/>
      <c r="D62" s="164"/>
      <c r="E62" s="113"/>
      <c r="F62" s="114"/>
      <c r="G62" s="68"/>
      <c r="H62" s="67">
        <v>500</v>
      </c>
      <c r="I62" s="76"/>
      <c r="J62" s="148"/>
      <c r="K62" s="149"/>
      <c r="L62" s="147"/>
      <c r="M62" s="147"/>
      <c r="N62" s="13"/>
      <c r="O62" s="48"/>
      <c r="P62" s="13"/>
      <c r="Q62" s="13"/>
      <c r="R62" s="13"/>
      <c r="S62" s="39"/>
      <c r="T62" s="39"/>
      <c r="U62" s="39"/>
      <c r="V62" s="39"/>
      <c r="W62" s="39"/>
      <c r="X62" s="39"/>
      <c r="Y62" s="39"/>
    </row>
    <row r="63" spans="1:25" ht="19.5" customHeight="1">
      <c r="A63" s="106"/>
      <c r="B63" s="107"/>
      <c r="C63" s="108"/>
      <c r="D63" s="115"/>
      <c r="E63" s="115"/>
      <c r="F63" s="116"/>
      <c r="G63" s="68"/>
      <c r="H63" s="67">
        <v>200</v>
      </c>
      <c r="I63" s="76"/>
      <c r="J63" s="148"/>
      <c r="K63" s="149"/>
      <c r="L63" s="147"/>
      <c r="M63" s="147"/>
      <c r="N63" s="13"/>
      <c r="O63" s="48"/>
      <c r="P63" s="13"/>
      <c r="Q63" s="13"/>
      <c r="R63" s="13"/>
      <c r="S63" s="39"/>
      <c r="T63" s="39"/>
      <c r="U63" s="39"/>
      <c r="V63" s="39"/>
      <c r="W63" s="39"/>
      <c r="X63" s="39"/>
      <c r="Y63" s="39"/>
    </row>
    <row r="64" spans="1:25" ht="19.5" customHeight="1">
      <c r="A64" s="106" t="str">
        <f>A46</f>
        <v>OTHERS</v>
      </c>
      <c r="B64" s="107"/>
      <c r="C64" s="108"/>
      <c r="D64" s="112"/>
      <c r="E64" s="113"/>
      <c r="F64" s="114"/>
      <c r="G64" s="68"/>
      <c r="H64" s="67">
        <v>100</v>
      </c>
      <c r="I64" s="76"/>
      <c r="J64" s="148"/>
      <c r="K64" s="149"/>
      <c r="L64" s="147"/>
      <c r="M64" s="147"/>
      <c r="N64" s="13"/>
      <c r="O64" s="48"/>
      <c r="P64" s="13"/>
      <c r="Q64" s="13"/>
      <c r="R64" s="13"/>
      <c r="S64" s="39"/>
      <c r="T64" s="39"/>
      <c r="U64" s="39"/>
      <c r="V64" s="39"/>
      <c r="W64" s="39"/>
      <c r="X64" s="39"/>
      <c r="Y64" s="39"/>
    </row>
    <row r="65" spans="1:25" ht="19.5" customHeight="1">
      <c r="A65" s="109"/>
      <c r="B65" s="110"/>
      <c r="C65" s="111"/>
      <c r="D65" s="115"/>
      <c r="E65" s="115"/>
      <c r="F65" s="116"/>
      <c r="G65" s="68"/>
      <c r="H65" s="67">
        <v>50</v>
      </c>
      <c r="I65" s="76"/>
      <c r="J65" s="148"/>
      <c r="K65" s="149"/>
      <c r="L65" s="147"/>
      <c r="M65" s="147"/>
      <c r="N65" s="13"/>
      <c r="O65" s="48"/>
      <c r="P65" s="48"/>
      <c r="Q65" s="48"/>
      <c r="R65" s="13"/>
      <c r="S65" s="39"/>
      <c r="T65" s="39"/>
      <c r="U65" s="39"/>
      <c r="V65" s="39"/>
      <c r="W65" s="39"/>
      <c r="X65" s="39"/>
      <c r="Y65" s="39"/>
    </row>
    <row r="66" spans="1:25" ht="19.5" customHeight="1">
      <c r="A66" s="117" t="s">
        <v>54</v>
      </c>
      <c r="B66" s="118"/>
      <c r="C66" s="119"/>
      <c r="D66" s="121"/>
      <c r="E66" s="113"/>
      <c r="F66" s="114"/>
      <c r="G66" s="68"/>
      <c r="H66" s="67">
        <v>20</v>
      </c>
      <c r="I66" s="76"/>
      <c r="J66" s="148"/>
      <c r="K66" s="149"/>
      <c r="L66" s="147"/>
      <c r="M66" s="147"/>
      <c r="N66" s="13"/>
      <c r="O66" s="48"/>
      <c r="P66" s="48"/>
      <c r="Q66" s="81"/>
      <c r="R66" s="13"/>
      <c r="S66" s="39"/>
      <c r="T66" s="39"/>
      <c r="U66" s="39"/>
      <c r="V66" s="39"/>
      <c r="W66" s="39"/>
      <c r="X66" s="39"/>
      <c r="Y66" s="39"/>
    </row>
    <row r="67" spans="1:25" ht="18.75" customHeight="1">
      <c r="A67" s="120"/>
      <c r="B67" s="115"/>
      <c r="C67" s="116"/>
      <c r="D67" s="120"/>
      <c r="E67" s="115"/>
      <c r="F67" s="116"/>
      <c r="G67" s="68"/>
      <c r="H67" s="67">
        <v>10</v>
      </c>
      <c r="I67" s="76"/>
      <c r="J67" s="148"/>
      <c r="K67" s="149"/>
      <c r="L67" s="147"/>
      <c r="M67" s="147"/>
      <c r="N67" s="13"/>
      <c r="O67" s="48"/>
      <c r="P67" s="13"/>
      <c r="Q67" s="82"/>
      <c r="R67" s="13"/>
      <c r="S67" s="39"/>
      <c r="T67" s="39"/>
      <c r="U67" s="39"/>
      <c r="V67" s="39"/>
      <c r="W67" s="39"/>
      <c r="X67" s="39"/>
      <c r="Y67" s="39"/>
    </row>
    <row r="68" spans="1:25" ht="21" customHeight="1">
      <c r="A68" s="122" t="s">
        <v>55</v>
      </c>
      <c r="B68" s="113"/>
      <c r="C68" s="114"/>
      <c r="D68" s="121"/>
      <c r="E68" s="113"/>
      <c r="F68" s="114"/>
      <c r="G68" s="68"/>
      <c r="H68" s="67">
        <v>5</v>
      </c>
      <c r="I68" s="76"/>
      <c r="J68" s="148"/>
      <c r="K68" s="149"/>
      <c r="L68" s="147"/>
      <c r="M68" s="147"/>
      <c r="N68" s="13"/>
      <c r="O68" s="48"/>
      <c r="P68" s="13"/>
      <c r="Q68" s="13"/>
      <c r="R68" s="13"/>
      <c r="S68" s="39"/>
      <c r="T68" s="39"/>
      <c r="U68" s="39"/>
      <c r="V68" s="39"/>
      <c r="W68" s="39"/>
      <c r="X68" s="39"/>
      <c r="Y68" s="39"/>
    </row>
    <row r="69" spans="1:25" ht="19.5" customHeight="1">
      <c r="A69" s="120"/>
      <c r="B69" s="115"/>
      <c r="C69" s="116"/>
      <c r="D69" s="120"/>
      <c r="E69" s="115"/>
      <c r="F69" s="116"/>
      <c r="G69" s="68"/>
      <c r="H69" s="67">
        <v>1</v>
      </c>
      <c r="I69" s="76"/>
      <c r="J69" s="148"/>
      <c r="K69" s="149"/>
      <c r="L69" s="147" t="s">
        <v>56</v>
      </c>
      <c r="M69" s="147"/>
      <c r="N69" s="13"/>
      <c r="O69" s="48"/>
      <c r="P69" s="13"/>
      <c r="Q69" s="13"/>
      <c r="R69" s="13"/>
      <c r="S69" s="39"/>
      <c r="T69" s="39"/>
      <c r="U69" s="39"/>
      <c r="V69" s="39"/>
      <c r="W69" s="39"/>
      <c r="X69" s="39"/>
      <c r="Y69" s="39"/>
    </row>
    <row r="70" spans="1:25" ht="21" customHeight="1">
      <c r="A70" s="324" t="s">
        <v>57</v>
      </c>
      <c r="B70" s="113"/>
      <c r="C70" s="114"/>
      <c r="D70" s="124"/>
      <c r="E70" s="113"/>
      <c r="F70" s="114"/>
      <c r="G70" s="68"/>
      <c r="H70" s="67">
        <v>0.25</v>
      </c>
      <c r="I70" s="77"/>
      <c r="J70" s="148"/>
      <c r="K70" s="149"/>
      <c r="L70" s="150" t="s">
        <v>25</v>
      </c>
      <c r="M70" s="150"/>
      <c r="N70" s="13"/>
      <c r="O70" s="48"/>
      <c r="P70" s="51"/>
      <c r="Q70" s="13"/>
      <c r="R70" s="13"/>
      <c r="S70" s="39"/>
      <c r="T70" s="39"/>
      <c r="U70" s="39"/>
      <c r="V70" s="39"/>
      <c r="W70" s="39"/>
      <c r="X70" s="39"/>
      <c r="Y70" s="39"/>
    </row>
    <row r="71" spans="1:25" ht="15.75" customHeight="1">
      <c r="A71" s="123"/>
      <c r="B71" s="122"/>
      <c r="C71" s="119"/>
      <c r="D71" s="123"/>
      <c r="E71" s="124"/>
      <c r="F71" s="119"/>
      <c r="G71" s="68"/>
      <c r="H71" s="151" t="s">
        <v>58</v>
      </c>
      <c r="I71" s="149"/>
      <c r="J71" s="148"/>
      <c r="K71" s="149"/>
      <c r="L71" s="78"/>
      <c r="M71" s="52"/>
      <c r="N71" s="13"/>
      <c r="O71" s="48"/>
      <c r="P71" s="51"/>
      <c r="Q71" s="13"/>
      <c r="R71" s="13"/>
      <c r="S71" s="39"/>
      <c r="T71" s="39"/>
      <c r="U71" s="39"/>
      <c r="V71" s="39"/>
      <c r="W71" s="39"/>
      <c r="X71" s="39"/>
      <c r="Y71" s="39"/>
    </row>
    <row r="72" spans="1:25" ht="15.75" customHeight="1">
      <c r="A72" s="120"/>
      <c r="B72" s="115"/>
      <c r="C72" s="116"/>
      <c r="D72" s="120"/>
      <c r="E72" s="115"/>
      <c r="F72" s="116"/>
      <c r="G72" s="68"/>
      <c r="H72" s="152" t="s">
        <v>59</v>
      </c>
      <c r="I72" s="149"/>
      <c r="J72" s="153"/>
      <c r="K72" s="149"/>
      <c r="L72" s="154"/>
      <c r="M72" s="154"/>
      <c r="N72" s="154"/>
      <c r="O72" s="48"/>
      <c r="P72" s="13"/>
      <c r="Q72" s="13"/>
      <c r="R72" s="13"/>
      <c r="S72" s="39"/>
      <c r="T72" s="39"/>
      <c r="U72" s="39"/>
      <c r="V72" s="39"/>
      <c r="W72" s="39"/>
      <c r="X72" s="39"/>
      <c r="Y72" s="39"/>
    </row>
    <row r="73" spans="1:25" ht="15.75" customHeight="1">
      <c r="A73" s="69"/>
      <c r="B73" s="2"/>
      <c r="C73" s="2"/>
      <c r="D73" s="68"/>
      <c r="E73" s="68"/>
      <c r="F73" s="68"/>
      <c r="G73" s="68"/>
      <c r="H73" s="30"/>
      <c r="I73" s="30"/>
      <c r="J73" s="41"/>
      <c r="K73" s="41"/>
      <c r="L73" s="41"/>
      <c r="M73" s="68"/>
      <c r="N73" s="13"/>
      <c r="O73" s="48"/>
      <c r="P73" s="13"/>
      <c r="Q73" s="13"/>
      <c r="R73" s="13"/>
      <c r="S73" s="39"/>
      <c r="T73" s="39"/>
      <c r="U73" s="39"/>
      <c r="V73" s="39"/>
      <c r="W73" s="39"/>
      <c r="X73" s="39"/>
      <c r="Y73" s="39"/>
    </row>
    <row r="74" spans="1:25" ht="15.75" customHeight="1">
      <c r="A74" s="13"/>
      <c r="B74" s="13"/>
      <c r="C74" s="13"/>
      <c r="D74" s="16"/>
      <c r="E74" s="15"/>
      <c r="F74" s="16"/>
      <c r="G74" s="16"/>
      <c r="H74" s="15"/>
      <c r="I74" s="15"/>
      <c r="J74" s="41"/>
      <c r="K74" s="41"/>
      <c r="L74" s="41"/>
      <c r="M74" s="68" t="s">
        <v>25</v>
      </c>
      <c r="N74" s="13"/>
      <c r="O74" s="48"/>
      <c r="P74" s="13"/>
      <c r="Q74" s="13"/>
      <c r="R74" s="13"/>
      <c r="S74" s="39"/>
      <c r="T74" s="39"/>
      <c r="U74" s="39"/>
      <c r="V74" s="39"/>
      <c r="W74" s="39"/>
      <c r="X74" s="39"/>
      <c r="Y74" s="39"/>
    </row>
    <row r="75" spans="1:25" ht="15.75" customHeight="1">
      <c r="A75" s="13"/>
      <c r="B75" s="144"/>
      <c r="C75" s="118"/>
      <c r="D75" s="118"/>
      <c r="E75" s="145"/>
      <c r="F75" s="118"/>
      <c r="G75" s="118"/>
      <c r="H75" s="26"/>
      <c r="I75" s="26"/>
      <c r="J75" s="44"/>
      <c r="K75" s="41"/>
      <c r="L75" s="41"/>
      <c r="M75" s="68"/>
      <c r="N75" s="13"/>
      <c r="O75" s="48"/>
      <c r="P75" s="13"/>
      <c r="Q75" s="13"/>
      <c r="R75" s="13"/>
      <c r="S75" s="39"/>
      <c r="T75" s="39"/>
      <c r="U75" s="39"/>
      <c r="V75" s="39"/>
      <c r="W75" s="39"/>
      <c r="X75" s="39"/>
      <c r="Y75" s="39"/>
    </row>
    <row r="76" spans="1:25" ht="15.75" customHeight="1">
      <c r="A76" s="13"/>
      <c r="B76" s="146"/>
      <c r="C76" s="118"/>
      <c r="D76" s="118"/>
      <c r="E76" s="147"/>
      <c r="F76" s="147"/>
      <c r="G76" s="147"/>
      <c r="H76" s="70"/>
      <c r="I76" s="70"/>
      <c r="J76" s="70"/>
      <c r="K76" s="79"/>
      <c r="L76" s="39"/>
      <c r="M76" s="39"/>
      <c r="N76" s="39"/>
      <c r="O76" s="5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5.75" customHeight="1">
      <c r="A77" s="13"/>
      <c r="B77" s="146"/>
      <c r="C77" s="118"/>
      <c r="D77" s="118"/>
      <c r="E77" s="147"/>
      <c r="F77" s="147"/>
      <c r="G77" s="147"/>
      <c r="H77" s="70"/>
      <c r="I77" s="70"/>
      <c r="J77" s="70"/>
      <c r="K77" s="79"/>
      <c r="L77" s="39"/>
      <c r="M77" s="39"/>
      <c r="N77" s="39"/>
      <c r="O77" s="5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5.75" customHeight="1">
      <c r="A78" s="39"/>
      <c r="B78" s="146"/>
      <c r="C78" s="118"/>
      <c r="D78" s="118"/>
      <c r="E78" s="147"/>
      <c r="F78" s="147"/>
      <c r="G78" s="147"/>
      <c r="H78" s="70"/>
      <c r="I78" s="70"/>
      <c r="J78" s="70"/>
      <c r="K78" s="79"/>
      <c r="L78" s="39"/>
      <c r="M78" s="39"/>
      <c r="N78" s="39"/>
      <c r="O78" s="5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5.75" customHeight="1">
      <c r="A79" s="39"/>
      <c r="B79" s="146"/>
      <c r="C79" s="118"/>
      <c r="D79" s="118"/>
      <c r="E79" s="147"/>
      <c r="F79" s="147"/>
      <c r="G79" s="147"/>
      <c r="H79" s="70"/>
      <c r="I79" s="70"/>
      <c r="J79" s="70"/>
      <c r="K79" s="79"/>
      <c r="L79" s="39"/>
      <c r="M79" s="39"/>
      <c r="N79" s="39"/>
      <c r="O79" s="5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5.75" customHeight="1">
      <c r="A80" s="39"/>
      <c r="B80" s="71"/>
      <c r="C80" s="71"/>
      <c r="D80" s="71"/>
      <c r="E80" s="71"/>
      <c r="F80" s="71"/>
      <c r="G80" s="71"/>
      <c r="H80" s="71"/>
      <c r="I80" s="71"/>
      <c r="J80" s="80"/>
      <c r="K80" s="39"/>
      <c r="L80" s="39"/>
      <c r="M80" s="39"/>
      <c r="N80" s="39"/>
      <c r="O80" s="5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5.75" customHeight="1">
      <c r="A81" s="39"/>
      <c r="B81" s="39"/>
      <c r="C81" s="39"/>
      <c r="D81" s="39"/>
      <c r="E81" s="71"/>
      <c r="F81" s="71"/>
      <c r="G81" s="71"/>
      <c r="H81" s="71"/>
      <c r="I81" s="71"/>
      <c r="J81" s="80"/>
      <c r="K81" s="39"/>
      <c r="L81" s="39"/>
      <c r="M81" s="39"/>
      <c r="N81" s="39"/>
      <c r="O81" s="5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5.75" customHeight="1">
      <c r="A82" s="39"/>
      <c r="B82" s="39"/>
      <c r="C82" s="39"/>
      <c r="D82" s="39"/>
      <c r="E82" s="39"/>
      <c r="F82" s="39"/>
      <c r="G82" s="39"/>
      <c r="H82" s="39"/>
      <c r="I82" s="71"/>
      <c r="J82" s="80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5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59"/>
      <c r="K84" s="5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59"/>
      <c r="K85" s="5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59"/>
      <c r="K86" s="5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59"/>
      <c r="K87" s="5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59"/>
      <c r="K88" s="5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59"/>
      <c r="K89" s="5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59"/>
      <c r="K90" s="5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59"/>
      <c r="K91" s="5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59"/>
      <c r="K92" s="5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59"/>
      <c r="K93" s="5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59"/>
      <c r="K94" s="5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5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5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59"/>
      <c r="L97" s="39"/>
      <c r="M97" s="8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83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83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84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83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84"/>
      <c r="L103" s="39"/>
      <c r="M103" s="83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83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84"/>
      <c r="L105" s="39"/>
      <c r="M105" s="83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85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84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</sheetData>
  <mergeCells count="199">
    <mergeCell ref="L43:M43"/>
    <mergeCell ref="L48:M48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L7:M8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N25:O25"/>
    <mergeCell ref="L26:M26"/>
    <mergeCell ref="A27:K27"/>
    <mergeCell ref="L27:M27"/>
    <mergeCell ref="A28:K28"/>
    <mergeCell ref="A31:G31"/>
    <mergeCell ref="J31:K31"/>
    <mergeCell ref="A32:G32"/>
    <mergeCell ref="J32:K32"/>
    <mergeCell ref="A33:G33"/>
    <mergeCell ref="J33:K33"/>
    <mergeCell ref="A36:K36"/>
    <mergeCell ref="L36:M36"/>
    <mergeCell ref="C37:D37"/>
    <mergeCell ref="E37:F37"/>
    <mergeCell ref="C38:D38"/>
    <mergeCell ref="E38:F38"/>
    <mergeCell ref="E39:F39"/>
    <mergeCell ref="C40:D40"/>
    <mergeCell ref="E40:F40"/>
    <mergeCell ref="C41:D41"/>
    <mergeCell ref="E41:F41"/>
    <mergeCell ref="A42:K42"/>
    <mergeCell ref="B43:C43"/>
    <mergeCell ref="D43:E43"/>
    <mergeCell ref="F43:G43"/>
    <mergeCell ref="J53:K53"/>
    <mergeCell ref="B54:C54"/>
    <mergeCell ref="D54:E54"/>
    <mergeCell ref="F54:G54"/>
    <mergeCell ref="J54:K54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J60:K60"/>
    <mergeCell ref="L60:M60"/>
    <mergeCell ref="A61:C61"/>
    <mergeCell ref="D61:F61"/>
    <mergeCell ref="J61:K61"/>
    <mergeCell ref="L61:M61"/>
    <mergeCell ref="J62:K62"/>
    <mergeCell ref="L62:M62"/>
    <mergeCell ref="A62:C63"/>
    <mergeCell ref="D62:F63"/>
    <mergeCell ref="J63:K63"/>
    <mergeCell ref="L63:M63"/>
    <mergeCell ref="J64:K64"/>
    <mergeCell ref="L64:M64"/>
    <mergeCell ref="J65:K65"/>
    <mergeCell ref="L65:M65"/>
    <mergeCell ref="J66:K66"/>
    <mergeCell ref="L66:M66"/>
    <mergeCell ref="J67:K67"/>
    <mergeCell ref="L67:M67"/>
    <mergeCell ref="J68:K68"/>
    <mergeCell ref="L68:M68"/>
    <mergeCell ref="J69:K69"/>
    <mergeCell ref="L69:M69"/>
    <mergeCell ref="J70:K70"/>
    <mergeCell ref="L70:M70"/>
    <mergeCell ref="H71:I71"/>
    <mergeCell ref="J71:K71"/>
    <mergeCell ref="H72:I72"/>
    <mergeCell ref="J72:K72"/>
    <mergeCell ref="L72:N72"/>
    <mergeCell ref="B75:D75"/>
    <mergeCell ref="E75:G75"/>
    <mergeCell ref="B76:D76"/>
    <mergeCell ref="E76:G76"/>
    <mergeCell ref="B77:D77"/>
    <mergeCell ref="E77:G77"/>
    <mergeCell ref="B78:D78"/>
    <mergeCell ref="E78:G78"/>
    <mergeCell ref="B79:D79"/>
    <mergeCell ref="E79:G79"/>
    <mergeCell ref="H29:H30"/>
    <mergeCell ref="I29:I30"/>
    <mergeCell ref="A7:B8"/>
    <mergeCell ref="J7:K8"/>
    <mergeCell ref="A29:G30"/>
    <mergeCell ref="J29:K30"/>
    <mergeCell ref="A34:K35"/>
    <mergeCell ref="A58:C59"/>
    <mergeCell ref="D58:F59"/>
    <mergeCell ref="H58:K58"/>
    <mergeCell ref="B55:C55"/>
    <mergeCell ref="D55:E55"/>
    <mergeCell ref="F55:G55"/>
    <mergeCell ref="J55:K55"/>
    <mergeCell ref="B56:C56"/>
    <mergeCell ref="D56:E56"/>
    <mergeCell ref="F56:G56"/>
    <mergeCell ref="J56:K56"/>
    <mergeCell ref="A57:F57"/>
    <mergeCell ref="G57:K57"/>
    <mergeCell ref="B52:C52"/>
    <mergeCell ref="D52:E52"/>
    <mergeCell ref="F52:G52"/>
    <mergeCell ref="J52:K52"/>
    <mergeCell ref="A64:C65"/>
    <mergeCell ref="D64:F65"/>
    <mergeCell ref="A66:C67"/>
    <mergeCell ref="D66:F67"/>
    <mergeCell ref="A68:C69"/>
    <mergeCell ref="D68:F69"/>
    <mergeCell ref="A70:C72"/>
    <mergeCell ref="D70:F72"/>
    <mergeCell ref="G7:G8"/>
    <mergeCell ref="B53:C53"/>
    <mergeCell ref="D53:E53"/>
    <mergeCell ref="F53:G53"/>
    <mergeCell ref="B44:C44"/>
    <mergeCell ref="D44:E44"/>
    <mergeCell ref="F44:G44"/>
    <mergeCell ref="B45:C45"/>
    <mergeCell ref="D45:E45"/>
    <mergeCell ref="F45:G45"/>
    <mergeCell ref="A46:K46"/>
    <mergeCell ref="A47:K47"/>
    <mergeCell ref="B48:C48"/>
    <mergeCell ref="D48:E48"/>
    <mergeCell ref="F48:G48"/>
    <mergeCell ref="C39:D39"/>
  </mergeCells>
  <pageMargins left="0.30277777777777798" right="0.30277777777777798" top="0" bottom="0" header="0" footer="0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2E48-318A-4A81-8366-DE79B25A9DE0}">
  <dimension ref="A1:Y923"/>
  <sheetViews>
    <sheetView tabSelected="1" topLeftCell="A40" workbookViewId="0">
      <selection activeCell="A65" sqref="A65:C66"/>
    </sheetView>
  </sheetViews>
  <sheetFormatPr defaultColWidth="14.42578125" defaultRowHeight="15"/>
  <cols>
    <col min="1" max="1" width="18.85546875" style="1" customWidth="1"/>
    <col min="2" max="3" width="6.5703125" style="1" customWidth="1"/>
    <col min="4" max="4" width="5.42578125" style="1" customWidth="1"/>
    <col min="5" max="5" width="7.140625" style="1" customWidth="1"/>
    <col min="6" max="6" width="4.42578125" style="1" customWidth="1"/>
    <col min="7" max="7" width="12" style="1" customWidth="1"/>
    <col min="8" max="8" width="13.42578125" style="1" customWidth="1"/>
    <col min="9" max="9" width="30.28515625" style="1" customWidth="1"/>
    <col min="10" max="10" width="11.85546875" style="1" customWidth="1"/>
    <col min="11" max="11" width="6.71093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206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1"/>
      <c r="M1" s="11"/>
      <c r="N1" s="13"/>
      <c r="O1" s="13"/>
      <c r="P1" s="13"/>
      <c r="Q1" s="13"/>
      <c r="R1" s="13"/>
      <c r="S1" s="39"/>
      <c r="T1" s="39"/>
      <c r="U1" s="39"/>
      <c r="V1" s="39"/>
      <c r="W1" s="39"/>
      <c r="X1" s="39"/>
      <c r="Y1" s="39"/>
    </row>
    <row r="2" spans="1:25" ht="20.100000000000001" customHeight="1">
      <c r="A2" s="2" t="s">
        <v>1</v>
      </c>
      <c r="B2" s="3" t="s">
        <v>2</v>
      </c>
      <c r="C2" s="4" t="s">
        <v>60</v>
      </c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39"/>
      <c r="T2" s="39"/>
      <c r="U2" s="39"/>
      <c r="V2" s="39"/>
      <c r="W2" s="39"/>
      <c r="X2" s="39"/>
      <c r="Y2" s="39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39"/>
      <c r="T3" s="39"/>
      <c r="U3" s="39"/>
      <c r="V3" s="39"/>
      <c r="W3" s="39"/>
      <c r="X3" s="39"/>
      <c r="Y3" s="39"/>
    </row>
    <row r="4" spans="1:25">
      <c r="A4" s="6" t="s">
        <v>3</v>
      </c>
      <c r="B4" s="7" t="s">
        <v>2</v>
      </c>
      <c r="C4" s="8" t="s">
        <v>61</v>
      </c>
      <c r="D4" s="9"/>
      <c r="E4" s="10"/>
      <c r="F4" s="9"/>
      <c r="G4" s="11"/>
      <c r="H4" s="6" t="s">
        <v>4</v>
      </c>
      <c r="I4" s="10" t="s">
        <v>62</v>
      </c>
      <c r="J4" s="8"/>
      <c r="K4" s="38"/>
      <c r="L4" s="39"/>
      <c r="M4" s="39"/>
      <c r="N4" s="13"/>
      <c r="O4" s="13"/>
      <c r="P4" s="13"/>
      <c r="Q4" s="13"/>
      <c r="R4" s="13"/>
      <c r="S4" s="39"/>
      <c r="T4" s="39"/>
      <c r="U4" s="39"/>
      <c r="V4" s="39"/>
      <c r="W4" s="39"/>
      <c r="X4" s="39"/>
      <c r="Y4" s="39"/>
    </row>
    <row r="5" spans="1:25">
      <c r="A5" s="6" t="s">
        <v>5</v>
      </c>
      <c r="B5" s="7" t="s">
        <v>2</v>
      </c>
      <c r="C5" s="12" t="s">
        <v>62</v>
      </c>
      <c r="D5" s="9"/>
      <c r="E5" s="10"/>
      <c r="F5" s="9"/>
      <c r="G5" s="11"/>
      <c r="H5" s="6" t="s">
        <v>6</v>
      </c>
      <c r="I5" s="10" t="s">
        <v>62</v>
      </c>
      <c r="J5" s="40"/>
      <c r="K5" s="38"/>
      <c r="L5" s="39"/>
      <c r="M5" s="39"/>
      <c r="N5" s="13"/>
      <c r="O5" s="13"/>
      <c r="P5" s="13"/>
      <c r="Q5" s="13"/>
      <c r="R5" s="13"/>
      <c r="S5" s="39"/>
      <c r="T5" s="39"/>
      <c r="U5" s="39"/>
      <c r="V5" s="39"/>
      <c r="W5" s="39"/>
      <c r="X5" s="39"/>
      <c r="Y5" s="39"/>
    </row>
    <row r="6" spans="1:25">
      <c r="A6" s="13"/>
      <c r="B6" s="13"/>
      <c r="C6" s="208"/>
      <c r="D6" s="118"/>
      <c r="E6" s="209"/>
      <c r="F6" s="118"/>
      <c r="G6" s="16"/>
      <c r="H6" s="15"/>
      <c r="I6" s="15"/>
      <c r="J6" s="41"/>
      <c r="K6" s="25"/>
      <c r="L6" s="146"/>
      <c r="M6" s="118"/>
      <c r="N6" s="13"/>
      <c r="O6" s="13"/>
      <c r="P6" s="13"/>
      <c r="Q6" s="13"/>
      <c r="R6" s="13"/>
      <c r="S6" s="39"/>
      <c r="T6" s="39"/>
      <c r="U6" s="39"/>
      <c r="V6" s="39"/>
      <c r="W6" s="39"/>
      <c r="X6" s="39"/>
      <c r="Y6" s="39"/>
    </row>
    <row r="7" spans="1:25">
      <c r="A7" s="211" t="s">
        <v>7</v>
      </c>
      <c r="B7" s="114"/>
      <c r="C7" s="212" t="s">
        <v>8</v>
      </c>
      <c r="D7" s="156"/>
      <c r="E7" s="156"/>
      <c r="F7" s="149"/>
      <c r="G7" s="211" t="s">
        <v>9</v>
      </c>
      <c r="H7" s="17" t="s">
        <v>10</v>
      </c>
      <c r="I7" s="42" t="s">
        <v>11</v>
      </c>
      <c r="J7" s="213" t="s">
        <v>12</v>
      </c>
      <c r="K7" s="114"/>
      <c r="L7" s="214" t="s">
        <v>63</v>
      </c>
      <c r="M7" s="215"/>
      <c r="N7" s="13"/>
      <c r="O7" s="13"/>
      <c r="P7" s="13"/>
      <c r="Q7" s="13"/>
      <c r="R7" s="13"/>
      <c r="S7" s="39"/>
      <c r="T7" s="39"/>
      <c r="U7" s="39"/>
      <c r="V7" s="39"/>
      <c r="W7" s="39"/>
      <c r="X7" s="39"/>
      <c r="Y7" s="39"/>
    </row>
    <row r="8" spans="1:25">
      <c r="A8" s="120"/>
      <c r="B8" s="116"/>
      <c r="C8" s="212" t="s">
        <v>13</v>
      </c>
      <c r="D8" s="149"/>
      <c r="E8" s="216" t="s">
        <v>14</v>
      </c>
      <c r="F8" s="217"/>
      <c r="G8" s="120"/>
      <c r="H8" s="18" t="s">
        <v>15</v>
      </c>
      <c r="I8" s="43" t="s">
        <v>16</v>
      </c>
      <c r="J8" s="118"/>
      <c r="K8" s="119"/>
      <c r="L8" s="215"/>
      <c r="M8" s="215"/>
      <c r="N8" s="15"/>
      <c r="O8" s="13"/>
      <c r="P8" s="13"/>
      <c r="Q8" s="13"/>
      <c r="R8" s="13"/>
      <c r="S8" s="39"/>
      <c r="T8" s="39"/>
      <c r="U8" s="39"/>
      <c r="V8" s="39"/>
      <c r="W8" s="39"/>
      <c r="X8" s="39"/>
      <c r="Y8" s="39"/>
    </row>
    <row r="9" spans="1:25">
      <c r="A9" s="19" t="s">
        <v>17</v>
      </c>
      <c r="B9" s="20">
        <v>1</v>
      </c>
      <c r="C9" s="218">
        <v>45</v>
      </c>
      <c r="D9" s="149"/>
      <c r="E9" s="218">
        <v>78</v>
      </c>
      <c r="F9" s="149"/>
      <c r="G9" s="21">
        <v>1</v>
      </c>
      <c r="H9" s="22">
        <f>E9-C9-G9</f>
        <v>32</v>
      </c>
      <c r="I9" s="1">
        <v>78</v>
      </c>
      <c r="J9" s="219">
        <f>I9*H9</f>
        <v>2496</v>
      </c>
      <c r="K9" s="220"/>
      <c r="L9" s="200" t="s">
        <v>18</v>
      </c>
      <c r="M9" s="118"/>
      <c r="N9" s="13"/>
      <c r="O9" s="13"/>
      <c r="P9" s="13"/>
      <c r="Q9" s="13"/>
      <c r="R9" s="13"/>
      <c r="S9" s="39"/>
      <c r="T9" s="39"/>
      <c r="U9" s="39"/>
      <c r="V9" s="39"/>
      <c r="W9" s="39"/>
      <c r="X9" s="39"/>
      <c r="Y9" s="39"/>
    </row>
    <row r="10" spans="1:25" ht="30">
      <c r="A10" s="19" t="s">
        <v>17</v>
      </c>
      <c r="B10" s="20">
        <v>2</v>
      </c>
      <c r="C10" s="221"/>
      <c r="D10" s="116"/>
      <c r="E10" s="218"/>
      <c r="F10" s="149"/>
      <c r="G10" s="21"/>
      <c r="H10" s="21"/>
      <c r="I10" s="93" t="s">
        <v>64</v>
      </c>
      <c r="J10" s="219"/>
      <c r="K10" s="220"/>
      <c r="L10" s="200" t="s">
        <v>19</v>
      </c>
      <c r="M10" s="200"/>
      <c r="N10" s="13" t="s">
        <v>20</v>
      </c>
      <c r="O10" s="13"/>
      <c r="P10" s="13"/>
      <c r="Q10" s="13"/>
      <c r="R10" s="13"/>
      <c r="S10" s="39"/>
      <c r="T10" s="39"/>
      <c r="U10" s="39"/>
      <c r="V10" s="39"/>
      <c r="W10" s="39"/>
      <c r="X10" s="39"/>
      <c r="Y10" s="39"/>
    </row>
    <row r="11" spans="1:25">
      <c r="A11" s="19" t="s">
        <v>17</v>
      </c>
      <c r="B11" s="20">
        <v>3</v>
      </c>
      <c r="C11" s="221"/>
      <c r="D11" s="116"/>
      <c r="E11" s="218"/>
      <c r="F11" s="149"/>
      <c r="G11" s="21"/>
      <c r="H11" s="21"/>
      <c r="I11" s="45"/>
      <c r="J11" s="219"/>
      <c r="K11" s="220"/>
      <c r="L11" s="200" t="s">
        <v>21</v>
      </c>
      <c r="M11" s="200"/>
      <c r="N11" s="13" t="s">
        <v>22</v>
      </c>
      <c r="O11" s="13"/>
      <c r="P11" s="13"/>
      <c r="Q11" s="13"/>
      <c r="R11" s="13"/>
      <c r="S11" s="39"/>
      <c r="T11" s="39"/>
      <c r="U11" s="39"/>
      <c r="V11" s="39"/>
      <c r="W11" s="39"/>
      <c r="X11" s="39"/>
      <c r="Y11" s="39"/>
    </row>
    <row r="12" spans="1:25">
      <c r="A12" s="19" t="s">
        <v>17</v>
      </c>
      <c r="B12" s="20">
        <v>4</v>
      </c>
      <c r="C12" s="221"/>
      <c r="D12" s="116"/>
      <c r="E12" s="218"/>
      <c r="F12" s="149"/>
      <c r="G12" s="21"/>
      <c r="H12" s="21"/>
      <c r="I12" s="45"/>
      <c r="J12" s="219"/>
      <c r="K12" s="220"/>
      <c r="L12" s="200"/>
      <c r="M12" s="200"/>
      <c r="N12" s="13"/>
      <c r="O12" s="13"/>
      <c r="P12" s="13"/>
      <c r="Q12" s="13"/>
      <c r="R12" s="13"/>
      <c r="S12" s="39"/>
      <c r="T12" s="39"/>
      <c r="U12" s="39"/>
      <c r="V12" s="39"/>
      <c r="W12" s="39"/>
      <c r="X12" s="39"/>
      <c r="Y12" s="39"/>
    </row>
    <row r="13" spans="1:25">
      <c r="A13" s="19" t="s">
        <v>17</v>
      </c>
      <c r="B13" s="20">
        <v>5</v>
      </c>
      <c r="C13" s="222"/>
      <c r="D13" s="116"/>
      <c r="E13" s="223"/>
      <c r="F13" s="149"/>
      <c r="G13" s="21"/>
      <c r="H13" s="21"/>
      <c r="I13" s="45"/>
      <c r="J13" s="219"/>
      <c r="K13" s="220"/>
      <c r="L13" s="200"/>
      <c r="M13" s="200"/>
      <c r="N13" s="13"/>
      <c r="O13" s="13"/>
      <c r="P13" s="13"/>
      <c r="Q13" s="13"/>
      <c r="R13" s="13"/>
      <c r="S13" s="39"/>
      <c r="T13" s="39"/>
      <c r="U13" s="39"/>
      <c r="V13" s="39"/>
      <c r="W13" s="39"/>
      <c r="X13" s="39"/>
      <c r="Y13" s="39"/>
    </row>
    <row r="14" spans="1:25">
      <c r="A14" s="19" t="s">
        <v>17</v>
      </c>
      <c r="B14" s="20">
        <v>6</v>
      </c>
      <c r="C14" s="222"/>
      <c r="D14" s="116"/>
      <c r="E14" s="223"/>
      <c r="F14" s="149"/>
      <c r="G14" s="21"/>
      <c r="H14" s="21"/>
      <c r="I14" s="45"/>
      <c r="J14" s="219"/>
      <c r="K14" s="220"/>
      <c r="L14" s="200"/>
      <c r="M14" s="200"/>
      <c r="N14" s="13"/>
      <c r="O14" s="13"/>
      <c r="P14" s="13"/>
      <c r="Q14" s="13"/>
      <c r="R14" s="13"/>
      <c r="S14" s="39"/>
      <c r="T14" s="39"/>
      <c r="U14" s="39"/>
      <c r="V14" s="39"/>
      <c r="W14" s="39"/>
      <c r="X14" s="39"/>
      <c r="Y14" s="39"/>
    </row>
    <row r="15" spans="1:25">
      <c r="A15" s="224" t="s">
        <v>23</v>
      </c>
      <c r="B15" s="225"/>
      <c r="C15" s="225"/>
      <c r="D15" s="225"/>
      <c r="E15" s="225"/>
      <c r="F15" s="225"/>
      <c r="G15" s="226"/>
      <c r="H15" s="23"/>
      <c r="I15" s="46"/>
      <c r="J15" s="228">
        <f>SUM(J9:K14)</f>
        <v>2496</v>
      </c>
      <c r="K15" s="116"/>
      <c r="L15" s="200"/>
      <c r="M15" s="200"/>
      <c r="N15" s="13"/>
      <c r="O15" s="13"/>
      <c r="P15" s="13"/>
      <c r="Q15" s="13"/>
      <c r="R15" s="13"/>
      <c r="S15" s="39"/>
      <c r="T15" s="39"/>
      <c r="U15" s="39"/>
      <c r="V15" s="39"/>
      <c r="W15" s="39"/>
      <c r="X15" s="39"/>
      <c r="Y15" s="39"/>
    </row>
    <row r="16" spans="1:25">
      <c r="A16" s="24"/>
      <c r="B16" s="25"/>
      <c r="C16" s="145"/>
      <c r="D16" s="118"/>
      <c r="E16" s="26"/>
      <c r="F16" s="26"/>
      <c r="G16" s="26"/>
      <c r="H16" s="26"/>
      <c r="I16" s="26"/>
      <c r="J16" s="26"/>
      <c r="K16" s="47"/>
      <c r="L16" s="200"/>
      <c r="M16" s="200"/>
      <c r="N16" s="13"/>
      <c r="O16" s="13"/>
      <c r="P16" s="13"/>
      <c r="Q16" s="13"/>
      <c r="R16" s="13"/>
      <c r="S16" s="39"/>
      <c r="T16" s="39"/>
      <c r="U16" s="39"/>
      <c r="V16" s="39"/>
      <c r="W16" s="39"/>
      <c r="X16" s="39"/>
      <c r="Y16" s="39"/>
    </row>
    <row r="17" spans="1:25">
      <c r="A17" s="19" t="s">
        <v>24</v>
      </c>
      <c r="B17" s="20">
        <v>1</v>
      </c>
      <c r="C17" s="223"/>
      <c r="D17" s="149"/>
      <c r="E17" s="223"/>
      <c r="F17" s="149"/>
      <c r="G17" s="21"/>
      <c r="H17" s="21"/>
      <c r="I17" s="21"/>
      <c r="J17" s="223"/>
      <c r="K17" s="149"/>
      <c r="L17" s="200"/>
      <c r="M17" s="200"/>
      <c r="N17" s="13"/>
      <c r="O17" s="13"/>
      <c r="P17" s="13"/>
      <c r="Q17" s="13"/>
      <c r="R17" s="13"/>
      <c r="S17" s="39"/>
      <c r="T17" s="39"/>
      <c r="U17" s="39"/>
      <c r="V17" s="39"/>
      <c r="W17" s="39"/>
      <c r="X17" s="39"/>
      <c r="Y17" s="39"/>
    </row>
    <row r="18" spans="1:25">
      <c r="A18" s="19" t="s">
        <v>24</v>
      </c>
      <c r="B18" s="20">
        <v>2</v>
      </c>
      <c r="C18" s="223"/>
      <c r="D18" s="149"/>
      <c r="E18" s="223"/>
      <c r="F18" s="149"/>
      <c r="G18" s="21"/>
      <c r="H18" s="21"/>
      <c r="I18" s="21"/>
      <c r="J18" s="223"/>
      <c r="K18" s="149"/>
      <c r="L18" s="200"/>
      <c r="M18" s="200"/>
      <c r="N18" s="13"/>
      <c r="O18" s="13"/>
      <c r="P18" s="13"/>
      <c r="Q18" s="13"/>
      <c r="R18" s="13"/>
      <c r="S18" s="39"/>
      <c r="T18" s="39"/>
      <c r="U18" s="39"/>
      <c r="V18" s="39"/>
      <c r="W18" s="39"/>
      <c r="X18" s="39"/>
      <c r="Y18" s="39"/>
    </row>
    <row r="19" spans="1:25">
      <c r="A19" s="224" t="s">
        <v>23</v>
      </c>
      <c r="B19" s="225"/>
      <c r="C19" s="225"/>
      <c r="D19" s="225"/>
      <c r="E19" s="225"/>
      <c r="F19" s="225"/>
      <c r="G19" s="226"/>
      <c r="H19" s="27"/>
      <c r="I19" s="21"/>
      <c r="J19" s="227"/>
      <c r="K19" s="149"/>
      <c r="L19" s="200"/>
      <c r="M19" s="200"/>
      <c r="N19" s="13"/>
      <c r="O19" s="13" t="s">
        <v>25</v>
      </c>
      <c r="P19" s="13"/>
      <c r="Q19" s="13"/>
      <c r="R19" s="13"/>
      <c r="S19" s="39"/>
      <c r="T19" s="39"/>
      <c r="U19" s="39"/>
      <c r="V19" s="39"/>
      <c r="W19" s="39"/>
      <c r="X19" s="39"/>
      <c r="Y19" s="39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7"/>
      <c r="L20" s="200"/>
      <c r="M20" s="200"/>
      <c r="N20" s="13"/>
      <c r="O20" s="13"/>
      <c r="P20" s="13"/>
      <c r="Q20" s="13"/>
      <c r="R20" s="13"/>
      <c r="S20" s="39"/>
      <c r="T20" s="39"/>
      <c r="U20" s="39"/>
      <c r="V20" s="39"/>
      <c r="W20" s="39"/>
      <c r="X20" s="39"/>
      <c r="Y20" s="39"/>
    </row>
    <row r="21" spans="1:25">
      <c r="A21" s="19" t="s">
        <v>26</v>
      </c>
      <c r="B21" s="20">
        <v>1</v>
      </c>
      <c r="C21" s="223"/>
      <c r="D21" s="149"/>
      <c r="E21" s="223"/>
      <c r="F21" s="149"/>
      <c r="G21" s="21"/>
      <c r="H21" s="21"/>
      <c r="I21" s="21"/>
      <c r="J21" s="223"/>
      <c r="K21" s="149"/>
      <c r="L21" s="200"/>
      <c r="M21" s="200"/>
      <c r="N21" s="13"/>
      <c r="O21" s="13"/>
      <c r="P21" s="13"/>
      <c r="Q21" s="13"/>
      <c r="R21" s="13"/>
      <c r="S21" s="39"/>
      <c r="T21" s="39"/>
      <c r="U21" s="39"/>
      <c r="V21" s="39"/>
      <c r="W21" s="39"/>
      <c r="X21" s="39"/>
      <c r="Y21" s="39"/>
    </row>
    <row r="22" spans="1:25">
      <c r="A22" s="19" t="s">
        <v>26</v>
      </c>
      <c r="B22" s="20">
        <v>2</v>
      </c>
      <c r="C22" s="223"/>
      <c r="D22" s="149"/>
      <c r="E22" s="223"/>
      <c r="F22" s="149"/>
      <c r="G22" s="21"/>
      <c r="H22" s="21"/>
      <c r="I22" s="21"/>
      <c r="J22" s="223"/>
      <c r="K22" s="149"/>
      <c r="L22" s="200"/>
      <c r="M22" s="200"/>
      <c r="N22" s="13"/>
      <c r="O22" s="48"/>
      <c r="P22" s="13"/>
      <c r="Q22" s="13"/>
      <c r="R22" s="13"/>
      <c r="S22" s="39"/>
      <c r="T22" s="39"/>
      <c r="U22" s="39"/>
      <c r="V22" s="39"/>
      <c r="W22" s="39"/>
      <c r="X22" s="39"/>
      <c r="Y22" s="39"/>
    </row>
    <row r="23" spans="1:25">
      <c r="A23" s="19" t="s">
        <v>26</v>
      </c>
      <c r="B23" s="20">
        <v>3</v>
      </c>
      <c r="C23" s="223"/>
      <c r="D23" s="149"/>
      <c r="E23" s="223"/>
      <c r="F23" s="149"/>
      <c r="G23" s="21"/>
      <c r="H23" s="21"/>
      <c r="I23" s="21"/>
      <c r="J23" s="223"/>
      <c r="K23" s="149"/>
      <c r="L23" s="200"/>
      <c r="M23" s="200"/>
      <c r="N23" s="13"/>
      <c r="O23" s="13"/>
      <c r="P23" s="13"/>
      <c r="Q23" s="13"/>
      <c r="R23" s="13"/>
      <c r="S23" s="39"/>
      <c r="T23" s="39"/>
      <c r="U23" s="39"/>
      <c r="V23" s="39"/>
      <c r="W23" s="39"/>
      <c r="X23" s="39"/>
      <c r="Y23" s="39"/>
    </row>
    <row r="24" spans="1:25" ht="15.75" customHeight="1">
      <c r="A24" s="19" t="s">
        <v>26</v>
      </c>
      <c r="B24" s="20">
        <v>4</v>
      </c>
      <c r="C24" s="223"/>
      <c r="D24" s="149"/>
      <c r="E24" s="223"/>
      <c r="F24" s="149"/>
      <c r="G24" s="21"/>
      <c r="H24" s="21"/>
      <c r="I24" s="21"/>
      <c r="J24" s="223"/>
      <c r="K24" s="149"/>
      <c r="L24" s="200"/>
      <c r="M24" s="200"/>
      <c r="N24" s="13"/>
      <c r="O24" s="13"/>
      <c r="P24" s="13"/>
      <c r="Q24" s="13"/>
      <c r="R24" s="13"/>
      <c r="S24" s="39"/>
      <c r="T24" s="39"/>
      <c r="U24" s="39"/>
      <c r="V24" s="39"/>
      <c r="W24" s="39"/>
      <c r="X24" s="39"/>
      <c r="Y24" s="39"/>
    </row>
    <row r="25" spans="1:25" ht="15.75" customHeight="1">
      <c r="A25" s="224" t="s">
        <v>23</v>
      </c>
      <c r="B25" s="225"/>
      <c r="C25" s="225"/>
      <c r="D25" s="225"/>
      <c r="E25" s="225"/>
      <c r="F25" s="225"/>
      <c r="G25" s="226"/>
      <c r="H25" s="28"/>
      <c r="I25" s="21"/>
      <c r="J25" s="227"/>
      <c r="K25" s="149"/>
      <c r="L25" s="200"/>
      <c r="M25" s="200"/>
      <c r="N25" s="201"/>
      <c r="O25" s="118"/>
      <c r="P25" s="13"/>
      <c r="Q25" s="13"/>
      <c r="R25" s="13"/>
      <c r="S25" s="39"/>
      <c r="T25" s="39"/>
      <c r="U25" s="39"/>
      <c r="V25" s="39"/>
      <c r="W25" s="39"/>
      <c r="X25" s="39"/>
      <c r="Y25" s="39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49"/>
      <c r="L26" s="200"/>
      <c r="M26" s="200"/>
      <c r="N26" s="13"/>
      <c r="O26" s="13"/>
      <c r="P26" s="13"/>
      <c r="Q26" s="13"/>
      <c r="R26" s="13"/>
      <c r="S26" s="39"/>
      <c r="T26" s="39"/>
      <c r="U26" s="39"/>
      <c r="V26" s="39"/>
      <c r="W26" s="39"/>
      <c r="X26" s="39"/>
      <c r="Y26" s="39"/>
    </row>
    <row r="27" spans="1:25" ht="15.75" customHeight="1">
      <c r="A27" s="229" t="s">
        <v>27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4"/>
      <c r="L27" s="230" t="s">
        <v>65</v>
      </c>
      <c r="M27" s="48"/>
      <c r="N27" s="13"/>
      <c r="O27" s="13"/>
      <c r="P27" s="13"/>
      <c r="Q27" s="13"/>
      <c r="R27" s="13"/>
      <c r="S27" s="39"/>
      <c r="T27" s="39"/>
      <c r="U27" s="39"/>
      <c r="V27" s="39"/>
      <c r="W27" s="39"/>
      <c r="X27" s="39"/>
      <c r="Y27" s="39"/>
    </row>
    <row r="28" spans="1:25" ht="15.75" customHeight="1">
      <c r="A28" s="231" t="s">
        <v>28</v>
      </c>
      <c r="B28" s="115"/>
      <c r="C28" s="115"/>
      <c r="D28" s="115"/>
      <c r="E28" s="115"/>
      <c r="F28" s="115"/>
      <c r="G28" s="115"/>
      <c r="H28" s="115"/>
      <c r="I28" s="115"/>
      <c r="J28" s="115"/>
      <c r="K28" s="116"/>
      <c r="L28" s="230"/>
      <c r="M28" s="50"/>
      <c r="N28" s="13"/>
      <c r="O28" s="51"/>
      <c r="P28" s="13"/>
      <c r="Q28" s="13"/>
      <c r="R28" s="13"/>
      <c r="S28" s="39"/>
      <c r="T28" s="39"/>
      <c r="U28" s="39"/>
      <c r="V28" s="39"/>
      <c r="W28" s="39"/>
      <c r="X28" s="39"/>
      <c r="Y28" s="39"/>
    </row>
    <row r="29" spans="1:25" ht="15.75" customHeight="1">
      <c r="A29" s="237" t="s">
        <v>29</v>
      </c>
      <c r="B29" s="238"/>
      <c r="C29" s="238"/>
      <c r="D29" s="238"/>
      <c r="E29" s="238"/>
      <c r="F29" s="238"/>
      <c r="G29" s="238"/>
      <c r="H29" s="241" t="s">
        <v>30</v>
      </c>
      <c r="I29" s="243" t="s">
        <v>31</v>
      </c>
      <c r="J29" s="245" t="s">
        <v>32</v>
      </c>
      <c r="K29" s="246"/>
      <c r="L29" s="52"/>
      <c r="M29" s="53"/>
      <c r="N29" s="54"/>
      <c r="O29" s="13"/>
      <c r="P29" s="13"/>
      <c r="Q29" s="13"/>
      <c r="R29" s="13"/>
      <c r="S29" s="39"/>
      <c r="T29" s="39"/>
      <c r="U29" s="39"/>
      <c r="V29" s="39"/>
      <c r="W29" s="39"/>
      <c r="X29" s="39"/>
      <c r="Y29" s="39"/>
    </row>
    <row r="30" spans="1:25" ht="15.75" customHeight="1">
      <c r="A30" s="239"/>
      <c r="B30" s="240"/>
      <c r="C30" s="240"/>
      <c r="D30" s="240"/>
      <c r="E30" s="240"/>
      <c r="F30" s="240"/>
      <c r="G30" s="240"/>
      <c r="H30" s="242"/>
      <c r="I30" s="244"/>
      <c r="J30" s="247"/>
      <c r="K30" s="248"/>
      <c r="L30" s="52"/>
      <c r="M30" s="53"/>
      <c r="N30" s="55"/>
      <c r="O30" s="13"/>
      <c r="P30" s="13"/>
      <c r="Q30" s="13"/>
      <c r="R30" s="13"/>
      <c r="S30" s="39"/>
      <c r="T30" s="39"/>
      <c r="U30" s="39"/>
      <c r="V30" s="39"/>
      <c r="W30" s="39"/>
      <c r="X30" s="39"/>
      <c r="Y30" s="39"/>
    </row>
    <row r="31" spans="1:25" ht="15.75" customHeight="1">
      <c r="A31" s="232"/>
      <c r="B31" s="233"/>
      <c r="C31" s="233"/>
      <c r="D31" s="233"/>
      <c r="E31" s="233"/>
      <c r="F31" s="233"/>
      <c r="G31" s="234"/>
      <c r="H31" s="31"/>
      <c r="I31" s="34"/>
      <c r="J31" s="235"/>
      <c r="K31" s="116"/>
      <c r="L31" s="48"/>
      <c r="M31" s="48"/>
      <c r="N31" s="48"/>
      <c r="O31" s="13"/>
      <c r="P31" s="13"/>
      <c r="Q31" s="13"/>
      <c r="R31" s="13"/>
      <c r="S31" s="39"/>
      <c r="T31" s="39"/>
      <c r="U31" s="39"/>
      <c r="V31" s="39"/>
      <c r="W31" s="39"/>
      <c r="X31" s="39"/>
      <c r="Y31" s="39"/>
    </row>
    <row r="32" spans="1:25" ht="15.75" customHeight="1">
      <c r="A32" s="232"/>
      <c r="B32" s="233"/>
      <c r="C32" s="233"/>
      <c r="D32" s="233"/>
      <c r="E32" s="233"/>
      <c r="F32" s="233"/>
      <c r="G32" s="234"/>
      <c r="H32" s="32"/>
      <c r="I32" s="34"/>
      <c r="J32" s="235"/>
      <c r="K32" s="116"/>
      <c r="L32" s="48"/>
      <c r="M32" s="56"/>
      <c r="N32" s="56"/>
      <c r="O32" s="13"/>
      <c r="P32" s="13"/>
      <c r="Q32" s="13"/>
      <c r="R32" s="13"/>
      <c r="S32" s="39"/>
      <c r="T32" s="39"/>
      <c r="U32" s="39"/>
      <c r="V32" s="39"/>
      <c r="W32" s="39"/>
      <c r="X32" s="39"/>
      <c r="Y32" s="39"/>
    </row>
    <row r="33" spans="1:25" ht="15.75" customHeight="1">
      <c r="A33" s="232"/>
      <c r="B33" s="233"/>
      <c r="C33" s="233"/>
      <c r="D33" s="233"/>
      <c r="E33" s="233"/>
      <c r="F33" s="233"/>
      <c r="G33" s="234"/>
      <c r="H33" s="32"/>
      <c r="I33" s="34"/>
      <c r="J33" s="236"/>
      <c r="K33" s="149"/>
      <c r="L33" s="48"/>
      <c r="M33" s="56"/>
      <c r="N33" s="56"/>
      <c r="O33" s="13"/>
      <c r="P33" s="13"/>
      <c r="Q33" s="13"/>
      <c r="R33" s="13"/>
      <c r="S33" s="39"/>
      <c r="T33" s="39"/>
      <c r="U33" s="39"/>
      <c r="V33" s="39"/>
      <c r="W33" s="39"/>
      <c r="X33" s="39"/>
      <c r="Y33" s="39"/>
    </row>
    <row r="34" spans="1:25" ht="15.75" customHeight="1">
      <c r="A34" s="232"/>
      <c r="B34" s="233"/>
      <c r="C34" s="233"/>
      <c r="D34" s="233"/>
      <c r="E34" s="233"/>
      <c r="F34" s="233"/>
      <c r="G34" s="234"/>
      <c r="H34" s="32"/>
      <c r="I34" s="34"/>
      <c r="J34" s="236"/>
      <c r="K34" s="149"/>
      <c r="L34" s="48"/>
      <c r="M34" s="56"/>
      <c r="N34" s="56"/>
      <c r="O34" s="13"/>
      <c r="P34" s="13"/>
      <c r="Q34" s="13"/>
      <c r="R34" s="13"/>
      <c r="S34" s="39"/>
      <c r="T34" s="39"/>
      <c r="U34" s="39"/>
      <c r="V34" s="39"/>
      <c r="W34" s="39"/>
      <c r="X34" s="39"/>
      <c r="Y34" s="39"/>
    </row>
    <row r="35" spans="1:25" ht="15.75" customHeight="1">
      <c r="A35" s="249" t="s">
        <v>33</v>
      </c>
      <c r="B35" s="250"/>
      <c r="C35" s="250"/>
      <c r="D35" s="250"/>
      <c r="E35" s="250"/>
      <c r="F35" s="250"/>
      <c r="G35" s="250"/>
      <c r="H35" s="250"/>
      <c r="I35" s="250"/>
      <c r="J35" s="250"/>
      <c r="K35" s="251"/>
      <c r="L35" s="252" t="s">
        <v>66</v>
      </c>
      <c r="M35" s="50"/>
      <c r="N35" s="13"/>
      <c r="O35" s="13"/>
      <c r="P35" s="13"/>
      <c r="Q35" s="13"/>
      <c r="R35" s="13"/>
      <c r="S35" s="39"/>
      <c r="T35" s="39"/>
      <c r="U35" s="39"/>
      <c r="V35" s="39"/>
      <c r="W35" s="39"/>
      <c r="X35" s="39"/>
      <c r="Y35" s="39"/>
    </row>
    <row r="36" spans="1:25" ht="15.75" customHeight="1">
      <c r="A36" s="254" t="s">
        <v>67</v>
      </c>
      <c r="B36" s="255"/>
      <c r="C36" s="255"/>
      <c r="D36" s="255"/>
      <c r="E36" s="255"/>
      <c r="F36" s="255"/>
      <c r="G36" s="255"/>
      <c r="H36" s="255"/>
      <c r="I36" s="255"/>
      <c r="J36" s="255"/>
      <c r="K36" s="256"/>
      <c r="L36" s="253"/>
      <c r="M36" s="50"/>
      <c r="N36" s="13"/>
      <c r="O36" s="13"/>
      <c r="P36" s="13"/>
      <c r="Q36" s="13"/>
      <c r="R36" s="13"/>
      <c r="S36" s="39"/>
      <c r="T36" s="39"/>
      <c r="U36" s="39"/>
      <c r="V36" s="39"/>
      <c r="W36" s="39"/>
      <c r="X36" s="39"/>
      <c r="Y36" s="39"/>
    </row>
    <row r="37" spans="1:25" ht="15.75" customHeight="1">
      <c r="A37" s="257" t="s">
        <v>68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6"/>
      <c r="L37" s="52"/>
      <c r="M37" s="52"/>
      <c r="N37" s="48"/>
      <c r="O37" s="13"/>
      <c r="P37" s="13"/>
      <c r="Q37" s="13"/>
      <c r="R37" s="13"/>
      <c r="S37" s="39"/>
      <c r="T37" s="39"/>
      <c r="U37" s="39"/>
      <c r="V37" s="39"/>
      <c r="W37" s="39"/>
      <c r="X37" s="39"/>
      <c r="Y37" s="39"/>
    </row>
    <row r="38" spans="1:25" ht="15.75" customHeight="1">
      <c r="A38" s="94" t="s">
        <v>35</v>
      </c>
      <c r="B38" s="95" t="s">
        <v>36</v>
      </c>
      <c r="C38" s="258" t="s">
        <v>32</v>
      </c>
      <c r="D38" s="259"/>
      <c r="E38" s="260" t="s">
        <v>37</v>
      </c>
      <c r="F38" s="261"/>
      <c r="G38" s="96" t="s">
        <v>36</v>
      </c>
      <c r="H38" s="96" t="s">
        <v>32</v>
      </c>
      <c r="I38" s="97" t="s">
        <v>35</v>
      </c>
      <c r="J38" s="97" t="s">
        <v>36</v>
      </c>
      <c r="K38" s="97" t="s">
        <v>32</v>
      </c>
      <c r="L38" s="53"/>
      <c r="M38" s="57"/>
      <c r="N38" s="48"/>
      <c r="O38" s="13"/>
      <c r="P38" s="13"/>
      <c r="Q38" s="13"/>
      <c r="R38" s="13"/>
      <c r="S38" s="39"/>
      <c r="T38" s="39"/>
      <c r="U38" s="39"/>
      <c r="V38" s="39"/>
      <c r="W38" s="39"/>
      <c r="X38" s="39"/>
      <c r="Y38" s="39"/>
    </row>
    <row r="39" spans="1:25" ht="15.75" customHeight="1">
      <c r="A39" s="36"/>
      <c r="B39" s="37"/>
      <c r="C39" s="182"/>
      <c r="D39" s="183"/>
      <c r="E39" s="182"/>
      <c r="F39" s="183"/>
      <c r="G39" s="36"/>
      <c r="H39" s="36"/>
      <c r="I39" s="36"/>
      <c r="J39" s="36"/>
      <c r="K39" s="36"/>
      <c r="L39" s="56" t="s">
        <v>38</v>
      </c>
      <c r="M39" s="56"/>
      <c r="N39" s="48"/>
      <c r="O39" s="13"/>
      <c r="P39" s="13"/>
      <c r="Q39" s="13"/>
      <c r="R39" s="13"/>
      <c r="S39" s="39"/>
      <c r="T39" s="39"/>
      <c r="U39" s="39"/>
      <c r="V39" s="39"/>
      <c r="W39" s="39"/>
      <c r="X39" s="39"/>
      <c r="Y39" s="39"/>
    </row>
    <row r="40" spans="1:25" ht="15.75" customHeight="1">
      <c r="A40" s="36"/>
      <c r="B40" s="37"/>
      <c r="C40" s="182"/>
      <c r="D40" s="183"/>
      <c r="E40" s="182"/>
      <c r="F40" s="183"/>
      <c r="G40" s="36"/>
      <c r="H40" s="36"/>
      <c r="I40" s="58"/>
      <c r="J40" s="36"/>
      <c r="K40" s="36"/>
      <c r="L40" s="13" t="s">
        <v>39</v>
      </c>
      <c r="M40" s="56"/>
      <c r="N40" s="13"/>
      <c r="O40" s="13"/>
      <c r="P40" s="13"/>
      <c r="Q40" s="13"/>
      <c r="R40" s="13"/>
      <c r="S40" s="39"/>
      <c r="T40" s="39"/>
      <c r="U40" s="39"/>
      <c r="V40" s="39"/>
      <c r="W40" s="39"/>
      <c r="X40" s="39"/>
      <c r="Y40" s="39"/>
    </row>
    <row r="41" spans="1:25" ht="15.75" customHeight="1">
      <c r="A41" s="36"/>
      <c r="B41" s="37"/>
      <c r="C41" s="182"/>
      <c r="D41" s="183"/>
      <c r="E41" s="182"/>
      <c r="F41" s="183"/>
      <c r="G41" s="36"/>
      <c r="H41" s="36"/>
      <c r="I41" s="58"/>
      <c r="J41" s="36"/>
      <c r="K41" s="36"/>
      <c r="L41" s="56"/>
      <c r="M41" s="56"/>
      <c r="N41" s="13"/>
      <c r="O41" s="13"/>
      <c r="P41" s="13"/>
      <c r="Q41" s="13"/>
      <c r="R41" s="13"/>
      <c r="S41" s="39"/>
      <c r="T41" s="39"/>
      <c r="U41" s="39"/>
      <c r="V41" s="39"/>
      <c r="W41" s="39"/>
      <c r="X41" s="39"/>
      <c r="Y41" s="39"/>
    </row>
    <row r="42" spans="1:25" ht="15.75" customHeight="1">
      <c r="A42" s="36"/>
      <c r="B42" s="37"/>
      <c r="C42" s="182"/>
      <c r="D42" s="183"/>
      <c r="E42" s="182"/>
      <c r="F42" s="183"/>
      <c r="G42" s="36"/>
      <c r="H42" s="36"/>
      <c r="I42" s="58"/>
      <c r="J42" s="36"/>
      <c r="K42" s="36"/>
      <c r="L42" s="56"/>
      <c r="M42" s="56"/>
      <c r="N42" s="13"/>
      <c r="O42" s="13"/>
      <c r="P42" s="13"/>
      <c r="Q42" s="13"/>
      <c r="R42" s="13"/>
      <c r="S42" s="39"/>
      <c r="T42" s="39"/>
      <c r="U42" s="39"/>
      <c r="V42" s="39"/>
      <c r="W42" s="39"/>
      <c r="X42" s="39"/>
      <c r="Y42" s="39"/>
    </row>
    <row r="43" spans="1:25" ht="15.75" customHeight="1">
      <c r="A43" s="36"/>
      <c r="B43" s="37"/>
      <c r="C43" s="182"/>
      <c r="D43" s="183"/>
      <c r="E43" s="182"/>
      <c r="F43" s="183"/>
      <c r="G43" s="36"/>
      <c r="H43" s="36"/>
      <c r="I43" s="58"/>
      <c r="J43" s="36"/>
      <c r="K43" s="36"/>
      <c r="L43" s="56"/>
      <c r="M43" s="56"/>
      <c r="N43" s="13"/>
      <c r="O43" s="13"/>
      <c r="P43" s="13"/>
      <c r="Q43" s="13"/>
      <c r="R43" s="13"/>
      <c r="S43" s="39"/>
      <c r="T43" s="39"/>
      <c r="U43" s="39"/>
      <c r="V43" s="39"/>
      <c r="W43" s="39"/>
      <c r="X43" s="39"/>
      <c r="Y43" s="39"/>
    </row>
    <row r="44" spans="1:25" ht="15.75" customHeight="1">
      <c r="A44" s="98"/>
      <c r="B44" s="37"/>
      <c r="C44" s="182"/>
      <c r="D44" s="183"/>
      <c r="E44" s="266"/>
      <c r="F44" s="267"/>
      <c r="G44" s="36"/>
      <c r="H44" s="36"/>
      <c r="I44" s="99"/>
      <c r="J44" s="36"/>
      <c r="K44" s="36"/>
      <c r="L44" s="48"/>
      <c r="M44" s="56"/>
      <c r="N44" s="13"/>
      <c r="O44" s="13"/>
      <c r="P44" s="13"/>
      <c r="Q44" s="13"/>
      <c r="R44" s="13"/>
      <c r="S44" s="39"/>
      <c r="T44" s="39"/>
      <c r="U44" s="39"/>
      <c r="V44" s="39"/>
      <c r="W44" s="39"/>
      <c r="X44" s="39"/>
      <c r="Y44" s="39"/>
    </row>
    <row r="45" spans="1:25" ht="15.75" customHeight="1">
      <c r="A45" s="98"/>
      <c r="B45" s="37"/>
      <c r="C45" s="182"/>
      <c r="D45" s="183"/>
      <c r="E45" s="266"/>
      <c r="F45" s="267"/>
      <c r="G45" s="36"/>
      <c r="H45" s="36"/>
      <c r="I45" s="99"/>
      <c r="J45" s="36"/>
      <c r="K45" s="36"/>
      <c r="L45" s="48"/>
      <c r="M45" s="56"/>
      <c r="N45" s="13"/>
      <c r="O45" s="13"/>
      <c r="P45" s="13"/>
      <c r="Q45" s="13"/>
      <c r="R45" s="13"/>
      <c r="S45" s="39"/>
      <c r="T45" s="39"/>
      <c r="U45" s="39"/>
      <c r="V45" s="39"/>
      <c r="W45" s="39"/>
      <c r="X45" s="39"/>
      <c r="Y45" s="39"/>
    </row>
    <row r="46" spans="1:25" ht="15.75" customHeight="1">
      <c r="A46" s="98"/>
      <c r="B46" s="37"/>
      <c r="C46" s="182"/>
      <c r="D46" s="149"/>
      <c r="E46" s="268"/>
      <c r="F46" s="114"/>
      <c r="G46" s="100"/>
      <c r="H46" s="101"/>
      <c r="I46" s="99"/>
      <c r="J46" s="36"/>
      <c r="K46" s="36"/>
      <c r="L46" s="48"/>
      <c r="M46" s="56"/>
      <c r="N46" s="13"/>
      <c r="O46" s="13"/>
      <c r="P46" s="13"/>
      <c r="Q46" s="13"/>
      <c r="R46" s="13"/>
      <c r="S46" s="39"/>
      <c r="T46" s="39"/>
      <c r="U46" s="39"/>
      <c r="V46" s="39"/>
      <c r="W46" s="39"/>
      <c r="X46" s="39"/>
      <c r="Y46" s="39"/>
    </row>
    <row r="47" spans="1:25" ht="15.75" customHeight="1">
      <c r="A47" s="184" t="s">
        <v>69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6"/>
      <c r="L47" s="262"/>
      <c r="M47" s="56"/>
      <c r="N47" s="13"/>
      <c r="O47" s="13"/>
      <c r="P47" s="13"/>
      <c r="Q47" s="13"/>
      <c r="R47" s="13"/>
      <c r="S47" s="39"/>
      <c r="T47" s="39"/>
      <c r="U47" s="39"/>
      <c r="V47" s="39"/>
      <c r="W47" s="39"/>
      <c r="X47" s="39"/>
      <c r="Y47" s="39"/>
    </row>
    <row r="48" spans="1:25" ht="15.75" customHeight="1">
      <c r="A48" s="102" t="s">
        <v>70</v>
      </c>
      <c r="B48" s="263" t="s">
        <v>32</v>
      </c>
      <c r="C48" s="263"/>
      <c r="D48" s="264" t="s">
        <v>70</v>
      </c>
      <c r="E48" s="264"/>
      <c r="F48" s="264"/>
      <c r="G48" s="103" t="s">
        <v>32</v>
      </c>
      <c r="H48" s="265" t="s">
        <v>70</v>
      </c>
      <c r="I48" s="265"/>
      <c r="J48" s="265" t="s">
        <v>32</v>
      </c>
      <c r="K48" s="265"/>
      <c r="L48" s="262"/>
      <c r="M48" s="13"/>
      <c r="N48" s="13"/>
      <c r="O48" s="13"/>
      <c r="P48" s="13"/>
      <c r="Q48" s="39"/>
      <c r="R48" s="39"/>
      <c r="S48" s="39"/>
      <c r="T48" s="39"/>
      <c r="U48" s="39"/>
      <c r="V48" s="39"/>
      <c r="W48" s="39"/>
    </row>
    <row r="49" spans="1:25" ht="15.75" customHeight="1">
      <c r="A49" s="61"/>
      <c r="B49" s="165"/>
      <c r="C49" s="165"/>
      <c r="D49" s="165"/>
      <c r="E49" s="165"/>
      <c r="F49" s="165"/>
      <c r="G49" s="61"/>
      <c r="H49" s="180"/>
      <c r="I49" s="181"/>
      <c r="J49" s="165"/>
      <c r="K49" s="165"/>
      <c r="L49" s="13"/>
      <c r="M49" s="13"/>
      <c r="N49" s="13"/>
      <c r="O49" s="13"/>
      <c r="P49" s="13"/>
      <c r="Q49" s="39"/>
      <c r="R49" s="39"/>
      <c r="S49" s="39"/>
      <c r="T49" s="39"/>
      <c r="U49" s="39"/>
      <c r="V49" s="39"/>
      <c r="W49" s="39"/>
    </row>
    <row r="50" spans="1:25" ht="15.75" customHeight="1">
      <c r="A50" s="61"/>
      <c r="B50" s="165"/>
      <c r="C50" s="165"/>
      <c r="D50" s="165"/>
      <c r="E50" s="165"/>
      <c r="F50" s="165"/>
      <c r="G50" s="61"/>
      <c r="H50" s="180"/>
      <c r="I50" s="181"/>
      <c r="J50" s="165"/>
      <c r="K50" s="165"/>
      <c r="L50" s="13" t="s">
        <v>71</v>
      </c>
      <c r="M50" s="13"/>
      <c r="N50" s="13"/>
      <c r="O50" s="13"/>
      <c r="P50" s="13"/>
      <c r="Q50" s="39"/>
      <c r="R50" s="39"/>
      <c r="S50" s="39"/>
      <c r="T50" s="39"/>
      <c r="U50" s="39"/>
      <c r="V50" s="39"/>
      <c r="W50" s="39"/>
    </row>
    <row r="51" spans="1:25" ht="15.75" customHeight="1">
      <c r="A51" s="61"/>
      <c r="B51" s="165"/>
      <c r="C51" s="165"/>
      <c r="D51" s="165"/>
      <c r="E51" s="165"/>
      <c r="F51" s="165"/>
      <c r="G51" s="61"/>
      <c r="H51" s="180"/>
      <c r="I51" s="181"/>
      <c r="J51" s="165"/>
      <c r="K51" s="165"/>
      <c r="L51" s="13"/>
      <c r="M51" s="13"/>
      <c r="N51" s="13"/>
      <c r="O51" s="13"/>
      <c r="P51" s="13"/>
      <c r="Q51" s="39"/>
      <c r="R51" s="39"/>
      <c r="S51" s="39"/>
      <c r="T51" s="39"/>
      <c r="U51" s="39"/>
      <c r="V51" s="39"/>
      <c r="W51" s="39"/>
    </row>
    <row r="52" spans="1:25" ht="15.75" customHeight="1">
      <c r="A52" s="61"/>
      <c r="B52" s="165"/>
      <c r="C52" s="165"/>
      <c r="D52" s="165"/>
      <c r="E52" s="165"/>
      <c r="F52" s="165"/>
      <c r="G52" s="61"/>
      <c r="H52" s="180"/>
      <c r="I52" s="181"/>
      <c r="J52" s="165"/>
      <c r="K52" s="165"/>
      <c r="L52" s="13"/>
      <c r="M52" s="13"/>
      <c r="N52" s="13"/>
      <c r="O52" s="13"/>
      <c r="P52" s="13"/>
      <c r="Q52" s="39"/>
      <c r="R52" s="39"/>
      <c r="S52" s="39"/>
      <c r="T52" s="39"/>
      <c r="U52" s="39"/>
      <c r="V52" s="39"/>
      <c r="W52" s="39"/>
    </row>
    <row r="53" spans="1:25" ht="15.75" customHeight="1">
      <c r="A53" s="61"/>
      <c r="B53" s="165"/>
      <c r="C53" s="165"/>
      <c r="D53" s="165"/>
      <c r="E53" s="165"/>
      <c r="F53" s="165"/>
      <c r="G53" s="61"/>
      <c r="H53" s="180"/>
      <c r="I53" s="181"/>
      <c r="J53" s="165"/>
      <c r="K53" s="165"/>
      <c r="L53" s="13"/>
      <c r="M53" s="13"/>
      <c r="N53" s="13"/>
      <c r="O53" s="13"/>
      <c r="P53" s="13"/>
      <c r="Q53" s="39"/>
      <c r="R53" s="39"/>
      <c r="S53" s="39"/>
      <c r="T53" s="39"/>
      <c r="U53" s="39"/>
      <c r="V53" s="39"/>
      <c r="W53" s="39"/>
    </row>
    <row r="54" spans="1:25" ht="15.75" customHeight="1">
      <c r="A54" s="61"/>
      <c r="B54" s="165"/>
      <c r="C54" s="165"/>
      <c r="D54" s="165"/>
      <c r="E54" s="165"/>
      <c r="F54" s="165"/>
      <c r="G54" s="61"/>
      <c r="H54" s="180"/>
      <c r="I54" s="181"/>
      <c r="J54" s="165"/>
      <c r="K54" s="165"/>
      <c r="L54" s="13"/>
      <c r="M54" s="13"/>
      <c r="N54" s="13"/>
      <c r="O54" s="13"/>
      <c r="P54" s="13"/>
      <c r="Q54" s="39"/>
      <c r="R54" s="39"/>
      <c r="S54" s="39"/>
      <c r="T54" s="39"/>
      <c r="U54" s="39"/>
      <c r="V54" s="39"/>
      <c r="W54" s="39"/>
    </row>
    <row r="55" spans="1:25" ht="15.75" customHeight="1">
      <c r="A55" s="61"/>
      <c r="B55" s="165"/>
      <c r="C55" s="165"/>
      <c r="D55" s="165"/>
      <c r="E55" s="165"/>
      <c r="F55" s="165"/>
      <c r="G55" s="61"/>
      <c r="H55" s="180"/>
      <c r="I55" s="181"/>
      <c r="J55" s="165"/>
      <c r="K55" s="165"/>
      <c r="L55" s="48"/>
      <c r="M55" s="48"/>
      <c r="N55" s="13"/>
      <c r="O55" s="13"/>
      <c r="P55" s="13"/>
      <c r="Q55" s="13"/>
      <c r="R55" s="13"/>
      <c r="S55" s="39"/>
      <c r="T55" s="39"/>
      <c r="U55" s="39"/>
      <c r="V55" s="39"/>
      <c r="W55" s="39"/>
      <c r="X55" s="39"/>
      <c r="Y55" s="39"/>
    </row>
    <row r="56" spans="1:25" ht="21" customHeight="1">
      <c r="A56" s="271" t="s">
        <v>48</v>
      </c>
      <c r="B56" s="166"/>
      <c r="C56" s="166"/>
      <c r="D56" s="166"/>
      <c r="E56" s="166"/>
      <c r="F56" s="166"/>
      <c r="G56" s="167"/>
      <c r="H56" s="118"/>
      <c r="I56" s="118"/>
      <c r="J56" s="118"/>
      <c r="K56" s="119"/>
      <c r="L56" s="13"/>
      <c r="M56" s="13"/>
      <c r="N56" s="13"/>
      <c r="O56" s="13"/>
      <c r="P56" s="13"/>
      <c r="Q56" s="13"/>
      <c r="R56" s="13"/>
      <c r="S56" s="39"/>
      <c r="T56" s="39"/>
      <c r="U56" s="39"/>
      <c r="V56" s="39"/>
      <c r="W56" s="39"/>
      <c r="X56" s="39"/>
      <c r="Y56" s="39"/>
    </row>
    <row r="57" spans="1:25" ht="15.75" customHeight="1">
      <c r="A57" s="117" t="s">
        <v>49</v>
      </c>
      <c r="B57" s="118"/>
      <c r="C57" s="119"/>
      <c r="D57" s="143" t="str">
        <f>L7</f>
        <v>Sec1</v>
      </c>
      <c r="E57" s="118"/>
      <c r="F57" s="119"/>
      <c r="G57" s="5"/>
      <c r="H57" s="155" t="s">
        <v>50</v>
      </c>
      <c r="I57" s="156"/>
      <c r="J57" s="156"/>
      <c r="K57" s="149"/>
      <c r="L57" s="13"/>
      <c r="M57" s="13"/>
      <c r="N57" s="13"/>
      <c r="O57" s="13"/>
      <c r="P57" s="13"/>
      <c r="Q57" s="13"/>
      <c r="R57" s="13"/>
      <c r="S57" s="39"/>
      <c r="T57" s="39"/>
      <c r="U57" s="39"/>
      <c r="V57" s="39"/>
      <c r="W57" s="39"/>
      <c r="X57" s="39"/>
      <c r="Y57" s="39"/>
    </row>
    <row r="58" spans="1:25" ht="15.75" customHeight="1">
      <c r="A58" s="120"/>
      <c r="B58" s="115"/>
      <c r="C58" s="116"/>
      <c r="D58" s="120"/>
      <c r="E58" s="115"/>
      <c r="F58" s="116"/>
      <c r="K58" s="73"/>
      <c r="L58" s="74"/>
      <c r="M58" s="74"/>
      <c r="N58" s="13"/>
      <c r="O58" s="48"/>
      <c r="P58" s="13"/>
      <c r="Q58" s="13"/>
      <c r="R58" s="13"/>
      <c r="S58" s="39"/>
      <c r="T58" s="39"/>
      <c r="U58" s="39"/>
      <c r="V58" s="39"/>
      <c r="W58" s="39"/>
      <c r="X58" s="39"/>
      <c r="Y58" s="39"/>
    </row>
    <row r="59" spans="1:25" ht="15.75" customHeight="1">
      <c r="A59" s="269" t="s">
        <v>72</v>
      </c>
      <c r="B59" s="113"/>
      <c r="C59" s="114"/>
      <c r="D59" s="270" t="str">
        <f>L27</f>
        <v>sec2</v>
      </c>
      <c r="E59" s="113"/>
      <c r="F59" s="114"/>
      <c r="G59" s="25"/>
      <c r="H59" s="66" t="s">
        <v>51</v>
      </c>
      <c r="I59" s="75" t="s">
        <v>52</v>
      </c>
      <c r="J59" s="157" t="s">
        <v>53</v>
      </c>
      <c r="K59" s="149"/>
      <c r="L59" s="158"/>
      <c r="M59" s="158"/>
      <c r="N59" s="13"/>
      <c r="O59" s="48"/>
      <c r="P59" s="13"/>
      <c r="Q59" s="13"/>
      <c r="R59" s="13"/>
      <c r="S59" s="39"/>
      <c r="T59" s="39"/>
      <c r="U59" s="39"/>
      <c r="V59" s="39"/>
      <c r="W59" s="39"/>
      <c r="X59" s="39"/>
      <c r="Y59" s="39"/>
    </row>
    <row r="60" spans="1:25" ht="24" customHeight="1">
      <c r="A60" s="120"/>
      <c r="B60" s="115"/>
      <c r="C60" s="116"/>
      <c r="D60" s="120"/>
      <c r="E60" s="115"/>
      <c r="F60" s="116"/>
      <c r="G60" s="25"/>
      <c r="H60" s="67">
        <v>1000</v>
      </c>
      <c r="I60" s="76">
        <v>1</v>
      </c>
      <c r="J60" s="148">
        <f>1000*I60</f>
        <v>1000</v>
      </c>
      <c r="K60" s="149"/>
      <c r="L60" s="147"/>
      <c r="M60" s="147"/>
      <c r="N60" s="13"/>
      <c r="O60" s="48"/>
      <c r="P60" s="13"/>
      <c r="Q60" s="13"/>
      <c r="R60" s="13"/>
      <c r="S60" s="39"/>
      <c r="T60" s="39"/>
      <c r="U60" s="39"/>
      <c r="V60" s="39"/>
      <c r="W60" s="39"/>
      <c r="X60" s="39"/>
      <c r="Y60" s="39"/>
    </row>
    <row r="61" spans="1:25" ht="21" customHeight="1">
      <c r="A61" s="272" t="s">
        <v>73</v>
      </c>
      <c r="B61" s="113"/>
      <c r="C61" s="114"/>
      <c r="D61" s="121"/>
      <c r="E61" s="113"/>
      <c r="F61" s="114"/>
      <c r="G61" s="68"/>
      <c r="H61" s="67">
        <v>500</v>
      </c>
      <c r="I61" s="76">
        <v>1</v>
      </c>
      <c r="J61" s="148">
        <f>500*I61</f>
        <v>500</v>
      </c>
      <c r="K61" s="149"/>
      <c r="L61" s="147"/>
      <c r="M61" s="147"/>
      <c r="N61" s="13"/>
      <c r="O61" s="48"/>
      <c r="P61" s="13"/>
      <c r="Q61" s="13"/>
      <c r="R61" s="13"/>
      <c r="S61" s="39"/>
      <c r="T61" s="39"/>
      <c r="U61" s="39"/>
      <c r="V61" s="39"/>
      <c r="W61" s="39"/>
      <c r="X61" s="39"/>
      <c r="Y61" s="39"/>
    </row>
    <row r="62" spans="1:25" ht="19.5" customHeight="1">
      <c r="A62" s="120"/>
      <c r="B62" s="115"/>
      <c r="C62" s="116"/>
      <c r="D62" s="120"/>
      <c r="E62" s="115"/>
      <c r="F62" s="116"/>
      <c r="G62" s="68"/>
      <c r="H62" s="67">
        <v>200</v>
      </c>
      <c r="I62" s="76">
        <v>1</v>
      </c>
      <c r="J62" s="148">
        <f>200*I62</f>
        <v>200</v>
      </c>
      <c r="K62" s="149"/>
      <c r="L62" s="147"/>
      <c r="M62" s="147"/>
      <c r="N62" s="13"/>
      <c r="O62" s="48"/>
      <c r="P62" s="13"/>
      <c r="Q62" s="13"/>
      <c r="R62" s="13"/>
      <c r="S62" s="39"/>
      <c r="T62" s="39"/>
      <c r="U62" s="39"/>
      <c r="V62" s="39"/>
      <c r="W62" s="39"/>
      <c r="X62" s="39"/>
      <c r="Y62" s="39"/>
    </row>
    <row r="63" spans="1:25" ht="19.5" customHeight="1">
      <c r="A63" s="272" t="s">
        <v>74</v>
      </c>
      <c r="B63" s="113"/>
      <c r="C63" s="114"/>
      <c r="D63" s="270" t="str">
        <f>L35</f>
        <v>sec3</v>
      </c>
      <c r="E63" s="113"/>
      <c r="F63" s="114"/>
      <c r="G63" s="68"/>
      <c r="H63" s="67">
        <v>100</v>
      </c>
      <c r="I63" s="76">
        <v>1</v>
      </c>
      <c r="J63" s="148">
        <f>100*I63</f>
        <v>100</v>
      </c>
      <c r="K63" s="149"/>
      <c r="L63" s="147"/>
      <c r="M63" s="147"/>
      <c r="N63" s="13"/>
      <c r="O63" s="48"/>
      <c r="P63" s="13"/>
      <c r="Q63" s="13"/>
      <c r="R63" s="13"/>
      <c r="S63" s="39"/>
      <c r="T63" s="39"/>
      <c r="U63" s="39"/>
      <c r="V63" s="39"/>
      <c r="W63" s="39"/>
      <c r="X63" s="39"/>
      <c r="Y63" s="39"/>
    </row>
    <row r="64" spans="1:25" ht="19.5" customHeight="1">
      <c r="A64" s="120"/>
      <c r="B64" s="115"/>
      <c r="C64" s="116"/>
      <c r="D64" s="120"/>
      <c r="E64" s="115"/>
      <c r="F64" s="116"/>
      <c r="G64" s="68"/>
      <c r="H64" s="67">
        <v>50</v>
      </c>
      <c r="I64" s="76">
        <v>1</v>
      </c>
      <c r="J64" s="148">
        <f>50*I64</f>
        <v>50</v>
      </c>
      <c r="K64" s="149"/>
      <c r="L64" s="147"/>
      <c r="M64" s="147"/>
      <c r="N64" s="13"/>
      <c r="O64" s="48"/>
      <c r="P64" s="48"/>
      <c r="Q64" s="48"/>
      <c r="R64" s="13"/>
      <c r="S64" s="39"/>
      <c r="T64" s="39"/>
      <c r="U64" s="39"/>
      <c r="V64" s="39"/>
      <c r="W64" s="39"/>
      <c r="X64" s="39"/>
      <c r="Y64" s="39"/>
    </row>
    <row r="65" spans="1:25" ht="19.5" customHeight="1">
      <c r="A65" s="272" t="s">
        <v>54</v>
      </c>
      <c r="B65" s="113"/>
      <c r="C65" s="114"/>
      <c r="D65" s="121"/>
      <c r="E65" s="113"/>
      <c r="F65" s="114"/>
      <c r="G65" s="68"/>
      <c r="H65" s="67">
        <v>20</v>
      </c>
      <c r="I65" s="76">
        <v>1</v>
      </c>
      <c r="J65" s="148">
        <f>20*I65</f>
        <v>20</v>
      </c>
      <c r="K65" s="149"/>
      <c r="L65" s="147"/>
      <c r="M65" s="147"/>
      <c r="N65" s="13"/>
      <c r="O65" s="48"/>
      <c r="P65" s="48"/>
      <c r="Q65" s="81"/>
      <c r="R65" s="13"/>
      <c r="S65" s="39"/>
      <c r="T65" s="39"/>
      <c r="U65" s="39"/>
      <c r="V65" s="39"/>
      <c r="W65" s="39"/>
      <c r="X65" s="39"/>
      <c r="Y65" s="39"/>
    </row>
    <row r="66" spans="1:25" ht="18.75" customHeight="1">
      <c r="A66" s="120"/>
      <c r="B66" s="115"/>
      <c r="C66" s="116"/>
      <c r="D66" s="120"/>
      <c r="E66" s="115"/>
      <c r="F66" s="116"/>
      <c r="G66" s="68"/>
      <c r="H66" s="67">
        <v>10</v>
      </c>
      <c r="I66" s="76">
        <v>1</v>
      </c>
      <c r="J66" s="148">
        <f>10*I66</f>
        <v>10</v>
      </c>
      <c r="K66" s="149"/>
      <c r="L66" s="147"/>
      <c r="M66" s="147"/>
      <c r="N66" s="13"/>
      <c r="O66" s="48"/>
      <c r="P66" s="13"/>
      <c r="Q66" s="82"/>
      <c r="R66" s="13"/>
      <c r="S66" s="39"/>
      <c r="T66" s="39"/>
      <c r="U66" s="39"/>
      <c r="V66" s="39"/>
      <c r="W66" s="39"/>
      <c r="X66" s="39"/>
      <c r="Y66" s="39"/>
    </row>
    <row r="67" spans="1:25" ht="21" customHeight="1">
      <c r="A67" s="272" t="s">
        <v>55</v>
      </c>
      <c r="B67" s="113"/>
      <c r="C67" s="114"/>
      <c r="D67" s="121"/>
      <c r="E67" s="113"/>
      <c r="F67" s="114"/>
      <c r="G67" s="68"/>
      <c r="H67" s="67">
        <v>5</v>
      </c>
      <c r="I67" s="76">
        <v>1</v>
      </c>
      <c r="J67" s="148">
        <f>5*I67</f>
        <v>5</v>
      </c>
      <c r="K67" s="149"/>
      <c r="L67" s="147"/>
      <c r="M67" s="147"/>
      <c r="N67" s="13"/>
      <c r="O67" s="48"/>
      <c r="P67" s="13"/>
      <c r="Q67" s="13"/>
      <c r="R67" s="13"/>
      <c r="S67" s="39"/>
      <c r="T67" s="39"/>
      <c r="U67" s="39"/>
      <c r="V67" s="39"/>
      <c r="W67" s="39"/>
      <c r="X67" s="39"/>
      <c r="Y67" s="39"/>
    </row>
    <row r="68" spans="1:25" ht="19.5" customHeight="1">
      <c r="A68" s="120"/>
      <c r="B68" s="115"/>
      <c r="C68" s="116"/>
      <c r="D68" s="120"/>
      <c r="E68" s="115"/>
      <c r="F68" s="116"/>
      <c r="G68" s="68"/>
      <c r="H68" s="67">
        <v>1</v>
      </c>
      <c r="I68" s="76">
        <v>1</v>
      </c>
      <c r="J68" s="148">
        <f>1*I68</f>
        <v>1</v>
      </c>
      <c r="K68" s="149"/>
      <c r="L68" s="147" t="s">
        <v>56</v>
      </c>
      <c r="M68" s="147"/>
      <c r="N68" s="13"/>
      <c r="O68" s="48"/>
      <c r="P68" s="13"/>
      <c r="Q68" s="13"/>
      <c r="R68" s="13"/>
      <c r="S68" s="39"/>
      <c r="T68" s="39"/>
      <c r="U68" s="39"/>
      <c r="V68" s="39"/>
      <c r="W68" s="39"/>
      <c r="X68" s="39"/>
      <c r="Y68" s="39"/>
    </row>
    <row r="69" spans="1:25" ht="21" customHeight="1">
      <c r="A69" s="273" t="s">
        <v>57</v>
      </c>
      <c r="B69" s="113"/>
      <c r="C69" s="114"/>
      <c r="D69" s="124"/>
      <c r="E69" s="113"/>
      <c r="F69" s="114"/>
      <c r="G69" s="68"/>
      <c r="H69" s="67">
        <v>0.25</v>
      </c>
      <c r="I69" s="77">
        <v>1</v>
      </c>
      <c r="J69" s="148">
        <f>0.25*I69</f>
        <v>0.25</v>
      </c>
      <c r="K69" s="149"/>
      <c r="L69" s="150" t="s">
        <v>25</v>
      </c>
      <c r="M69" s="150"/>
      <c r="N69" s="13"/>
      <c r="O69" s="48"/>
      <c r="P69" s="51"/>
      <c r="Q69" s="13"/>
      <c r="R69" s="13"/>
      <c r="S69" s="39"/>
      <c r="T69" s="39"/>
      <c r="U69" s="39"/>
      <c r="V69" s="39"/>
      <c r="W69" s="39"/>
      <c r="X69" s="39"/>
      <c r="Y69" s="39"/>
    </row>
    <row r="70" spans="1:25" ht="15.75" customHeight="1">
      <c r="A70" s="123"/>
      <c r="B70" s="122"/>
      <c r="C70" s="119"/>
      <c r="D70" s="123"/>
      <c r="E70" s="124"/>
      <c r="F70" s="119"/>
      <c r="G70" s="68"/>
      <c r="H70" s="274" t="s">
        <v>58</v>
      </c>
      <c r="I70" s="149"/>
      <c r="J70" s="148">
        <f>SUM(J60:K69)</f>
        <v>1886.25</v>
      </c>
      <c r="K70" s="149"/>
      <c r="L70" s="78"/>
      <c r="M70" s="52"/>
      <c r="N70" s="13"/>
      <c r="O70" s="48"/>
      <c r="P70" s="51"/>
      <c r="Q70" s="13"/>
      <c r="R70" s="13"/>
      <c r="S70" s="39"/>
      <c r="T70" s="39"/>
      <c r="U70" s="39"/>
      <c r="V70" s="39"/>
      <c r="W70" s="39"/>
      <c r="X70" s="39"/>
      <c r="Y70" s="39"/>
    </row>
    <row r="71" spans="1:25" ht="15.75" customHeight="1">
      <c r="A71" s="120"/>
      <c r="B71" s="115"/>
      <c r="C71" s="116"/>
      <c r="D71" s="120"/>
      <c r="E71" s="115"/>
      <c r="F71" s="116"/>
      <c r="G71" s="68"/>
      <c r="H71" s="152" t="s">
        <v>59</v>
      </c>
      <c r="I71" s="149"/>
      <c r="J71" s="153"/>
      <c r="K71" s="149"/>
      <c r="L71" s="275"/>
      <c r="M71" s="275"/>
      <c r="N71" s="275"/>
      <c r="O71" s="48"/>
      <c r="P71" s="13"/>
      <c r="Q71" s="13"/>
      <c r="R71" s="13"/>
      <c r="S71" s="39"/>
      <c r="T71" s="39"/>
      <c r="U71" s="39"/>
      <c r="V71" s="39"/>
      <c r="W71" s="39"/>
      <c r="X71" s="39"/>
      <c r="Y71" s="39"/>
    </row>
    <row r="72" spans="1:25" ht="15.75" customHeight="1">
      <c r="A72" s="69"/>
      <c r="B72" s="2"/>
      <c r="C72" s="2"/>
      <c r="D72" s="68"/>
      <c r="E72" s="68"/>
      <c r="F72" s="68"/>
      <c r="G72" s="68"/>
      <c r="H72" s="30"/>
      <c r="I72" s="30"/>
      <c r="J72" s="41"/>
      <c r="K72" s="41"/>
      <c r="L72" s="41"/>
      <c r="M72" s="68"/>
      <c r="N72" s="13"/>
      <c r="O72" s="48"/>
      <c r="P72" s="13"/>
      <c r="Q72" s="13"/>
      <c r="R72" s="13"/>
      <c r="S72" s="39"/>
      <c r="T72" s="39"/>
      <c r="U72" s="39"/>
      <c r="V72" s="39"/>
      <c r="W72" s="39"/>
      <c r="X72" s="39"/>
      <c r="Y72" s="39"/>
    </row>
    <row r="73" spans="1:25" ht="15.75" customHeight="1">
      <c r="A73" s="13"/>
      <c r="B73" s="13"/>
      <c r="C73" s="13"/>
      <c r="D73" s="16"/>
      <c r="E73" s="15"/>
      <c r="F73" s="16"/>
      <c r="G73" s="16"/>
      <c r="H73" s="15"/>
      <c r="I73" s="15"/>
      <c r="J73" s="41"/>
      <c r="K73" s="41"/>
      <c r="L73" s="41"/>
      <c r="M73" s="68" t="s">
        <v>25</v>
      </c>
      <c r="N73" s="13"/>
      <c r="O73" s="48"/>
      <c r="P73" s="13"/>
      <c r="Q73" s="13"/>
      <c r="R73" s="13"/>
      <c r="S73" s="39"/>
      <c r="T73" s="39"/>
      <c r="U73" s="39"/>
      <c r="V73" s="39"/>
      <c r="W73" s="39"/>
      <c r="X73" s="39"/>
      <c r="Y73" s="39"/>
    </row>
    <row r="74" spans="1:25" ht="15.75" customHeight="1">
      <c r="A74" s="13"/>
      <c r="B74" s="144"/>
      <c r="C74" s="118"/>
      <c r="D74" s="118"/>
      <c r="E74" s="145"/>
      <c r="F74" s="118"/>
      <c r="G74" s="118"/>
      <c r="H74" s="26"/>
      <c r="I74" s="26"/>
      <c r="J74" s="44"/>
      <c r="K74" s="41"/>
      <c r="L74" s="41"/>
      <c r="M74" s="68"/>
      <c r="N74" s="13"/>
      <c r="O74" s="48"/>
      <c r="P74" s="13"/>
      <c r="Q74" s="13"/>
      <c r="R74" s="13"/>
      <c r="S74" s="39"/>
      <c r="T74" s="39"/>
      <c r="U74" s="39"/>
      <c r="V74" s="39"/>
      <c r="W74" s="39"/>
      <c r="X74" s="39"/>
      <c r="Y74" s="39"/>
    </row>
    <row r="75" spans="1:25" ht="15.75" customHeight="1">
      <c r="A75" s="13"/>
      <c r="B75" s="146"/>
      <c r="C75" s="118"/>
      <c r="D75" s="118"/>
      <c r="E75" s="147"/>
      <c r="F75" s="147"/>
      <c r="G75" s="147"/>
      <c r="H75" s="70"/>
      <c r="I75" s="70"/>
      <c r="J75" s="70"/>
      <c r="K75" s="79"/>
      <c r="L75" s="39"/>
      <c r="M75" s="39"/>
      <c r="N75" s="39"/>
      <c r="O75" s="5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 spans="1:25" ht="15.75" customHeight="1">
      <c r="A76" s="13"/>
      <c r="B76" s="146"/>
      <c r="C76" s="118"/>
      <c r="D76" s="118"/>
      <c r="E76" s="147"/>
      <c r="F76" s="147"/>
      <c r="G76" s="147"/>
      <c r="H76" s="70"/>
      <c r="I76" s="70"/>
      <c r="J76" s="70"/>
      <c r="K76" s="79"/>
      <c r="L76" s="39"/>
      <c r="M76" s="39"/>
      <c r="N76" s="39"/>
      <c r="O76" s="5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 spans="1:25" ht="15.75" customHeight="1">
      <c r="A77" s="39"/>
      <c r="B77" s="146"/>
      <c r="C77" s="118"/>
      <c r="D77" s="118"/>
      <c r="E77" s="147"/>
      <c r="F77" s="147"/>
      <c r="G77" s="147"/>
      <c r="H77" s="70"/>
      <c r="I77" s="70"/>
      <c r="J77" s="70"/>
      <c r="K77" s="79"/>
      <c r="L77" s="39"/>
      <c r="M77" s="39"/>
      <c r="N77" s="39"/>
      <c r="O77" s="5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 spans="1:25" ht="15.75" customHeight="1">
      <c r="A78" s="39"/>
      <c r="B78" s="146"/>
      <c r="C78" s="118"/>
      <c r="D78" s="118"/>
      <c r="E78" s="147"/>
      <c r="F78" s="147"/>
      <c r="G78" s="147"/>
      <c r="H78" s="70"/>
      <c r="I78" s="70"/>
      <c r="J78" s="70"/>
      <c r="K78" s="79"/>
      <c r="L78" s="39"/>
      <c r="M78" s="39"/>
      <c r="N78" s="39"/>
      <c r="O78" s="5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 spans="1:25" ht="15.75" customHeight="1">
      <c r="A79" s="39"/>
      <c r="B79" s="71"/>
      <c r="C79" s="71"/>
      <c r="D79" s="71"/>
      <c r="E79" s="71"/>
      <c r="F79" s="71"/>
      <c r="G79" s="71"/>
      <c r="H79" s="71"/>
      <c r="I79" s="71"/>
      <c r="J79" s="80"/>
      <c r="K79" s="39"/>
      <c r="L79" s="39"/>
      <c r="M79" s="39"/>
      <c r="N79" s="39"/>
      <c r="O79" s="5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 spans="1:25" ht="15.75" customHeight="1">
      <c r="A80" s="39"/>
      <c r="B80" s="39"/>
      <c r="C80" s="39"/>
      <c r="D80" s="39"/>
      <c r="E80" s="71"/>
      <c r="F80" s="71"/>
      <c r="G80" s="71"/>
      <c r="H80" s="71"/>
      <c r="I80" s="71"/>
      <c r="J80" s="80"/>
      <c r="K80" s="39"/>
      <c r="L80" s="39"/>
      <c r="M80" s="39"/>
      <c r="N80" s="39"/>
      <c r="O80" s="5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 spans="1:25" ht="15.75" customHeight="1">
      <c r="A81" s="39"/>
      <c r="B81" s="39"/>
      <c r="C81" s="39"/>
      <c r="D81" s="39"/>
      <c r="E81" s="39"/>
      <c r="F81" s="39"/>
      <c r="G81" s="39"/>
      <c r="H81" s="39"/>
      <c r="I81" s="71"/>
      <c r="J81" s="80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 spans="1:25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5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 spans="1:25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59"/>
      <c r="K83" s="5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 spans="1:25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59"/>
      <c r="K84" s="5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 spans="1:2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59"/>
      <c r="K85" s="5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 spans="1:25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59"/>
      <c r="K86" s="5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 spans="1:25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59"/>
      <c r="K87" s="5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 spans="1:25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59"/>
      <c r="K88" s="5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 spans="1:25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59"/>
      <c r="K89" s="5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 spans="1:25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59"/>
      <c r="K90" s="5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 spans="1:25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59"/>
      <c r="K91" s="5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 spans="1:25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59"/>
      <c r="K92" s="5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 spans="1:25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59"/>
      <c r="K93" s="5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 spans="1:25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5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 spans="1:2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5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 spans="1:25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59"/>
      <c r="L96" s="39"/>
      <c r="M96" s="83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 spans="1:25" ht="15.75" customHeight="1">
      <c r="A97" s="39"/>
      <c r="B97" s="39"/>
      <c r="C97" s="39"/>
      <c r="D97" s="39"/>
      <c r="E97" s="39"/>
      <c r="F97" s="39"/>
      <c r="G97" s="39"/>
      <c r="H97" s="39">
        <v>0</v>
      </c>
      <c r="I97" s="39"/>
      <c r="J97" s="39"/>
      <c r="K97" s="39"/>
      <c r="L97" s="39"/>
      <c r="M97" s="8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 spans="1:25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83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 spans="1:25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84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 spans="1:25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 spans="1:25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83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 spans="1:25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84"/>
      <c r="L102" s="39"/>
      <c r="M102" s="83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 spans="1:25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83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 spans="1:25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84"/>
      <c r="L104" s="39"/>
      <c r="M104" s="83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 spans="1:2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85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 spans="1:25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 spans="1:25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 spans="1:25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 spans="1:25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84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 spans="1:25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 spans="1:25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 spans="1:25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 spans="1:25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 spans="1:25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 spans="1:2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 spans="1:25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 spans="1:25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1:25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1:25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 spans="1:25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 spans="1:25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1:25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1:25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 spans="1:25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 spans="1: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 spans="1:25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 spans="1:25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 spans="1:25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 spans="1:25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 spans="1:25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 spans="1:25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1:25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 spans="1:25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 spans="1:2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 spans="1:25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 spans="1:25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 spans="1:25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 spans="1:25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 spans="1:25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 spans="1:25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 spans="1:25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 spans="1:25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 spans="1:25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 spans="1:2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 spans="1:25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 spans="1:25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 spans="1:25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 spans="1:25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 spans="1:25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 spans="1:25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1:25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1:25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 spans="1:25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 spans="1:2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 spans="1:25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 spans="1:25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 spans="1:25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 spans="1:25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spans="1:25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spans="1:25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spans="1:25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</sheetData>
  <mergeCells count="198">
    <mergeCell ref="B77:D77"/>
    <mergeCell ref="E77:G77"/>
    <mergeCell ref="B78:D78"/>
    <mergeCell ref="E78:G78"/>
    <mergeCell ref="B74:D74"/>
    <mergeCell ref="E74:G74"/>
    <mergeCell ref="B75:D75"/>
    <mergeCell ref="E75:G75"/>
    <mergeCell ref="B76:D76"/>
    <mergeCell ref="E76:G76"/>
    <mergeCell ref="A69:C71"/>
    <mergeCell ref="D69:F71"/>
    <mergeCell ref="J69:K69"/>
    <mergeCell ref="L69:M69"/>
    <mergeCell ref="H70:I70"/>
    <mergeCell ref="J70:K70"/>
    <mergeCell ref="H71:I71"/>
    <mergeCell ref="J71:K71"/>
    <mergeCell ref="L71:N71"/>
    <mergeCell ref="A67:C68"/>
    <mergeCell ref="D67:F68"/>
    <mergeCell ref="J67:K67"/>
    <mergeCell ref="L67:M67"/>
    <mergeCell ref="J68:K68"/>
    <mergeCell ref="L68:M68"/>
    <mergeCell ref="A65:C66"/>
    <mergeCell ref="D65:F66"/>
    <mergeCell ref="J65:K65"/>
    <mergeCell ref="L65:M65"/>
    <mergeCell ref="J66:K66"/>
    <mergeCell ref="L66:M66"/>
    <mergeCell ref="A63:C64"/>
    <mergeCell ref="D63:F64"/>
    <mergeCell ref="J63:K63"/>
    <mergeCell ref="L63:M63"/>
    <mergeCell ref="J64:K64"/>
    <mergeCell ref="L64:M64"/>
    <mergeCell ref="L59:M59"/>
    <mergeCell ref="J60:K60"/>
    <mergeCell ref="L60:M60"/>
    <mergeCell ref="A61:C62"/>
    <mergeCell ref="D61:F62"/>
    <mergeCell ref="J61:K61"/>
    <mergeCell ref="L61:M61"/>
    <mergeCell ref="J62:K62"/>
    <mergeCell ref="L62:M62"/>
    <mergeCell ref="A57:C58"/>
    <mergeCell ref="D57:F58"/>
    <mergeCell ref="H57:K57"/>
    <mergeCell ref="A59:C60"/>
    <mergeCell ref="D59:F60"/>
    <mergeCell ref="J59:K59"/>
    <mergeCell ref="B55:C55"/>
    <mergeCell ref="D55:F55"/>
    <mergeCell ref="H55:I55"/>
    <mergeCell ref="J55:K55"/>
    <mergeCell ref="A56:F56"/>
    <mergeCell ref="G56:K56"/>
    <mergeCell ref="B53:C53"/>
    <mergeCell ref="D53:F53"/>
    <mergeCell ref="H53:I53"/>
    <mergeCell ref="J53:K53"/>
    <mergeCell ref="B54:C54"/>
    <mergeCell ref="D54:F54"/>
    <mergeCell ref="H54:I54"/>
    <mergeCell ref="J54:K54"/>
    <mergeCell ref="B51:C51"/>
    <mergeCell ref="D51:F51"/>
    <mergeCell ref="H51:I51"/>
    <mergeCell ref="J51:K51"/>
    <mergeCell ref="B52:C52"/>
    <mergeCell ref="D52:F52"/>
    <mergeCell ref="H52:I52"/>
    <mergeCell ref="J52:K52"/>
    <mergeCell ref="B49:C49"/>
    <mergeCell ref="D49:F49"/>
    <mergeCell ref="H49:I49"/>
    <mergeCell ref="J49:K49"/>
    <mergeCell ref="B50:C50"/>
    <mergeCell ref="D50:F50"/>
    <mergeCell ref="H50:I50"/>
    <mergeCell ref="J50:K50"/>
    <mergeCell ref="C45:D45"/>
    <mergeCell ref="E45:F45"/>
    <mergeCell ref="C46:D46"/>
    <mergeCell ref="E46:F46"/>
    <mergeCell ref="A47:K47"/>
    <mergeCell ref="L47:L48"/>
    <mergeCell ref="B48:C48"/>
    <mergeCell ref="D48:F48"/>
    <mergeCell ref="H48:I48"/>
    <mergeCell ref="J48:K48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A35:K35"/>
    <mergeCell ref="L35:L36"/>
    <mergeCell ref="A36:K36"/>
    <mergeCell ref="A37:K37"/>
    <mergeCell ref="C38:D38"/>
    <mergeCell ref="E38:F38"/>
    <mergeCell ref="A32:G32"/>
    <mergeCell ref="J32:K32"/>
    <mergeCell ref="A33:G33"/>
    <mergeCell ref="J33:K33"/>
    <mergeCell ref="A34:G34"/>
    <mergeCell ref="J34:K34"/>
    <mergeCell ref="A29:G30"/>
    <mergeCell ref="H29:H30"/>
    <mergeCell ref="I29:I30"/>
    <mergeCell ref="J29:K30"/>
    <mergeCell ref="A31:G31"/>
    <mergeCell ref="J31:K31"/>
    <mergeCell ref="A25:G25"/>
    <mergeCell ref="J25:K25"/>
    <mergeCell ref="L25:M25"/>
    <mergeCell ref="N25:O25"/>
    <mergeCell ref="L26:M26"/>
    <mergeCell ref="A27:K27"/>
    <mergeCell ref="L27:L28"/>
    <mergeCell ref="A28:K28"/>
    <mergeCell ref="C23:D23"/>
    <mergeCell ref="E23:F23"/>
    <mergeCell ref="J23:K23"/>
    <mergeCell ref="L23:M23"/>
    <mergeCell ref="C24:D24"/>
    <mergeCell ref="E24:F24"/>
    <mergeCell ref="J24:K24"/>
    <mergeCell ref="L24:M24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18:D18"/>
    <mergeCell ref="E18:F18"/>
    <mergeCell ref="J18:K18"/>
    <mergeCell ref="L18:M18"/>
    <mergeCell ref="A19:G19"/>
    <mergeCell ref="J19:K19"/>
    <mergeCell ref="L19:M19"/>
    <mergeCell ref="A15:G15"/>
    <mergeCell ref="J15:K15"/>
    <mergeCell ref="L15:M15"/>
    <mergeCell ref="C16:D16"/>
    <mergeCell ref="L16:M16"/>
    <mergeCell ref="C17:D17"/>
    <mergeCell ref="E17:F17"/>
    <mergeCell ref="J17:K17"/>
    <mergeCell ref="L17:M17"/>
    <mergeCell ref="C14:D14"/>
    <mergeCell ref="E14:F14"/>
    <mergeCell ref="J14:K14"/>
    <mergeCell ref="L14:M14"/>
    <mergeCell ref="C11:D11"/>
    <mergeCell ref="E11:F11"/>
    <mergeCell ref="J11:K11"/>
    <mergeCell ref="L11:M11"/>
    <mergeCell ref="C12:D12"/>
    <mergeCell ref="E12:F12"/>
    <mergeCell ref="J12:K12"/>
    <mergeCell ref="L12:M12"/>
    <mergeCell ref="C9:D9"/>
    <mergeCell ref="E9:F9"/>
    <mergeCell ref="J9:K9"/>
    <mergeCell ref="L9:M9"/>
    <mergeCell ref="C10:D10"/>
    <mergeCell ref="E10:F10"/>
    <mergeCell ref="J10:K10"/>
    <mergeCell ref="L10:M10"/>
    <mergeCell ref="C13:D13"/>
    <mergeCell ref="E13:F13"/>
    <mergeCell ref="J13:K13"/>
    <mergeCell ref="L13:M13"/>
    <mergeCell ref="A1:K1"/>
    <mergeCell ref="C6:D6"/>
    <mergeCell ref="E6:F6"/>
    <mergeCell ref="L6:M6"/>
    <mergeCell ref="A7:B8"/>
    <mergeCell ref="C7:F7"/>
    <mergeCell ref="G7:G8"/>
    <mergeCell ref="J7:K8"/>
    <mergeCell ref="L7:M8"/>
    <mergeCell ref="C8:D8"/>
    <mergeCell ref="E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CB33-78CF-4BC3-ABE8-CC3D632F8C33}">
  <dimension ref="A1"/>
  <sheetViews>
    <sheetView workbookViewId="0">
      <selection activeCell="K14" sqref="K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 1-1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2023-08-16T03:06:04Z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1033-11.2.0.11537</vt:lpwstr>
  </property>
</Properties>
</file>