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nye Ibeh\Desktop\"/>
    </mc:Choice>
  </mc:AlternateContent>
  <bookViews>
    <workbookView xWindow="0" yWindow="0" windowWidth="28800" windowHeight="14310"/>
  </bookViews>
  <sheets>
    <sheet name="Data.cases (WHO)" sheetId="1" r:id="rId1"/>
  </sheets>
  <definedNames>
    <definedName name="_xlnm._FilterDatabase" localSheetId="0" hidden="1">'Data.cases (WHO)'!$A$4:$BO$207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222" i="1" l="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N222" i="1"/>
  <c r="M222" i="1"/>
  <c r="L222" i="1"/>
  <c r="K222" i="1"/>
  <c r="J222" i="1"/>
  <c r="I222" i="1"/>
  <c r="H222" i="1"/>
  <c r="G222" i="1"/>
  <c r="F222" i="1"/>
  <c r="E222" i="1"/>
  <c r="D222" i="1"/>
  <c r="C222"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M219" i="1"/>
  <c r="L219" i="1"/>
  <c r="K219" i="1"/>
  <c r="J219" i="1"/>
  <c r="I219" i="1"/>
  <c r="H219" i="1"/>
  <c r="G219" i="1"/>
  <c r="F219" i="1"/>
  <c r="E219" i="1"/>
  <c r="D219" i="1"/>
  <c r="C219" i="1"/>
  <c r="BS217" i="1"/>
  <c r="BS220" i="1" s="1"/>
  <c r="BR217" i="1"/>
  <c r="BR220" i="1" s="1"/>
  <c r="BQ217" i="1"/>
  <c r="BQ220" i="1" s="1"/>
  <c r="BO217" i="1"/>
  <c r="BO220" i="1" s="1"/>
  <c r="BN217" i="1"/>
  <c r="BN220" i="1" s="1"/>
  <c r="BK217" i="1"/>
  <c r="BK220" i="1" s="1"/>
  <c r="BJ217" i="1"/>
  <c r="BJ220" i="1" s="1"/>
  <c r="BG217" i="1"/>
  <c r="BG220" i="1" s="1"/>
  <c r="BF217" i="1"/>
  <c r="BF220" i="1" s="1"/>
  <c r="BC217" i="1"/>
  <c r="BC220" i="1" s="1"/>
  <c r="BB217" i="1"/>
  <c r="BB220" i="1" s="1"/>
  <c r="AY217" i="1"/>
  <c r="AY220" i="1" s="1"/>
  <c r="AX217" i="1"/>
  <c r="AX220" i="1" s="1"/>
  <c r="AU217" i="1"/>
  <c r="AU220" i="1" s="1"/>
  <c r="AT217" i="1"/>
  <c r="AT220" i="1" s="1"/>
  <c r="AQ217" i="1"/>
  <c r="AQ220" i="1" s="1"/>
  <c r="AP217" i="1"/>
  <c r="AP220" i="1" s="1"/>
  <c r="AM217" i="1"/>
  <c r="AM220" i="1" s="1"/>
  <c r="AL217" i="1"/>
  <c r="AL220" i="1" s="1"/>
  <c r="AI217" i="1"/>
  <c r="AI220" i="1" s="1"/>
  <c r="AH217" i="1"/>
  <c r="AH220" i="1" s="1"/>
  <c r="AE217" i="1"/>
  <c r="AE220" i="1" s="1"/>
  <c r="AD217" i="1"/>
  <c r="AD220" i="1" s="1"/>
  <c r="AA217" i="1"/>
  <c r="AA220" i="1" s="1"/>
  <c r="Z217" i="1"/>
  <c r="Z220" i="1" s="1"/>
  <c r="W217" i="1"/>
  <c r="W220" i="1" s="1"/>
  <c r="V217" i="1"/>
  <c r="V220" i="1" s="1"/>
  <c r="S217" i="1"/>
  <c r="S220" i="1" s="1"/>
  <c r="R217" i="1"/>
  <c r="R220" i="1" s="1"/>
  <c r="O217" i="1"/>
  <c r="O220" i="1" s="1"/>
  <c r="N217" i="1"/>
  <c r="N220" i="1" s="1"/>
  <c r="K217" i="1"/>
  <c r="K220" i="1" s="1"/>
  <c r="J217" i="1"/>
  <c r="J220" i="1" s="1"/>
  <c r="G217" i="1"/>
  <c r="G220" i="1" s="1"/>
  <c r="F217" i="1"/>
  <c r="F220" i="1" s="1"/>
  <c r="BS216" i="1"/>
  <c r="BR216" i="1"/>
  <c r="BQ216" i="1"/>
  <c r="BP216" i="1"/>
  <c r="BO216" i="1"/>
  <c r="BN216" i="1"/>
  <c r="BM216" i="1"/>
  <c r="BM217" i="1" s="1"/>
  <c r="BM220" i="1" s="1"/>
  <c r="BL216" i="1"/>
  <c r="BK216" i="1"/>
  <c r="BJ216" i="1"/>
  <c r="BI216" i="1"/>
  <c r="BI217" i="1" s="1"/>
  <c r="BI220" i="1" s="1"/>
  <c r="BH216" i="1"/>
  <c r="BG216" i="1"/>
  <c r="BF216" i="1"/>
  <c r="BE216" i="1"/>
  <c r="BE217" i="1" s="1"/>
  <c r="BE220" i="1" s="1"/>
  <c r="BD216" i="1"/>
  <c r="BC216" i="1"/>
  <c r="BB216" i="1"/>
  <c r="BA216" i="1"/>
  <c r="BA217" i="1" s="1"/>
  <c r="BA220" i="1" s="1"/>
  <c r="AZ216" i="1"/>
  <c r="AY216" i="1"/>
  <c r="AX216" i="1"/>
  <c r="AW216" i="1"/>
  <c r="AW217" i="1" s="1"/>
  <c r="AW220" i="1" s="1"/>
  <c r="AV216" i="1"/>
  <c r="AU216" i="1"/>
  <c r="AT216" i="1"/>
  <c r="AS216" i="1"/>
  <c r="AS217" i="1" s="1"/>
  <c r="AS220" i="1" s="1"/>
  <c r="AR216" i="1"/>
  <c r="AQ216" i="1"/>
  <c r="AP216" i="1"/>
  <c r="AO216" i="1"/>
  <c r="AO217" i="1" s="1"/>
  <c r="AO220" i="1" s="1"/>
  <c r="AN216" i="1"/>
  <c r="AM216" i="1"/>
  <c r="AL216" i="1"/>
  <c r="AK216" i="1"/>
  <c r="AK217" i="1" s="1"/>
  <c r="AK220" i="1" s="1"/>
  <c r="AJ216" i="1"/>
  <c r="AI216" i="1"/>
  <c r="AH216" i="1"/>
  <c r="AG216" i="1"/>
  <c r="AG217" i="1" s="1"/>
  <c r="AG220" i="1" s="1"/>
  <c r="AF216" i="1"/>
  <c r="AE216" i="1"/>
  <c r="AD216" i="1"/>
  <c r="AC216" i="1"/>
  <c r="AC217" i="1" s="1"/>
  <c r="AC220" i="1" s="1"/>
  <c r="AB216" i="1"/>
  <c r="AA216" i="1"/>
  <c r="Z216" i="1"/>
  <c r="Y216" i="1"/>
  <c r="Y217" i="1" s="1"/>
  <c r="Y220" i="1" s="1"/>
  <c r="X216" i="1"/>
  <c r="W216" i="1"/>
  <c r="V216" i="1"/>
  <c r="U216" i="1"/>
  <c r="U217" i="1" s="1"/>
  <c r="U220" i="1" s="1"/>
  <c r="T216" i="1"/>
  <c r="S216" i="1"/>
  <c r="R216" i="1"/>
  <c r="Q216" i="1"/>
  <c r="Q217" i="1" s="1"/>
  <c r="Q220" i="1" s="1"/>
  <c r="P216" i="1"/>
  <c r="O216" i="1"/>
  <c r="N216" i="1"/>
  <c r="M216" i="1"/>
  <c r="M217" i="1" s="1"/>
  <c r="M220" i="1" s="1"/>
  <c r="L216" i="1"/>
  <c r="K216" i="1"/>
  <c r="J216" i="1"/>
  <c r="I216" i="1"/>
  <c r="I217" i="1" s="1"/>
  <c r="I220" i="1" s="1"/>
  <c r="H216" i="1"/>
  <c r="G216" i="1"/>
  <c r="F216" i="1"/>
  <c r="E216" i="1"/>
  <c r="E217" i="1" s="1"/>
  <c r="E220" i="1" s="1"/>
  <c r="D216" i="1"/>
  <c r="BS214" i="1"/>
  <c r="BR214" i="1"/>
  <c r="BO214" i="1"/>
  <c r="BN214" i="1"/>
  <c r="BK214" i="1"/>
  <c r="BJ214" i="1"/>
  <c r="BG214" i="1"/>
  <c r="BF214" i="1"/>
  <c r="BC214" i="1"/>
  <c r="BB214" i="1"/>
  <c r="AY214" i="1"/>
  <c r="AX214" i="1"/>
  <c r="AU214" i="1"/>
  <c r="AT214" i="1"/>
  <c r="AS214" i="1"/>
  <c r="AQ214" i="1"/>
  <c r="AP214" i="1"/>
  <c r="AO214" i="1"/>
  <c r="AM214" i="1"/>
  <c r="AL214" i="1"/>
  <c r="AI214" i="1"/>
  <c r="AH214" i="1"/>
  <c r="AE214" i="1"/>
  <c r="AD214" i="1"/>
  <c r="AC214" i="1"/>
  <c r="AA214" i="1"/>
  <c r="Z214" i="1"/>
  <c r="Y214" i="1"/>
  <c r="W214" i="1"/>
  <c r="V214" i="1"/>
  <c r="S214" i="1"/>
  <c r="R214" i="1"/>
  <c r="O214" i="1"/>
  <c r="N214" i="1"/>
  <c r="M214" i="1"/>
  <c r="K214" i="1"/>
  <c r="J214" i="1"/>
  <c r="I214" i="1"/>
  <c r="G214" i="1"/>
  <c r="F214" i="1"/>
  <c r="BS213" i="1"/>
  <c r="BR213" i="1"/>
  <c r="BQ213" i="1"/>
  <c r="BP213" i="1"/>
  <c r="BO213" i="1"/>
  <c r="BN213" i="1"/>
  <c r="BM213" i="1"/>
  <c r="BL213" i="1"/>
  <c r="BK213" i="1"/>
  <c r="BJ213" i="1"/>
  <c r="BI213" i="1"/>
  <c r="BH213" i="1"/>
  <c r="BG213" i="1"/>
  <c r="BF213" i="1"/>
  <c r="BE213" i="1"/>
  <c r="BD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W213" i="1"/>
  <c r="V213" i="1"/>
  <c r="U213" i="1"/>
  <c r="T213" i="1"/>
  <c r="S213" i="1"/>
  <c r="R213" i="1"/>
  <c r="Q213" i="1"/>
  <c r="P213" i="1"/>
  <c r="O213" i="1"/>
  <c r="N213" i="1"/>
  <c r="M213" i="1"/>
  <c r="L213" i="1"/>
  <c r="K213" i="1"/>
  <c r="J213" i="1"/>
  <c r="I213" i="1"/>
  <c r="H213" i="1"/>
  <c r="G213" i="1"/>
  <c r="F213" i="1"/>
  <c r="E213" i="1"/>
  <c r="D213" i="1"/>
  <c r="D217" i="1" s="1"/>
  <c r="BS210" i="1"/>
  <c r="BR210" i="1"/>
  <c r="BP210" i="1"/>
  <c r="BO210" i="1"/>
  <c r="BN210" i="1"/>
  <c r="BL210" i="1"/>
  <c r="BK210" i="1"/>
  <c r="BJ210" i="1"/>
  <c r="BH210" i="1"/>
  <c r="BG210" i="1"/>
  <c r="BF210" i="1"/>
  <c r="BD210" i="1"/>
  <c r="BC210" i="1"/>
  <c r="BB210" i="1"/>
  <c r="AZ210" i="1"/>
  <c r="AY210" i="1"/>
  <c r="AX210" i="1"/>
  <c r="AV210" i="1"/>
  <c r="AU210" i="1"/>
  <c r="AT210" i="1"/>
  <c r="AR210" i="1"/>
  <c r="AQ210" i="1"/>
  <c r="AP210" i="1"/>
  <c r="AN210" i="1"/>
  <c r="AM210" i="1"/>
  <c r="AL210" i="1"/>
  <c r="AJ210" i="1"/>
  <c r="AI210" i="1"/>
  <c r="AH210" i="1"/>
  <c r="AF210" i="1"/>
  <c r="AE210" i="1"/>
  <c r="AD210" i="1"/>
  <c r="AB210" i="1"/>
  <c r="AA210" i="1"/>
  <c r="Z210" i="1"/>
  <c r="X210" i="1"/>
  <c r="W210" i="1"/>
  <c r="V210" i="1"/>
  <c r="T210" i="1"/>
  <c r="S210" i="1"/>
  <c r="R210" i="1"/>
  <c r="P210" i="1"/>
  <c r="O210" i="1"/>
  <c r="N210" i="1"/>
  <c r="L210" i="1"/>
  <c r="K210" i="1"/>
  <c r="J210" i="1"/>
  <c r="H210" i="1"/>
  <c r="G210" i="1"/>
  <c r="F210" i="1"/>
  <c r="D210" i="1"/>
  <c r="C210" i="1"/>
  <c r="BS209" i="1"/>
  <c r="BR209" i="1"/>
  <c r="BQ209" i="1"/>
  <c r="BQ210" i="1" s="1"/>
  <c r="BP209" i="1"/>
  <c r="BO209" i="1"/>
  <c r="BN209" i="1"/>
  <c r="BM209" i="1"/>
  <c r="BM210" i="1" s="1"/>
  <c r="BL209" i="1"/>
  <c r="BK209" i="1"/>
  <c r="BJ209" i="1"/>
  <c r="BI209" i="1"/>
  <c r="BI210" i="1" s="1"/>
  <c r="BH209" i="1"/>
  <c r="BG209" i="1"/>
  <c r="BF209" i="1"/>
  <c r="BE209" i="1"/>
  <c r="BE210" i="1" s="1"/>
  <c r="BD209" i="1"/>
  <c r="BC209" i="1"/>
  <c r="BB209" i="1"/>
  <c r="BA209" i="1"/>
  <c r="BA210" i="1" s="1"/>
  <c r="AZ209" i="1"/>
  <c r="AY209" i="1"/>
  <c r="AX209" i="1"/>
  <c r="AW209" i="1"/>
  <c r="AW210" i="1" s="1"/>
  <c r="AV209" i="1"/>
  <c r="AU209" i="1"/>
  <c r="AT209" i="1"/>
  <c r="AS209" i="1"/>
  <c r="AS210" i="1" s="1"/>
  <c r="AR209" i="1"/>
  <c r="AQ209" i="1"/>
  <c r="AP209" i="1"/>
  <c r="AO209" i="1"/>
  <c r="AO210" i="1" s="1"/>
  <c r="AN209" i="1"/>
  <c r="AM209" i="1"/>
  <c r="AL209" i="1"/>
  <c r="AK209" i="1"/>
  <c r="AK210" i="1" s="1"/>
  <c r="AJ209" i="1"/>
  <c r="AI209" i="1"/>
  <c r="AH209" i="1"/>
  <c r="AG209" i="1"/>
  <c r="AG210" i="1" s="1"/>
  <c r="AF209" i="1"/>
  <c r="AE209" i="1"/>
  <c r="AD209" i="1"/>
  <c r="AC209" i="1"/>
  <c r="AC210" i="1" s="1"/>
  <c r="AB209" i="1"/>
  <c r="AA209" i="1"/>
  <c r="Z209" i="1"/>
  <c r="Y209" i="1"/>
  <c r="Y210" i="1" s="1"/>
  <c r="X209" i="1"/>
  <c r="W209" i="1"/>
  <c r="V209" i="1"/>
  <c r="U209" i="1"/>
  <c r="U210" i="1" s="1"/>
  <c r="T209" i="1"/>
  <c r="S209" i="1"/>
  <c r="R209" i="1"/>
  <c r="Q209" i="1"/>
  <c r="Q210" i="1" s="1"/>
  <c r="P209" i="1"/>
  <c r="O209" i="1"/>
  <c r="N209" i="1"/>
  <c r="M209" i="1"/>
  <c r="M210" i="1" s="1"/>
  <c r="L209" i="1"/>
  <c r="K209" i="1"/>
  <c r="J209" i="1"/>
  <c r="I209" i="1"/>
  <c r="I210" i="1" s="1"/>
  <c r="H209" i="1"/>
  <c r="G209" i="1"/>
  <c r="F209" i="1"/>
  <c r="E209" i="1"/>
  <c r="E210" i="1" s="1"/>
  <c r="D209" i="1"/>
  <c r="C209" i="1"/>
  <c r="H217" i="1" l="1"/>
  <c r="H220" i="1" s="1"/>
  <c r="H214" i="1"/>
  <c r="L217" i="1"/>
  <c r="L220" i="1" s="1"/>
  <c r="L214" i="1"/>
  <c r="P217" i="1"/>
  <c r="P220" i="1" s="1"/>
  <c r="P214" i="1"/>
  <c r="T217" i="1"/>
  <c r="T220" i="1" s="1"/>
  <c r="T214" i="1"/>
  <c r="X217" i="1"/>
  <c r="X220" i="1" s="1"/>
  <c r="X214" i="1"/>
  <c r="AB217" i="1"/>
  <c r="AB220" i="1" s="1"/>
  <c r="AB214" i="1"/>
  <c r="AF217" i="1"/>
  <c r="AF220" i="1" s="1"/>
  <c r="AF214" i="1"/>
  <c r="AJ217" i="1"/>
  <c r="AJ220" i="1" s="1"/>
  <c r="AJ214" i="1"/>
  <c r="AN217" i="1"/>
  <c r="AN220" i="1" s="1"/>
  <c r="AN214" i="1"/>
  <c r="AR217" i="1"/>
  <c r="AR220" i="1" s="1"/>
  <c r="AR214" i="1"/>
  <c r="AV217" i="1"/>
  <c r="AV220" i="1" s="1"/>
  <c r="AV214" i="1"/>
  <c r="AW214" i="1"/>
  <c r="AZ217" i="1"/>
  <c r="AZ220" i="1" s="1"/>
  <c r="AZ214" i="1"/>
  <c r="BA214" i="1"/>
  <c r="BD217" i="1"/>
  <c r="BD220" i="1" s="1"/>
  <c r="BD214" i="1"/>
  <c r="BE214" i="1"/>
  <c r="BH217" i="1"/>
  <c r="BH220" i="1" s="1"/>
  <c r="BH214" i="1"/>
  <c r="BI214" i="1"/>
  <c r="BL217" i="1"/>
  <c r="BL220" i="1" s="1"/>
  <c r="BL214" i="1"/>
  <c r="BM214" i="1"/>
  <c r="BP217" i="1"/>
  <c r="BP220" i="1" s="1"/>
  <c r="BP214" i="1"/>
  <c r="BQ214" i="1"/>
  <c r="E214" i="1"/>
  <c r="U214" i="1"/>
  <c r="AK214" i="1"/>
  <c r="Q214" i="1"/>
  <c r="AG214" i="1"/>
</calcChain>
</file>

<file path=xl/comments1.xml><?xml version="1.0" encoding="utf-8"?>
<comments xmlns="http://schemas.openxmlformats.org/spreadsheetml/2006/main">
  <authors>
    <author>tc={ABE14FB5-3D0D-413A-8646-7A02E53BC259}</author>
    <author>tc={C1302DE3-E54F-471A-8EA0-73872CCD0116}</author>
    <author>tc={C32290AA-F3AC-4756-A72A-CCFD43D41FD2}</author>
  </authors>
  <commentList>
    <comment ref="BH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Has become impossible to rely on the WHO data to understand how the pandemic is developing over time. With Situation Report 58 the WHO shifted the reporting cutoff time from 0900 CET to 0000 CET. This means that comparability is compromised because there is an overlap between these two WHO data publications (Situation Reports 57 and 58).</t>
        </r>
      </text>
    </comment>
    <comment ref="BO210"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Possible math error in data published by WHO. Discrepancy matches the figure for the Cruise infections perfectly.</t>
        </r>
      </text>
    </comment>
    <comment ref="B214"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When in the expontenial part of growth, this factor is above one. When it nears one, it is a sign that you have reached or are near the inflection point.</t>
        </r>
      </text>
    </comment>
  </commentList>
</comments>
</file>

<file path=xl/sharedStrings.xml><?xml version="1.0" encoding="utf-8"?>
<sst xmlns="http://schemas.openxmlformats.org/spreadsheetml/2006/main" count="489" uniqueCount="292">
  <si>
    <t>PANDEMIC: COVID-19 Confirmed Cases</t>
  </si>
  <si>
    <t>Laboratory - confirmed cases are shown</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</si>
  <si>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</si>
  <si>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</si>
  <si>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</si>
  <si>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</si>
  <si>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</si>
  <si>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</si>
  <si>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</si>
  <si>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</si>
  <si>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</si>
  <si>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</si>
  <si>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</si>
  <si>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</si>
  <si>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</si>
  <si>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</si>
  <si>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</si>
  <si>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</si>
  <si>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</si>
  <si>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</si>
  <si>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</si>
  <si>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</si>
  <si>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</si>
  <si>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</si>
  <si>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</si>
  <si>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</si>
  <si>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</si>
  <si>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</si>
  <si>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</si>
  <si>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</si>
  <si>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</si>
  <si>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</si>
  <si>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</si>
  <si>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Day 32</t>
  </si>
  <si>
    <t>Day 33</t>
  </si>
  <si>
    <t>Day 34</t>
  </si>
  <si>
    <t>Day 35</t>
  </si>
  <si>
    <t>Day 36</t>
  </si>
  <si>
    <t>Day 37</t>
  </si>
  <si>
    <t>Day 38</t>
  </si>
  <si>
    <t>Day 39</t>
  </si>
  <si>
    <t>Day 40</t>
  </si>
  <si>
    <t>Day 41</t>
  </si>
  <si>
    <t>Day 42</t>
  </si>
  <si>
    <t>Day 43</t>
  </si>
  <si>
    <t>Day 44</t>
  </si>
  <si>
    <t>Day 45</t>
  </si>
  <si>
    <t>Day 46</t>
  </si>
  <si>
    <t>Day 47</t>
  </si>
  <si>
    <t>Day 48</t>
  </si>
  <si>
    <t>Day 49</t>
  </si>
  <si>
    <t>Day 50</t>
  </si>
  <si>
    <t>Day 51</t>
  </si>
  <si>
    <t>Day 52</t>
  </si>
  <si>
    <t>Day 53</t>
  </si>
  <si>
    <t>Day 54</t>
  </si>
  <si>
    <t>Day 55</t>
  </si>
  <si>
    <t>Day 56</t>
  </si>
  <si>
    <t>Day 57</t>
  </si>
  <si>
    <t>Day 58</t>
  </si>
  <si>
    <t>Day 59</t>
  </si>
  <si>
    <t>Day 60</t>
  </si>
  <si>
    <t>Day 61</t>
  </si>
  <si>
    <t>Day 62</t>
  </si>
  <si>
    <t>Day 63</t>
  </si>
  <si>
    <t>Day 64</t>
  </si>
  <si>
    <t>Day 65</t>
  </si>
  <si>
    <t>Day 66</t>
  </si>
  <si>
    <t>Day 67</t>
  </si>
  <si>
    <t>Day 68</t>
  </si>
  <si>
    <t>Day 69</t>
  </si>
  <si>
    <t>Territory/Area</t>
  </si>
  <si>
    <t>Country</t>
  </si>
  <si>
    <t>Western Pacific Region</t>
  </si>
  <si>
    <t>China</t>
  </si>
  <si>
    <t>Republic of Korea</t>
  </si>
  <si>
    <t>Australia</t>
  </si>
  <si>
    <t>Malaysia</t>
  </si>
  <si>
    <t>Japan</t>
  </si>
  <si>
    <t>Singapore</t>
  </si>
  <si>
    <t>Philippines</t>
  </si>
  <si>
    <t>New Zealand</t>
  </si>
  <si>
    <t>Viet Nam</t>
  </si>
  <si>
    <t>Brunei Darussalam</t>
  </si>
  <si>
    <t>Cambodia</t>
  </si>
  <si>
    <t>Mongolia</t>
  </si>
  <si>
    <t>Fiji</t>
  </si>
  <si>
    <t>Lao People's Democratic Republic</t>
  </si>
  <si>
    <t>Papua New Guinea</t>
  </si>
  <si>
    <t>Guam</t>
  </si>
  <si>
    <t>French Polynesia</t>
  </si>
  <si>
    <t>New Caledonia</t>
  </si>
  <si>
    <t>Northern Mariana Islands</t>
  </si>
  <si>
    <t>European Region</t>
  </si>
  <si>
    <t>Italy</t>
  </si>
  <si>
    <t>Spain</t>
  </si>
  <si>
    <t>Germany</t>
  </si>
  <si>
    <t>France</t>
  </si>
  <si>
    <t>Switzerland</t>
  </si>
  <si>
    <t>The United Kingdom</t>
  </si>
  <si>
    <t>Netherlands</t>
  </si>
  <si>
    <t>Austria</t>
  </si>
  <si>
    <t>Belgium</t>
  </si>
  <si>
    <t>Norway</t>
  </si>
  <si>
    <t>Portugal</t>
  </si>
  <si>
    <t>Sweden</t>
  </si>
  <si>
    <t>Israel</t>
  </si>
  <si>
    <t>Turkey</t>
  </si>
  <si>
    <t>Denmark</t>
  </si>
  <si>
    <t>Czechia</t>
  </si>
  <si>
    <t>Ireland</t>
  </si>
  <si>
    <t>Luxembourg</t>
  </si>
  <si>
    <t>Poland</t>
  </si>
  <si>
    <t>Finland</t>
  </si>
  <si>
    <t>Romania</t>
  </si>
  <si>
    <t>Greece</t>
  </si>
  <si>
    <t>Russian Federation</t>
  </si>
  <si>
    <t>Iceland</t>
  </si>
  <si>
    <t>Slovenia</t>
  </si>
  <si>
    <t>Croatia</t>
  </si>
  <si>
    <t>Estonia</t>
  </si>
  <si>
    <t>Serbia</t>
  </si>
  <si>
    <t>Armenia</t>
  </si>
  <si>
    <t>Hungary</t>
  </si>
  <si>
    <t>Bulgaria</t>
  </si>
  <si>
    <t>Lithuania</t>
  </si>
  <si>
    <t>Slovakia</t>
  </si>
  <si>
    <t>Latvia</t>
  </si>
  <si>
    <t>Andorra</t>
  </si>
  <si>
    <t>San Marino</t>
  </si>
  <si>
    <t>Bosnia &amp; Herzegovina</t>
  </si>
  <si>
    <t>North Macedonia</t>
  </si>
  <si>
    <t>Albania</t>
  </si>
  <si>
    <t>Republic of Moldova</t>
  </si>
  <si>
    <t>Cyprus</t>
  </si>
  <si>
    <t>Malta</t>
  </si>
  <si>
    <t>Ukraine</t>
  </si>
  <si>
    <t>Azerbaijan</t>
  </si>
  <si>
    <t>Belarus</t>
  </si>
  <si>
    <t>Kazakhstan</t>
  </si>
  <si>
    <t>Georgia</t>
  </si>
  <si>
    <t>Uzbekistan</t>
  </si>
  <si>
    <t>Liechtenstein</t>
  </si>
  <si>
    <t>Kyrgyzstan</t>
  </si>
  <si>
    <t>Montenegro</t>
  </si>
  <si>
    <t>Monaco</t>
  </si>
  <si>
    <t>Holy See</t>
  </si>
  <si>
    <t>Faroe Islands</t>
  </si>
  <si>
    <t>Kosovo</t>
  </si>
  <si>
    <t>Guernsey</t>
  </si>
  <si>
    <t>Isle of Man</t>
  </si>
  <si>
    <t>Jersey</t>
  </si>
  <si>
    <t>Gibraltar</t>
  </si>
  <si>
    <t>Greenland</t>
  </si>
  <si>
    <t>South-East Asia Region</t>
  </si>
  <si>
    <t>Thailand</t>
  </si>
  <si>
    <t>Indonesia</t>
  </si>
  <si>
    <t>India</t>
  </si>
  <si>
    <t>Sri Lanka</t>
  </si>
  <si>
    <t>Bangladesh</t>
  </si>
  <si>
    <t>Maldives</t>
  </si>
  <si>
    <t>Myanmar</t>
  </si>
  <si>
    <t>Bhutan</t>
  </si>
  <si>
    <t>Nepal</t>
  </si>
  <si>
    <t>Timor-Leste</t>
  </si>
  <si>
    <t>Eastern Mediterranean Region</t>
  </si>
  <si>
    <t>Iran (Islamic Republic of)</t>
  </si>
  <si>
    <t>Pakistan</t>
  </si>
  <si>
    <t>Saudi Arabia</t>
  </si>
  <si>
    <t>Qatar</t>
  </si>
  <si>
    <t>Egypt</t>
  </si>
  <si>
    <t>Bahrain</t>
  </si>
  <si>
    <t>Iraq</t>
  </si>
  <si>
    <t>Lebanon</t>
  </si>
  <si>
    <t>United Arab Emirates</t>
  </si>
  <si>
    <t>Kuwait</t>
  </si>
  <si>
    <t>Morocco</t>
  </si>
  <si>
    <t>Jordan</t>
  </si>
  <si>
    <t>Tunisia</t>
  </si>
  <si>
    <t>Oman</t>
  </si>
  <si>
    <t>Afghanistan</t>
  </si>
  <si>
    <t>Sudan</t>
  </si>
  <si>
    <t>Djibouti</t>
  </si>
  <si>
    <t>Libya</t>
  </si>
  <si>
    <t>Somalia</t>
  </si>
  <si>
    <t>Syrian Arab Republic</t>
  </si>
  <si>
    <t>occupied Palestinian</t>
  </si>
  <si>
    <t>Region of the Americas</t>
  </si>
  <si>
    <t>United States of America</t>
  </si>
  <si>
    <t>Brazil</t>
  </si>
  <si>
    <t>Canada</t>
  </si>
  <si>
    <t>Ecuador</t>
  </si>
  <si>
    <t>Chile</t>
  </si>
  <si>
    <t>Peru</t>
  </si>
  <si>
    <t>Mexico</t>
  </si>
  <si>
    <t>Panama</t>
  </si>
  <si>
    <t>Dominican Republic</t>
  </si>
  <si>
    <t>Colombia</t>
  </si>
  <si>
    <t>Argentina</t>
  </si>
  <si>
    <t>Costa Rica</t>
  </si>
  <si>
    <t>Uruguay</t>
  </si>
  <si>
    <t>Venezuela (Bolivarian Republic of)</t>
  </si>
  <si>
    <t>Trinidad &amp; Tobago</t>
  </si>
  <si>
    <t>Cuba</t>
  </si>
  <si>
    <t>Honduras</t>
  </si>
  <si>
    <t>Bolivia (Plurinational State of)</t>
  </si>
  <si>
    <t>Paraguay</t>
  </si>
  <si>
    <t>Jamaica</t>
  </si>
  <si>
    <t>Guatemala</t>
  </si>
  <si>
    <t>Barbados</t>
  </si>
  <si>
    <t>Haiti</t>
  </si>
  <si>
    <t>Suriname</t>
  </si>
  <si>
    <t>Guyana</t>
  </si>
  <si>
    <t>El Salvador</t>
  </si>
  <si>
    <t>Bahamas</t>
  </si>
  <si>
    <t>Saint Lucia</t>
  </si>
  <si>
    <t>Antigua &amp; Barbuda</t>
  </si>
  <si>
    <t>Nicaragua</t>
  </si>
  <si>
    <t>Saint Kitts and Nevis</t>
  </si>
  <si>
    <t>Dominica</t>
  </si>
  <si>
    <t>Saint Vincent &amp; the Grenadines</t>
  </si>
  <si>
    <t>Grenada</t>
  </si>
  <si>
    <t>Belize</t>
  </si>
  <si>
    <t>Guadeloupe</t>
  </si>
  <si>
    <t>Martinique</t>
  </si>
  <si>
    <t>Puerto Rico</t>
  </si>
  <si>
    <t>French Guiana</t>
  </si>
  <si>
    <t>United States Virgin Islands</t>
  </si>
  <si>
    <t>Aruba</t>
  </si>
  <si>
    <t>Saint Martin</t>
  </si>
  <si>
    <t>Curaçao</t>
  </si>
  <si>
    <t>Bermuda</t>
  </si>
  <si>
    <t>Cayman Islands</t>
  </si>
  <si>
    <t>Saint Barthelemy</t>
  </si>
  <si>
    <t>Sint Maarten</t>
  </si>
  <si>
    <t>Montserrat</t>
  </si>
  <si>
    <t>Turks and Caicos Islands</t>
  </si>
  <si>
    <t>Anguilla</t>
  </si>
  <si>
    <t>British Virgin Islands</t>
  </si>
  <si>
    <t>African Region</t>
  </si>
  <si>
    <t>South Africa</t>
  </si>
  <si>
    <t>Algeria</t>
  </si>
  <si>
    <t>Burkina Faso</t>
  </si>
  <si>
    <t>Senegal</t>
  </si>
  <si>
    <t>Cote d’Ivoire</t>
  </si>
  <si>
    <t>Cameroon</t>
  </si>
  <si>
    <t>Ghana</t>
  </si>
  <si>
    <t>Democratic Republic of Congo</t>
  </si>
  <si>
    <t>Nigeria</t>
  </si>
  <si>
    <t>Mauritius</t>
  </si>
  <si>
    <t>Rwanda</t>
  </si>
  <si>
    <t>Kenya</t>
  </si>
  <si>
    <t>Togo</t>
  </si>
  <si>
    <t>Madagascar</t>
  </si>
  <si>
    <t>Ethiopia</t>
  </si>
  <si>
    <t>United Republic of Tanzania</t>
  </si>
  <si>
    <t>Uganda</t>
  </si>
  <si>
    <t>Seychelles</t>
  </si>
  <si>
    <t>Equatorial Guinea</t>
  </si>
  <si>
    <t>Gabon</t>
  </si>
  <si>
    <t>Benin</t>
  </si>
  <si>
    <t>Namibia</t>
  </si>
  <si>
    <t>Central African Republic</t>
  </si>
  <si>
    <t>Congo</t>
  </si>
  <si>
    <t>Eswatini</t>
  </si>
  <si>
    <t>Guinea</t>
  </si>
  <si>
    <t>Liberia</t>
  </si>
  <si>
    <t>Zambia</t>
  </si>
  <si>
    <t>Chad</t>
  </si>
  <si>
    <t>Cabo Verde</t>
  </si>
  <si>
    <t>Mozambique</t>
  </si>
  <si>
    <t>Gambia</t>
  </si>
  <si>
    <t>Mauritania</t>
  </si>
  <si>
    <t>Niger</t>
  </si>
  <si>
    <t>Zimbabwe</t>
  </si>
  <si>
    <t>Guinea-Bissau</t>
  </si>
  <si>
    <t>Mali</t>
  </si>
  <si>
    <t>Angola</t>
  </si>
  <si>
    <t>Eritrea</t>
  </si>
  <si>
    <t>Réunion</t>
  </si>
  <si>
    <t>Mayotte</t>
  </si>
  <si>
    <t>International conveyance</t>
  </si>
  <si>
    <t>Cruise: Diamond Princess</t>
  </si>
  <si>
    <t>TOTAL CASES</t>
  </si>
  <si>
    <t>Variance</t>
  </si>
  <si>
    <t>WHO REPORTED TOTAL</t>
  </si>
  <si>
    <t>Daily Change (New Cases)</t>
  </si>
  <si>
    <t>Growth Factor</t>
  </si>
  <si>
    <t>Outside China</t>
  </si>
  <si>
    <t>Outside China (Total Cases)</t>
  </si>
  <si>
    <t>Outside (% Daily Increase)</t>
  </si>
  <si>
    <t>Countries Infected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</si>
</sst>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0\x"/>
  </numFmts>
  <fonts count="7" x14ac:knownFonts="1">
    <font>
      <sz val="11"/>
      <color theme="1"/>
      <name val="Calibri"/>
      <family val="2"/>
      <scheme val="minor"/>
    </font>
    <font>
      <sz val="11"/>
      <color theme="1"/>
      <name val="Calibri"/>
      <family val="2"/>
      <scheme val="minor"/>
    </font>
    <font>
      <b/>
      <i/>
      <sz val="20"/>
      <color theme="1"/>
      <name val="Calibri Light"/>
      <family val="2"/>
      <scheme val="major"/>
    </font>
    <font>
      <sz val="11"/>
      <color theme="1"/>
      <name val="Calibri Light"/>
      <family val="2"/>
      <scheme val="major"/>
    </font>
    <font>
      <sz val="10"/>
      <color theme="1"/>
      <name val="Calibri Light"/>
      <family val="2"/>
      <scheme val="major"/>
    </font>
    <font>
      <b/>
      <sz val="10"/>
      <color theme="1"/>
      <name val="Calibri Light"/>
      <family val="2"/>
      <scheme val="major"/>
    </font>
    <font>
      <b/>
      <i/>
      <sz val="10"/>
      <color theme="1"/>
      <name val="Calibri Light"/>
      <family val="2"/>
      <scheme val="major"/>
    </font>
  </fonts>
  <fills count="5">
    <fill>
      <patternFill patternType="none"/>
    </fill>
    <fill>
      <patternFill patternType="gray125"/>
    </fill>
    <fill>
      <patternFill patternType="solid">
        <fgColor theme="4" tint="0.79998168889431442"/>
        <bgColor indexed="64"/>
      </patternFill>
    </fill>
    <fill>
      <patternFill patternType="lightDown"/>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2" fillId="0" borderId="0" xfId="0" applyFont="1"/>
    <xf numFmtId="0" fontId="3" fillId="0" borderId="0" xfId="0" applyFont="1"/>
    <xf numFmtId="0" fontId="4" fillId="0" borderId="0" xfId="0" applyFont="1"/>
    <xf numFmtId="0" fontId="3" fillId="0" borderId="0" xfId="0" applyFont="1" applyAlignment="1">
      <alignment horizontal="center"/>
    </xf>
    <xf numFmtId="0" fontId="5" fillId="2" borderId="1" xfId="0" applyNumberFormat="1" applyFont="1" applyFill="1" applyBorder="1" applyAlignment="1">
      <alignment horizontal="center"/>
    </xf>
    <xf numFmtId="0" fontId="5" fillId="2" borderId="1" xfId="0" applyFont="1" applyFill="1" applyBorder="1"/>
    <xf numFmtId="15" fontId="5" fillId="2" borderId="1" xfId="0" applyNumberFormat="1" applyFont="1" applyFill="1" applyBorder="1"/>
    <xf numFmtId="0" fontId="5" fillId="2" borderId="1" xfId="0" applyNumberFormat="1" applyFont="1" applyFill="1" applyBorder="1"/>
    <xf numFmtId="0" fontId="4" fillId="0" borderId="1" xfId="0" applyFont="1" applyBorder="1"/>
    <xf numFmtId="164" fontId="4" fillId="0" borderId="1" xfId="1" applyNumberFormat="1" applyFont="1" applyBorder="1"/>
    <xf numFmtId="0" fontId="4" fillId="3" borderId="1" xfId="0" applyFont="1" applyFill="1" applyBorder="1"/>
    <xf numFmtId="0" fontId="5" fillId="4" borderId="1" xfId="0" applyNumberFormat="1" applyFont="1" applyFill="1" applyBorder="1"/>
    <xf numFmtId="0" fontId="5" fillId="2" borderId="1" xfId="1" applyNumberFormat="1" applyFont="1" applyFill="1" applyBorder="1"/>
    <xf numFmtId="0" fontId="5" fillId="4" borderId="1" xfId="1" applyNumberFormat="1" applyFont="1" applyFill="1" applyBorder="1"/>
    <xf numFmtId="0" fontId="5" fillId="4" borderId="1" xfId="0" applyFont="1" applyFill="1" applyBorder="1"/>
    <xf numFmtId="0" fontId="5" fillId="2" borderId="2" xfId="0" applyFont="1" applyFill="1" applyBorder="1"/>
    <xf numFmtId="0" fontId="4" fillId="3" borderId="2" xfId="0" applyFont="1" applyFill="1" applyBorder="1"/>
    <xf numFmtId="0" fontId="4" fillId="0" borderId="2" xfId="0" applyFont="1" applyBorder="1"/>
    <xf numFmtId="0" fontId="6" fillId="2" borderId="1" xfId="0" applyFont="1" applyFill="1" applyBorder="1"/>
    <xf numFmtId="164" fontId="5" fillId="2" borderId="1" xfId="0" applyNumberFormat="1" applyFont="1" applyFill="1" applyBorder="1"/>
    <xf numFmtId="164" fontId="4" fillId="2" borderId="1" xfId="0" applyNumberFormat="1" applyFont="1" applyFill="1" applyBorder="1"/>
    <xf numFmtId="165" fontId="4" fillId="2" borderId="1" xfId="0" applyNumberFormat="1" applyFont="1" applyFill="1" applyBorder="1"/>
    <xf numFmtId="164" fontId="3" fillId="0" borderId="0" xfId="0" applyNumberFormat="1" applyFont="1"/>
    <xf numFmtId="9" fontId="4" fillId="2" borderId="1" xfId="2" applyFont="1" applyFill="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222"/>
  <sheetViews>
    <sheetView showGridLines="0" tabSelected="1" zoomScale="80" zoomScaleNormal="80" workbookViewId="0">
      <pane xSplit="2" ySplit="4" topLeftCell="BB5" activePane="bottomRight" state="frozen"/>
      <selection pane="topRight" activeCell="C1" sqref="C1"/>
      <selection pane="bottomLeft" activeCell="A8" sqref="A8"/>
      <selection pane="bottomRight" activeCell="BU200" sqref="BU200"/>
    </sheetView>
  </sheetViews>
  <sheetFormatPr defaultRowHeight="15" x14ac:dyDescent="0.25"/>
  <cols>
    <col min="1" max="1" width="29.5703125" style="2" customWidth="1"/>
    <col min="2" max="2" width="33.28515625" style="2" customWidth="1"/>
    <col min="3" max="13" width="10.7109375" style="2" bestFit="1" customWidth="1"/>
    <col min="14" max="22" width="9.85546875" style="2" bestFit="1" customWidth="1"/>
    <col min="23" max="42" width="11" style="2" bestFit="1" customWidth="1"/>
    <col min="43" max="48" width="10.140625" style="2" bestFit="1" customWidth="1"/>
    <col min="49" max="51" width="10.85546875" style="2" bestFit="1" customWidth="1"/>
    <col min="52" max="71" width="11.42578125" style="2" bestFit="1" customWidth="1"/>
    <col min="72" max="16384" width="9.140625" style="2"/>
  </cols>
  <sheetData>
    <row r="1" spans="1:71" ht="26.25" x14ac:dyDescent="0.4">
      <c r="A1" s="1" t="s">
        <v>0</v>
      </c>
    </row>
    <row r="2" spans="1:71" x14ac:dyDescent="0.25">
      <c r="A2" s="3" t="s">
        <v>1</v>
      </c>
      <c r="C2" s="4">
        <v>1</v>
      </c>
      <c r="D2" s="4">
        <v>2</v>
      </c>
      <c r="E2" s="4">
        <v>3</v>
      </c>
      <c r="F2" s="4">
        <v>4</v>
      </c>
      <c r="G2" s="4">
        <v>5</v>
      </c>
      <c r="H2" s="4">
        <v>6</v>
      </c>
      <c r="I2" s="4">
        <v>7</v>
      </c>
      <c r="J2" s="4">
        <v>8</v>
      </c>
      <c r="K2" s="4">
        <v>9</v>
      </c>
      <c r="L2" s="4">
        <v>10</v>
      </c>
      <c r="M2" s="4">
        <v>11</v>
      </c>
      <c r="N2" s="4">
        <v>12</v>
      </c>
      <c r="O2" s="4">
        <v>13</v>
      </c>
      <c r="P2" s="4">
        <v>14</v>
      </c>
      <c r="Q2" s="4">
        <v>15</v>
      </c>
      <c r="R2" s="4">
        <v>16</v>
      </c>
      <c r="S2" s="4">
        <v>17</v>
      </c>
      <c r="T2" s="4">
        <v>18</v>
      </c>
      <c r="U2" s="4">
        <v>19</v>
      </c>
      <c r="V2" s="4">
        <v>20</v>
      </c>
      <c r="W2" s="4">
        <v>21</v>
      </c>
      <c r="X2" s="4">
        <v>22</v>
      </c>
      <c r="Y2" s="4">
        <v>23</v>
      </c>
      <c r="Z2" s="4">
        <v>24</v>
      </c>
      <c r="AA2" s="4">
        <v>25</v>
      </c>
      <c r="AB2" s="4">
        <v>26</v>
      </c>
      <c r="AC2" s="4">
        <v>27</v>
      </c>
      <c r="AD2" s="4">
        <v>28</v>
      </c>
      <c r="AE2" s="4">
        <v>29</v>
      </c>
      <c r="AF2" s="4">
        <v>30</v>
      </c>
      <c r="AG2" s="4">
        <v>31</v>
      </c>
      <c r="AH2" s="4">
        <v>32</v>
      </c>
      <c r="AI2" s="4">
        <v>33</v>
      </c>
      <c r="AJ2" s="4">
        <v>34</v>
      </c>
      <c r="AK2" s="4">
        <v>35</v>
      </c>
      <c r="AL2" s="4">
        <v>36</v>
      </c>
      <c r="AM2" s="4">
        <v>37</v>
      </c>
      <c r="AN2" s="4">
        <v>38</v>
      </c>
      <c r="AO2" s="4">
        <v>39</v>
      </c>
      <c r="AP2" s="4">
        <v>40</v>
      </c>
      <c r="AQ2" s="4">
        <v>41</v>
      </c>
      <c r="AR2" s="4">
        <v>42</v>
      </c>
      <c r="AS2" s="4">
        <v>43</v>
      </c>
      <c r="AT2" s="4">
        <v>44</v>
      </c>
      <c r="AU2" s="4">
        <v>45</v>
      </c>
      <c r="AV2" s="4">
        <v>46</v>
      </c>
      <c r="AW2" s="4">
        <v>47</v>
      </c>
      <c r="AX2" s="4">
        <v>48</v>
      </c>
      <c r="AY2" s="4">
        <v>49</v>
      </c>
      <c r="AZ2" s="4">
        <v>50</v>
      </c>
      <c r="BA2" s="4">
        <v>51</v>
      </c>
      <c r="BB2" s="4">
        <v>52</v>
      </c>
      <c r="BC2" s="4">
        <v>53</v>
      </c>
      <c r="BD2" s="4">
        <v>54</v>
      </c>
      <c r="BE2" s="4">
        <v>55</v>
      </c>
      <c r="BF2" s="4">
        <v>56</v>
      </c>
      <c r="BG2" s="4">
        <v>57</v>
      </c>
      <c r="BH2" s="4">
        <v>58</v>
      </c>
      <c r="BI2" s="4">
        <v>59</v>
      </c>
      <c r="BJ2" s="4">
        <v>60</v>
      </c>
      <c r="BK2" s="4">
        <v>61</v>
      </c>
      <c r="BL2" s="4">
        <v>62</v>
      </c>
      <c r="BM2" s="4">
        <v>63</v>
      </c>
      <c r="BN2" s="4">
        <v>64</v>
      </c>
      <c r="BO2" s="4">
        <v>65</v>
      </c>
      <c r="BP2" s="4">
        <v>66</v>
      </c>
      <c r="BQ2" s="4">
        <v>67</v>
      </c>
      <c r="BR2" s="4">
        <v>68</v>
      </c>
      <c r="BS2" s="4">
        <v>69</v>
      </c>
    </row>
    <row r="3" spans="1:71" s="3" customFormat="1" ht="12.75" x14ac:dyDescent="0.2">
      <c r="C3" s="5" t="s">
        <v>2</v>
      </c>
      <c r="D3" s="5" t="s">
        <v>3</v>
      </c>
      <c r="E3" s="5" t="s">
        <v>4</v>
      </c>
      <c r="F3" s="5" t="s">
        <v>5</v>
      </c>
      <c r="G3" s="5" t="s">
        <v>6</v>
      </c>
      <c r="H3" s="5" t="s">
        <v>7</v>
      </c>
      <c r="I3" s="5" t="s">
        <v>8</v>
      </c>
      <c r="J3" s="5" t="s">
        <v>9</v>
      </c>
      <c r="K3" s="5" t="s">
        <v>10</v>
      </c>
      <c r="L3" s="5" t="s">
        <v>11</v>
      </c>
      <c r="M3" s="5" t="s">
        <v>12</v>
      </c>
      <c r="N3" s="5" t="s">
        <v>13</v>
      </c>
      <c r="O3" s="5" t="s">
        <v>14</v>
      </c>
      <c r="P3" s="5" t="s">
        <v>15</v>
      </c>
      <c r="Q3" s="5" t="s">
        <v>16</v>
      </c>
      <c r="R3" s="5" t="s">
        <v>17</v>
      </c>
      <c r="S3" s="5" t="s">
        <v>18</v>
      </c>
      <c r="T3" s="5" t="s">
        <v>19</v>
      </c>
      <c r="U3" s="5" t="s">
        <v>20</v>
      </c>
      <c r="V3" s="5" t="s">
        <v>21</v>
      </c>
      <c r="W3" s="5" t="s">
        <v>22</v>
      </c>
      <c r="X3" s="5" t="s">
        <v>23</v>
      </c>
      <c r="Y3" s="5" t="s">
        <v>24</v>
      </c>
      <c r="Z3" s="5" t="s">
        <v>25</v>
      </c>
      <c r="AA3" s="5" t="s">
        <v>26</v>
      </c>
      <c r="AB3" s="5" t="s">
        <v>27</v>
      </c>
      <c r="AC3" s="5" t="s">
        <v>28</v>
      </c>
      <c r="AD3" s="5" t="s">
        <v>29</v>
      </c>
      <c r="AE3" s="5" t="s">
        <v>30</v>
      </c>
      <c r="AF3" s="5" t="s">
        <v>31</v>
      </c>
      <c r="AG3" s="5" t="s">
        <v>32</v>
      </c>
      <c r="AH3" s="5" t="s">
        <v>33</v>
      </c>
      <c r="AI3" s="5" t="s">
        <v>34</v>
      </c>
      <c r="AJ3" s="5" t="s">
        <v>35</v>
      </c>
      <c r="AK3" s="5" t="s">
        <v>36</v>
      </c>
      <c r="AL3" s="5" t="s">
        <v>37</v>
      </c>
      <c r="AM3" s="5" t="s">
        <v>38</v>
      </c>
      <c r="AN3" s="5" t="s">
        <v>39</v>
      </c>
      <c r="AO3" s="5" t="s">
        <v>40</v>
      </c>
      <c r="AP3" s="5" t="s">
        <v>41</v>
      </c>
      <c r="AQ3" s="5" t="s">
        <v>42</v>
      </c>
      <c r="AR3" s="5" t="s">
        <v>43</v>
      </c>
      <c r="AS3" s="5" t="s">
        <v>44</v>
      </c>
      <c r="AT3" s="5" t="s">
        <v>45</v>
      </c>
      <c r="AU3" s="5" t="s">
        <v>46</v>
      </c>
      <c r="AV3" s="5" t="s">
        <v>47</v>
      </c>
      <c r="AW3" s="5" t="s">
        <v>48</v>
      </c>
      <c r="AX3" s="5" t="s">
        <v>49</v>
      </c>
      <c r="AY3" s="5" t="s">
        <v>50</v>
      </c>
      <c r="AZ3" s="5" t="s">
        <v>51</v>
      </c>
      <c r="BA3" s="5" t="s">
        <v>52</v>
      </c>
      <c r="BB3" s="5" t="s">
        <v>53</v>
      </c>
      <c r="BC3" s="5" t="s">
        <v>54</v>
      </c>
      <c r="BD3" s="5" t="s">
        <v>55</v>
      </c>
      <c r="BE3" s="5" t="s">
        <v>56</v>
      </c>
      <c r="BF3" s="5" t="s">
        <v>57</v>
      </c>
      <c r="BG3" s="5" t="s">
        <v>58</v>
      </c>
      <c r="BH3" s="5" t="s">
        <v>59</v>
      </c>
      <c r="BI3" s="5" t="s">
        <v>60</v>
      </c>
      <c r="BJ3" s="5" t="s">
        <v>61</v>
      </c>
      <c r="BK3" s="5" t="s">
        <v>62</v>
      </c>
      <c r="BL3" s="5" t="s">
        <v>63</v>
      </c>
      <c r="BM3" s="5" t="s">
        <v>64</v>
      </c>
      <c r="BN3" s="5" t="s">
        <v>65</v>
      </c>
      <c r="BO3" s="5" t="s">
        <v>66</v>
      </c>
      <c r="BP3" s="5" t="s">
        <v>67</v>
      </c>
      <c r="BQ3" s="5" t="s">
        <v>68</v>
      </c>
      <c r="BR3" s="5" t="s">
        <v>69</v>
      </c>
      <c r="BS3" s="5" t="s">
        <v>70</v>
      </c>
    </row>
    <row r="4" spans="1:71" s="3" customFormat="1" ht="12.75" x14ac:dyDescent="0.2">
      <c r="A4" s="6" t="s">
        <v>71</v>
      </c>
      <c r="B4" s="6" t="s">
        <v>72</v>
      </c>
      <c r="C4" s="7">
        <v>43851</v>
      </c>
      <c r="D4" s="7">
        <v>43852</v>
      </c>
      <c r="E4" s="7">
        <v>43853</v>
      </c>
      <c r="F4" s="7">
        <v>43854</v>
      </c>
      <c r="G4" s="7">
        <v>43855</v>
      </c>
      <c r="H4" s="7">
        <v>43856</v>
      </c>
      <c r="I4" s="7">
        <v>43857</v>
      </c>
      <c r="J4" s="7">
        <v>43858</v>
      </c>
      <c r="K4" s="7">
        <v>43859</v>
      </c>
      <c r="L4" s="7">
        <v>43860</v>
      </c>
      <c r="M4" s="7">
        <v>43861</v>
      </c>
      <c r="N4" s="7">
        <v>43862</v>
      </c>
      <c r="O4" s="7">
        <v>43863</v>
      </c>
      <c r="P4" s="7">
        <v>43864</v>
      </c>
      <c r="Q4" s="7">
        <v>43865</v>
      </c>
      <c r="R4" s="7">
        <v>43866</v>
      </c>
      <c r="S4" s="7">
        <v>43867</v>
      </c>
      <c r="T4" s="7">
        <v>43868</v>
      </c>
      <c r="U4" s="7">
        <v>43869</v>
      </c>
      <c r="V4" s="7">
        <v>43870</v>
      </c>
      <c r="W4" s="7">
        <v>43871</v>
      </c>
      <c r="X4" s="7">
        <v>43872</v>
      </c>
      <c r="Y4" s="7">
        <v>43873</v>
      </c>
      <c r="Z4" s="7">
        <v>43874</v>
      </c>
      <c r="AA4" s="7">
        <v>43875</v>
      </c>
      <c r="AB4" s="7">
        <v>43876</v>
      </c>
      <c r="AC4" s="7">
        <v>43877</v>
      </c>
      <c r="AD4" s="7">
        <v>43878</v>
      </c>
      <c r="AE4" s="7">
        <v>43879</v>
      </c>
      <c r="AF4" s="7">
        <v>43880</v>
      </c>
      <c r="AG4" s="7">
        <v>43881</v>
      </c>
      <c r="AH4" s="7">
        <v>43882</v>
      </c>
      <c r="AI4" s="7">
        <v>43883</v>
      </c>
      <c r="AJ4" s="7">
        <v>43884</v>
      </c>
      <c r="AK4" s="7">
        <v>43885</v>
      </c>
      <c r="AL4" s="7">
        <v>43886</v>
      </c>
      <c r="AM4" s="7">
        <v>43887</v>
      </c>
      <c r="AN4" s="7">
        <v>43888</v>
      </c>
      <c r="AO4" s="7">
        <v>43889</v>
      </c>
      <c r="AP4" s="7">
        <v>43890</v>
      </c>
      <c r="AQ4" s="7">
        <v>43891</v>
      </c>
      <c r="AR4" s="7">
        <v>43892</v>
      </c>
      <c r="AS4" s="7">
        <v>43893</v>
      </c>
      <c r="AT4" s="7">
        <v>43894</v>
      </c>
      <c r="AU4" s="7">
        <v>43895</v>
      </c>
      <c r="AV4" s="7">
        <v>43896</v>
      </c>
      <c r="AW4" s="7">
        <v>43897</v>
      </c>
      <c r="AX4" s="7">
        <v>43898</v>
      </c>
      <c r="AY4" s="7">
        <v>43899</v>
      </c>
      <c r="AZ4" s="7">
        <v>43900</v>
      </c>
      <c r="BA4" s="7">
        <v>43901</v>
      </c>
      <c r="BB4" s="7">
        <v>43902</v>
      </c>
      <c r="BC4" s="7">
        <v>43903</v>
      </c>
      <c r="BD4" s="7">
        <v>43904</v>
      </c>
      <c r="BE4" s="7">
        <v>43905</v>
      </c>
      <c r="BF4" s="7">
        <v>43906</v>
      </c>
      <c r="BG4" s="7">
        <v>43907</v>
      </c>
      <c r="BH4" s="7">
        <v>43908</v>
      </c>
      <c r="BI4" s="7">
        <v>43909</v>
      </c>
      <c r="BJ4" s="7">
        <v>43910</v>
      </c>
      <c r="BK4" s="7">
        <v>43911</v>
      </c>
      <c r="BL4" s="7">
        <v>43912</v>
      </c>
      <c r="BM4" s="7">
        <v>43913</v>
      </c>
      <c r="BN4" s="7">
        <v>43914</v>
      </c>
      <c r="BO4" s="7">
        <v>43915</v>
      </c>
      <c r="BP4" s="7">
        <v>43916</v>
      </c>
      <c r="BQ4" s="7">
        <v>43917</v>
      </c>
      <c r="BR4" s="7">
        <v>43918</v>
      </c>
      <c r="BS4" s="7">
        <v>43919</v>
      </c>
    </row>
    <row r="5" spans="1:71" s="3" customFormat="1" ht="12.75" x14ac:dyDescent="0.2">
      <c r="A5" s="8" t="s">
        <v>73</v>
      </c>
      <c r="B5" s="8" t="s">
        <v>74</v>
      </c>
      <c r="C5" s="9">
        <v>278</v>
      </c>
      <c r="D5" s="9">
        <v>310</v>
      </c>
      <c r="E5" s="9">
        <v>574</v>
      </c>
      <c r="F5" s="9">
        <v>830</v>
      </c>
      <c r="G5" s="9">
        <v>1297</v>
      </c>
      <c r="H5" s="9">
        <v>1985</v>
      </c>
      <c r="I5" s="9">
        <v>2761</v>
      </c>
      <c r="J5" s="9">
        <v>4537</v>
      </c>
      <c r="K5" s="9">
        <v>5997</v>
      </c>
      <c r="L5" s="9">
        <v>7736</v>
      </c>
      <c r="M5" s="9">
        <v>9720</v>
      </c>
      <c r="N5" s="9">
        <v>11821</v>
      </c>
      <c r="O5" s="9">
        <v>14411</v>
      </c>
      <c r="P5" s="9">
        <v>17238</v>
      </c>
      <c r="Q5" s="9">
        <v>20471</v>
      </c>
      <c r="R5" s="9">
        <v>24363</v>
      </c>
      <c r="S5" s="9">
        <v>28060</v>
      </c>
      <c r="T5" s="9">
        <v>31211</v>
      </c>
      <c r="U5" s="9">
        <v>34598</v>
      </c>
      <c r="V5" s="9">
        <v>37251</v>
      </c>
      <c r="W5" s="9">
        <v>40235</v>
      </c>
      <c r="X5" s="9">
        <v>42708</v>
      </c>
      <c r="Y5" s="9">
        <v>44730</v>
      </c>
      <c r="Z5" s="9">
        <v>46550</v>
      </c>
      <c r="AA5" s="9">
        <v>48548</v>
      </c>
      <c r="AB5" s="9">
        <v>50054</v>
      </c>
      <c r="AC5" s="9">
        <v>51174</v>
      </c>
      <c r="AD5" s="9">
        <v>70635</v>
      </c>
      <c r="AE5" s="9">
        <v>72528</v>
      </c>
      <c r="AF5" s="9">
        <v>74280</v>
      </c>
      <c r="AG5" s="9">
        <v>74675</v>
      </c>
      <c r="AH5" s="9">
        <v>75569</v>
      </c>
      <c r="AI5" s="9">
        <v>76392</v>
      </c>
      <c r="AJ5" s="9">
        <v>77042</v>
      </c>
      <c r="AK5" s="9">
        <v>77262</v>
      </c>
      <c r="AL5" s="9">
        <v>77780</v>
      </c>
      <c r="AM5" s="9">
        <v>78191</v>
      </c>
      <c r="AN5" s="9">
        <v>78630</v>
      </c>
      <c r="AO5" s="9">
        <v>78961</v>
      </c>
      <c r="AP5" s="9">
        <v>79394</v>
      </c>
      <c r="AQ5" s="9">
        <v>79968</v>
      </c>
      <c r="AR5" s="9">
        <v>80174</v>
      </c>
      <c r="AS5" s="9">
        <v>80304</v>
      </c>
      <c r="AT5" s="9">
        <v>80422</v>
      </c>
      <c r="AU5" s="9">
        <v>80565</v>
      </c>
      <c r="AV5" s="9">
        <v>80711</v>
      </c>
      <c r="AW5" s="9">
        <v>80813</v>
      </c>
      <c r="AX5" s="9">
        <v>80859</v>
      </c>
      <c r="AY5" s="9">
        <v>80904</v>
      </c>
      <c r="AZ5" s="9">
        <v>80924</v>
      </c>
      <c r="BA5" s="9">
        <v>80955</v>
      </c>
      <c r="BB5" s="9">
        <v>80981</v>
      </c>
      <c r="BC5" s="9">
        <v>80991</v>
      </c>
      <c r="BD5" s="10">
        <v>81021</v>
      </c>
      <c r="BE5" s="10">
        <v>81048</v>
      </c>
      <c r="BF5" s="10">
        <v>81077</v>
      </c>
      <c r="BG5" s="10">
        <v>81116</v>
      </c>
      <c r="BH5" s="10">
        <v>81116</v>
      </c>
      <c r="BI5" s="10">
        <v>81174</v>
      </c>
      <c r="BJ5" s="10">
        <v>81300</v>
      </c>
      <c r="BK5" s="10">
        <v>81416</v>
      </c>
      <c r="BL5" s="10">
        <v>81498</v>
      </c>
      <c r="BM5" s="10">
        <v>81601</v>
      </c>
      <c r="BN5" s="10">
        <v>81747</v>
      </c>
      <c r="BO5" s="10">
        <v>81848</v>
      </c>
      <c r="BP5" s="10">
        <v>81961</v>
      </c>
      <c r="BQ5" s="10">
        <v>82078</v>
      </c>
      <c r="BR5" s="10">
        <v>82230</v>
      </c>
      <c r="BS5" s="10">
        <v>82356</v>
      </c>
    </row>
    <row r="6" spans="1:71" s="3" customFormat="1" ht="12.75" x14ac:dyDescent="0.2">
      <c r="A6" s="8" t="s">
        <v>73</v>
      </c>
      <c r="B6" s="8" t="s">
        <v>75</v>
      </c>
      <c r="C6" s="9">
        <v>1</v>
      </c>
      <c r="D6" s="9">
        <v>1</v>
      </c>
      <c r="E6" s="9">
        <v>1</v>
      </c>
      <c r="F6" s="9">
        <v>2</v>
      </c>
      <c r="G6" s="9">
        <v>2</v>
      </c>
      <c r="H6" s="9">
        <v>2</v>
      </c>
      <c r="I6" s="9">
        <v>4</v>
      </c>
      <c r="J6" s="9">
        <v>4</v>
      </c>
      <c r="K6" s="9">
        <v>4</v>
      </c>
      <c r="L6" s="9">
        <v>4</v>
      </c>
      <c r="M6" s="9">
        <v>11</v>
      </c>
      <c r="N6" s="9">
        <v>12</v>
      </c>
      <c r="O6" s="9">
        <v>15</v>
      </c>
      <c r="P6" s="9">
        <v>15</v>
      </c>
      <c r="Q6" s="9">
        <v>16</v>
      </c>
      <c r="R6" s="9">
        <v>18</v>
      </c>
      <c r="S6" s="9">
        <v>23</v>
      </c>
      <c r="T6" s="9">
        <v>24</v>
      </c>
      <c r="U6" s="9">
        <v>24</v>
      </c>
      <c r="V6" s="9">
        <v>27</v>
      </c>
      <c r="W6" s="9">
        <v>27</v>
      </c>
      <c r="X6" s="9">
        <v>28</v>
      </c>
      <c r="Y6" s="9">
        <v>28</v>
      </c>
      <c r="Z6" s="9">
        <v>28</v>
      </c>
      <c r="AA6" s="9">
        <v>28</v>
      </c>
      <c r="AB6" s="9">
        <v>28</v>
      </c>
      <c r="AC6" s="9">
        <v>29</v>
      </c>
      <c r="AD6" s="9">
        <v>30</v>
      </c>
      <c r="AE6" s="9">
        <v>31</v>
      </c>
      <c r="AF6" s="9">
        <v>51</v>
      </c>
      <c r="AG6" s="9">
        <v>104</v>
      </c>
      <c r="AH6" s="9">
        <v>204</v>
      </c>
      <c r="AI6" s="9">
        <v>346</v>
      </c>
      <c r="AJ6" s="9">
        <v>602</v>
      </c>
      <c r="AK6" s="9">
        <v>763</v>
      </c>
      <c r="AL6" s="9">
        <v>977</v>
      </c>
      <c r="AM6" s="9">
        <v>1261</v>
      </c>
      <c r="AN6" s="9">
        <v>1766</v>
      </c>
      <c r="AO6" s="9">
        <v>2337</v>
      </c>
      <c r="AP6" s="9">
        <v>3150</v>
      </c>
      <c r="AQ6" s="9">
        <v>3736</v>
      </c>
      <c r="AR6" s="9">
        <v>4212</v>
      </c>
      <c r="AS6" s="9">
        <v>4812</v>
      </c>
      <c r="AT6" s="9">
        <v>5328</v>
      </c>
      <c r="AU6" s="9">
        <v>5766</v>
      </c>
      <c r="AV6" s="9">
        <v>6284</v>
      </c>
      <c r="AW6" s="9">
        <v>6767</v>
      </c>
      <c r="AX6" s="9">
        <v>7134</v>
      </c>
      <c r="AY6" s="9">
        <v>7382</v>
      </c>
      <c r="AZ6" s="9">
        <v>7513</v>
      </c>
      <c r="BA6" s="9">
        <v>7755</v>
      </c>
      <c r="BB6" s="9">
        <v>7869</v>
      </c>
      <c r="BC6" s="9">
        <v>7979</v>
      </c>
      <c r="BD6" s="9">
        <v>8086</v>
      </c>
      <c r="BE6" s="9">
        <v>8162</v>
      </c>
      <c r="BF6" s="10">
        <v>8236</v>
      </c>
      <c r="BG6" s="10">
        <v>8320</v>
      </c>
      <c r="BH6" s="10">
        <v>8320</v>
      </c>
      <c r="BI6" s="10">
        <v>8413</v>
      </c>
      <c r="BJ6" s="10">
        <v>8652</v>
      </c>
      <c r="BK6" s="10">
        <v>8799</v>
      </c>
      <c r="BL6" s="10">
        <v>8897</v>
      </c>
      <c r="BM6" s="10">
        <v>8961</v>
      </c>
      <c r="BN6" s="10">
        <v>9037</v>
      </c>
      <c r="BO6" s="10">
        <v>9137</v>
      </c>
      <c r="BP6" s="10">
        <v>9241</v>
      </c>
      <c r="BQ6" s="10">
        <v>9332</v>
      </c>
      <c r="BR6" s="10">
        <v>9478</v>
      </c>
      <c r="BS6" s="10">
        <v>9583</v>
      </c>
    </row>
    <row r="7" spans="1:71" s="3" customFormat="1" ht="12.75" x14ac:dyDescent="0.2">
      <c r="A7" s="8" t="s">
        <v>73</v>
      </c>
      <c r="B7" s="8" t="s">
        <v>76</v>
      </c>
      <c r="C7" s="11"/>
      <c r="D7" s="11"/>
      <c r="E7" s="11"/>
      <c r="F7" s="11"/>
      <c r="G7" s="9">
        <v>3</v>
      </c>
      <c r="H7" s="9">
        <v>4</v>
      </c>
      <c r="I7" s="9">
        <v>4</v>
      </c>
      <c r="J7" s="9">
        <v>5</v>
      </c>
      <c r="K7" s="9">
        <v>7</v>
      </c>
      <c r="L7" s="9">
        <v>7</v>
      </c>
      <c r="M7" s="9">
        <v>9</v>
      </c>
      <c r="N7" s="9">
        <v>12</v>
      </c>
      <c r="O7" s="9">
        <v>12</v>
      </c>
      <c r="P7" s="9">
        <v>12</v>
      </c>
      <c r="Q7" s="9">
        <v>12</v>
      </c>
      <c r="R7" s="9">
        <v>13</v>
      </c>
      <c r="S7" s="9">
        <v>14</v>
      </c>
      <c r="T7" s="9">
        <v>15</v>
      </c>
      <c r="U7" s="9">
        <v>15</v>
      </c>
      <c r="V7" s="9">
        <v>15</v>
      </c>
      <c r="W7" s="9">
        <v>15</v>
      </c>
      <c r="X7" s="9">
        <v>15</v>
      </c>
      <c r="Y7" s="9">
        <v>15</v>
      </c>
      <c r="Z7" s="9">
        <v>15</v>
      </c>
      <c r="AA7" s="9">
        <v>15</v>
      </c>
      <c r="AB7" s="9">
        <v>15</v>
      </c>
      <c r="AC7" s="9">
        <v>15</v>
      </c>
      <c r="AD7" s="9">
        <v>15</v>
      </c>
      <c r="AE7" s="9">
        <v>15</v>
      </c>
      <c r="AF7" s="9">
        <v>15</v>
      </c>
      <c r="AG7" s="9">
        <v>15</v>
      </c>
      <c r="AH7" s="9">
        <v>17</v>
      </c>
      <c r="AI7" s="9">
        <v>21</v>
      </c>
      <c r="AJ7" s="9">
        <v>22</v>
      </c>
      <c r="AK7" s="9">
        <v>22</v>
      </c>
      <c r="AL7" s="9">
        <v>22</v>
      </c>
      <c r="AM7" s="9">
        <v>23</v>
      </c>
      <c r="AN7" s="9">
        <v>23</v>
      </c>
      <c r="AO7" s="9">
        <v>23</v>
      </c>
      <c r="AP7" s="9">
        <v>24</v>
      </c>
      <c r="AQ7" s="9">
        <v>25</v>
      </c>
      <c r="AR7" s="9">
        <v>27</v>
      </c>
      <c r="AS7" s="9">
        <v>33</v>
      </c>
      <c r="AT7" s="9">
        <v>43</v>
      </c>
      <c r="AU7" s="9">
        <v>57</v>
      </c>
      <c r="AV7" s="9">
        <v>57</v>
      </c>
      <c r="AW7" s="9">
        <v>62</v>
      </c>
      <c r="AX7" s="9">
        <v>74</v>
      </c>
      <c r="AY7" s="9">
        <v>77</v>
      </c>
      <c r="AZ7" s="9">
        <v>92</v>
      </c>
      <c r="BA7" s="9">
        <v>112</v>
      </c>
      <c r="BB7" s="9">
        <v>122</v>
      </c>
      <c r="BC7" s="9">
        <v>140</v>
      </c>
      <c r="BD7" s="9">
        <v>197</v>
      </c>
      <c r="BE7" s="9">
        <v>249</v>
      </c>
      <c r="BF7" s="10">
        <v>298</v>
      </c>
      <c r="BG7" s="10">
        <v>375</v>
      </c>
      <c r="BH7" s="10">
        <v>414</v>
      </c>
      <c r="BI7" s="10">
        <v>510</v>
      </c>
      <c r="BJ7" s="10">
        <v>709</v>
      </c>
      <c r="BK7" s="10">
        <v>873</v>
      </c>
      <c r="BL7" s="10">
        <v>1081</v>
      </c>
      <c r="BM7" s="10">
        <v>1396</v>
      </c>
      <c r="BN7" s="10">
        <v>1709</v>
      </c>
      <c r="BO7" s="10">
        <v>2252</v>
      </c>
      <c r="BP7" s="10">
        <v>2799</v>
      </c>
      <c r="BQ7" s="10">
        <v>2985</v>
      </c>
      <c r="BR7" s="10">
        <v>3635</v>
      </c>
      <c r="BS7" s="10">
        <v>3966</v>
      </c>
    </row>
    <row r="8" spans="1:71" s="3" customFormat="1" ht="12.75" x14ac:dyDescent="0.2">
      <c r="A8" s="8" t="s">
        <v>73</v>
      </c>
      <c r="B8" s="8" t="s">
        <v>77</v>
      </c>
      <c r="C8" s="11"/>
      <c r="D8" s="11"/>
      <c r="E8" s="11"/>
      <c r="F8" s="11"/>
      <c r="G8" s="11"/>
      <c r="H8" s="9">
        <v>3</v>
      </c>
      <c r="I8" s="9">
        <v>4</v>
      </c>
      <c r="J8" s="9">
        <v>4</v>
      </c>
      <c r="K8" s="9">
        <v>4</v>
      </c>
      <c r="L8" s="9">
        <v>7</v>
      </c>
      <c r="M8" s="9">
        <v>8</v>
      </c>
      <c r="N8" s="9">
        <v>8</v>
      </c>
      <c r="O8" s="9">
        <v>8</v>
      </c>
      <c r="P8" s="9">
        <v>8</v>
      </c>
      <c r="Q8" s="9">
        <v>10</v>
      </c>
      <c r="R8" s="9">
        <v>10</v>
      </c>
      <c r="S8" s="9">
        <v>12</v>
      </c>
      <c r="T8" s="9">
        <v>14</v>
      </c>
      <c r="U8" s="9">
        <v>15</v>
      </c>
      <c r="V8" s="9">
        <v>17</v>
      </c>
      <c r="W8" s="9">
        <v>18</v>
      </c>
      <c r="X8" s="9">
        <v>18</v>
      </c>
      <c r="Y8" s="9">
        <v>18</v>
      </c>
      <c r="Z8" s="9">
        <v>18</v>
      </c>
      <c r="AA8" s="9">
        <v>19</v>
      </c>
      <c r="AB8" s="9">
        <v>21</v>
      </c>
      <c r="AC8" s="9">
        <v>22</v>
      </c>
      <c r="AD8" s="9">
        <v>22</v>
      </c>
      <c r="AE8" s="9">
        <v>22</v>
      </c>
      <c r="AF8" s="9">
        <v>22</v>
      </c>
      <c r="AG8" s="9">
        <v>22</v>
      </c>
      <c r="AH8" s="9">
        <v>22</v>
      </c>
      <c r="AI8" s="9">
        <v>22</v>
      </c>
      <c r="AJ8" s="9">
        <v>22</v>
      </c>
      <c r="AK8" s="9">
        <v>22</v>
      </c>
      <c r="AL8" s="9">
        <v>22</v>
      </c>
      <c r="AM8" s="9">
        <v>22</v>
      </c>
      <c r="AN8" s="9">
        <v>22</v>
      </c>
      <c r="AO8" s="9">
        <v>24</v>
      </c>
      <c r="AP8" s="9">
        <v>24</v>
      </c>
      <c r="AQ8" s="9">
        <v>24</v>
      </c>
      <c r="AR8" s="9">
        <v>24</v>
      </c>
      <c r="AS8" s="9">
        <v>29</v>
      </c>
      <c r="AT8" s="9">
        <v>50</v>
      </c>
      <c r="AU8" s="9">
        <v>50</v>
      </c>
      <c r="AV8" s="9">
        <v>55</v>
      </c>
      <c r="AW8" s="9">
        <v>83</v>
      </c>
      <c r="AX8" s="9">
        <v>93</v>
      </c>
      <c r="AY8" s="9">
        <v>93</v>
      </c>
      <c r="AZ8" s="9">
        <v>117</v>
      </c>
      <c r="BA8" s="9">
        <v>129</v>
      </c>
      <c r="BB8" s="9">
        <v>129</v>
      </c>
      <c r="BC8" s="9">
        <v>129</v>
      </c>
      <c r="BD8" s="9">
        <v>197</v>
      </c>
      <c r="BE8" s="9">
        <v>238</v>
      </c>
      <c r="BF8" s="10">
        <v>553</v>
      </c>
      <c r="BG8" s="10">
        <v>553</v>
      </c>
      <c r="BH8" s="10">
        <v>553</v>
      </c>
      <c r="BI8" s="10">
        <v>673</v>
      </c>
      <c r="BJ8" s="10">
        <v>900</v>
      </c>
      <c r="BK8" s="10">
        <v>1030</v>
      </c>
      <c r="BL8" s="10">
        <v>1183</v>
      </c>
      <c r="BM8" s="10">
        <v>1306</v>
      </c>
      <c r="BN8" s="10">
        <v>1518</v>
      </c>
      <c r="BO8" s="10">
        <v>1624</v>
      </c>
      <c r="BP8" s="10">
        <v>1796</v>
      </c>
      <c r="BQ8" s="10">
        <v>2031</v>
      </c>
      <c r="BR8" s="10">
        <v>2161</v>
      </c>
      <c r="BS8" s="10">
        <v>2320</v>
      </c>
    </row>
    <row r="9" spans="1:71" s="3" customFormat="1" ht="12.75" x14ac:dyDescent="0.2">
      <c r="A9" s="8" t="s">
        <v>73</v>
      </c>
      <c r="B9" s="8" t="s">
        <v>78</v>
      </c>
      <c r="C9" s="9">
        <v>1</v>
      </c>
      <c r="D9" s="9">
        <v>1</v>
      </c>
      <c r="E9" s="9">
        <v>1</v>
      </c>
      <c r="F9" s="9">
        <v>1</v>
      </c>
      <c r="G9" s="9">
        <v>3</v>
      </c>
      <c r="H9" s="9">
        <v>3</v>
      </c>
      <c r="I9" s="9">
        <v>4</v>
      </c>
      <c r="J9" s="9">
        <v>6</v>
      </c>
      <c r="K9" s="9">
        <v>7</v>
      </c>
      <c r="L9" s="9">
        <v>11</v>
      </c>
      <c r="M9" s="9">
        <v>14</v>
      </c>
      <c r="N9" s="9">
        <v>17</v>
      </c>
      <c r="O9" s="9">
        <v>20</v>
      </c>
      <c r="P9" s="9">
        <v>20</v>
      </c>
      <c r="Q9" s="9">
        <v>20</v>
      </c>
      <c r="R9" s="9">
        <v>33</v>
      </c>
      <c r="S9" s="9">
        <v>25</v>
      </c>
      <c r="T9" s="9">
        <v>25</v>
      </c>
      <c r="U9" s="9">
        <v>25</v>
      </c>
      <c r="V9" s="9">
        <v>26</v>
      </c>
      <c r="W9" s="9">
        <v>26</v>
      </c>
      <c r="X9" s="9">
        <v>26</v>
      </c>
      <c r="Y9" s="9">
        <v>28</v>
      </c>
      <c r="Z9" s="9">
        <v>29</v>
      </c>
      <c r="AA9" s="9">
        <v>33</v>
      </c>
      <c r="AB9" s="9">
        <v>41</v>
      </c>
      <c r="AC9" s="9">
        <v>53</v>
      </c>
      <c r="AD9" s="9">
        <v>59</v>
      </c>
      <c r="AE9" s="9">
        <v>65</v>
      </c>
      <c r="AF9" s="9">
        <v>73</v>
      </c>
      <c r="AG9" s="9">
        <v>85</v>
      </c>
      <c r="AH9" s="9">
        <v>93</v>
      </c>
      <c r="AI9" s="9">
        <v>105</v>
      </c>
      <c r="AJ9" s="9">
        <v>132</v>
      </c>
      <c r="AK9" s="9">
        <v>144</v>
      </c>
      <c r="AL9" s="9">
        <v>157</v>
      </c>
      <c r="AM9" s="9">
        <v>164</v>
      </c>
      <c r="AN9" s="9">
        <v>186</v>
      </c>
      <c r="AO9" s="9">
        <v>210</v>
      </c>
      <c r="AP9" s="9">
        <v>230</v>
      </c>
      <c r="AQ9" s="9">
        <v>239</v>
      </c>
      <c r="AR9" s="9">
        <v>254</v>
      </c>
      <c r="AS9" s="9">
        <v>268</v>
      </c>
      <c r="AT9" s="9">
        <v>284</v>
      </c>
      <c r="AU9" s="9">
        <v>317</v>
      </c>
      <c r="AV9" s="9">
        <v>349</v>
      </c>
      <c r="AW9" s="9">
        <v>408</v>
      </c>
      <c r="AX9" s="9">
        <v>455</v>
      </c>
      <c r="AY9" s="9">
        <v>488</v>
      </c>
      <c r="AZ9" s="9">
        <v>514</v>
      </c>
      <c r="BA9" s="9">
        <v>568</v>
      </c>
      <c r="BB9" s="9">
        <v>620</v>
      </c>
      <c r="BC9" s="9">
        <v>675</v>
      </c>
      <c r="BD9" s="9">
        <v>716</v>
      </c>
      <c r="BE9" s="9">
        <v>780</v>
      </c>
      <c r="BF9" s="10">
        <v>814</v>
      </c>
      <c r="BG9" s="10">
        <v>829</v>
      </c>
      <c r="BH9" s="10">
        <v>829</v>
      </c>
      <c r="BI9" s="10">
        <v>873</v>
      </c>
      <c r="BJ9" s="10">
        <v>950</v>
      </c>
      <c r="BK9" s="10">
        <v>996</v>
      </c>
      <c r="BL9" s="10">
        <v>1046</v>
      </c>
      <c r="BM9" s="10">
        <v>1089</v>
      </c>
      <c r="BN9" s="10">
        <v>1128</v>
      </c>
      <c r="BO9" s="10">
        <v>1193</v>
      </c>
      <c r="BP9" s="10">
        <v>1291</v>
      </c>
      <c r="BQ9" s="10">
        <v>1387</v>
      </c>
      <c r="BR9" s="10">
        <v>1499</v>
      </c>
      <c r="BS9" s="10">
        <v>1693</v>
      </c>
    </row>
    <row r="10" spans="1:71" s="3" customFormat="1" ht="12.75" x14ac:dyDescent="0.2">
      <c r="A10" s="8" t="s">
        <v>73</v>
      </c>
      <c r="B10" s="8" t="s">
        <v>79</v>
      </c>
      <c r="C10" s="11"/>
      <c r="D10" s="11"/>
      <c r="E10" s="11"/>
      <c r="F10" s="9">
        <v>1</v>
      </c>
      <c r="G10" s="9">
        <v>3</v>
      </c>
      <c r="H10" s="9">
        <v>4</v>
      </c>
      <c r="I10" s="9">
        <v>4</v>
      </c>
      <c r="J10" s="9">
        <v>7</v>
      </c>
      <c r="K10" s="9">
        <v>7</v>
      </c>
      <c r="L10" s="9">
        <v>10</v>
      </c>
      <c r="M10" s="9">
        <v>13</v>
      </c>
      <c r="N10" s="9">
        <v>16</v>
      </c>
      <c r="O10" s="9">
        <v>18</v>
      </c>
      <c r="P10" s="9">
        <v>18</v>
      </c>
      <c r="Q10" s="9">
        <v>18</v>
      </c>
      <c r="R10" s="9">
        <v>24</v>
      </c>
      <c r="S10" s="9">
        <v>28</v>
      </c>
      <c r="T10" s="9">
        <v>30</v>
      </c>
      <c r="U10" s="9">
        <v>33</v>
      </c>
      <c r="V10" s="9">
        <v>40</v>
      </c>
      <c r="W10" s="9">
        <v>43</v>
      </c>
      <c r="X10" s="9">
        <v>45</v>
      </c>
      <c r="Y10" s="9">
        <v>47</v>
      </c>
      <c r="Z10" s="9">
        <v>50</v>
      </c>
      <c r="AA10" s="9">
        <v>58</v>
      </c>
      <c r="AB10" s="9">
        <v>67</v>
      </c>
      <c r="AC10" s="9">
        <v>72</v>
      </c>
      <c r="AD10" s="9">
        <v>75</v>
      </c>
      <c r="AE10" s="9">
        <v>77</v>
      </c>
      <c r="AF10" s="9">
        <v>81</v>
      </c>
      <c r="AG10" s="9">
        <v>84</v>
      </c>
      <c r="AH10" s="9">
        <v>85</v>
      </c>
      <c r="AI10" s="9">
        <v>86</v>
      </c>
      <c r="AJ10" s="9">
        <v>89</v>
      </c>
      <c r="AK10" s="9">
        <v>89</v>
      </c>
      <c r="AL10" s="9">
        <v>90</v>
      </c>
      <c r="AM10" s="9">
        <v>91</v>
      </c>
      <c r="AN10" s="9">
        <v>93</v>
      </c>
      <c r="AO10" s="9">
        <v>96</v>
      </c>
      <c r="AP10" s="9">
        <v>98</v>
      </c>
      <c r="AQ10" s="9">
        <v>102</v>
      </c>
      <c r="AR10" s="9">
        <v>106</v>
      </c>
      <c r="AS10" s="9">
        <v>108</v>
      </c>
      <c r="AT10" s="9">
        <v>110</v>
      </c>
      <c r="AU10" s="9">
        <v>110</v>
      </c>
      <c r="AV10" s="9">
        <v>117</v>
      </c>
      <c r="AW10" s="9">
        <v>130</v>
      </c>
      <c r="AX10" s="9">
        <v>138</v>
      </c>
      <c r="AY10" s="9">
        <v>150</v>
      </c>
      <c r="AZ10" s="9">
        <v>160</v>
      </c>
      <c r="BA10" s="9">
        <v>166</v>
      </c>
      <c r="BB10" s="9">
        <v>178</v>
      </c>
      <c r="BC10" s="9">
        <v>187</v>
      </c>
      <c r="BD10" s="9">
        <v>200</v>
      </c>
      <c r="BE10" s="9">
        <v>212</v>
      </c>
      <c r="BF10" s="10">
        <v>243</v>
      </c>
      <c r="BG10" s="10">
        <v>243</v>
      </c>
      <c r="BH10" s="10">
        <v>266</v>
      </c>
      <c r="BI10" s="10">
        <v>313</v>
      </c>
      <c r="BJ10" s="10">
        <v>345</v>
      </c>
      <c r="BK10" s="10">
        <v>385</v>
      </c>
      <c r="BL10" s="10">
        <v>432</v>
      </c>
      <c r="BM10" s="10">
        <v>455</v>
      </c>
      <c r="BN10" s="10">
        <v>507</v>
      </c>
      <c r="BO10" s="10">
        <v>558</v>
      </c>
      <c r="BP10" s="10">
        <v>631</v>
      </c>
      <c r="BQ10" s="10">
        <v>683</v>
      </c>
      <c r="BR10" s="10">
        <v>732</v>
      </c>
      <c r="BS10" s="10">
        <v>802</v>
      </c>
    </row>
    <row r="11" spans="1:71" s="3" customFormat="1" ht="12.75" x14ac:dyDescent="0.2">
      <c r="A11" s="8" t="s">
        <v>73</v>
      </c>
      <c r="B11" s="8" t="s">
        <v>80</v>
      </c>
      <c r="C11" s="11"/>
      <c r="D11" s="11"/>
      <c r="E11" s="11"/>
      <c r="F11" s="11"/>
      <c r="G11" s="11"/>
      <c r="H11" s="11"/>
      <c r="I11" s="11"/>
      <c r="J11" s="11"/>
      <c r="K11" s="11"/>
      <c r="L11" s="9">
        <v>1</v>
      </c>
      <c r="M11" s="9">
        <v>1</v>
      </c>
      <c r="N11" s="9">
        <v>1</v>
      </c>
      <c r="O11" s="9">
        <v>2</v>
      </c>
      <c r="P11" s="9">
        <v>2</v>
      </c>
      <c r="Q11" s="9">
        <v>2</v>
      </c>
      <c r="R11" s="9">
        <v>3</v>
      </c>
      <c r="S11" s="9">
        <v>3</v>
      </c>
      <c r="T11" s="9">
        <v>3</v>
      </c>
      <c r="U11" s="9">
        <v>3</v>
      </c>
      <c r="V11" s="9">
        <v>3</v>
      </c>
      <c r="W11" s="9">
        <v>3</v>
      </c>
      <c r="X11" s="9">
        <v>3</v>
      </c>
      <c r="Y11" s="9">
        <v>3</v>
      </c>
      <c r="Z11" s="9">
        <v>3</v>
      </c>
      <c r="AA11" s="9">
        <v>3</v>
      </c>
      <c r="AB11" s="9">
        <v>3</v>
      </c>
      <c r="AC11" s="9">
        <v>3</v>
      </c>
      <c r="AD11" s="9">
        <v>3</v>
      </c>
      <c r="AE11" s="9">
        <v>3</v>
      </c>
      <c r="AF11" s="9">
        <v>3</v>
      </c>
      <c r="AG11" s="9">
        <v>3</v>
      </c>
      <c r="AH11" s="9">
        <v>3</v>
      </c>
      <c r="AI11" s="9">
        <v>3</v>
      </c>
      <c r="AJ11" s="9">
        <v>3</v>
      </c>
      <c r="AK11" s="9">
        <v>3</v>
      </c>
      <c r="AL11" s="9">
        <v>3</v>
      </c>
      <c r="AM11" s="9">
        <v>3</v>
      </c>
      <c r="AN11" s="9">
        <v>3</v>
      </c>
      <c r="AO11" s="9">
        <v>3</v>
      </c>
      <c r="AP11" s="9">
        <v>3</v>
      </c>
      <c r="AQ11" s="9">
        <v>3</v>
      </c>
      <c r="AR11" s="9">
        <v>3</v>
      </c>
      <c r="AS11" s="9">
        <v>3</v>
      </c>
      <c r="AT11" s="9">
        <v>3</v>
      </c>
      <c r="AU11" s="9">
        <v>3</v>
      </c>
      <c r="AV11" s="9">
        <v>5</v>
      </c>
      <c r="AW11" s="9">
        <v>5</v>
      </c>
      <c r="AX11" s="9">
        <v>6</v>
      </c>
      <c r="AY11" s="9">
        <v>10</v>
      </c>
      <c r="AZ11" s="9">
        <v>33</v>
      </c>
      <c r="BA11" s="9">
        <v>49</v>
      </c>
      <c r="BB11" s="9">
        <v>52</v>
      </c>
      <c r="BC11" s="9">
        <v>52</v>
      </c>
      <c r="BD11" s="9">
        <v>64</v>
      </c>
      <c r="BE11" s="9">
        <v>111</v>
      </c>
      <c r="BF11" s="10">
        <v>140</v>
      </c>
      <c r="BG11" s="10">
        <v>187</v>
      </c>
      <c r="BH11" s="10">
        <v>187</v>
      </c>
      <c r="BI11" s="10">
        <v>187</v>
      </c>
      <c r="BJ11" s="10">
        <v>217</v>
      </c>
      <c r="BK11" s="10">
        <v>230</v>
      </c>
      <c r="BL11" s="10">
        <v>307</v>
      </c>
      <c r="BM11" s="10">
        <v>380</v>
      </c>
      <c r="BN11" s="10">
        <v>462</v>
      </c>
      <c r="BO11" s="10">
        <v>552</v>
      </c>
      <c r="BP11" s="10">
        <v>636</v>
      </c>
      <c r="BQ11" s="10">
        <v>707</v>
      </c>
      <c r="BR11" s="10">
        <v>803</v>
      </c>
      <c r="BS11" s="10">
        <v>1075</v>
      </c>
    </row>
    <row r="12" spans="1:71" s="3" customFormat="1" ht="12.75" x14ac:dyDescent="0.2">
      <c r="A12" s="8" t="s">
        <v>73</v>
      </c>
      <c r="B12" s="8" t="s">
        <v>81</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9">
        <v>1</v>
      </c>
      <c r="AP12" s="9">
        <v>1</v>
      </c>
      <c r="AQ12" s="9">
        <v>1</v>
      </c>
      <c r="AR12" s="9">
        <v>1</v>
      </c>
      <c r="AS12" s="9">
        <v>2</v>
      </c>
      <c r="AT12" s="9">
        <v>2</v>
      </c>
      <c r="AU12" s="9">
        <v>2</v>
      </c>
      <c r="AV12" s="9">
        <v>4</v>
      </c>
      <c r="AW12" s="9">
        <v>5</v>
      </c>
      <c r="AX12" s="9">
        <v>5</v>
      </c>
      <c r="AY12" s="9">
        <v>5</v>
      </c>
      <c r="AZ12" s="9">
        <v>5</v>
      </c>
      <c r="BA12" s="9">
        <v>5</v>
      </c>
      <c r="BB12" s="9">
        <v>5</v>
      </c>
      <c r="BC12" s="9">
        <v>5</v>
      </c>
      <c r="BD12" s="9">
        <v>6</v>
      </c>
      <c r="BE12" s="9">
        <v>6</v>
      </c>
      <c r="BF12" s="10">
        <v>6</v>
      </c>
      <c r="BG12" s="10">
        <v>11</v>
      </c>
      <c r="BH12" s="10">
        <v>11</v>
      </c>
      <c r="BI12" s="10">
        <v>20</v>
      </c>
      <c r="BJ12" s="10">
        <v>39</v>
      </c>
      <c r="BK12" s="10">
        <v>53</v>
      </c>
      <c r="BL12" s="10">
        <v>66</v>
      </c>
      <c r="BM12" s="10">
        <v>102</v>
      </c>
      <c r="BN12" s="10">
        <v>102</v>
      </c>
      <c r="BO12" s="10">
        <v>189</v>
      </c>
      <c r="BP12" s="10">
        <v>262</v>
      </c>
      <c r="BQ12" s="10">
        <v>338</v>
      </c>
      <c r="BR12" s="10">
        <v>416</v>
      </c>
      <c r="BS12" s="10">
        <v>476</v>
      </c>
    </row>
    <row r="13" spans="1:71" s="3" customFormat="1" ht="12.75" x14ac:dyDescent="0.2">
      <c r="A13" s="8" t="s">
        <v>73</v>
      </c>
      <c r="B13" s="8" t="s">
        <v>82</v>
      </c>
      <c r="C13" s="11"/>
      <c r="D13" s="11"/>
      <c r="E13" s="11"/>
      <c r="F13" s="9">
        <v>2</v>
      </c>
      <c r="G13" s="9">
        <v>2</v>
      </c>
      <c r="H13" s="9">
        <v>2</v>
      </c>
      <c r="I13" s="9">
        <v>2</v>
      </c>
      <c r="J13" s="9">
        <v>2</v>
      </c>
      <c r="K13" s="9">
        <v>2</v>
      </c>
      <c r="L13" s="9">
        <v>2</v>
      </c>
      <c r="M13" s="9">
        <v>5</v>
      </c>
      <c r="N13" s="9">
        <v>6</v>
      </c>
      <c r="O13" s="9">
        <v>7</v>
      </c>
      <c r="P13" s="9">
        <v>8</v>
      </c>
      <c r="Q13" s="9">
        <v>9</v>
      </c>
      <c r="R13" s="9">
        <v>10</v>
      </c>
      <c r="S13" s="9">
        <v>10</v>
      </c>
      <c r="T13" s="9">
        <v>12</v>
      </c>
      <c r="U13" s="9">
        <v>13</v>
      </c>
      <c r="V13" s="9">
        <v>14</v>
      </c>
      <c r="W13" s="9">
        <v>14</v>
      </c>
      <c r="X13" s="9">
        <v>15</v>
      </c>
      <c r="Y13" s="9">
        <v>15</v>
      </c>
      <c r="Z13" s="9">
        <v>16</v>
      </c>
      <c r="AA13" s="9">
        <v>16</v>
      </c>
      <c r="AB13" s="9">
        <v>16</v>
      </c>
      <c r="AC13" s="9">
        <v>16</v>
      </c>
      <c r="AD13" s="9">
        <v>16</v>
      </c>
      <c r="AE13" s="9">
        <v>16</v>
      </c>
      <c r="AF13" s="9">
        <v>16</v>
      </c>
      <c r="AG13" s="9">
        <v>16</v>
      </c>
      <c r="AH13" s="9">
        <v>16</v>
      </c>
      <c r="AI13" s="9">
        <v>16</v>
      </c>
      <c r="AJ13" s="9">
        <v>16</v>
      </c>
      <c r="AK13" s="9">
        <v>16</v>
      </c>
      <c r="AL13" s="9">
        <v>16</v>
      </c>
      <c r="AM13" s="9">
        <v>16</v>
      </c>
      <c r="AN13" s="9">
        <v>16</v>
      </c>
      <c r="AO13" s="9">
        <v>16</v>
      </c>
      <c r="AP13" s="9">
        <v>16</v>
      </c>
      <c r="AQ13" s="9">
        <v>16</v>
      </c>
      <c r="AR13" s="9">
        <v>16</v>
      </c>
      <c r="AS13" s="9">
        <v>16</v>
      </c>
      <c r="AT13" s="9">
        <v>16</v>
      </c>
      <c r="AU13" s="9">
        <v>16</v>
      </c>
      <c r="AV13" s="9">
        <v>16</v>
      </c>
      <c r="AW13" s="9">
        <v>17</v>
      </c>
      <c r="AX13" s="9">
        <v>21</v>
      </c>
      <c r="AY13" s="9">
        <v>30</v>
      </c>
      <c r="AZ13" s="9">
        <v>31</v>
      </c>
      <c r="BA13" s="9">
        <v>35</v>
      </c>
      <c r="BB13" s="9">
        <v>39</v>
      </c>
      <c r="BC13" s="9">
        <v>39</v>
      </c>
      <c r="BD13" s="9">
        <v>48</v>
      </c>
      <c r="BE13" s="9">
        <v>53</v>
      </c>
      <c r="BF13" s="10">
        <v>57</v>
      </c>
      <c r="BG13" s="10">
        <v>61</v>
      </c>
      <c r="BH13" s="10">
        <v>61</v>
      </c>
      <c r="BI13" s="10">
        <v>66</v>
      </c>
      <c r="BJ13" s="10">
        <v>85</v>
      </c>
      <c r="BK13" s="10">
        <v>91</v>
      </c>
      <c r="BL13" s="10">
        <v>94</v>
      </c>
      <c r="BM13" s="10">
        <v>113</v>
      </c>
      <c r="BN13" s="10">
        <v>123</v>
      </c>
      <c r="BO13" s="10">
        <v>134</v>
      </c>
      <c r="BP13" s="10">
        <v>141</v>
      </c>
      <c r="BQ13" s="10">
        <v>153</v>
      </c>
      <c r="BR13" s="10">
        <v>169</v>
      </c>
      <c r="BS13" s="10">
        <v>179</v>
      </c>
    </row>
    <row r="14" spans="1:71" s="3" customFormat="1" ht="12.75" x14ac:dyDescent="0.2">
      <c r="A14" s="8" t="s">
        <v>73</v>
      </c>
      <c r="B14" s="8" t="s">
        <v>83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9">
        <v>1</v>
      </c>
      <c r="BA14" s="9">
        <v>1</v>
      </c>
      <c r="BB14" s="9">
        <v>12</v>
      </c>
      <c r="BC14" s="9">
        <v>12</v>
      </c>
      <c r="BD14" s="9">
        <v>25</v>
      </c>
      <c r="BE14" s="9">
        <v>40</v>
      </c>
      <c r="BF14" s="10">
        <v>50</v>
      </c>
      <c r="BG14" s="10">
        <v>50</v>
      </c>
      <c r="BH14" s="10">
        <v>54</v>
      </c>
      <c r="BI14" s="10">
        <v>56</v>
      </c>
      <c r="BJ14" s="10">
        <v>73</v>
      </c>
      <c r="BK14" s="10">
        <v>78</v>
      </c>
      <c r="BL14" s="10">
        <v>83</v>
      </c>
      <c r="BM14" s="10">
        <v>88</v>
      </c>
      <c r="BN14" s="10">
        <v>91</v>
      </c>
      <c r="BO14" s="10">
        <v>104</v>
      </c>
      <c r="BP14" s="10">
        <v>109</v>
      </c>
      <c r="BQ14" s="10">
        <v>114</v>
      </c>
      <c r="BR14" s="10">
        <v>115</v>
      </c>
      <c r="BS14" s="10">
        <v>120</v>
      </c>
    </row>
    <row r="15" spans="1:71" s="3" customFormat="1" ht="12.75" x14ac:dyDescent="0.2">
      <c r="A15" s="8" t="s">
        <v>73</v>
      </c>
      <c r="B15" s="8" t="s">
        <v>84</v>
      </c>
      <c r="C15" s="11"/>
      <c r="D15" s="11"/>
      <c r="E15" s="11"/>
      <c r="F15" s="11"/>
      <c r="G15" s="11"/>
      <c r="H15" s="11"/>
      <c r="I15" s="11"/>
      <c r="J15" s="9">
        <v>1</v>
      </c>
      <c r="K15" s="9">
        <v>1</v>
      </c>
      <c r="L15" s="9">
        <v>1</v>
      </c>
      <c r="M15" s="9">
        <v>1</v>
      </c>
      <c r="N15" s="9">
        <v>1</v>
      </c>
      <c r="O15" s="9">
        <v>1</v>
      </c>
      <c r="P15" s="9">
        <v>1</v>
      </c>
      <c r="Q15" s="9">
        <v>1</v>
      </c>
      <c r="R15" s="9">
        <v>1</v>
      </c>
      <c r="S15" s="9">
        <v>1</v>
      </c>
      <c r="T15" s="9">
        <v>1</v>
      </c>
      <c r="U15" s="9">
        <v>1</v>
      </c>
      <c r="V15" s="9">
        <v>1</v>
      </c>
      <c r="W15" s="9">
        <v>1</v>
      </c>
      <c r="X15" s="9">
        <v>1</v>
      </c>
      <c r="Y15" s="9">
        <v>1</v>
      </c>
      <c r="Z15" s="9">
        <v>1</v>
      </c>
      <c r="AA15" s="9">
        <v>1</v>
      </c>
      <c r="AB15" s="9">
        <v>1</v>
      </c>
      <c r="AC15" s="9">
        <v>1</v>
      </c>
      <c r="AD15" s="9">
        <v>1</v>
      </c>
      <c r="AE15" s="9">
        <v>1</v>
      </c>
      <c r="AF15" s="9">
        <v>1</v>
      </c>
      <c r="AG15" s="9">
        <v>1</v>
      </c>
      <c r="AH15" s="9">
        <v>1</v>
      </c>
      <c r="AI15" s="9">
        <v>1</v>
      </c>
      <c r="AJ15" s="9">
        <v>1</v>
      </c>
      <c r="AK15" s="9">
        <v>1</v>
      </c>
      <c r="AL15" s="9">
        <v>1</v>
      </c>
      <c r="AM15" s="9">
        <v>1</v>
      </c>
      <c r="AN15" s="9">
        <v>1</v>
      </c>
      <c r="AO15" s="9">
        <v>1</v>
      </c>
      <c r="AP15" s="9">
        <v>1</v>
      </c>
      <c r="AQ15" s="9">
        <v>1</v>
      </c>
      <c r="AR15" s="9">
        <v>1</v>
      </c>
      <c r="AS15" s="9">
        <v>1</v>
      </c>
      <c r="AT15" s="9">
        <v>1</v>
      </c>
      <c r="AU15" s="9">
        <v>1</v>
      </c>
      <c r="AV15" s="9">
        <v>1</v>
      </c>
      <c r="AW15" s="9">
        <v>1</v>
      </c>
      <c r="AX15" s="9">
        <v>2</v>
      </c>
      <c r="AY15" s="9">
        <v>2</v>
      </c>
      <c r="AZ15" s="9">
        <v>2</v>
      </c>
      <c r="BA15" s="9">
        <v>3</v>
      </c>
      <c r="BB15" s="9">
        <v>3</v>
      </c>
      <c r="BC15" s="9">
        <v>5</v>
      </c>
      <c r="BD15" s="9">
        <v>7</v>
      </c>
      <c r="BE15" s="9">
        <v>7</v>
      </c>
      <c r="BF15" s="10">
        <v>12</v>
      </c>
      <c r="BG15" s="10">
        <v>24</v>
      </c>
      <c r="BH15" s="10">
        <v>24</v>
      </c>
      <c r="BI15" s="10">
        <v>35</v>
      </c>
      <c r="BJ15" s="10">
        <v>47</v>
      </c>
      <c r="BK15" s="10">
        <v>51</v>
      </c>
      <c r="BL15" s="10">
        <v>53</v>
      </c>
      <c r="BM15" s="10">
        <v>84</v>
      </c>
      <c r="BN15" s="10">
        <v>87</v>
      </c>
      <c r="BO15" s="10">
        <v>91</v>
      </c>
      <c r="BP15" s="10">
        <v>96</v>
      </c>
      <c r="BQ15" s="10">
        <v>98</v>
      </c>
      <c r="BR15" s="10">
        <v>104</v>
      </c>
      <c r="BS15" s="10">
        <v>102</v>
      </c>
    </row>
    <row r="16" spans="1:71" s="3" customFormat="1" ht="12.75" x14ac:dyDescent="0.2">
      <c r="A16" s="8" t="s">
        <v>73</v>
      </c>
      <c r="B16" s="8" t="s">
        <v>85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9">
        <v>1</v>
      </c>
      <c r="BA16" s="9">
        <v>1</v>
      </c>
      <c r="BB16" s="9">
        <v>1</v>
      </c>
      <c r="BC16" s="9">
        <v>1</v>
      </c>
      <c r="BD16" s="9">
        <v>1</v>
      </c>
      <c r="BE16" s="9">
        <v>1</v>
      </c>
      <c r="BF16" s="10">
        <v>1</v>
      </c>
      <c r="BG16" s="10">
        <v>4</v>
      </c>
      <c r="BH16" s="10">
        <v>4</v>
      </c>
      <c r="BI16" s="10">
        <v>5</v>
      </c>
      <c r="BJ16" s="10">
        <v>6</v>
      </c>
      <c r="BK16" s="10">
        <v>6</v>
      </c>
      <c r="BL16" s="10">
        <v>10</v>
      </c>
      <c r="BM16" s="10">
        <v>10</v>
      </c>
      <c r="BN16" s="10">
        <v>10</v>
      </c>
      <c r="BO16" s="10">
        <v>10</v>
      </c>
      <c r="BP16" s="10">
        <v>10</v>
      </c>
      <c r="BQ16" s="10">
        <v>11</v>
      </c>
      <c r="BR16" s="10">
        <v>12</v>
      </c>
      <c r="BS16" s="10">
        <v>12</v>
      </c>
    </row>
    <row r="17" spans="1:71" s="3" customFormat="1" ht="12.75" x14ac:dyDescent="0.2">
      <c r="A17" s="8" t="s">
        <v>73</v>
      </c>
      <c r="B17" s="8" t="s">
        <v>86</v>
      </c>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0">
        <v>1</v>
      </c>
      <c r="BK17" s="10">
        <v>1</v>
      </c>
      <c r="BL17" s="10">
        <v>2</v>
      </c>
      <c r="BM17" s="10">
        <v>2</v>
      </c>
      <c r="BN17" s="10">
        <v>3</v>
      </c>
      <c r="BO17" s="10">
        <v>4</v>
      </c>
      <c r="BP17" s="10">
        <v>5</v>
      </c>
      <c r="BQ17" s="10">
        <v>5</v>
      </c>
      <c r="BR17" s="10">
        <v>5</v>
      </c>
      <c r="BS17" s="10">
        <v>5</v>
      </c>
    </row>
    <row r="18" spans="1:71" s="3" customFormat="1" ht="12.75" x14ac:dyDescent="0.2">
      <c r="A18" s="8" t="s">
        <v>73</v>
      </c>
      <c r="B18" s="8" t="s">
        <v>87</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0">
        <v>2</v>
      </c>
      <c r="BP18" s="10">
        <v>3</v>
      </c>
      <c r="BQ18" s="10">
        <v>6</v>
      </c>
      <c r="BR18" s="10">
        <v>6</v>
      </c>
      <c r="BS18" s="10">
        <v>6</v>
      </c>
    </row>
    <row r="19" spans="1:71" s="3" customFormat="1" ht="12.75" x14ac:dyDescent="0.2">
      <c r="A19" s="8" t="s">
        <v>73</v>
      </c>
      <c r="B19" s="8" t="s">
        <v>88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0">
        <v>1</v>
      </c>
      <c r="BL19" s="10">
        <v>1</v>
      </c>
      <c r="BM19" s="10">
        <v>1</v>
      </c>
      <c r="BN19" s="10">
        <v>1</v>
      </c>
      <c r="BO19" s="10">
        <v>1</v>
      </c>
      <c r="BP19" s="10">
        <v>1</v>
      </c>
      <c r="BQ19" s="10">
        <v>1</v>
      </c>
      <c r="BR19" s="10">
        <v>1</v>
      </c>
      <c r="BS19" s="10">
        <v>1</v>
      </c>
    </row>
    <row r="20" spans="1:71" s="3" customFormat="1" ht="12.75" x14ac:dyDescent="0.2">
      <c r="A20" s="12" t="s">
        <v>73</v>
      </c>
      <c r="B20" s="8" t="s">
        <v>89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0">
        <v>3</v>
      </c>
      <c r="BH20" s="10">
        <v>3</v>
      </c>
      <c r="BI20" s="10">
        <v>5</v>
      </c>
      <c r="BJ20" s="10">
        <v>12</v>
      </c>
      <c r="BK20" s="10">
        <v>14</v>
      </c>
      <c r="BL20" s="10">
        <v>15</v>
      </c>
      <c r="BM20" s="10">
        <v>27</v>
      </c>
      <c r="BN20" s="10">
        <v>29</v>
      </c>
      <c r="BO20" s="10">
        <v>32</v>
      </c>
      <c r="BP20" s="10">
        <v>37</v>
      </c>
      <c r="BQ20" s="10">
        <v>45</v>
      </c>
      <c r="BR20" s="10">
        <v>51</v>
      </c>
      <c r="BS20" s="10">
        <v>56</v>
      </c>
    </row>
    <row r="21" spans="1:71" s="3" customFormat="1" ht="12.75" x14ac:dyDescent="0.2">
      <c r="A21" s="12" t="s">
        <v>73</v>
      </c>
      <c r="B21" s="8" t="s">
        <v>90</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9">
        <v>1</v>
      </c>
      <c r="BC21" s="9">
        <v>1</v>
      </c>
      <c r="BD21" s="9">
        <v>1</v>
      </c>
      <c r="BE21" s="9">
        <v>3</v>
      </c>
      <c r="BF21" s="10">
        <v>3</v>
      </c>
      <c r="BG21" s="10">
        <v>3</v>
      </c>
      <c r="BH21" s="10">
        <v>3</v>
      </c>
      <c r="BI21" s="10">
        <v>3</v>
      </c>
      <c r="BJ21" s="10">
        <v>11</v>
      </c>
      <c r="BK21" s="10">
        <v>11</v>
      </c>
      <c r="BL21" s="10">
        <v>15</v>
      </c>
      <c r="BM21" s="10">
        <v>17</v>
      </c>
      <c r="BN21" s="10">
        <v>18</v>
      </c>
      <c r="BO21" s="10">
        <v>25</v>
      </c>
      <c r="BP21" s="10">
        <v>25</v>
      </c>
      <c r="BQ21" s="10">
        <v>30</v>
      </c>
      <c r="BR21" s="10">
        <v>30</v>
      </c>
      <c r="BS21" s="10">
        <v>34</v>
      </c>
    </row>
    <row r="22" spans="1:71" s="3" customFormat="1" ht="12.75" x14ac:dyDescent="0.2">
      <c r="A22" s="12" t="s">
        <v>73</v>
      </c>
      <c r="B22" s="8" t="s">
        <v>91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0">
        <v>2</v>
      </c>
      <c r="BK22" s="10">
        <v>2</v>
      </c>
      <c r="BL22" s="10">
        <v>4</v>
      </c>
      <c r="BM22" s="10">
        <v>5</v>
      </c>
      <c r="BN22" s="10">
        <v>8</v>
      </c>
      <c r="BO22" s="10">
        <v>10</v>
      </c>
      <c r="BP22" s="10">
        <v>14</v>
      </c>
      <c r="BQ22" s="10">
        <v>14</v>
      </c>
      <c r="BR22" s="10">
        <v>15</v>
      </c>
      <c r="BS22" s="10">
        <v>15</v>
      </c>
    </row>
    <row r="23" spans="1:71" s="3" customFormat="1" ht="12.75" x14ac:dyDescent="0.2">
      <c r="A23" s="12" t="s">
        <v>73</v>
      </c>
      <c r="B23" s="8" t="s">
        <v>92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0">
        <v>2</v>
      </c>
    </row>
    <row r="24" spans="1:71" s="3" customFormat="1" ht="12.75" x14ac:dyDescent="0.2">
      <c r="A24" s="13" t="s">
        <v>93</v>
      </c>
      <c r="B24" s="13" t="s">
        <v>94</v>
      </c>
      <c r="C24" s="11"/>
      <c r="D24" s="11"/>
      <c r="E24" s="11"/>
      <c r="F24" s="11"/>
      <c r="G24" s="11"/>
      <c r="H24" s="11"/>
      <c r="I24" s="11"/>
      <c r="J24" s="11"/>
      <c r="K24" s="11"/>
      <c r="L24" s="11"/>
      <c r="M24" s="9">
        <v>2</v>
      </c>
      <c r="N24" s="9">
        <v>2</v>
      </c>
      <c r="O24" s="9">
        <v>2</v>
      </c>
      <c r="P24" s="9">
        <v>2</v>
      </c>
      <c r="Q24" s="9">
        <v>2</v>
      </c>
      <c r="R24" s="9">
        <v>2</v>
      </c>
      <c r="S24" s="9">
        <v>2</v>
      </c>
      <c r="T24" s="9">
        <v>3</v>
      </c>
      <c r="U24" s="9">
        <v>3</v>
      </c>
      <c r="V24" s="9">
        <v>3</v>
      </c>
      <c r="W24" s="9">
        <v>3</v>
      </c>
      <c r="X24" s="9">
        <v>3</v>
      </c>
      <c r="Y24" s="9">
        <v>3</v>
      </c>
      <c r="Z24" s="9">
        <v>3</v>
      </c>
      <c r="AA24" s="9">
        <v>3</v>
      </c>
      <c r="AB24" s="9">
        <v>3</v>
      </c>
      <c r="AC24" s="9">
        <v>3</v>
      </c>
      <c r="AD24" s="9">
        <v>3</v>
      </c>
      <c r="AE24" s="9">
        <v>3</v>
      </c>
      <c r="AF24" s="9">
        <v>3</v>
      </c>
      <c r="AG24" s="9">
        <v>3</v>
      </c>
      <c r="AH24" s="9">
        <v>3</v>
      </c>
      <c r="AI24" s="9">
        <v>9</v>
      </c>
      <c r="AJ24" s="9">
        <v>76</v>
      </c>
      <c r="AK24" s="9">
        <v>124</v>
      </c>
      <c r="AL24" s="9">
        <v>229</v>
      </c>
      <c r="AM24" s="9">
        <v>322</v>
      </c>
      <c r="AN24" s="9">
        <v>400</v>
      </c>
      <c r="AO24" s="9">
        <v>650</v>
      </c>
      <c r="AP24" s="9">
        <v>888</v>
      </c>
      <c r="AQ24" s="9">
        <v>1128</v>
      </c>
      <c r="AR24" s="9">
        <v>1689</v>
      </c>
      <c r="AS24" s="9">
        <v>2036</v>
      </c>
      <c r="AT24" s="9">
        <v>2502</v>
      </c>
      <c r="AU24" s="9">
        <v>3089</v>
      </c>
      <c r="AV24" s="9">
        <v>3858</v>
      </c>
      <c r="AW24" s="9">
        <v>4636</v>
      </c>
      <c r="AX24" s="9">
        <v>5883</v>
      </c>
      <c r="AY24" s="9">
        <v>7375</v>
      </c>
      <c r="AZ24" s="9">
        <v>9172</v>
      </c>
      <c r="BA24" s="9">
        <v>10149</v>
      </c>
      <c r="BB24" s="9">
        <v>12462</v>
      </c>
      <c r="BC24" s="9">
        <v>15113</v>
      </c>
      <c r="BD24" s="9">
        <v>17660</v>
      </c>
      <c r="BE24" s="9">
        <v>21157</v>
      </c>
      <c r="BF24" s="10">
        <v>24747</v>
      </c>
      <c r="BG24" s="10">
        <v>27980</v>
      </c>
      <c r="BH24" s="10">
        <v>31506</v>
      </c>
      <c r="BI24" s="10">
        <v>35713</v>
      </c>
      <c r="BJ24" s="10">
        <v>41035</v>
      </c>
      <c r="BK24" s="10">
        <v>47021</v>
      </c>
      <c r="BL24" s="10">
        <v>53578</v>
      </c>
      <c r="BM24" s="10">
        <v>59138</v>
      </c>
      <c r="BN24" s="10">
        <v>63927</v>
      </c>
      <c r="BO24" s="10">
        <v>69176</v>
      </c>
      <c r="BP24" s="10">
        <v>74386</v>
      </c>
      <c r="BQ24" s="10">
        <v>80539</v>
      </c>
      <c r="BR24" s="10">
        <v>86498</v>
      </c>
      <c r="BS24" s="10">
        <v>92472</v>
      </c>
    </row>
    <row r="25" spans="1:71" s="3" customFormat="1" ht="12.75" x14ac:dyDescent="0.2">
      <c r="A25" s="13" t="s">
        <v>93</v>
      </c>
      <c r="B25" s="13" t="s">
        <v>95</v>
      </c>
      <c r="C25" s="11"/>
      <c r="D25" s="11"/>
      <c r="E25" s="11"/>
      <c r="F25" s="11"/>
      <c r="G25" s="11"/>
      <c r="H25" s="11"/>
      <c r="I25" s="11"/>
      <c r="J25" s="11"/>
      <c r="K25" s="11"/>
      <c r="L25" s="11"/>
      <c r="M25" s="11"/>
      <c r="N25" s="9">
        <v>1</v>
      </c>
      <c r="O25" s="9">
        <v>1</v>
      </c>
      <c r="P25" s="9">
        <v>1</v>
      </c>
      <c r="Q25" s="9">
        <v>1</v>
      </c>
      <c r="R25" s="9">
        <v>1</v>
      </c>
      <c r="S25" s="9">
        <v>1</v>
      </c>
      <c r="T25" s="9">
        <v>1</v>
      </c>
      <c r="U25" s="9">
        <v>1</v>
      </c>
      <c r="V25" s="9">
        <v>1</v>
      </c>
      <c r="W25" s="9">
        <v>2</v>
      </c>
      <c r="X25" s="9">
        <v>2</v>
      </c>
      <c r="Y25" s="9">
        <v>2</v>
      </c>
      <c r="Z25" s="9">
        <v>2</v>
      </c>
      <c r="AA25" s="9">
        <v>2</v>
      </c>
      <c r="AB25" s="9">
        <v>2</v>
      </c>
      <c r="AC25" s="9">
        <v>2</v>
      </c>
      <c r="AD25" s="9">
        <v>2</v>
      </c>
      <c r="AE25" s="9">
        <v>2</v>
      </c>
      <c r="AF25" s="9">
        <v>2</v>
      </c>
      <c r="AG25" s="9">
        <v>2</v>
      </c>
      <c r="AH25" s="9">
        <v>2</v>
      </c>
      <c r="AI25" s="9">
        <v>2</v>
      </c>
      <c r="AJ25" s="9">
        <v>2</v>
      </c>
      <c r="AK25" s="9">
        <v>2</v>
      </c>
      <c r="AL25" s="9">
        <v>2</v>
      </c>
      <c r="AM25" s="9">
        <v>2</v>
      </c>
      <c r="AN25" s="9">
        <v>12</v>
      </c>
      <c r="AO25" s="9">
        <v>25</v>
      </c>
      <c r="AP25" s="9">
        <v>32</v>
      </c>
      <c r="AQ25" s="9">
        <v>45</v>
      </c>
      <c r="AR25" s="9">
        <v>45</v>
      </c>
      <c r="AS25" s="9">
        <v>114</v>
      </c>
      <c r="AT25" s="9">
        <v>151</v>
      </c>
      <c r="AU25" s="9">
        <v>198</v>
      </c>
      <c r="AV25" s="9">
        <v>257</v>
      </c>
      <c r="AW25" s="9">
        <v>374</v>
      </c>
      <c r="AX25" s="9">
        <v>430</v>
      </c>
      <c r="AY25" s="9">
        <v>589</v>
      </c>
      <c r="AZ25" s="9">
        <v>1024</v>
      </c>
      <c r="BA25" s="9">
        <v>1639</v>
      </c>
      <c r="BB25" s="9">
        <v>2140</v>
      </c>
      <c r="BC25" s="9">
        <v>2965</v>
      </c>
      <c r="BD25" s="9">
        <v>4231</v>
      </c>
      <c r="BE25" s="9">
        <v>5753</v>
      </c>
      <c r="BF25" s="10">
        <v>7753</v>
      </c>
      <c r="BG25" s="10">
        <v>9191</v>
      </c>
      <c r="BH25" s="10">
        <v>11178</v>
      </c>
      <c r="BI25" s="10">
        <v>13716</v>
      </c>
      <c r="BJ25" s="10">
        <v>17147</v>
      </c>
      <c r="BK25" s="10">
        <v>19980</v>
      </c>
      <c r="BL25" s="10">
        <v>24926</v>
      </c>
      <c r="BM25" s="10">
        <v>28572</v>
      </c>
      <c r="BN25" s="10">
        <v>33089</v>
      </c>
      <c r="BO25" s="10">
        <v>39673</v>
      </c>
      <c r="BP25" s="10">
        <v>47610</v>
      </c>
      <c r="BQ25" s="10">
        <v>56188</v>
      </c>
      <c r="BR25" s="10">
        <v>64059</v>
      </c>
      <c r="BS25" s="10">
        <v>72248</v>
      </c>
    </row>
    <row r="26" spans="1:71" s="3" customFormat="1" ht="12.75" x14ac:dyDescent="0.2">
      <c r="A26" s="13" t="s">
        <v>93</v>
      </c>
      <c r="B26" s="13" t="s">
        <v>96</v>
      </c>
      <c r="C26" s="11"/>
      <c r="D26" s="11"/>
      <c r="E26" s="11"/>
      <c r="F26" s="11"/>
      <c r="G26" s="11"/>
      <c r="H26" s="11"/>
      <c r="I26" s="11"/>
      <c r="J26" s="9">
        <v>1</v>
      </c>
      <c r="K26" s="9">
        <v>4</v>
      </c>
      <c r="L26" s="9">
        <v>4</v>
      </c>
      <c r="M26" s="9">
        <v>5</v>
      </c>
      <c r="N26" s="9">
        <v>7</v>
      </c>
      <c r="O26" s="9">
        <v>8</v>
      </c>
      <c r="P26" s="9">
        <v>10</v>
      </c>
      <c r="Q26" s="9">
        <v>12</v>
      </c>
      <c r="R26" s="9">
        <v>12</v>
      </c>
      <c r="S26" s="9">
        <v>12</v>
      </c>
      <c r="T26" s="9">
        <v>13</v>
      </c>
      <c r="U26" s="9">
        <v>14</v>
      </c>
      <c r="V26" s="9">
        <v>14</v>
      </c>
      <c r="W26" s="9">
        <v>14</v>
      </c>
      <c r="X26" s="9">
        <v>14</v>
      </c>
      <c r="Y26" s="9">
        <v>16</v>
      </c>
      <c r="Z26" s="9">
        <v>16</v>
      </c>
      <c r="AA26" s="9">
        <v>16</v>
      </c>
      <c r="AB26" s="9">
        <v>16</v>
      </c>
      <c r="AC26" s="9">
        <v>16</v>
      </c>
      <c r="AD26" s="9">
        <v>16</v>
      </c>
      <c r="AE26" s="9">
        <v>16</v>
      </c>
      <c r="AF26" s="9">
        <v>16</v>
      </c>
      <c r="AG26" s="9">
        <v>16</v>
      </c>
      <c r="AH26" s="9">
        <v>16</v>
      </c>
      <c r="AI26" s="9">
        <v>16</v>
      </c>
      <c r="AJ26" s="9">
        <v>16</v>
      </c>
      <c r="AK26" s="9">
        <v>16</v>
      </c>
      <c r="AL26" s="9">
        <v>16</v>
      </c>
      <c r="AM26" s="9">
        <v>18</v>
      </c>
      <c r="AN26" s="9">
        <v>21</v>
      </c>
      <c r="AO26" s="9">
        <v>26</v>
      </c>
      <c r="AP26" s="9">
        <v>57</v>
      </c>
      <c r="AQ26" s="9">
        <v>57</v>
      </c>
      <c r="AR26" s="9">
        <v>129</v>
      </c>
      <c r="AS26" s="9">
        <v>157</v>
      </c>
      <c r="AT26" s="9">
        <v>196</v>
      </c>
      <c r="AU26" s="9">
        <v>262</v>
      </c>
      <c r="AV26" s="9">
        <v>534</v>
      </c>
      <c r="AW26" s="9">
        <v>639</v>
      </c>
      <c r="AX26" s="9">
        <v>795</v>
      </c>
      <c r="AY26" s="9">
        <v>1112</v>
      </c>
      <c r="AZ26" s="9">
        <v>1139</v>
      </c>
      <c r="BA26" s="9">
        <v>1296</v>
      </c>
      <c r="BB26" s="9">
        <v>1567</v>
      </c>
      <c r="BC26" s="9">
        <v>2369</v>
      </c>
      <c r="BD26" s="9">
        <v>3062</v>
      </c>
      <c r="BE26" s="9">
        <v>3795</v>
      </c>
      <c r="BF26" s="10">
        <v>4838</v>
      </c>
      <c r="BG26" s="10">
        <v>6012</v>
      </c>
      <c r="BH26" s="10">
        <v>7156</v>
      </c>
      <c r="BI26" s="10">
        <v>8198</v>
      </c>
      <c r="BJ26" s="10">
        <v>10999</v>
      </c>
      <c r="BK26" s="10">
        <v>18323</v>
      </c>
      <c r="BL26" s="10">
        <v>21463</v>
      </c>
      <c r="BM26" s="10">
        <v>24774</v>
      </c>
      <c r="BN26" s="10">
        <v>29212</v>
      </c>
      <c r="BO26" s="10">
        <v>31554</v>
      </c>
      <c r="BP26" s="10">
        <v>36508</v>
      </c>
      <c r="BQ26" s="10">
        <v>42288</v>
      </c>
      <c r="BR26" s="10">
        <v>48582</v>
      </c>
      <c r="BS26" s="10">
        <v>52547</v>
      </c>
    </row>
    <row r="27" spans="1:71" s="3" customFormat="1" ht="12.75" x14ac:dyDescent="0.2">
      <c r="A27" s="13" t="s">
        <v>93</v>
      </c>
      <c r="B27" s="13" t="s">
        <v>97</v>
      </c>
      <c r="C27" s="11"/>
      <c r="D27" s="11"/>
      <c r="E27" s="11"/>
      <c r="F27" s="11"/>
      <c r="G27" s="9">
        <v>3</v>
      </c>
      <c r="H27" s="9">
        <v>3</v>
      </c>
      <c r="I27" s="9">
        <v>3</v>
      </c>
      <c r="J27" s="9">
        <v>3</v>
      </c>
      <c r="K27" s="9">
        <v>4</v>
      </c>
      <c r="L27" s="9">
        <v>5</v>
      </c>
      <c r="M27" s="9">
        <v>6</v>
      </c>
      <c r="N27" s="9">
        <v>6</v>
      </c>
      <c r="O27" s="9">
        <v>6</v>
      </c>
      <c r="P27" s="9">
        <v>6</v>
      </c>
      <c r="Q27" s="9">
        <v>6</v>
      </c>
      <c r="R27" s="9">
        <v>6</v>
      </c>
      <c r="S27" s="9">
        <v>6</v>
      </c>
      <c r="T27" s="9">
        <v>6</v>
      </c>
      <c r="U27" s="9">
        <v>6</v>
      </c>
      <c r="V27" s="9">
        <v>11</v>
      </c>
      <c r="W27" s="9">
        <v>11</v>
      </c>
      <c r="X27" s="9">
        <v>11</v>
      </c>
      <c r="Y27" s="9">
        <v>11</v>
      </c>
      <c r="Z27" s="9">
        <v>11</v>
      </c>
      <c r="AA27" s="9">
        <v>11</v>
      </c>
      <c r="AB27" s="9">
        <v>11</v>
      </c>
      <c r="AC27" s="9">
        <v>12</v>
      </c>
      <c r="AD27" s="9">
        <v>12</v>
      </c>
      <c r="AE27" s="9">
        <v>12</v>
      </c>
      <c r="AF27" s="9">
        <v>12</v>
      </c>
      <c r="AG27" s="9">
        <v>12</v>
      </c>
      <c r="AH27" s="9">
        <v>12</v>
      </c>
      <c r="AI27" s="9">
        <v>12</v>
      </c>
      <c r="AJ27" s="9">
        <v>12</v>
      </c>
      <c r="AK27" s="9">
        <v>12</v>
      </c>
      <c r="AL27" s="9">
        <v>12</v>
      </c>
      <c r="AM27" s="9">
        <v>12</v>
      </c>
      <c r="AN27" s="9">
        <v>18</v>
      </c>
      <c r="AO27" s="9">
        <v>38</v>
      </c>
      <c r="AP27" s="9">
        <v>57</v>
      </c>
      <c r="AQ27" s="9">
        <v>100</v>
      </c>
      <c r="AR27" s="9">
        <v>100</v>
      </c>
      <c r="AS27" s="9">
        <v>191</v>
      </c>
      <c r="AT27" s="9">
        <v>212</v>
      </c>
      <c r="AU27" s="9">
        <v>282</v>
      </c>
      <c r="AV27" s="9">
        <v>420</v>
      </c>
      <c r="AW27" s="9">
        <v>613</v>
      </c>
      <c r="AX27" s="9">
        <v>706</v>
      </c>
      <c r="AY27" s="9">
        <v>1116</v>
      </c>
      <c r="AZ27" s="9">
        <v>1402</v>
      </c>
      <c r="BA27" s="9">
        <v>1774</v>
      </c>
      <c r="BB27" s="9">
        <v>2269</v>
      </c>
      <c r="BC27" s="9">
        <v>2860</v>
      </c>
      <c r="BD27" s="9">
        <v>3640</v>
      </c>
      <c r="BE27" s="9">
        <v>4469</v>
      </c>
      <c r="BF27" s="10">
        <v>5380</v>
      </c>
      <c r="BG27" s="10">
        <v>6573</v>
      </c>
      <c r="BH27" s="10">
        <v>7652</v>
      </c>
      <c r="BI27" s="10">
        <v>9043</v>
      </c>
      <c r="BJ27" s="10">
        <v>10877</v>
      </c>
      <c r="BK27" s="10">
        <v>12475</v>
      </c>
      <c r="BL27" s="10">
        <v>14296</v>
      </c>
      <c r="BM27" s="10">
        <v>15821</v>
      </c>
      <c r="BN27" s="10">
        <v>19615</v>
      </c>
      <c r="BO27" s="10">
        <v>22025</v>
      </c>
      <c r="BP27" s="10">
        <v>24920</v>
      </c>
      <c r="BQ27" s="10">
        <v>28786</v>
      </c>
      <c r="BR27" s="10">
        <v>32542</v>
      </c>
      <c r="BS27" s="10">
        <v>37145</v>
      </c>
    </row>
    <row r="28" spans="1:71" s="3" customFormat="1" ht="12.75" x14ac:dyDescent="0.2">
      <c r="A28" s="13" t="s">
        <v>93</v>
      </c>
      <c r="B28" s="13" t="s">
        <v>98</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9">
        <v>1</v>
      </c>
      <c r="AN28" s="9">
        <v>1</v>
      </c>
      <c r="AO28" s="9">
        <v>6</v>
      </c>
      <c r="AP28" s="9">
        <v>10</v>
      </c>
      <c r="AQ28" s="9">
        <v>18</v>
      </c>
      <c r="AR28" s="9">
        <v>24</v>
      </c>
      <c r="AS28" s="9">
        <v>30</v>
      </c>
      <c r="AT28" s="9">
        <v>37</v>
      </c>
      <c r="AU28" s="9">
        <v>56</v>
      </c>
      <c r="AV28" s="9">
        <v>86</v>
      </c>
      <c r="AW28" s="9">
        <v>209</v>
      </c>
      <c r="AX28" s="9">
        <v>264</v>
      </c>
      <c r="AY28" s="9">
        <v>332</v>
      </c>
      <c r="AZ28" s="9">
        <v>332</v>
      </c>
      <c r="BA28" s="9">
        <v>491</v>
      </c>
      <c r="BB28" s="9">
        <v>645</v>
      </c>
      <c r="BC28" s="9">
        <v>858</v>
      </c>
      <c r="BD28" s="9">
        <v>1125</v>
      </c>
      <c r="BE28" s="9">
        <v>1359</v>
      </c>
      <c r="BF28" s="10">
        <v>2200</v>
      </c>
      <c r="BG28" s="10">
        <v>2200</v>
      </c>
      <c r="BH28" s="10">
        <v>2650</v>
      </c>
      <c r="BI28" s="10">
        <v>3010</v>
      </c>
      <c r="BJ28" s="10">
        <v>3863</v>
      </c>
      <c r="BK28" s="10">
        <v>4840</v>
      </c>
      <c r="BL28" s="10">
        <v>6077</v>
      </c>
      <c r="BM28" s="10">
        <v>6971</v>
      </c>
      <c r="BN28" s="10">
        <v>8015</v>
      </c>
      <c r="BO28" s="10">
        <v>8789</v>
      </c>
      <c r="BP28" s="10">
        <v>9714</v>
      </c>
      <c r="BQ28" s="10">
        <v>10714</v>
      </c>
      <c r="BR28" s="10">
        <v>12104</v>
      </c>
      <c r="BS28" s="10">
        <v>13152</v>
      </c>
    </row>
    <row r="29" spans="1:71" s="3" customFormat="1" ht="12.75" x14ac:dyDescent="0.2">
      <c r="A29" s="13" t="s">
        <v>93</v>
      </c>
      <c r="B29" s="13" t="s">
        <v>99</v>
      </c>
      <c r="C29" s="11"/>
      <c r="D29" s="11"/>
      <c r="E29" s="11"/>
      <c r="F29" s="11"/>
      <c r="G29" s="11"/>
      <c r="H29" s="11"/>
      <c r="I29" s="11"/>
      <c r="J29" s="11"/>
      <c r="K29" s="11"/>
      <c r="L29" s="11"/>
      <c r="M29" s="11"/>
      <c r="N29" s="9">
        <v>2</v>
      </c>
      <c r="O29" s="9">
        <v>2</v>
      </c>
      <c r="P29" s="9">
        <v>2</v>
      </c>
      <c r="Q29" s="9">
        <v>2</v>
      </c>
      <c r="R29" s="9">
        <v>2</v>
      </c>
      <c r="S29" s="9">
        <v>2</v>
      </c>
      <c r="T29" s="9">
        <v>3</v>
      </c>
      <c r="U29" s="9">
        <v>3</v>
      </c>
      <c r="V29" s="9">
        <v>3</v>
      </c>
      <c r="W29" s="9">
        <v>4</v>
      </c>
      <c r="X29" s="9">
        <v>8</v>
      </c>
      <c r="Y29" s="9">
        <v>8</v>
      </c>
      <c r="Z29" s="9">
        <v>9</v>
      </c>
      <c r="AA29" s="9">
        <v>9</v>
      </c>
      <c r="AB29" s="9">
        <v>9</v>
      </c>
      <c r="AC29" s="9">
        <v>9</v>
      </c>
      <c r="AD29" s="9">
        <v>9</v>
      </c>
      <c r="AE29" s="9">
        <v>9</v>
      </c>
      <c r="AF29" s="9">
        <v>9</v>
      </c>
      <c r="AG29" s="9">
        <v>9</v>
      </c>
      <c r="AH29" s="9">
        <v>9</v>
      </c>
      <c r="AI29" s="9">
        <v>9</v>
      </c>
      <c r="AJ29" s="9">
        <v>9</v>
      </c>
      <c r="AK29" s="9">
        <v>9</v>
      </c>
      <c r="AL29" s="9">
        <v>9</v>
      </c>
      <c r="AM29" s="9">
        <v>9</v>
      </c>
      <c r="AN29" s="9">
        <v>13</v>
      </c>
      <c r="AO29" s="9">
        <v>16</v>
      </c>
      <c r="AP29" s="9">
        <v>20</v>
      </c>
      <c r="AQ29" s="9">
        <v>23</v>
      </c>
      <c r="AR29" s="9">
        <v>36</v>
      </c>
      <c r="AS29" s="9">
        <v>39</v>
      </c>
      <c r="AT29" s="9">
        <v>51</v>
      </c>
      <c r="AU29" s="9">
        <v>89</v>
      </c>
      <c r="AV29" s="9">
        <v>118</v>
      </c>
      <c r="AW29" s="9">
        <v>167</v>
      </c>
      <c r="AX29" s="9">
        <v>210</v>
      </c>
      <c r="AY29" s="9">
        <v>277</v>
      </c>
      <c r="AZ29" s="9">
        <v>323</v>
      </c>
      <c r="BA29" s="9">
        <v>373</v>
      </c>
      <c r="BB29" s="9">
        <v>460</v>
      </c>
      <c r="BC29" s="9">
        <v>594</v>
      </c>
      <c r="BD29" s="9">
        <v>802</v>
      </c>
      <c r="BE29" s="9">
        <v>1144</v>
      </c>
      <c r="BF29" s="10">
        <v>1395</v>
      </c>
      <c r="BG29" s="10">
        <v>1547</v>
      </c>
      <c r="BH29" s="10">
        <v>1954</v>
      </c>
      <c r="BI29" s="10">
        <v>2630</v>
      </c>
      <c r="BJ29" s="10">
        <v>3277</v>
      </c>
      <c r="BK29" s="10">
        <v>3983</v>
      </c>
      <c r="BL29" s="10">
        <v>5018</v>
      </c>
      <c r="BM29" s="10">
        <v>5687</v>
      </c>
      <c r="BN29" s="10">
        <v>6654</v>
      </c>
      <c r="BO29" s="10">
        <v>8081</v>
      </c>
      <c r="BP29" s="10">
        <v>9533</v>
      </c>
      <c r="BQ29" s="10">
        <v>11662</v>
      </c>
      <c r="BR29" s="10">
        <v>14547</v>
      </c>
      <c r="BS29" s="10">
        <v>17093</v>
      </c>
    </row>
    <row r="30" spans="1:71" s="3" customFormat="1" ht="12.75" x14ac:dyDescent="0.2">
      <c r="A30" s="13" t="s">
        <v>93</v>
      </c>
      <c r="B30" s="13" t="s">
        <v>100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9">
        <v>1</v>
      </c>
      <c r="AP30" s="9">
        <v>2</v>
      </c>
      <c r="AQ30" s="9">
        <v>7</v>
      </c>
      <c r="AR30" s="9">
        <v>13</v>
      </c>
      <c r="AS30" s="9">
        <v>18</v>
      </c>
      <c r="AT30" s="9">
        <v>28</v>
      </c>
      <c r="AU30" s="9">
        <v>38</v>
      </c>
      <c r="AV30" s="9">
        <v>82</v>
      </c>
      <c r="AW30" s="9">
        <v>128</v>
      </c>
      <c r="AX30" s="9">
        <v>188</v>
      </c>
      <c r="AY30" s="9">
        <v>265</v>
      </c>
      <c r="AZ30" s="9">
        <v>321</v>
      </c>
      <c r="BA30" s="9">
        <v>382</v>
      </c>
      <c r="BB30" s="9">
        <v>503</v>
      </c>
      <c r="BC30" s="9">
        <v>614</v>
      </c>
      <c r="BD30" s="9">
        <v>804</v>
      </c>
      <c r="BE30" s="9">
        <v>959</v>
      </c>
      <c r="BF30" s="10">
        <v>1135</v>
      </c>
      <c r="BG30" s="10">
        <v>1413</v>
      </c>
      <c r="BH30" s="10">
        <v>1705</v>
      </c>
      <c r="BI30" s="10">
        <v>2051</v>
      </c>
      <c r="BJ30" s="10">
        <v>2460</v>
      </c>
      <c r="BK30" s="10">
        <v>2994</v>
      </c>
      <c r="BL30" s="10">
        <v>3631</v>
      </c>
      <c r="BM30" s="10">
        <v>4204</v>
      </c>
      <c r="BN30" s="10">
        <v>4749</v>
      </c>
      <c r="BO30" s="10">
        <v>5560</v>
      </c>
      <c r="BP30" s="10">
        <v>6412</v>
      </c>
      <c r="BQ30" s="10">
        <v>7431</v>
      </c>
      <c r="BR30" s="10">
        <v>8603</v>
      </c>
      <c r="BS30" s="10">
        <v>9762</v>
      </c>
    </row>
    <row r="31" spans="1:71" s="3" customFormat="1" ht="12.75" x14ac:dyDescent="0.2">
      <c r="A31" s="13" t="s">
        <v>93</v>
      </c>
      <c r="B31" s="13" t="s">
        <v>101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9">
        <v>2</v>
      </c>
      <c r="AN31" s="9">
        <v>2</v>
      </c>
      <c r="AO31" s="9">
        <v>4</v>
      </c>
      <c r="AP31" s="9">
        <v>5</v>
      </c>
      <c r="AQ31" s="9">
        <v>10</v>
      </c>
      <c r="AR31" s="9">
        <v>10</v>
      </c>
      <c r="AS31" s="9">
        <v>18</v>
      </c>
      <c r="AT31" s="9">
        <v>24</v>
      </c>
      <c r="AU31" s="9">
        <v>37</v>
      </c>
      <c r="AV31" s="9">
        <v>47</v>
      </c>
      <c r="AW31" s="9">
        <v>66</v>
      </c>
      <c r="AX31" s="9">
        <v>104</v>
      </c>
      <c r="AY31" s="9">
        <v>112</v>
      </c>
      <c r="AZ31" s="9">
        <v>131</v>
      </c>
      <c r="BA31" s="9">
        <v>182</v>
      </c>
      <c r="BB31" s="9">
        <v>302</v>
      </c>
      <c r="BC31" s="9">
        <v>361</v>
      </c>
      <c r="BD31" s="9">
        <v>504</v>
      </c>
      <c r="BE31" s="9">
        <v>800</v>
      </c>
      <c r="BF31" s="10">
        <v>959</v>
      </c>
      <c r="BG31" s="10">
        <v>1132</v>
      </c>
      <c r="BH31" s="10">
        <v>1332</v>
      </c>
      <c r="BI31" s="10">
        <v>1646</v>
      </c>
      <c r="BJ31" s="10">
        <v>1843</v>
      </c>
      <c r="BK31" s="10">
        <v>2649</v>
      </c>
      <c r="BL31" s="10">
        <v>3024</v>
      </c>
      <c r="BM31" s="10">
        <v>3631</v>
      </c>
      <c r="BN31" s="10">
        <v>4486</v>
      </c>
      <c r="BO31" s="10">
        <v>5282</v>
      </c>
      <c r="BP31" s="10">
        <v>5888</v>
      </c>
      <c r="BQ31" s="10">
        <v>7029</v>
      </c>
      <c r="BR31" s="10">
        <v>7697</v>
      </c>
      <c r="BS31" s="10">
        <v>8291</v>
      </c>
    </row>
    <row r="32" spans="1:71" s="3" customFormat="1" ht="12.75" x14ac:dyDescent="0.2">
      <c r="A32" s="13" t="s">
        <v>93</v>
      </c>
      <c r="B32" s="13" t="s">
        <v>102</v>
      </c>
      <c r="C32" s="11"/>
      <c r="D32" s="11"/>
      <c r="E32" s="11"/>
      <c r="F32" s="11"/>
      <c r="G32" s="11"/>
      <c r="H32" s="11"/>
      <c r="I32" s="11"/>
      <c r="J32" s="11"/>
      <c r="K32" s="11"/>
      <c r="L32" s="11"/>
      <c r="M32" s="11"/>
      <c r="N32" s="11"/>
      <c r="O32" s="11"/>
      <c r="P32" s="11"/>
      <c r="Q32" s="11"/>
      <c r="R32" s="9">
        <v>1</v>
      </c>
      <c r="S32" s="9">
        <v>1</v>
      </c>
      <c r="T32" s="9">
        <v>1</v>
      </c>
      <c r="U32" s="9">
        <v>1</v>
      </c>
      <c r="V32" s="9">
        <v>1</v>
      </c>
      <c r="W32" s="9">
        <v>1</v>
      </c>
      <c r="X32" s="9">
        <v>1</v>
      </c>
      <c r="Y32" s="9">
        <v>1</v>
      </c>
      <c r="Z32" s="9">
        <v>1</v>
      </c>
      <c r="AA32" s="9">
        <v>1</v>
      </c>
      <c r="AB32" s="9">
        <v>1</v>
      </c>
      <c r="AC32" s="9">
        <v>1</v>
      </c>
      <c r="AD32" s="9">
        <v>1</v>
      </c>
      <c r="AE32" s="9">
        <v>1</v>
      </c>
      <c r="AF32" s="9">
        <v>1</v>
      </c>
      <c r="AG32" s="9">
        <v>1</v>
      </c>
      <c r="AH32" s="9">
        <v>1</v>
      </c>
      <c r="AI32" s="9">
        <v>1</v>
      </c>
      <c r="AJ32" s="9">
        <v>1</v>
      </c>
      <c r="AK32" s="9">
        <v>1</v>
      </c>
      <c r="AL32" s="9">
        <v>1</v>
      </c>
      <c r="AM32" s="9">
        <v>1</v>
      </c>
      <c r="AN32" s="9">
        <v>1</v>
      </c>
      <c r="AO32" s="9">
        <v>1</v>
      </c>
      <c r="AP32" s="9">
        <v>1</v>
      </c>
      <c r="AQ32" s="9">
        <v>1</v>
      </c>
      <c r="AR32" s="9">
        <v>1</v>
      </c>
      <c r="AS32" s="9">
        <v>8</v>
      </c>
      <c r="AT32" s="9">
        <v>8</v>
      </c>
      <c r="AU32" s="9">
        <v>23</v>
      </c>
      <c r="AV32" s="9">
        <v>50</v>
      </c>
      <c r="AW32" s="9">
        <v>109</v>
      </c>
      <c r="AX32" s="9">
        <v>169</v>
      </c>
      <c r="AY32" s="9">
        <v>200</v>
      </c>
      <c r="AZ32" s="9">
        <v>239</v>
      </c>
      <c r="BA32" s="9">
        <v>267</v>
      </c>
      <c r="BB32" s="9">
        <v>314</v>
      </c>
      <c r="BC32" s="9">
        <v>314</v>
      </c>
      <c r="BD32" s="9">
        <v>599</v>
      </c>
      <c r="BE32" s="9">
        <v>689</v>
      </c>
      <c r="BF32" s="10">
        <v>1085</v>
      </c>
      <c r="BG32" s="10">
        <v>1085</v>
      </c>
      <c r="BH32" s="10">
        <v>1486</v>
      </c>
      <c r="BI32" s="10">
        <v>1486</v>
      </c>
      <c r="BJ32" s="10">
        <v>1795</v>
      </c>
      <c r="BK32" s="10">
        <v>2257</v>
      </c>
      <c r="BL32" s="10">
        <v>2815</v>
      </c>
      <c r="BM32" s="10">
        <v>3401</v>
      </c>
      <c r="BN32" s="10">
        <v>3743</v>
      </c>
      <c r="BO32" s="10">
        <v>4269</v>
      </c>
      <c r="BP32" s="10">
        <v>4937</v>
      </c>
      <c r="BQ32" s="10">
        <v>6235</v>
      </c>
      <c r="BR32" s="10">
        <v>7284</v>
      </c>
      <c r="BS32" s="10">
        <v>9134</v>
      </c>
    </row>
    <row r="33" spans="1:71" s="3" customFormat="1" ht="12.75" x14ac:dyDescent="0.2">
      <c r="A33" s="13" t="s">
        <v>93</v>
      </c>
      <c r="B33" s="13" t="s">
        <v>103</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9">
        <v>1</v>
      </c>
      <c r="AO33" s="9">
        <v>4</v>
      </c>
      <c r="AP33" s="9">
        <v>6</v>
      </c>
      <c r="AQ33" s="9">
        <v>15</v>
      </c>
      <c r="AR33" s="9">
        <v>19</v>
      </c>
      <c r="AS33" s="9">
        <v>25</v>
      </c>
      <c r="AT33" s="9">
        <v>33</v>
      </c>
      <c r="AU33" s="9">
        <v>56</v>
      </c>
      <c r="AV33" s="9">
        <v>86</v>
      </c>
      <c r="AW33" s="9">
        <v>113</v>
      </c>
      <c r="AX33" s="9">
        <v>147</v>
      </c>
      <c r="AY33" s="9">
        <v>169</v>
      </c>
      <c r="AZ33" s="9">
        <v>192</v>
      </c>
      <c r="BA33" s="9">
        <v>277</v>
      </c>
      <c r="BB33" s="9">
        <v>489</v>
      </c>
      <c r="BC33" s="9">
        <v>489</v>
      </c>
      <c r="BD33" s="9">
        <v>750</v>
      </c>
      <c r="BE33" s="9">
        <v>907</v>
      </c>
      <c r="BF33" s="10">
        <v>1077</v>
      </c>
      <c r="BG33" s="10">
        <v>1169</v>
      </c>
      <c r="BH33" s="10">
        <v>1308</v>
      </c>
      <c r="BI33" s="10">
        <v>1423</v>
      </c>
      <c r="BJ33" s="10">
        <v>1552</v>
      </c>
      <c r="BK33" s="10">
        <v>1742</v>
      </c>
      <c r="BL33" s="10">
        <v>1926</v>
      </c>
      <c r="BM33" s="10">
        <v>2132</v>
      </c>
      <c r="BN33" s="10">
        <v>2371</v>
      </c>
      <c r="BO33" s="10">
        <v>2566</v>
      </c>
      <c r="BP33" s="10">
        <v>2916</v>
      </c>
      <c r="BQ33" s="10">
        <v>3156</v>
      </c>
      <c r="BR33" s="10">
        <v>3581</v>
      </c>
      <c r="BS33" s="10">
        <v>3845</v>
      </c>
    </row>
    <row r="34" spans="1:71" s="3" customFormat="1" ht="12.75" x14ac:dyDescent="0.2">
      <c r="A34" s="13" t="s">
        <v>93</v>
      </c>
      <c r="B34" s="13" t="s">
        <v>104</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9">
        <v>2</v>
      </c>
      <c r="AT34" s="9">
        <v>2</v>
      </c>
      <c r="AU34" s="9">
        <v>7</v>
      </c>
      <c r="AV34" s="9">
        <v>9</v>
      </c>
      <c r="AW34" s="9">
        <v>13</v>
      </c>
      <c r="AX34" s="9">
        <v>21</v>
      </c>
      <c r="AY34" s="9">
        <v>30</v>
      </c>
      <c r="AZ34" s="9">
        <v>30</v>
      </c>
      <c r="BA34" s="9">
        <v>41</v>
      </c>
      <c r="BB34" s="9">
        <v>41</v>
      </c>
      <c r="BC34" s="9">
        <v>41</v>
      </c>
      <c r="BD34" s="9">
        <v>112</v>
      </c>
      <c r="BE34" s="9">
        <v>112</v>
      </c>
      <c r="BF34" s="10">
        <v>245</v>
      </c>
      <c r="BG34" s="10">
        <v>331</v>
      </c>
      <c r="BH34" s="10">
        <v>448</v>
      </c>
      <c r="BI34" s="10">
        <v>642</v>
      </c>
      <c r="BJ34" s="10">
        <v>785</v>
      </c>
      <c r="BK34" s="10">
        <v>1020</v>
      </c>
      <c r="BL34" s="10">
        <v>1280</v>
      </c>
      <c r="BM34" s="10">
        <v>1600</v>
      </c>
      <c r="BN34" s="10">
        <v>2060</v>
      </c>
      <c r="BO34" s="10">
        <v>2362</v>
      </c>
      <c r="BP34" s="10">
        <v>2995</v>
      </c>
      <c r="BQ34" s="10">
        <v>3544</v>
      </c>
      <c r="BR34" s="10">
        <v>4268</v>
      </c>
      <c r="BS34" s="10">
        <v>5170</v>
      </c>
    </row>
    <row r="35" spans="1:71" s="3" customFormat="1" ht="12.75" x14ac:dyDescent="0.2">
      <c r="A35" s="13" t="s">
        <v>93</v>
      </c>
      <c r="B35" s="13" t="s">
        <v>105</v>
      </c>
      <c r="C35" s="11"/>
      <c r="D35" s="11"/>
      <c r="E35" s="11"/>
      <c r="F35" s="11"/>
      <c r="G35" s="11"/>
      <c r="H35" s="11"/>
      <c r="I35" s="11"/>
      <c r="J35" s="11"/>
      <c r="K35" s="11"/>
      <c r="L35" s="11"/>
      <c r="M35" s="11"/>
      <c r="N35" s="9">
        <v>1</v>
      </c>
      <c r="O35" s="9">
        <v>1</v>
      </c>
      <c r="P35" s="9">
        <v>1</v>
      </c>
      <c r="Q35" s="9">
        <v>1</v>
      </c>
      <c r="R35" s="9">
        <v>1</v>
      </c>
      <c r="S35" s="9">
        <v>1</v>
      </c>
      <c r="T35" s="9">
        <v>1</v>
      </c>
      <c r="U35" s="9">
        <v>1</v>
      </c>
      <c r="V35" s="9">
        <v>1</v>
      </c>
      <c r="W35" s="9">
        <v>1</v>
      </c>
      <c r="X35" s="9">
        <v>1</v>
      </c>
      <c r="Y35" s="9">
        <v>1</v>
      </c>
      <c r="Z35" s="9">
        <v>1</v>
      </c>
      <c r="AA35" s="9">
        <v>1</v>
      </c>
      <c r="AB35" s="9">
        <v>1</v>
      </c>
      <c r="AC35" s="9">
        <v>1</v>
      </c>
      <c r="AD35" s="9">
        <v>1</v>
      </c>
      <c r="AE35" s="9">
        <v>1</v>
      </c>
      <c r="AF35" s="9">
        <v>1</v>
      </c>
      <c r="AG35" s="9">
        <v>1</v>
      </c>
      <c r="AH35" s="9">
        <v>1</v>
      </c>
      <c r="AI35" s="9">
        <v>1</v>
      </c>
      <c r="AJ35" s="9">
        <v>1</v>
      </c>
      <c r="AK35" s="9">
        <v>1</v>
      </c>
      <c r="AL35" s="9">
        <v>1</v>
      </c>
      <c r="AM35" s="9">
        <v>1</v>
      </c>
      <c r="AN35" s="9">
        <v>2</v>
      </c>
      <c r="AO35" s="9">
        <v>7</v>
      </c>
      <c r="AP35" s="9">
        <v>12</v>
      </c>
      <c r="AQ35" s="9">
        <v>13</v>
      </c>
      <c r="AR35" s="9">
        <v>14</v>
      </c>
      <c r="AS35" s="9">
        <v>15</v>
      </c>
      <c r="AT35" s="9">
        <v>24</v>
      </c>
      <c r="AU35" s="9">
        <v>35</v>
      </c>
      <c r="AV35" s="9">
        <v>61</v>
      </c>
      <c r="AW35" s="9">
        <v>137</v>
      </c>
      <c r="AX35" s="9">
        <v>161</v>
      </c>
      <c r="AY35" s="9">
        <v>203</v>
      </c>
      <c r="AZ35" s="9">
        <v>248</v>
      </c>
      <c r="BA35" s="9">
        <v>326</v>
      </c>
      <c r="BB35" s="9">
        <v>461</v>
      </c>
      <c r="BC35" s="9">
        <v>620</v>
      </c>
      <c r="BD35" s="9">
        <v>775</v>
      </c>
      <c r="BE35" s="9">
        <v>924</v>
      </c>
      <c r="BF35" s="10">
        <v>992</v>
      </c>
      <c r="BG35" s="10">
        <v>1059</v>
      </c>
      <c r="BH35" s="10">
        <v>1167</v>
      </c>
      <c r="BI35" s="10">
        <v>1279</v>
      </c>
      <c r="BJ35" s="10">
        <v>1423</v>
      </c>
      <c r="BK35" s="10">
        <v>1623</v>
      </c>
      <c r="BL35" s="10">
        <v>1746</v>
      </c>
      <c r="BM35" s="10">
        <v>1906</v>
      </c>
      <c r="BN35" s="10">
        <v>2016</v>
      </c>
      <c r="BO35" s="10">
        <v>2272</v>
      </c>
      <c r="BP35" s="10">
        <v>2510</v>
      </c>
      <c r="BQ35" s="10">
        <v>2806</v>
      </c>
      <c r="BR35" s="10">
        <v>3046</v>
      </c>
      <c r="BS35" s="10">
        <v>3447</v>
      </c>
    </row>
    <row r="36" spans="1:71" s="3" customFormat="1" ht="12.75" x14ac:dyDescent="0.2">
      <c r="A36" s="13" t="s">
        <v>93</v>
      </c>
      <c r="B36" s="13" t="s">
        <v>106</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9">
        <v>1</v>
      </c>
      <c r="AJ36" s="9">
        <v>1</v>
      </c>
      <c r="AK36" s="9">
        <v>1</v>
      </c>
      <c r="AL36" s="9">
        <v>2</v>
      </c>
      <c r="AM36" s="9">
        <v>2</v>
      </c>
      <c r="AN36" s="9">
        <v>2</v>
      </c>
      <c r="AO36" s="9">
        <v>3</v>
      </c>
      <c r="AP36" s="9">
        <v>5</v>
      </c>
      <c r="AQ36" s="9">
        <v>7</v>
      </c>
      <c r="AR36" s="9">
        <v>7</v>
      </c>
      <c r="AS36" s="9">
        <v>10</v>
      </c>
      <c r="AT36" s="9">
        <v>12</v>
      </c>
      <c r="AU36" s="9">
        <v>15</v>
      </c>
      <c r="AV36" s="9">
        <v>15</v>
      </c>
      <c r="AW36" s="9">
        <v>19</v>
      </c>
      <c r="AX36" s="9">
        <v>25</v>
      </c>
      <c r="AY36" s="9">
        <v>39</v>
      </c>
      <c r="AZ36" s="9">
        <v>39</v>
      </c>
      <c r="BA36" s="9">
        <v>75</v>
      </c>
      <c r="BB36" s="9">
        <v>75</v>
      </c>
      <c r="BC36" s="9">
        <v>75</v>
      </c>
      <c r="BD36" s="9">
        <v>100</v>
      </c>
      <c r="BE36" s="9">
        <v>178</v>
      </c>
      <c r="BF36" s="10">
        <v>200</v>
      </c>
      <c r="BG36" s="10">
        <v>250</v>
      </c>
      <c r="BH36" s="10">
        <v>304</v>
      </c>
      <c r="BI36" s="10">
        <v>427</v>
      </c>
      <c r="BJ36" s="10">
        <v>529</v>
      </c>
      <c r="BK36" s="10">
        <v>712</v>
      </c>
      <c r="BL36" s="10">
        <v>883</v>
      </c>
      <c r="BM36" s="10">
        <v>1071</v>
      </c>
      <c r="BN36" s="10">
        <v>1238</v>
      </c>
      <c r="BO36" s="10">
        <v>2170</v>
      </c>
      <c r="BP36" s="10">
        <v>2369</v>
      </c>
      <c r="BQ36" s="10">
        <v>3035</v>
      </c>
      <c r="BR36" s="10">
        <v>3460</v>
      </c>
      <c r="BS36" s="10">
        <v>3865</v>
      </c>
    </row>
    <row r="37" spans="1:71" s="3" customFormat="1" ht="12.75" x14ac:dyDescent="0.2">
      <c r="A37" s="13" t="s">
        <v>93</v>
      </c>
      <c r="B37" s="8" t="s">
        <v>107</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9">
        <v>1</v>
      </c>
      <c r="BC37" s="9">
        <v>1</v>
      </c>
      <c r="BD37" s="9">
        <v>5</v>
      </c>
      <c r="BE37" s="9">
        <v>5</v>
      </c>
      <c r="BF37" s="10">
        <v>5</v>
      </c>
      <c r="BG37" s="10">
        <v>47</v>
      </c>
      <c r="BH37" s="10">
        <v>47</v>
      </c>
      <c r="BI37" s="10">
        <v>191</v>
      </c>
      <c r="BJ37" s="10">
        <v>191</v>
      </c>
      <c r="BK37" s="10">
        <v>670</v>
      </c>
      <c r="BL37" s="10">
        <v>947</v>
      </c>
      <c r="BM37" s="10">
        <v>1236</v>
      </c>
      <c r="BN37" s="10">
        <v>1529</v>
      </c>
      <c r="BO37" s="10">
        <v>1872</v>
      </c>
      <c r="BP37" s="10">
        <v>2433</v>
      </c>
      <c r="BQ37" s="10">
        <v>3629</v>
      </c>
      <c r="BR37" s="10">
        <v>5698</v>
      </c>
      <c r="BS37" s="10">
        <v>7402</v>
      </c>
    </row>
    <row r="38" spans="1:71" s="3" customFormat="1" ht="12.75" x14ac:dyDescent="0.2">
      <c r="A38" s="13" t="s">
        <v>93</v>
      </c>
      <c r="B38" s="13" t="s">
        <v>108</v>
      </c>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9">
        <v>1</v>
      </c>
      <c r="AO38" s="9">
        <v>1</v>
      </c>
      <c r="AP38" s="9">
        <v>2</v>
      </c>
      <c r="AQ38" s="9">
        <v>3</v>
      </c>
      <c r="AR38" s="9">
        <v>4</v>
      </c>
      <c r="AS38" s="9">
        <v>5</v>
      </c>
      <c r="AT38" s="9">
        <v>8</v>
      </c>
      <c r="AU38" s="9">
        <v>10</v>
      </c>
      <c r="AV38" s="9">
        <v>18</v>
      </c>
      <c r="AW38" s="9">
        <v>23</v>
      </c>
      <c r="AX38" s="9">
        <v>31</v>
      </c>
      <c r="AY38" s="9">
        <v>36</v>
      </c>
      <c r="AZ38" s="9">
        <v>90</v>
      </c>
      <c r="BA38" s="9">
        <v>262</v>
      </c>
      <c r="BB38" s="9">
        <v>615</v>
      </c>
      <c r="BC38" s="9">
        <v>674</v>
      </c>
      <c r="BD38" s="9">
        <v>801</v>
      </c>
      <c r="BE38" s="9">
        <v>827</v>
      </c>
      <c r="BF38" s="10">
        <v>898</v>
      </c>
      <c r="BG38" s="10">
        <v>960</v>
      </c>
      <c r="BH38" s="10">
        <v>977</v>
      </c>
      <c r="BI38" s="10">
        <v>1044</v>
      </c>
      <c r="BJ38" s="10">
        <v>1132</v>
      </c>
      <c r="BK38" s="10">
        <v>1255</v>
      </c>
      <c r="BL38" s="10">
        <v>1326</v>
      </c>
      <c r="BM38" s="10">
        <v>1395</v>
      </c>
      <c r="BN38" s="10">
        <v>1460</v>
      </c>
      <c r="BO38" s="10">
        <v>1591</v>
      </c>
      <c r="BP38" s="10">
        <v>1724</v>
      </c>
      <c r="BQ38" s="10">
        <v>1877</v>
      </c>
      <c r="BR38" s="10">
        <v>2046</v>
      </c>
      <c r="BS38" s="10">
        <v>2201</v>
      </c>
    </row>
    <row r="39" spans="1:71" s="3" customFormat="1" ht="12.75" x14ac:dyDescent="0.2">
      <c r="A39" s="13" t="s">
        <v>93</v>
      </c>
      <c r="B39" s="13" t="s">
        <v>109</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9">
        <v>3</v>
      </c>
      <c r="AS39" s="9">
        <v>3</v>
      </c>
      <c r="AT39" s="9">
        <v>5</v>
      </c>
      <c r="AU39" s="9">
        <v>5</v>
      </c>
      <c r="AV39" s="9">
        <v>12</v>
      </c>
      <c r="AW39" s="9">
        <v>12</v>
      </c>
      <c r="AX39" s="9">
        <v>26</v>
      </c>
      <c r="AY39" s="9">
        <v>32</v>
      </c>
      <c r="AZ39" s="9">
        <v>38</v>
      </c>
      <c r="BA39" s="9">
        <v>61</v>
      </c>
      <c r="BB39" s="9">
        <v>94</v>
      </c>
      <c r="BC39" s="9">
        <v>116</v>
      </c>
      <c r="BD39" s="9">
        <v>150</v>
      </c>
      <c r="BE39" s="9">
        <v>214</v>
      </c>
      <c r="BF39" s="10">
        <v>298</v>
      </c>
      <c r="BG39" s="10">
        <v>383</v>
      </c>
      <c r="BH39" s="10">
        <v>434</v>
      </c>
      <c r="BI39" s="10">
        <v>522</v>
      </c>
      <c r="BJ39" s="10">
        <v>694</v>
      </c>
      <c r="BK39" s="10">
        <v>904</v>
      </c>
      <c r="BL39" s="10">
        <v>995</v>
      </c>
      <c r="BM39" s="10">
        <v>1165</v>
      </c>
      <c r="BN39" s="10">
        <v>1236</v>
      </c>
      <c r="BO39" s="10">
        <v>1394</v>
      </c>
      <c r="BP39" s="10">
        <v>1654</v>
      </c>
      <c r="BQ39" s="10">
        <v>2062</v>
      </c>
      <c r="BR39" s="10">
        <v>2279</v>
      </c>
      <c r="BS39" s="10">
        <v>2663</v>
      </c>
    </row>
    <row r="40" spans="1:71" s="3" customFormat="1" ht="12.75" x14ac:dyDescent="0.2">
      <c r="A40" s="13" t="s">
        <v>93</v>
      </c>
      <c r="B40" s="8" t="s">
        <v>110</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9">
        <v>1</v>
      </c>
      <c r="AR40" s="9">
        <v>1</v>
      </c>
      <c r="AS40" s="9">
        <v>1</v>
      </c>
      <c r="AT40" s="9">
        <v>2</v>
      </c>
      <c r="AU40" s="9">
        <v>2</v>
      </c>
      <c r="AV40" s="9">
        <v>14</v>
      </c>
      <c r="AW40" s="9">
        <v>18</v>
      </c>
      <c r="AX40" s="9">
        <v>19</v>
      </c>
      <c r="AY40" s="9">
        <v>21</v>
      </c>
      <c r="AZ40" s="9">
        <v>24</v>
      </c>
      <c r="BA40" s="9">
        <v>34</v>
      </c>
      <c r="BB40" s="9">
        <v>43</v>
      </c>
      <c r="BC40" s="9">
        <v>70</v>
      </c>
      <c r="BD40" s="9">
        <v>90</v>
      </c>
      <c r="BE40" s="9">
        <v>129</v>
      </c>
      <c r="BF40" s="10">
        <v>169</v>
      </c>
      <c r="BG40" s="10">
        <v>223</v>
      </c>
      <c r="BH40" s="10">
        <v>292</v>
      </c>
      <c r="BI40" s="10">
        <v>292</v>
      </c>
      <c r="BJ40" s="10">
        <v>557</v>
      </c>
      <c r="BK40" s="10">
        <v>683</v>
      </c>
      <c r="BL40" s="10">
        <v>785</v>
      </c>
      <c r="BM40" s="10">
        <v>906</v>
      </c>
      <c r="BN40" s="10">
        <v>1125</v>
      </c>
      <c r="BO40" s="10">
        <v>1329</v>
      </c>
      <c r="BP40" s="10">
        <v>1564</v>
      </c>
      <c r="BQ40" s="10">
        <v>1819</v>
      </c>
      <c r="BR40" s="10">
        <v>2121</v>
      </c>
      <c r="BS40" s="10">
        <v>2415</v>
      </c>
    </row>
    <row r="41" spans="1:71" s="3" customFormat="1" ht="12.75" x14ac:dyDescent="0.2">
      <c r="A41" s="13" t="s">
        <v>93</v>
      </c>
      <c r="B41" s="8" t="s">
        <v>111</v>
      </c>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9">
        <v>1</v>
      </c>
      <c r="AS41" s="9">
        <v>1</v>
      </c>
      <c r="AT41" s="9">
        <v>1</v>
      </c>
      <c r="AU41" s="9">
        <v>1</v>
      </c>
      <c r="AV41" s="9">
        <v>1</v>
      </c>
      <c r="AW41" s="9">
        <v>2</v>
      </c>
      <c r="AX41" s="9">
        <v>2</v>
      </c>
      <c r="AY41" s="9">
        <v>2</v>
      </c>
      <c r="AZ41" s="9">
        <v>5</v>
      </c>
      <c r="BA41" s="9">
        <v>5</v>
      </c>
      <c r="BB41" s="9">
        <v>17</v>
      </c>
      <c r="BC41" s="9">
        <v>17</v>
      </c>
      <c r="BD41" s="9">
        <v>38</v>
      </c>
      <c r="BE41" s="9">
        <v>38</v>
      </c>
      <c r="BF41" s="10">
        <v>38</v>
      </c>
      <c r="BG41" s="10">
        <v>81</v>
      </c>
      <c r="BH41" s="10">
        <v>140</v>
      </c>
      <c r="BI41" s="10">
        <v>210</v>
      </c>
      <c r="BJ41" s="10">
        <v>345</v>
      </c>
      <c r="BK41" s="10">
        <v>484</v>
      </c>
      <c r="BL41" s="10">
        <v>670</v>
      </c>
      <c r="BM41" s="10">
        <v>798</v>
      </c>
      <c r="BN41" s="10">
        <v>875</v>
      </c>
      <c r="BO41" s="10">
        <v>1099</v>
      </c>
      <c r="BP41" s="10">
        <v>1333</v>
      </c>
      <c r="BQ41" s="10">
        <v>1453</v>
      </c>
      <c r="BR41" s="10">
        <v>1605</v>
      </c>
      <c r="BS41" s="10">
        <v>1831</v>
      </c>
    </row>
    <row r="42" spans="1:71" s="3" customFormat="1" ht="12.75" x14ac:dyDescent="0.2">
      <c r="A42" s="13" t="s">
        <v>93</v>
      </c>
      <c r="B42" s="8" t="s">
        <v>112</v>
      </c>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9">
        <v>1</v>
      </c>
      <c r="AU42" s="9">
        <v>1</v>
      </c>
      <c r="AV42" s="9">
        <v>1</v>
      </c>
      <c r="AW42" s="9">
        <v>5</v>
      </c>
      <c r="AX42" s="9">
        <v>6</v>
      </c>
      <c r="AY42" s="9">
        <v>11</v>
      </c>
      <c r="AZ42" s="9">
        <v>16</v>
      </c>
      <c r="BA42" s="9">
        <v>22</v>
      </c>
      <c r="BB42" s="9">
        <v>44</v>
      </c>
      <c r="BC42" s="9">
        <v>49</v>
      </c>
      <c r="BD42" s="9">
        <v>64</v>
      </c>
      <c r="BE42" s="9">
        <v>111</v>
      </c>
      <c r="BF42" s="10">
        <v>150</v>
      </c>
      <c r="BG42" s="10">
        <v>150</v>
      </c>
      <c r="BH42" s="10">
        <v>246</v>
      </c>
      <c r="BI42" s="10">
        <v>287</v>
      </c>
      <c r="BJ42" s="10">
        <v>325</v>
      </c>
      <c r="BK42" s="10">
        <v>425</v>
      </c>
      <c r="BL42" s="10">
        <v>536</v>
      </c>
      <c r="BM42" s="10">
        <v>634</v>
      </c>
      <c r="BN42" s="10">
        <v>749</v>
      </c>
      <c r="BO42" s="10">
        <v>901</v>
      </c>
      <c r="BP42" s="10">
        <v>1051</v>
      </c>
      <c r="BQ42" s="10">
        <v>1221</v>
      </c>
      <c r="BR42" s="10">
        <v>1389</v>
      </c>
      <c r="BS42" s="10">
        <v>1638</v>
      </c>
    </row>
    <row r="43" spans="1:71" s="3" customFormat="1" ht="12.75" x14ac:dyDescent="0.2">
      <c r="A43" s="13" t="s">
        <v>93</v>
      </c>
      <c r="B43" s="13" t="s">
        <v>113</v>
      </c>
      <c r="C43" s="11"/>
      <c r="D43" s="11"/>
      <c r="E43" s="11"/>
      <c r="F43" s="11"/>
      <c r="G43" s="11"/>
      <c r="H43" s="11"/>
      <c r="I43" s="11"/>
      <c r="J43" s="11"/>
      <c r="K43" s="11"/>
      <c r="L43" s="9">
        <v>1</v>
      </c>
      <c r="M43" s="9">
        <v>1</v>
      </c>
      <c r="N43" s="9">
        <v>1</v>
      </c>
      <c r="O43" s="9">
        <v>1</v>
      </c>
      <c r="P43" s="9">
        <v>1</v>
      </c>
      <c r="Q43" s="9">
        <v>1</v>
      </c>
      <c r="R43" s="9">
        <v>1</v>
      </c>
      <c r="S43" s="9">
        <v>1</v>
      </c>
      <c r="T43" s="9">
        <v>1</v>
      </c>
      <c r="U43" s="9">
        <v>1</v>
      </c>
      <c r="V43" s="9">
        <v>1</v>
      </c>
      <c r="W43" s="9">
        <v>1</v>
      </c>
      <c r="X43" s="9">
        <v>1</v>
      </c>
      <c r="Y43" s="9">
        <v>1</v>
      </c>
      <c r="Z43" s="9">
        <v>1</v>
      </c>
      <c r="AA43" s="9">
        <v>1</v>
      </c>
      <c r="AB43" s="9">
        <v>1</v>
      </c>
      <c r="AC43" s="9">
        <v>1</v>
      </c>
      <c r="AD43" s="9">
        <v>1</v>
      </c>
      <c r="AE43" s="9">
        <v>1</v>
      </c>
      <c r="AF43" s="9">
        <v>1</v>
      </c>
      <c r="AG43" s="9">
        <v>1</v>
      </c>
      <c r="AH43" s="9">
        <v>1</v>
      </c>
      <c r="AI43" s="9">
        <v>1</v>
      </c>
      <c r="AJ43" s="9">
        <v>1</v>
      </c>
      <c r="AK43" s="9">
        <v>1</v>
      </c>
      <c r="AL43" s="9">
        <v>1</v>
      </c>
      <c r="AM43" s="9">
        <v>1</v>
      </c>
      <c r="AN43" s="9">
        <v>2</v>
      </c>
      <c r="AO43" s="9">
        <v>2</v>
      </c>
      <c r="AP43" s="9">
        <v>2</v>
      </c>
      <c r="AQ43" s="9">
        <v>2</v>
      </c>
      <c r="AR43" s="9">
        <v>6</v>
      </c>
      <c r="AS43" s="9">
        <v>7</v>
      </c>
      <c r="AT43" s="9">
        <v>7</v>
      </c>
      <c r="AU43" s="9">
        <v>7</v>
      </c>
      <c r="AV43" s="9">
        <v>12</v>
      </c>
      <c r="AW43" s="9">
        <v>19</v>
      </c>
      <c r="AX43" s="9">
        <v>19</v>
      </c>
      <c r="AY43" s="9">
        <v>30</v>
      </c>
      <c r="AZ43" s="9">
        <v>40</v>
      </c>
      <c r="BA43" s="9">
        <v>40</v>
      </c>
      <c r="BB43" s="9">
        <v>40</v>
      </c>
      <c r="BC43" s="9">
        <v>109</v>
      </c>
      <c r="BD43" s="9">
        <v>109</v>
      </c>
      <c r="BE43" s="9">
        <v>210</v>
      </c>
      <c r="BF43" s="10">
        <v>267</v>
      </c>
      <c r="BG43" s="10">
        <v>272</v>
      </c>
      <c r="BH43" s="10">
        <v>319</v>
      </c>
      <c r="BI43" s="10">
        <v>359</v>
      </c>
      <c r="BJ43" s="10">
        <v>369</v>
      </c>
      <c r="BK43" s="10">
        <v>450</v>
      </c>
      <c r="BL43" s="10">
        <v>521</v>
      </c>
      <c r="BM43" s="10">
        <v>626</v>
      </c>
      <c r="BN43" s="10">
        <v>700</v>
      </c>
      <c r="BO43" s="10">
        <v>792</v>
      </c>
      <c r="BP43" s="10">
        <v>880</v>
      </c>
      <c r="BQ43" s="10">
        <v>958</v>
      </c>
      <c r="BR43" s="10">
        <v>1025</v>
      </c>
      <c r="BS43" s="10">
        <v>1218</v>
      </c>
    </row>
    <row r="44" spans="1:71" s="3" customFormat="1" ht="12.75" x14ac:dyDescent="0.2">
      <c r="A44" s="13" t="s">
        <v>93</v>
      </c>
      <c r="B44" s="8" t="s">
        <v>114</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9">
        <v>1</v>
      </c>
      <c r="AO44" s="9">
        <v>1</v>
      </c>
      <c r="AP44" s="9">
        <v>3</v>
      </c>
      <c r="AQ44" s="9">
        <v>3</v>
      </c>
      <c r="AR44" s="9">
        <v>3</v>
      </c>
      <c r="AS44" s="9">
        <v>3</v>
      </c>
      <c r="AT44" s="9">
        <v>4</v>
      </c>
      <c r="AU44" s="9">
        <v>4</v>
      </c>
      <c r="AV44" s="9">
        <v>6</v>
      </c>
      <c r="AW44" s="9">
        <v>7</v>
      </c>
      <c r="AX44" s="9">
        <v>13</v>
      </c>
      <c r="AY44" s="9">
        <v>15</v>
      </c>
      <c r="AZ44" s="9">
        <v>15</v>
      </c>
      <c r="BA44" s="9">
        <v>25</v>
      </c>
      <c r="BB44" s="9">
        <v>48</v>
      </c>
      <c r="BC44" s="9">
        <v>48</v>
      </c>
      <c r="BD44" s="9">
        <v>64</v>
      </c>
      <c r="BE44" s="9">
        <v>123</v>
      </c>
      <c r="BF44" s="10">
        <v>158</v>
      </c>
      <c r="BG44" s="10">
        <v>158</v>
      </c>
      <c r="BH44" s="10">
        <v>184</v>
      </c>
      <c r="BI44" s="10">
        <v>246</v>
      </c>
      <c r="BJ44" s="10">
        <v>260</v>
      </c>
      <c r="BK44" s="10">
        <v>308</v>
      </c>
      <c r="BL44" s="10">
        <v>367</v>
      </c>
      <c r="BM44" s="10">
        <v>433</v>
      </c>
      <c r="BN44" s="10">
        <v>576</v>
      </c>
      <c r="BO44" s="10">
        <v>762</v>
      </c>
      <c r="BP44" s="10">
        <v>906</v>
      </c>
      <c r="BQ44" s="10">
        <v>1029</v>
      </c>
      <c r="BR44" s="10">
        <v>1292</v>
      </c>
      <c r="BS44" s="10">
        <v>1452</v>
      </c>
    </row>
    <row r="45" spans="1:71" s="3" customFormat="1" ht="12.75" x14ac:dyDescent="0.2">
      <c r="A45" s="13" t="s">
        <v>93</v>
      </c>
      <c r="B45" s="13" t="s">
        <v>115</v>
      </c>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9">
        <v>1</v>
      </c>
      <c r="AO45" s="9">
        <v>3</v>
      </c>
      <c r="AP45" s="9">
        <v>3</v>
      </c>
      <c r="AQ45" s="9">
        <v>3</v>
      </c>
      <c r="AR45" s="9">
        <v>7</v>
      </c>
      <c r="AS45" s="9">
        <v>7</v>
      </c>
      <c r="AT45" s="9">
        <v>7</v>
      </c>
      <c r="AU45" s="9">
        <v>9</v>
      </c>
      <c r="AV45" s="9">
        <v>32</v>
      </c>
      <c r="AW45" s="9">
        <v>32</v>
      </c>
      <c r="AX45" s="9">
        <v>66</v>
      </c>
      <c r="AY45" s="9">
        <v>73</v>
      </c>
      <c r="AZ45" s="9">
        <v>73</v>
      </c>
      <c r="BA45" s="9">
        <v>89</v>
      </c>
      <c r="BB45" s="9">
        <v>98</v>
      </c>
      <c r="BC45" s="9">
        <v>98</v>
      </c>
      <c r="BD45" s="9">
        <v>98</v>
      </c>
      <c r="BE45" s="9">
        <v>228</v>
      </c>
      <c r="BF45" s="10">
        <v>331</v>
      </c>
      <c r="BG45" s="10">
        <v>331</v>
      </c>
      <c r="BH45" s="10">
        <v>387</v>
      </c>
      <c r="BI45" s="10">
        <v>418</v>
      </c>
      <c r="BJ45" s="10">
        <v>418</v>
      </c>
      <c r="BK45" s="10">
        <v>495</v>
      </c>
      <c r="BL45" s="10">
        <v>530</v>
      </c>
      <c r="BM45" s="10">
        <v>624</v>
      </c>
      <c r="BN45" s="10">
        <v>695</v>
      </c>
      <c r="BO45" s="10">
        <v>743</v>
      </c>
      <c r="BP45" s="10">
        <v>821</v>
      </c>
      <c r="BQ45" s="10">
        <v>892</v>
      </c>
      <c r="BR45" s="10">
        <v>966</v>
      </c>
      <c r="BS45" s="10">
        <v>1061</v>
      </c>
    </row>
    <row r="46" spans="1:71" s="3" customFormat="1" ht="12.75" x14ac:dyDescent="0.2">
      <c r="A46" s="13" t="s">
        <v>93</v>
      </c>
      <c r="B46" s="8" t="s">
        <v>116</v>
      </c>
      <c r="C46" s="11"/>
      <c r="D46" s="11"/>
      <c r="E46" s="11"/>
      <c r="F46" s="11"/>
      <c r="G46" s="11"/>
      <c r="H46" s="11"/>
      <c r="I46" s="11"/>
      <c r="J46" s="11"/>
      <c r="K46" s="11"/>
      <c r="L46" s="11"/>
      <c r="M46" s="11"/>
      <c r="N46" s="9">
        <v>2</v>
      </c>
      <c r="O46" s="9">
        <v>2</v>
      </c>
      <c r="P46" s="9">
        <v>2</v>
      </c>
      <c r="Q46" s="9">
        <v>2</v>
      </c>
      <c r="R46" s="9">
        <v>2</v>
      </c>
      <c r="S46" s="9">
        <v>2</v>
      </c>
      <c r="T46" s="9">
        <v>2</v>
      </c>
      <c r="U46" s="9">
        <v>2</v>
      </c>
      <c r="V46" s="9">
        <v>2</v>
      </c>
      <c r="W46" s="9">
        <v>2</v>
      </c>
      <c r="X46" s="9">
        <v>2</v>
      </c>
      <c r="Y46" s="9">
        <v>2</v>
      </c>
      <c r="Z46" s="9">
        <v>2</v>
      </c>
      <c r="AA46" s="9">
        <v>2</v>
      </c>
      <c r="AB46" s="9">
        <v>2</v>
      </c>
      <c r="AC46" s="9">
        <v>2</v>
      </c>
      <c r="AD46" s="9">
        <v>2</v>
      </c>
      <c r="AE46" s="9">
        <v>2</v>
      </c>
      <c r="AF46" s="9">
        <v>2</v>
      </c>
      <c r="AG46" s="9">
        <v>2</v>
      </c>
      <c r="AH46" s="9">
        <v>2</v>
      </c>
      <c r="AI46" s="9">
        <v>2</v>
      </c>
      <c r="AJ46" s="9">
        <v>2</v>
      </c>
      <c r="AK46" s="9">
        <v>2</v>
      </c>
      <c r="AL46" s="9">
        <v>2</v>
      </c>
      <c r="AM46" s="9">
        <v>2</v>
      </c>
      <c r="AN46" s="9">
        <v>2</v>
      </c>
      <c r="AO46" s="9">
        <v>2</v>
      </c>
      <c r="AP46" s="9">
        <v>2</v>
      </c>
      <c r="AQ46" s="9">
        <v>2</v>
      </c>
      <c r="AR46" s="9">
        <v>2</v>
      </c>
      <c r="AS46" s="9">
        <v>3</v>
      </c>
      <c r="AT46" s="9">
        <v>3</v>
      </c>
      <c r="AU46" s="9">
        <v>3</v>
      </c>
      <c r="AV46" s="9">
        <v>4</v>
      </c>
      <c r="AW46" s="9">
        <v>7</v>
      </c>
      <c r="AX46" s="9">
        <v>7</v>
      </c>
      <c r="AY46" s="9">
        <v>7</v>
      </c>
      <c r="AZ46" s="9">
        <v>7</v>
      </c>
      <c r="BA46" s="9">
        <v>7</v>
      </c>
      <c r="BB46" s="9">
        <v>20</v>
      </c>
      <c r="BC46" s="9">
        <v>34</v>
      </c>
      <c r="BD46" s="9">
        <v>34</v>
      </c>
      <c r="BE46" s="9">
        <v>34</v>
      </c>
      <c r="BF46" s="10">
        <v>63</v>
      </c>
      <c r="BG46" s="10">
        <v>93</v>
      </c>
      <c r="BH46" s="10">
        <v>93</v>
      </c>
      <c r="BI46" s="10">
        <v>147</v>
      </c>
      <c r="BJ46" s="10">
        <v>199</v>
      </c>
      <c r="BK46" s="10">
        <v>253</v>
      </c>
      <c r="BL46" s="10">
        <v>306</v>
      </c>
      <c r="BM46" s="10">
        <v>438</v>
      </c>
      <c r="BN46" s="10">
        <v>438</v>
      </c>
      <c r="BO46" s="10">
        <v>658</v>
      </c>
      <c r="BP46" s="10">
        <v>840</v>
      </c>
      <c r="BQ46" s="10">
        <v>1036</v>
      </c>
      <c r="BR46" s="10">
        <v>1264</v>
      </c>
      <c r="BS46" s="10">
        <v>1534</v>
      </c>
    </row>
    <row r="47" spans="1:71" s="3" customFormat="1" ht="12.75" x14ac:dyDescent="0.2">
      <c r="A47" s="13" t="s">
        <v>93</v>
      </c>
      <c r="B47" s="8" t="s">
        <v>117</v>
      </c>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9">
        <v>2</v>
      </c>
      <c r="AS47" s="9">
        <v>9</v>
      </c>
      <c r="AT47" s="9">
        <v>16</v>
      </c>
      <c r="AU47" s="9">
        <v>26</v>
      </c>
      <c r="AV47" s="9">
        <v>26</v>
      </c>
      <c r="AW47" s="9">
        <v>45</v>
      </c>
      <c r="AX47" s="9">
        <v>45</v>
      </c>
      <c r="AY47" s="9">
        <v>55</v>
      </c>
      <c r="AZ47" s="9">
        <v>55</v>
      </c>
      <c r="BA47" s="9">
        <v>61</v>
      </c>
      <c r="BB47" s="9">
        <v>61</v>
      </c>
      <c r="BC47" s="9">
        <v>61</v>
      </c>
      <c r="BD47" s="9">
        <v>61</v>
      </c>
      <c r="BE47" s="9">
        <v>138</v>
      </c>
      <c r="BF47" s="10">
        <v>138</v>
      </c>
      <c r="BG47" s="10">
        <v>199</v>
      </c>
      <c r="BH47" s="10">
        <v>225</v>
      </c>
      <c r="BI47" s="10">
        <v>250</v>
      </c>
      <c r="BJ47" s="10">
        <v>330</v>
      </c>
      <c r="BK47" s="10">
        <v>409</v>
      </c>
      <c r="BL47" s="10">
        <v>473</v>
      </c>
      <c r="BM47" s="10">
        <v>568</v>
      </c>
      <c r="BN47" s="10">
        <v>588</v>
      </c>
      <c r="BO47" s="10">
        <v>648</v>
      </c>
      <c r="BP47" s="10">
        <v>737</v>
      </c>
      <c r="BQ47" s="10">
        <v>802</v>
      </c>
      <c r="BR47" s="10">
        <v>890</v>
      </c>
      <c r="BS47" s="10">
        <v>963</v>
      </c>
    </row>
    <row r="48" spans="1:71" s="3" customFormat="1" ht="12.75" x14ac:dyDescent="0.2">
      <c r="A48" s="13" t="s">
        <v>93</v>
      </c>
      <c r="B48" s="8" t="s">
        <v>118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9">
        <v>1</v>
      </c>
      <c r="AV48" s="9">
        <v>6</v>
      </c>
      <c r="AW48" s="9">
        <v>9</v>
      </c>
      <c r="AX48" s="9">
        <v>12</v>
      </c>
      <c r="AY48" s="9">
        <v>16</v>
      </c>
      <c r="AZ48" s="9">
        <v>23</v>
      </c>
      <c r="BA48" s="9">
        <v>31</v>
      </c>
      <c r="BB48" s="9">
        <v>57</v>
      </c>
      <c r="BC48" s="9">
        <v>57</v>
      </c>
      <c r="BD48" s="9">
        <v>141</v>
      </c>
      <c r="BE48" s="9">
        <v>141</v>
      </c>
      <c r="BF48" s="10">
        <v>219</v>
      </c>
      <c r="BG48" s="10">
        <v>253</v>
      </c>
      <c r="BH48" s="10">
        <v>275</v>
      </c>
      <c r="BI48" s="10">
        <v>286</v>
      </c>
      <c r="BJ48" s="10">
        <v>319</v>
      </c>
      <c r="BK48" s="10">
        <v>341</v>
      </c>
      <c r="BL48" s="10">
        <v>383</v>
      </c>
      <c r="BM48" s="10">
        <v>414</v>
      </c>
      <c r="BN48" s="10">
        <v>442</v>
      </c>
      <c r="BO48" s="10">
        <v>480</v>
      </c>
      <c r="BP48" s="10">
        <v>528</v>
      </c>
      <c r="BQ48" s="10">
        <v>577</v>
      </c>
      <c r="BR48" s="10">
        <v>632</v>
      </c>
      <c r="BS48" s="10">
        <v>691</v>
      </c>
    </row>
    <row r="49" spans="1:71" s="3" customFormat="1" ht="12.75" x14ac:dyDescent="0.2">
      <c r="A49" s="13" t="s">
        <v>93</v>
      </c>
      <c r="B49" s="8" t="s">
        <v>119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9">
        <v>2</v>
      </c>
      <c r="AN49" s="9">
        <v>3</v>
      </c>
      <c r="AO49" s="9">
        <v>3</v>
      </c>
      <c r="AP49" s="9">
        <v>5</v>
      </c>
      <c r="AQ49" s="9">
        <v>7</v>
      </c>
      <c r="AR49" s="9">
        <v>7</v>
      </c>
      <c r="AS49" s="9">
        <v>8</v>
      </c>
      <c r="AT49" s="9">
        <v>9</v>
      </c>
      <c r="AU49" s="9">
        <v>9</v>
      </c>
      <c r="AV49" s="9">
        <v>10</v>
      </c>
      <c r="AW49" s="9">
        <v>11</v>
      </c>
      <c r="AX49" s="9">
        <v>11</v>
      </c>
      <c r="AY49" s="9">
        <v>11</v>
      </c>
      <c r="AZ49" s="9">
        <v>12</v>
      </c>
      <c r="BA49" s="9">
        <v>16</v>
      </c>
      <c r="BB49" s="9">
        <v>16</v>
      </c>
      <c r="BC49" s="9">
        <v>16</v>
      </c>
      <c r="BD49" s="9">
        <v>27</v>
      </c>
      <c r="BE49" s="9">
        <v>37</v>
      </c>
      <c r="BF49" s="10">
        <v>49</v>
      </c>
      <c r="BG49" s="10">
        <v>56</v>
      </c>
      <c r="BH49" s="10">
        <v>65</v>
      </c>
      <c r="BI49" s="10">
        <v>81</v>
      </c>
      <c r="BJ49" s="10">
        <v>81</v>
      </c>
      <c r="BK49" s="10">
        <v>126</v>
      </c>
      <c r="BL49" s="10">
        <v>206</v>
      </c>
      <c r="BM49" s="10">
        <v>235</v>
      </c>
      <c r="BN49" s="10">
        <v>306</v>
      </c>
      <c r="BO49" s="10">
        <v>382</v>
      </c>
      <c r="BP49" s="10">
        <v>418</v>
      </c>
      <c r="BQ49" s="10">
        <v>495</v>
      </c>
      <c r="BR49" s="10">
        <v>586</v>
      </c>
      <c r="BS49" s="10">
        <v>657</v>
      </c>
    </row>
    <row r="50" spans="1:71" s="3" customFormat="1" ht="12.75" x14ac:dyDescent="0.2">
      <c r="A50" s="13" t="s">
        <v>93</v>
      </c>
      <c r="B50" s="8" t="s">
        <v>120</v>
      </c>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9">
        <v>1</v>
      </c>
      <c r="AO50" s="9">
        <v>1</v>
      </c>
      <c r="AP50" s="9">
        <v>1</v>
      </c>
      <c r="AQ50" s="9">
        <v>1</v>
      </c>
      <c r="AR50" s="9">
        <v>1</v>
      </c>
      <c r="AS50" s="9">
        <v>1</v>
      </c>
      <c r="AT50" s="9">
        <v>2</v>
      </c>
      <c r="AU50" s="9">
        <v>2</v>
      </c>
      <c r="AV50" s="9">
        <v>3</v>
      </c>
      <c r="AW50" s="9">
        <v>10</v>
      </c>
      <c r="AX50" s="9">
        <v>10</v>
      </c>
      <c r="AY50" s="9">
        <v>10</v>
      </c>
      <c r="AZ50" s="9">
        <v>10</v>
      </c>
      <c r="BA50" s="9">
        <v>13</v>
      </c>
      <c r="BB50" s="9">
        <v>13</v>
      </c>
      <c r="BC50" s="9">
        <v>13</v>
      </c>
      <c r="BD50" s="9">
        <v>79</v>
      </c>
      <c r="BE50" s="9">
        <v>79</v>
      </c>
      <c r="BF50" s="10">
        <v>205</v>
      </c>
      <c r="BG50" s="10">
        <v>205</v>
      </c>
      <c r="BH50" s="10">
        <v>225</v>
      </c>
      <c r="BI50" s="10">
        <v>258</v>
      </c>
      <c r="BJ50" s="10">
        <v>267</v>
      </c>
      <c r="BK50" s="10">
        <v>283</v>
      </c>
      <c r="BL50" s="10">
        <v>306</v>
      </c>
      <c r="BM50" s="10">
        <v>326</v>
      </c>
      <c r="BN50" s="10">
        <v>352</v>
      </c>
      <c r="BO50" s="10">
        <v>369</v>
      </c>
      <c r="BP50" s="10">
        <v>404</v>
      </c>
      <c r="BQ50" s="10">
        <v>538</v>
      </c>
      <c r="BR50" s="10">
        <v>575</v>
      </c>
      <c r="BS50" s="10">
        <v>640</v>
      </c>
    </row>
    <row r="51" spans="1:71" s="3" customFormat="1" ht="12.75" x14ac:dyDescent="0.2">
      <c r="A51" s="13" t="s">
        <v>93</v>
      </c>
      <c r="B51" s="8" t="s">
        <v>121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9">
        <v>1</v>
      </c>
      <c r="AW51" s="9">
        <v>1</v>
      </c>
      <c r="AX51" s="9">
        <v>1</v>
      </c>
      <c r="AY51" s="9">
        <v>1</v>
      </c>
      <c r="AZ51" s="9">
        <v>1</v>
      </c>
      <c r="BA51" s="9">
        <v>12</v>
      </c>
      <c r="BB51" s="9">
        <v>19</v>
      </c>
      <c r="BC51" s="9">
        <v>19</v>
      </c>
      <c r="BD51" s="9">
        <v>31</v>
      </c>
      <c r="BE51" s="9">
        <v>41</v>
      </c>
      <c r="BF51" s="10">
        <v>46</v>
      </c>
      <c r="BG51" s="10">
        <v>70</v>
      </c>
      <c r="BH51" s="10">
        <v>85</v>
      </c>
      <c r="BI51" s="10">
        <v>96</v>
      </c>
      <c r="BJ51" s="10">
        <v>123</v>
      </c>
      <c r="BK51" s="10">
        <v>135</v>
      </c>
      <c r="BL51" s="10">
        <v>173</v>
      </c>
      <c r="BM51" s="10">
        <v>188</v>
      </c>
      <c r="BN51" s="10">
        <v>249</v>
      </c>
      <c r="BO51" s="10">
        <v>303</v>
      </c>
      <c r="BP51" s="10">
        <v>384</v>
      </c>
      <c r="BQ51" s="10">
        <v>457</v>
      </c>
      <c r="BR51" s="10">
        <v>528</v>
      </c>
      <c r="BS51" s="10">
        <v>659</v>
      </c>
    </row>
    <row r="52" spans="1:71" s="3" customFormat="1" ht="12.75" x14ac:dyDescent="0.2">
      <c r="A52" s="13" t="s">
        <v>93</v>
      </c>
      <c r="B52" s="8" t="s">
        <v>122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9">
        <v>1</v>
      </c>
      <c r="AS52" s="9">
        <v>1</v>
      </c>
      <c r="AT52" s="9">
        <v>1</v>
      </c>
      <c r="AU52" s="9">
        <v>1</v>
      </c>
      <c r="AV52" s="9">
        <v>1</v>
      </c>
      <c r="AW52" s="9">
        <v>1</v>
      </c>
      <c r="AX52" s="9">
        <v>1</v>
      </c>
      <c r="AY52" s="9">
        <v>1</v>
      </c>
      <c r="AZ52" s="9">
        <v>1</v>
      </c>
      <c r="BA52" s="9">
        <v>1</v>
      </c>
      <c r="BB52" s="9">
        <v>1</v>
      </c>
      <c r="BC52" s="9">
        <v>1</v>
      </c>
      <c r="BD52" s="9">
        <v>8</v>
      </c>
      <c r="BE52" s="9">
        <v>8</v>
      </c>
      <c r="BF52" s="10">
        <v>26</v>
      </c>
      <c r="BG52" s="10">
        <v>52</v>
      </c>
      <c r="BH52" s="10">
        <v>52</v>
      </c>
      <c r="BI52" s="10">
        <v>84</v>
      </c>
      <c r="BJ52" s="10">
        <v>122</v>
      </c>
      <c r="BK52" s="10">
        <v>136</v>
      </c>
      <c r="BL52" s="10">
        <v>160</v>
      </c>
      <c r="BM52" s="10">
        <v>190</v>
      </c>
      <c r="BN52" s="10">
        <v>235</v>
      </c>
      <c r="BO52" s="10">
        <v>265</v>
      </c>
      <c r="BP52" s="10">
        <v>290</v>
      </c>
      <c r="BQ52" s="10">
        <v>329</v>
      </c>
      <c r="BR52" s="10">
        <v>372</v>
      </c>
      <c r="BS52" s="10">
        <v>424</v>
      </c>
    </row>
    <row r="53" spans="1:71" s="3" customFormat="1" ht="12.75" x14ac:dyDescent="0.2">
      <c r="A53" s="13" t="s">
        <v>93</v>
      </c>
      <c r="B53" s="8" t="s">
        <v>123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9">
        <v>2</v>
      </c>
      <c r="AV53" s="9">
        <v>2</v>
      </c>
      <c r="AW53" s="9">
        <v>5</v>
      </c>
      <c r="AX53" s="9">
        <v>7</v>
      </c>
      <c r="AY53" s="9">
        <v>9</v>
      </c>
      <c r="AZ53" s="9">
        <v>9</v>
      </c>
      <c r="BA53" s="9">
        <v>13</v>
      </c>
      <c r="BB53" s="9">
        <v>13</v>
      </c>
      <c r="BC53" s="9">
        <v>16</v>
      </c>
      <c r="BD53" s="9">
        <v>19</v>
      </c>
      <c r="BE53" s="9">
        <v>32</v>
      </c>
      <c r="BF53" s="10">
        <v>39</v>
      </c>
      <c r="BG53" s="10">
        <v>50</v>
      </c>
      <c r="BH53" s="10">
        <v>50</v>
      </c>
      <c r="BI53" s="10">
        <v>58</v>
      </c>
      <c r="BJ53" s="10">
        <v>73</v>
      </c>
      <c r="BK53" s="10">
        <v>85</v>
      </c>
      <c r="BL53" s="10">
        <v>131</v>
      </c>
      <c r="BM53" s="10">
        <v>167</v>
      </c>
      <c r="BN53" s="10">
        <v>187</v>
      </c>
      <c r="BO53" s="10">
        <v>226</v>
      </c>
      <c r="BP53" s="10">
        <v>261</v>
      </c>
      <c r="BQ53" s="10">
        <v>300</v>
      </c>
      <c r="BR53" s="10">
        <v>343</v>
      </c>
      <c r="BS53" s="10">
        <v>408</v>
      </c>
    </row>
    <row r="54" spans="1:71" s="3" customFormat="1" ht="12.75" x14ac:dyDescent="0.2">
      <c r="A54" s="13" t="s">
        <v>93</v>
      </c>
      <c r="B54" s="8" t="s">
        <v>124</v>
      </c>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9">
        <v>2</v>
      </c>
      <c r="AY54" s="9">
        <v>4</v>
      </c>
      <c r="AZ54" s="9">
        <v>4</v>
      </c>
      <c r="BA54" s="9">
        <v>6</v>
      </c>
      <c r="BB54" s="9">
        <v>7</v>
      </c>
      <c r="BC54" s="9">
        <v>7</v>
      </c>
      <c r="BD54" s="9">
        <v>7</v>
      </c>
      <c r="BE54" s="9">
        <v>43</v>
      </c>
      <c r="BF54" s="10">
        <v>51</v>
      </c>
      <c r="BG54" s="10">
        <v>67</v>
      </c>
      <c r="BH54" s="10">
        <v>81</v>
      </c>
      <c r="BI54" s="10">
        <v>92</v>
      </c>
      <c r="BJ54" s="10">
        <v>94</v>
      </c>
      <c r="BK54" s="10">
        <v>127</v>
      </c>
      <c r="BL54" s="10">
        <v>163</v>
      </c>
      <c r="BM54" s="10">
        <v>185</v>
      </c>
      <c r="BN54" s="10">
        <v>201</v>
      </c>
      <c r="BO54" s="10">
        <v>220</v>
      </c>
      <c r="BP54" s="10">
        <v>242</v>
      </c>
      <c r="BQ54" s="10">
        <v>264</v>
      </c>
      <c r="BR54" s="10">
        <v>293</v>
      </c>
      <c r="BS54" s="10">
        <v>331</v>
      </c>
    </row>
    <row r="55" spans="1:71" s="3" customFormat="1" ht="12.75" x14ac:dyDescent="0.2">
      <c r="A55" s="13" t="s">
        <v>93</v>
      </c>
      <c r="B55" s="8" t="s">
        <v>125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9">
        <v>1</v>
      </c>
      <c r="AP55" s="9">
        <v>1</v>
      </c>
      <c r="AQ55" s="9">
        <v>1</v>
      </c>
      <c r="AR55" s="9">
        <v>1</v>
      </c>
      <c r="AS55" s="9">
        <v>1</v>
      </c>
      <c r="AT55" s="9">
        <v>1</v>
      </c>
      <c r="AU55" s="9">
        <v>1</v>
      </c>
      <c r="AV55" s="9">
        <v>1</v>
      </c>
      <c r="AW55" s="9">
        <v>1</v>
      </c>
      <c r="AX55" s="9">
        <v>1</v>
      </c>
      <c r="AY55" s="9">
        <v>1</v>
      </c>
      <c r="AZ55" s="9">
        <v>1</v>
      </c>
      <c r="BA55" s="9">
        <v>1</v>
      </c>
      <c r="BB55" s="9">
        <v>3</v>
      </c>
      <c r="BC55" s="9">
        <v>3</v>
      </c>
      <c r="BD55" s="9">
        <v>6</v>
      </c>
      <c r="BE55" s="9">
        <v>9</v>
      </c>
      <c r="BF55" s="9">
        <v>14</v>
      </c>
      <c r="BG55" s="10">
        <v>17</v>
      </c>
      <c r="BH55" s="10">
        <v>25</v>
      </c>
      <c r="BI55" s="10">
        <v>26</v>
      </c>
      <c r="BJ55" s="10">
        <v>36</v>
      </c>
      <c r="BK55" s="10">
        <v>69</v>
      </c>
      <c r="BL55" s="10">
        <v>105</v>
      </c>
      <c r="BM55" s="10">
        <v>143</v>
      </c>
      <c r="BN55" s="10">
        <v>179</v>
      </c>
      <c r="BO55" s="10">
        <v>209</v>
      </c>
      <c r="BP55" s="10">
        <v>274</v>
      </c>
      <c r="BQ55" s="10">
        <v>299</v>
      </c>
      <c r="BR55" s="10">
        <v>358</v>
      </c>
      <c r="BS55" s="10">
        <v>394</v>
      </c>
    </row>
    <row r="56" spans="1:71" s="3" customFormat="1" ht="12.75" x14ac:dyDescent="0.2">
      <c r="A56" s="13" t="s">
        <v>93</v>
      </c>
      <c r="B56" s="8" t="s">
        <v>126</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9">
        <v>1</v>
      </c>
      <c r="AX56" s="9">
        <v>3</v>
      </c>
      <c r="AY56" s="9">
        <v>5</v>
      </c>
      <c r="AZ56" s="9">
        <v>7</v>
      </c>
      <c r="BA56" s="9">
        <v>7</v>
      </c>
      <c r="BB56" s="9">
        <v>10</v>
      </c>
      <c r="BC56" s="9">
        <v>21</v>
      </c>
      <c r="BD56" s="9">
        <v>30</v>
      </c>
      <c r="BE56" s="9">
        <v>44</v>
      </c>
      <c r="BF56" s="10">
        <v>61</v>
      </c>
      <c r="BG56" s="10">
        <v>72</v>
      </c>
      <c r="BH56" s="10">
        <v>97</v>
      </c>
      <c r="BI56" s="10">
        <v>105</v>
      </c>
      <c r="BJ56" s="10">
        <v>123</v>
      </c>
      <c r="BK56" s="10">
        <v>137</v>
      </c>
      <c r="BL56" s="10">
        <v>178</v>
      </c>
      <c r="BM56" s="10">
        <v>185</v>
      </c>
      <c r="BN56" s="10">
        <v>191</v>
      </c>
      <c r="BO56" s="10">
        <v>204</v>
      </c>
      <c r="BP56" s="10">
        <v>216</v>
      </c>
      <c r="BQ56" s="10">
        <v>226</v>
      </c>
      <c r="BR56" s="10">
        <v>295</v>
      </c>
      <c r="BS56" s="10">
        <v>295</v>
      </c>
    </row>
    <row r="57" spans="1:71" s="3" customFormat="1" ht="12.75" x14ac:dyDescent="0.2">
      <c r="A57" s="13" t="s">
        <v>93</v>
      </c>
      <c r="B57" s="8" t="s">
        <v>127</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9">
        <v>1</v>
      </c>
      <c r="AT57" s="9">
        <v>1</v>
      </c>
      <c r="AU57" s="9">
        <v>1</v>
      </c>
      <c r="AV57" s="9">
        <v>1</v>
      </c>
      <c r="AW57" s="9">
        <v>1</v>
      </c>
      <c r="AX57" s="9">
        <v>1</v>
      </c>
      <c r="AY57" s="9">
        <v>3</v>
      </c>
      <c r="AZ57" s="9">
        <v>6</v>
      </c>
      <c r="BA57" s="9">
        <v>8</v>
      </c>
      <c r="BB57" s="9">
        <v>16</v>
      </c>
      <c r="BC57" s="9">
        <v>16</v>
      </c>
      <c r="BD57" s="9">
        <v>16</v>
      </c>
      <c r="BE57" s="9">
        <v>30</v>
      </c>
      <c r="BF57" s="9">
        <v>31</v>
      </c>
      <c r="BG57" s="10">
        <v>36</v>
      </c>
      <c r="BH57" s="10">
        <v>60</v>
      </c>
      <c r="BI57" s="10">
        <v>71</v>
      </c>
      <c r="BJ57" s="10">
        <v>86</v>
      </c>
      <c r="BK57" s="10">
        <v>111</v>
      </c>
      <c r="BL57" s="10">
        <v>124</v>
      </c>
      <c r="BM57" s="10">
        <v>139</v>
      </c>
      <c r="BN57" s="10">
        <v>180</v>
      </c>
      <c r="BO57" s="10">
        <v>197</v>
      </c>
      <c r="BP57" s="10">
        <v>221</v>
      </c>
      <c r="BQ57" s="10">
        <v>244</v>
      </c>
      <c r="BR57" s="10">
        <v>280</v>
      </c>
      <c r="BS57" s="10">
        <v>305</v>
      </c>
    </row>
    <row r="58" spans="1:71" s="3" customFormat="1" ht="12.75" x14ac:dyDescent="0.2">
      <c r="A58" s="13" t="s">
        <v>93</v>
      </c>
      <c r="B58" s="8" t="s">
        <v>128</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9">
        <v>1</v>
      </c>
      <c r="AT58" s="9">
        <v>1</v>
      </c>
      <c r="AU58" s="9">
        <v>1</v>
      </c>
      <c r="AV58" s="9">
        <v>1</v>
      </c>
      <c r="AW58" s="9">
        <v>1</v>
      </c>
      <c r="AX58" s="9">
        <v>1</v>
      </c>
      <c r="AY58" s="9">
        <v>1</v>
      </c>
      <c r="AZ58" s="9">
        <v>1</v>
      </c>
      <c r="BA58" s="9">
        <v>1</v>
      </c>
      <c r="BB58" s="9">
        <v>1</v>
      </c>
      <c r="BC58" s="9">
        <v>1</v>
      </c>
      <c r="BD58" s="9">
        <v>2</v>
      </c>
      <c r="BE58" s="9">
        <v>2</v>
      </c>
      <c r="BF58" s="9">
        <v>2</v>
      </c>
      <c r="BG58" s="10">
        <v>14</v>
      </c>
      <c r="BH58" s="10">
        <v>16</v>
      </c>
      <c r="BI58" s="10">
        <v>39</v>
      </c>
      <c r="BJ58" s="10">
        <v>75</v>
      </c>
      <c r="BK58" s="10">
        <v>75</v>
      </c>
      <c r="BL58" s="10">
        <v>88</v>
      </c>
      <c r="BM58" s="10">
        <v>113</v>
      </c>
      <c r="BN58" s="10">
        <v>164</v>
      </c>
      <c r="BO58" s="10">
        <v>188</v>
      </c>
      <c r="BP58" s="10">
        <v>213</v>
      </c>
      <c r="BQ58" s="10">
        <v>231</v>
      </c>
      <c r="BR58" s="10">
        <v>289</v>
      </c>
      <c r="BS58" s="10">
        <v>321</v>
      </c>
    </row>
    <row r="59" spans="1:71" s="3" customFormat="1" ht="12.75" x14ac:dyDescent="0.2">
      <c r="A59" s="13" t="s">
        <v>93</v>
      </c>
      <c r="B59" s="8" t="s">
        <v>129</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9">
        <v>1</v>
      </c>
      <c r="AQ59" s="9">
        <v>1</v>
      </c>
      <c r="AR59" s="9">
        <v>1</v>
      </c>
      <c r="AS59" s="9">
        <v>8</v>
      </c>
      <c r="AT59" s="9">
        <v>8</v>
      </c>
      <c r="AU59" s="9">
        <v>16</v>
      </c>
      <c r="AV59" s="9">
        <v>21</v>
      </c>
      <c r="AW59" s="9">
        <v>24</v>
      </c>
      <c r="AX59" s="9">
        <v>27</v>
      </c>
      <c r="AY59" s="9">
        <v>37</v>
      </c>
      <c r="AZ59" s="9">
        <v>49</v>
      </c>
      <c r="BA59" s="9">
        <v>63</v>
      </c>
      <c r="BB59" s="9">
        <v>63</v>
      </c>
      <c r="BC59" s="9">
        <v>63</v>
      </c>
      <c r="BD59" s="9">
        <v>66</v>
      </c>
      <c r="BE59" s="9">
        <v>92</v>
      </c>
      <c r="BF59" s="10">
        <v>92</v>
      </c>
      <c r="BG59" s="10">
        <v>102</v>
      </c>
      <c r="BH59" s="10">
        <v>104</v>
      </c>
      <c r="BI59" s="10">
        <v>109</v>
      </c>
      <c r="BJ59" s="10">
        <v>126</v>
      </c>
      <c r="BK59" s="10">
        <v>151</v>
      </c>
      <c r="BL59" s="10">
        <v>151</v>
      </c>
      <c r="BM59" s="10">
        <v>151</v>
      </c>
      <c r="BN59" s="10">
        <v>187</v>
      </c>
      <c r="BO59" s="10">
        <v>187</v>
      </c>
      <c r="BP59" s="10">
        <v>208</v>
      </c>
      <c r="BQ59" s="10">
        <v>218</v>
      </c>
      <c r="BR59" s="10">
        <v>228</v>
      </c>
      <c r="BS59" s="10">
        <v>228</v>
      </c>
    </row>
    <row r="60" spans="1:71" s="3" customFormat="1" ht="12.75" x14ac:dyDescent="0.2">
      <c r="A60" s="13" t="s">
        <v>93</v>
      </c>
      <c r="B60" s="8" t="s">
        <v>130</v>
      </c>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9">
        <v>2</v>
      </c>
      <c r="AV60" s="9">
        <v>2</v>
      </c>
      <c r="AW60" s="9">
        <v>2</v>
      </c>
      <c r="AX60" s="9">
        <v>2</v>
      </c>
      <c r="AY60" s="9">
        <v>2</v>
      </c>
      <c r="AZ60" s="9">
        <v>2</v>
      </c>
      <c r="BA60" s="9">
        <v>4</v>
      </c>
      <c r="BB60" s="9">
        <v>4</v>
      </c>
      <c r="BC60" s="9">
        <v>4</v>
      </c>
      <c r="BD60" s="9">
        <v>11</v>
      </c>
      <c r="BE60" s="9">
        <v>18</v>
      </c>
      <c r="BF60" s="9">
        <v>18</v>
      </c>
      <c r="BG60" s="10">
        <v>19</v>
      </c>
      <c r="BH60" s="10">
        <v>19</v>
      </c>
      <c r="BI60" s="10">
        <v>36</v>
      </c>
      <c r="BJ60" s="10">
        <v>44</v>
      </c>
      <c r="BK60" s="10">
        <v>44</v>
      </c>
      <c r="BL60" s="10">
        <v>92</v>
      </c>
      <c r="BM60" s="10">
        <v>125</v>
      </c>
      <c r="BN60" s="10">
        <v>131</v>
      </c>
      <c r="BO60" s="10">
        <v>164</v>
      </c>
      <c r="BP60" s="10">
        <v>173</v>
      </c>
      <c r="BQ60" s="10">
        <v>213</v>
      </c>
      <c r="BR60" s="10">
        <v>233</v>
      </c>
      <c r="BS60" s="10">
        <v>269</v>
      </c>
    </row>
    <row r="61" spans="1:71" s="3" customFormat="1" ht="12.75" x14ac:dyDescent="0.2">
      <c r="A61" s="13" t="s">
        <v>93</v>
      </c>
      <c r="B61" s="8" t="s">
        <v>131</v>
      </c>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9">
        <v>1</v>
      </c>
      <c r="AO61" s="9">
        <v>1</v>
      </c>
      <c r="AP61" s="9">
        <v>1</v>
      </c>
      <c r="AQ61" s="9">
        <v>1</v>
      </c>
      <c r="AR61" s="9">
        <v>1</v>
      </c>
      <c r="AS61" s="9">
        <v>1</v>
      </c>
      <c r="AT61" s="9">
        <v>1</v>
      </c>
      <c r="AU61" s="9">
        <v>1</v>
      </c>
      <c r="AV61" s="9">
        <v>1</v>
      </c>
      <c r="AW61" s="9">
        <v>3</v>
      </c>
      <c r="AX61" s="9">
        <v>3</v>
      </c>
      <c r="AY61" s="9">
        <v>3</v>
      </c>
      <c r="AZ61" s="9">
        <v>7</v>
      </c>
      <c r="BA61" s="9">
        <v>7</v>
      </c>
      <c r="BB61" s="9">
        <v>7</v>
      </c>
      <c r="BC61" s="9">
        <v>7</v>
      </c>
      <c r="BD61" s="9">
        <v>9</v>
      </c>
      <c r="BE61" s="9">
        <v>13</v>
      </c>
      <c r="BF61" s="9">
        <v>13</v>
      </c>
      <c r="BG61" s="10">
        <v>19</v>
      </c>
      <c r="BH61" s="10">
        <v>31</v>
      </c>
      <c r="BI61" s="10">
        <v>36</v>
      </c>
      <c r="BJ61" s="10">
        <v>48</v>
      </c>
      <c r="BK61" s="10">
        <v>70</v>
      </c>
      <c r="BL61" s="10">
        <v>85</v>
      </c>
      <c r="BM61" s="10">
        <v>114</v>
      </c>
      <c r="BN61" s="10">
        <v>136</v>
      </c>
      <c r="BO61" s="10">
        <v>148</v>
      </c>
      <c r="BP61" s="10">
        <v>177</v>
      </c>
      <c r="BQ61" s="10">
        <v>201</v>
      </c>
      <c r="BR61" s="10">
        <v>219</v>
      </c>
      <c r="BS61" s="10">
        <v>241</v>
      </c>
    </row>
    <row r="62" spans="1:71" s="3" customFormat="1" ht="12.75" x14ac:dyDescent="0.2">
      <c r="A62" s="13" t="s">
        <v>93</v>
      </c>
      <c r="B62" s="8" t="s">
        <v>132</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9">
        <v>2</v>
      </c>
      <c r="AZ62" s="9">
        <v>2</v>
      </c>
      <c r="BA62" s="9">
        <v>10</v>
      </c>
      <c r="BB62" s="9">
        <v>10</v>
      </c>
      <c r="BC62" s="9">
        <v>23</v>
      </c>
      <c r="BD62" s="9">
        <v>33</v>
      </c>
      <c r="BE62" s="9">
        <v>38</v>
      </c>
      <c r="BF62" s="10">
        <v>42</v>
      </c>
      <c r="BG62" s="10">
        <v>51</v>
      </c>
      <c r="BH62" s="10">
        <v>55</v>
      </c>
      <c r="BI62" s="10">
        <v>59</v>
      </c>
      <c r="BJ62" s="10">
        <v>70</v>
      </c>
      <c r="BK62" s="10">
        <v>70</v>
      </c>
      <c r="BL62" s="10">
        <v>76</v>
      </c>
      <c r="BM62" s="10">
        <v>89</v>
      </c>
      <c r="BN62" s="10">
        <v>123</v>
      </c>
      <c r="BO62" s="10">
        <v>146</v>
      </c>
      <c r="BP62" s="10">
        <v>174</v>
      </c>
      <c r="BQ62" s="10">
        <v>186</v>
      </c>
      <c r="BR62" s="10">
        <v>197</v>
      </c>
      <c r="BS62" s="10">
        <v>212</v>
      </c>
    </row>
    <row r="63" spans="1:71" s="3" customFormat="1" ht="12.75" x14ac:dyDescent="0.2">
      <c r="A63" s="13" t="s">
        <v>93</v>
      </c>
      <c r="B63" s="8" t="s">
        <v>133</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9">
        <v>1</v>
      </c>
      <c r="AY63" s="9">
        <v>1</v>
      </c>
      <c r="AZ63" s="9">
        <v>1</v>
      </c>
      <c r="BA63" s="9">
        <v>3</v>
      </c>
      <c r="BB63" s="9">
        <v>4</v>
      </c>
      <c r="BC63" s="9">
        <v>4</v>
      </c>
      <c r="BD63" s="9">
        <v>8</v>
      </c>
      <c r="BE63" s="9">
        <v>12</v>
      </c>
      <c r="BF63" s="9">
        <v>23</v>
      </c>
      <c r="BG63" s="10">
        <v>29</v>
      </c>
      <c r="BH63" s="10">
        <v>30</v>
      </c>
      <c r="BI63" s="10">
        <v>36</v>
      </c>
      <c r="BJ63" s="10">
        <v>49</v>
      </c>
      <c r="BK63" s="10">
        <v>66</v>
      </c>
      <c r="BL63" s="10">
        <v>80</v>
      </c>
      <c r="BM63" s="10">
        <v>94</v>
      </c>
      <c r="BN63" s="10">
        <v>109</v>
      </c>
      <c r="BO63" s="10">
        <v>125</v>
      </c>
      <c r="BP63" s="10">
        <v>149</v>
      </c>
      <c r="BQ63" s="10">
        <v>177</v>
      </c>
      <c r="BR63" s="10">
        <v>199</v>
      </c>
      <c r="BS63" s="10">
        <v>231</v>
      </c>
    </row>
    <row r="64" spans="1:71" s="3" customFormat="1" ht="12.75" x14ac:dyDescent="0.2">
      <c r="A64" s="13" t="s">
        <v>93</v>
      </c>
      <c r="B64" s="8" t="s">
        <v>134</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9">
        <v>2</v>
      </c>
      <c r="BA64" s="9">
        <v>2</v>
      </c>
      <c r="BB64" s="9">
        <v>6</v>
      </c>
      <c r="BC64" s="9">
        <v>6</v>
      </c>
      <c r="BD64" s="9">
        <v>14</v>
      </c>
      <c r="BE64" s="9">
        <v>21</v>
      </c>
      <c r="BF64" s="9">
        <v>33</v>
      </c>
      <c r="BG64" s="10">
        <v>33</v>
      </c>
      <c r="BH64" s="10">
        <v>33</v>
      </c>
      <c r="BI64" s="10">
        <v>58</v>
      </c>
      <c r="BJ64" s="10">
        <v>58</v>
      </c>
      <c r="BK64" s="10">
        <v>67</v>
      </c>
      <c r="BL64" s="10">
        <v>84</v>
      </c>
      <c r="BM64" s="10">
        <v>95</v>
      </c>
      <c r="BN64" s="10">
        <v>116</v>
      </c>
      <c r="BO64" s="10">
        <v>124</v>
      </c>
      <c r="BP64" s="10">
        <v>132</v>
      </c>
      <c r="BQ64" s="10">
        <v>146</v>
      </c>
      <c r="BR64" s="10">
        <v>162</v>
      </c>
      <c r="BS64" s="10">
        <v>179</v>
      </c>
    </row>
    <row r="65" spans="1:71" s="3" customFormat="1" ht="12.75" x14ac:dyDescent="0.2">
      <c r="A65" s="13" t="s">
        <v>93</v>
      </c>
      <c r="B65" s="8" t="s">
        <v>135</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9">
        <v>3</v>
      </c>
      <c r="AY65" s="9">
        <v>3</v>
      </c>
      <c r="AZ65" s="9">
        <v>4</v>
      </c>
      <c r="BA65" s="9">
        <v>4</v>
      </c>
      <c r="BB65" s="9">
        <v>6</v>
      </c>
      <c r="BC65" s="9">
        <v>9</v>
      </c>
      <c r="BD65" s="9">
        <v>12</v>
      </c>
      <c r="BE65" s="9">
        <v>12</v>
      </c>
      <c r="BF65" s="9">
        <v>21</v>
      </c>
      <c r="BG65" s="10">
        <v>30</v>
      </c>
      <c r="BH65" s="10">
        <v>38</v>
      </c>
      <c r="BI65" s="10">
        <v>48</v>
      </c>
      <c r="BJ65" s="10">
        <v>53</v>
      </c>
      <c r="BK65" s="10">
        <v>64</v>
      </c>
      <c r="BL65" s="10">
        <v>73</v>
      </c>
      <c r="BM65" s="10">
        <v>90</v>
      </c>
      <c r="BN65" s="10">
        <v>107</v>
      </c>
      <c r="BO65" s="10">
        <v>120</v>
      </c>
      <c r="BP65" s="10">
        <v>129</v>
      </c>
      <c r="BQ65" s="10">
        <v>134</v>
      </c>
      <c r="BR65" s="10">
        <v>139</v>
      </c>
      <c r="BS65" s="10">
        <v>139</v>
      </c>
    </row>
    <row r="66" spans="1:71" s="3" customFormat="1" ht="12.75" x14ac:dyDescent="0.2">
      <c r="A66" s="13" t="s">
        <v>93</v>
      </c>
      <c r="B66" s="8" t="s">
        <v>136</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9">
        <v>1</v>
      </c>
      <c r="AU66" s="9">
        <v>1</v>
      </c>
      <c r="AV66" s="9">
        <v>1</v>
      </c>
      <c r="AW66" s="9">
        <v>1</v>
      </c>
      <c r="AX66" s="9">
        <v>1</v>
      </c>
      <c r="AY66" s="9">
        <v>1</v>
      </c>
      <c r="AZ66" s="9">
        <v>1</v>
      </c>
      <c r="BA66" s="9">
        <v>1</v>
      </c>
      <c r="BB66" s="9">
        <v>1</v>
      </c>
      <c r="BC66" s="9">
        <v>3</v>
      </c>
      <c r="BD66" s="9">
        <v>3</v>
      </c>
      <c r="BE66" s="9">
        <v>3</v>
      </c>
      <c r="BF66" s="9">
        <v>3</v>
      </c>
      <c r="BG66" s="10">
        <v>7</v>
      </c>
      <c r="BH66" s="10">
        <v>14</v>
      </c>
      <c r="BI66" s="10">
        <v>16</v>
      </c>
      <c r="BJ66" s="10">
        <v>16</v>
      </c>
      <c r="BK66" s="10">
        <v>26</v>
      </c>
      <c r="BL66" s="10">
        <v>47</v>
      </c>
      <c r="BM66" s="10">
        <v>47</v>
      </c>
      <c r="BN66" s="10">
        <v>84</v>
      </c>
      <c r="BO66" s="10">
        <v>113</v>
      </c>
      <c r="BP66" s="10">
        <v>156</v>
      </c>
      <c r="BQ66" s="10">
        <v>218</v>
      </c>
      <c r="BR66" s="10">
        <v>311</v>
      </c>
      <c r="BS66" s="10">
        <v>418</v>
      </c>
    </row>
    <row r="67" spans="1:71" s="3" customFormat="1" ht="12.75" x14ac:dyDescent="0.2">
      <c r="A67" s="13" t="s">
        <v>93</v>
      </c>
      <c r="B67" s="8" t="s">
        <v>137</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9">
        <v>3</v>
      </c>
      <c r="AR67" s="9">
        <v>3</v>
      </c>
      <c r="AS67" s="9">
        <v>3</v>
      </c>
      <c r="AT67" s="9">
        <v>3</v>
      </c>
      <c r="AU67" s="9">
        <v>3</v>
      </c>
      <c r="AV67" s="9">
        <v>3</v>
      </c>
      <c r="AW67" s="9">
        <v>9</v>
      </c>
      <c r="AX67" s="9">
        <v>9</v>
      </c>
      <c r="AY67" s="9">
        <v>9</v>
      </c>
      <c r="AZ67" s="9">
        <v>9</v>
      </c>
      <c r="BA67" s="9">
        <v>9</v>
      </c>
      <c r="BB67" s="9">
        <v>9</v>
      </c>
      <c r="BC67" s="9">
        <v>11</v>
      </c>
      <c r="BD67" s="9">
        <v>11</v>
      </c>
      <c r="BE67" s="9">
        <v>19</v>
      </c>
      <c r="BF67" s="9">
        <v>19</v>
      </c>
      <c r="BG67" s="10">
        <v>19</v>
      </c>
      <c r="BH67" s="10">
        <v>21</v>
      </c>
      <c r="BI67" s="10">
        <v>34</v>
      </c>
      <c r="BJ67" s="10">
        <v>34</v>
      </c>
      <c r="BK67" s="10">
        <v>44</v>
      </c>
      <c r="BL67" s="10">
        <v>53</v>
      </c>
      <c r="BM67" s="10">
        <v>65</v>
      </c>
      <c r="BN67" s="10">
        <v>72</v>
      </c>
      <c r="BO67" s="10">
        <v>87</v>
      </c>
      <c r="BP67" s="10">
        <v>93</v>
      </c>
      <c r="BQ67" s="10">
        <v>122</v>
      </c>
      <c r="BR67" s="10">
        <v>147</v>
      </c>
      <c r="BS67" s="10">
        <v>164</v>
      </c>
    </row>
    <row r="68" spans="1:71" s="3" customFormat="1" ht="12.75" x14ac:dyDescent="0.2">
      <c r="A68" s="13" t="s">
        <v>93</v>
      </c>
      <c r="B68" s="8" t="s">
        <v>138</v>
      </c>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9">
        <v>1</v>
      </c>
      <c r="AP68" s="9">
        <v>1</v>
      </c>
      <c r="AQ68" s="9">
        <v>1</v>
      </c>
      <c r="AR68" s="9">
        <v>1</v>
      </c>
      <c r="AS68" s="9">
        <v>1</v>
      </c>
      <c r="AT68" s="9">
        <v>1</v>
      </c>
      <c r="AU68" s="9">
        <v>6</v>
      </c>
      <c r="AV68" s="9">
        <v>6</v>
      </c>
      <c r="AW68" s="9">
        <v>6</v>
      </c>
      <c r="AX68" s="9">
        <v>6</v>
      </c>
      <c r="AY68" s="9">
        <v>6</v>
      </c>
      <c r="AZ68" s="9">
        <v>6</v>
      </c>
      <c r="BA68" s="9">
        <v>9</v>
      </c>
      <c r="BB68" s="9">
        <v>12</v>
      </c>
      <c r="BC68" s="9">
        <v>12</v>
      </c>
      <c r="BD68" s="9">
        <v>21</v>
      </c>
      <c r="BE68" s="9">
        <v>21</v>
      </c>
      <c r="BF68" s="10">
        <v>36</v>
      </c>
      <c r="BG68" s="10">
        <v>36</v>
      </c>
      <c r="BH68" s="10">
        <v>36</v>
      </c>
      <c r="BI68" s="10">
        <v>46</v>
      </c>
      <c r="BJ68" s="10">
        <v>46</v>
      </c>
      <c r="BK68" s="10">
        <v>57</v>
      </c>
      <c r="BL68" s="10">
        <v>76</v>
      </c>
      <c r="BM68" s="10">
        <v>76</v>
      </c>
      <c r="BN68" s="10">
        <v>81</v>
      </c>
      <c r="BO68" s="10">
        <v>81</v>
      </c>
      <c r="BP68" s="10">
        <v>86</v>
      </c>
      <c r="BQ68" s="10">
        <v>86</v>
      </c>
      <c r="BR68" s="10">
        <v>94</v>
      </c>
      <c r="BS68" s="10">
        <v>94</v>
      </c>
    </row>
    <row r="69" spans="1:71" s="3" customFormat="1" ht="12.75" x14ac:dyDescent="0.2">
      <c r="A69" s="13" t="s">
        <v>93</v>
      </c>
      <c r="B69" s="8" t="s">
        <v>139</v>
      </c>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9">
        <v>6</v>
      </c>
      <c r="BF69" s="9">
        <v>6</v>
      </c>
      <c r="BG69" s="10">
        <v>6</v>
      </c>
      <c r="BH69" s="10">
        <v>33</v>
      </c>
      <c r="BI69" s="10">
        <v>36</v>
      </c>
      <c r="BJ69" s="10">
        <v>46</v>
      </c>
      <c r="BK69" s="10">
        <v>53</v>
      </c>
      <c r="BL69" s="10">
        <v>56</v>
      </c>
      <c r="BM69" s="10">
        <v>60</v>
      </c>
      <c r="BN69" s="10">
        <v>63</v>
      </c>
      <c r="BO69" s="10">
        <v>79</v>
      </c>
      <c r="BP69" s="10">
        <v>97</v>
      </c>
      <c r="BQ69" s="10">
        <v>125</v>
      </c>
      <c r="BR69" s="10">
        <v>204</v>
      </c>
      <c r="BS69" s="10">
        <v>265</v>
      </c>
    </row>
    <row r="70" spans="1:71" s="3" customFormat="1" ht="12.75" x14ac:dyDescent="0.2">
      <c r="A70" s="13" t="s">
        <v>93</v>
      </c>
      <c r="B70" s="8" t="s">
        <v>140</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9">
        <v>1</v>
      </c>
      <c r="AO70" s="9">
        <v>1</v>
      </c>
      <c r="AP70" s="9">
        <v>2</v>
      </c>
      <c r="AQ70" s="9">
        <v>3</v>
      </c>
      <c r="AR70" s="9">
        <v>3</v>
      </c>
      <c r="AS70" s="9">
        <v>3</v>
      </c>
      <c r="AT70" s="9">
        <v>3</v>
      </c>
      <c r="AU70" s="9">
        <v>3</v>
      </c>
      <c r="AV70" s="9">
        <v>9</v>
      </c>
      <c r="AW70" s="9">
        <v>9</v>
      </c>
      <c r="AX70" s="9">
        <v>12</v>
      </c>
      <c r="AY70" s="9">
        <v>13</v>
      </c>
      <c r="AZ70" s="9">
        <v>15</v>
      </c>
      <c r="BA70" s="9">
        <v>23</v>
      </c>
      <c r="BB70" s="9">
        <v>23</v>
      </c>
      <c r="BC70" s="9">
        <v>25</v>
      </c>
      <c r="BD70" s="9">
        <v>25</v>
      </c>
      <c r="BE70" s="9">
        <v>30</v>
      </c>
      <c r="BF70" s="9">
        <v>33</v>
      </c>
      <c r="BG70" s="10">
        <v>33</v>
      </c>
      <c r="BH70" s="10">
        <v>34</v>
      </c>
      <c r="BI70" s="10">
        <v>38</v>
      </c>
      <c r="BJ70" s="10">
        <v>38</v>
      </c>
      <c r="BK70" s="10">
        <v>43</v>
      </c>
      <c r="BL70" s="10">
        <v>49</v>
      </c>
      <c r="BM70" s="10">
        <v>54</v>
      </c>
      <c r="BN70" s="10">
        <v>67</v>
      </c>
      <c r="BO70" s="10">
        <v>73</v>
      </c>
      <c r="BP70" s="10">
        <v>77</v>
      </c>
      <c r="BQ70" s="10">
        <v>81</v>
      </c>
      <c r="BR70" s="10">
        <v>85</v>
      </c>
      <c r="BS70" s="10">
        <v>90</v>
      </c>
    </row>
    <row r="71" spans="1:71" s="3" customFormat="1" ht="12.75" x14ac:dyDescent="0.2">
      <c r="A71" s="13" t="s">
        <v>93</v>
      </c>
      <c r="B71" s="8" t="s">
        <v>141</v>
      </c>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9">
        <v>4</v>
      </c>
      <c r="BG71" s="10">
        <v>4</v>
      </c>
      <c r="BH71" s="10">
        <v>16</v>
      </c>
      <c r="BI71" s="10">
        <v>16</v>
      </c>
      <c r="BJ71" s="10">
        <v>21</v>
      </c>
      <c r="BK71" s="10">
        <v>33</v>
      </c>
      <c r="BL71" s="10">
        <v>33</v>
      </c>
      <c r="BM71" s="10">
        <v>46</v>
      </c>
      <c r="BN71" s="10">
        <v>46</v>
      </c>
      <c r="BO71" s="10">
        <v>50</v>
      </c>
      <c r="BP71" s="10">
        <v>65</v>
      </c>
      <c r="BQ71" s="10">
        <v>83</v>
      </c>
      <c r="BR71" s="10">
        <v>104</v>
      </c>
      <c r="BS71" s="10">
        <v>133</v>
      </c>
    </row>
    <row r="72" spans="1:71" s="3" customFormat="1" ht="12.75" x14ac:dyDescent="0.2">
      <c r="A72" s="13" t="s">
        <v>93</v>
      </c>
      <c r="B72" s="8" t="s">
        <v>142</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9">
        <v>1</v>
      </c>
      <c r="AV72" s="9">
        <v>1</v>
      </c>
      <c r="AW72" s="9">
        <v>1</v>
      </c>
      <c r="AX72" s="9">
        <v>1</v>
      </c>
      <c r="AY72" s="9">
        <v>1</v>
      </c>
      <c r="AZ72" s="9">
        <v>1</v>
      </c>
      <c r="BA72" s="9">
        <v>1</v>
      </c>
      <c r="BB72" s="9">
        <v>1</v>
      </c>
      <c r="BC72" s="9">
        <v>4</v>
      </c>
      <c r="BD72" s="9">
        <v>4</v>
      </c>
      <c r="BE72" s="9">
        <v>4</v>
      </c>
      <c r="BF72" s="9">
        <v>7</v>
      </c>
      <c r="BG72" s="10">
        <v>7</v>
      </c>
      <c r="BH72" s="10">
        <v>7</v>
      </c>
      <c r="BI72" s="10">
        <v>25</v>
      </c>
      <c r="BJ72" s="10">
        <v>25</v>
      </c>
      <c r="BK72" s="10">
        <v>34</v>
      </c>
      <c r="BL72" s="10">
        <v>36</v>
      </c>
      <c r="BM72" s="10">
        <v>46</v>
      </c>
      <c r="BN72" s="10">
        <v>46</v>
      </c>
      <c r="BO72" s="10">
        <v>47</v>
      </c>
      <c r="BP72" s="10">
        <v>51</v>
      </c>
      <c r="BQ72" s="10">
        <v>56</v>
      </c>
      <c r="BR72" s="10">
        <v>60</v>
      </c>
      <c r="BS72" s="10">
        <v>61</v>
      </c>
    </row>
    <row r="73" spans="1:71" s="3" customFormat="1" ht="12.75" x14ac:dyDescent="0.2">
      <c r="A73" s="13" t="s">
        <v>93</v>
      </c>
      <c r="B73" s="8" t="s">
        <v>143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0">
        <v>3</v>
      </c>
      <c r="BJ73" s="10">
        <v>3</v>
      </c>
      <c r="BK73" s="10">
        <v>6</v>
      </c>
      <c r="BL73" s="10">
        <v>14</v>
      </c>
      <c r="BM73" s="10">
        <v>14</v>
      </c>
      <c r="BN73" s="10">
        <v>16</v>
      </c>
      <c r="BO73" s="10">
        <v>42</v>
      </c>
      <c r="BP73" s="10">
        <v>44</v>
      </c>
      <c r="BQ73" s="10">
        <v>58</v>
      </c>
      <c r="BR73" s="10">
        <v>58</v>
      </c>
      <c r="BS73" s="10">
        <v>84</v>
      </c>
    </row>
    <row r="74" spans="1:71" s="3" customFormat="1" ht="12.75" x14ac:dyDescent="0.2">
      <c r="A74" s="13" t="s">
        <v>93</v>
      </c>
      <c r="B74" s="8" t="s">
        <v>144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0">
        <v>2</v>
      </c>
      <c r="BI74" s="10">
        <v>2</v>
      </c>
      <c r="BJ74" s="10">
        <v>10</v>
      </c>
      <c r="BK74" s="10">
        <v>14</v>
      </c>
      <c r="BL74" s="10">
        <v>14</v>
      </c>
      <c r="BM74" s="10">
        <v>21</v>
      </c>
      <c r="BN74" s="10">
        <v>22</v>
      </c>
      <c r="BO74" s="10">
        <v>29</v>
      </c>
      <c r="BP74" s="10">
        <v>52</v>
      </c>
      <c r="BQ74" s="10">
        <v>67</v>
      </c>
      <c r="BR74" s="10">
        <v>70</v>
      </c>
      <c r="BS74" s="10">
        <v>82</v>
      </c>
    </row>
    <row r="75" spans="1:71" s="3" customFormat="1" ht="12.75" x14ac:dyDescent="0.2">
      <c r="A75" s="13" t="s">
        <v>93</v>
      </c>
      <c r="B75" s="8" t="s">
        <v>145</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9">
        <v>1</v>
      </c>
      <c r="AR75" s="9">
        <v>1</v>
      </c>
      <c r="AS75" s="9">
        <v>1</v>
      </c>
      <c r="AT75" s="9">
        <v>1</v>
      </c>
      <c r="AU75" s="9">
        <v>1</v>
      </c>
      <c r="AV75" s="9">
        <v>1</v>
      </c>
      <c r="AW75" s="9">
        <v>1</v>
      </c>
      <c r="AX75" s="9">
        <v>1</v>
      </c>
      <c r="AY75" s="9">
        <v>1</v>
      </c>
      <c r="AZ75" s="9">
        <v>1</v>
      </c>
      <c r="BA75" s="9">
        <v>1</v>
      </c>
      <c r="BB75" s="9">
        <v>1</v>
      </c>
      <c r="BC75" s="9">
        <v>1</v>
      </c>
      <c r="BD75" s="9">
        <v>2</v>
      </c>
      <c r="BE75" s="9">
        <v>2</v>
      </c>
      <c r="BF75" s="9">
        <v>9</v>
      </c>
      <c r="BG75" s="10">
        <v>9</v>
      </c>
      <c r="BH75" s="10">
        <v>9</v>
      </c>
      <c r="BI75" s="10">
        <v>9</v>
      </c>
      <c r="BJ75" s="10">
        <v>9</v>
      </c>
      <c r="BK75" s="10">
        <v>12</v>
      </c>
      <c r="BL75" s="10">
        <v>18</v>
      </c>
      <c r="BM75" s="10">
        <v>23</v>
      </c>
      <c r="BN75" s="10">
        <v>23</v>
      </c>
      <c r="BO75" s="10">
        <v>23</v>
      </c>
      <c r="BP75" s="10">
        <v>23</v>
      </c>
      <c r="BQ75" s="10">
        <v>19</v>
      </c>
      <c r="BR75" s="10">
        <v>19</v>
      </c>
      <c r="BS75" s="10">
        <v>19</v>
      </c>
    </row>
    <row r="76" spans="1:71" s="3" customFormat="1" ht="12.75" x14ac:dyDescent="0.2">
      <c r="A76" s="13" t="s">
        <v>93</v>
      </c>
      <c r="B76" s="8" t="s">
        <v>146</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9">
        <v>1</v>
      </c>
      <c r="AX76" s="9">
        <v>1</v>
      </c>
      <c r="AY76" s="9">
        <v>1</v>
      </c>
      <c r="AZ76" s="9">
        <v>1</v>
      </c>
      <c r="BA76" s="9">
        <v>1</v>
      </c>
      <c r="BB76" s="9">
        <v>1</v>
      </c>
      <c r="BC76" s="9">
        <v>1</v>
      </c>
      <c r="BD76" s="9">
        <v>1</v>
      </c>
      <c r="BE76" s="9">
        <v>1</v>
      </c>
      <c r="BF76" s="9">
        <v>1</v>
      </c>
      <c r="BG76" s="10">
        <v>1</v>
      </c>
      <c r="BH76" s="10">
        <v>1</v>
      </c>
      <c r="BI76" s="10">
        <v>1</v>
      </c>
      <c r="BJ76" s="10">
        <v>1</v>
      </c>
      <c r="BK76" s="10">
        <v>1</v>
      </c>
      <c r="BL76" s="10">
        <v>1</v>
      </c>
      <c r="BM76" s="10">
        <v>1</v>
      </c>
      <c r="BN76" s="10">
        <v>1</v>
      </c>
      <c r="BO76" s="10">
        <v>1</v>
      </c>
      <c r="BP76" s="10">
        <v>4</v>
      </c>
      <c r="BQ76" s="10">
        <v>4</v>
      </c>
      <c r="BR76" s="10">
        <v>4</v>
      </c>
      <c r="BS76" s="10">
        <v>4</v>
      </c>
    </row>
    <row r="77" spans="1:71" s="3" customFormat="1" ht="12.75" x14ac:dyDescent="0.2">
      <c r="A77" s="14" t="s">
        <v>93</v>
      </c>
      <c r="B77" s="14" t="s">
        <v>147</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9">
        <v>1</v>
      </c>
      <c r="AY77" s="9">
        <v>2</v>
      </c>
      <c r="AZ77" s="9">
        <v>2</v>
      </c>
      <c r="BA77" s="9">
        <v>2</v>
      </c>
      <c r="BB77" s="9">
        <v>2</v>
      </c>
      <c r="BC77" s="9">
        <v>2</v>
      </c>
      <c r="BD77" s="9">
        <v>3</v>
      </c>
      <c r="BE77" s="9">
        <v>9</v>
      </c>
      <c r="BF77" s="9">
        <v>11</v>
      </c>
      <c r="BG77" s="10">
        <v>47</v>
      </c>
      <c r="BH77" s="10">
        <v>47</v>
      </c>
      <c r="BI77" s="10">
        <v>58</v>
      </c>
      <c r="BJ77" s="10">
        <v>72</v>
      </c>
      <c r="BK77" s="10">
        <v>80</v>
      </c>
      <c r="BL77" s="10">
        <v>92</v>
      </c>
      <c r="BM77" s="10">
        <v>115</v>
      </c>
      <c r="BN77" s="10">
        <v>118</v>
      </c>
      <c r="BO77" s="10">
        <v>122</v>
      </c>
      <c r="BP77" s="10">
        <v>132</v>
      </c>
      <c r="BQ77" s="10">
        <v>140</v>
      </c>
      <c r="BR77" s="10">
        <v>144</v>
      </c>
      <c r="BS77" s="10">
        <v>155</v>
      </c>
    </row>
    <row r="78" spans="1:71" s="3" customFormat="1" ht="12.75" x14ac:dyDescent="0.2">
      <c r="A78" s="14" t="s">
        <v>93</v>
      </c>
      <c r="B78" s="14" t="s">
        <v>148</v>
      </c>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0">
        <v>31</v>
      </c>
      <c r="BN78" s="10">
        <v>61</v>
      </c>
      <c r="BO78" s="10">
        <v>63</v>
      </c>
      <c r="BP78" s="10">
        <v>71</v>
      </c>
      <c r="BQ78" s="10">
        <v>79</v>
      </c>
      <c r="BR78" s="10">
        <v>88</v>
      </c>
      <c r="BS78" s="10">
        <v>91</v>
      </c>
    </row>
    <row r="79" spans="1:71" s="3" customFormat="1" ht="12.75" x14ac:dyDescent="0.2">
      <c r="A79" s="14" t="s">
        <v>93</v>
      </c>
      <c r="B79" s="14" t="s">
        <v>149</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9">
        <v>1</v>
      </c>
      <c r="BA79" s="9">
        <v>1</v>
      </c>
      <c r="BB79" s="9">
        <v>1</v>
      </c>
      <c r="BC79" s="9">
        <v>1</v>
      </c>
      <c r="BD79" s="9">
        <v>1</v>
      </c>
      <c r="BE79" s="9">
        <v>1</v>
      </c>
      <c r="BF79" s="9">
        <v>1</v>
      </c>
      <c r="BG79" s="10">
        <v>1</v>
      </c>
      <c r="BH79" s="10">
        <v>1</v>
      </c>
      <c r="BI79" s="10">
        <v>1</v>
      </c>
      <c r="BJ79" s="10">
        <v>1</v>
      </c>
      <c r="BK79" s="10">
        <v>1</v>
      </c>
      <c r="BL79" s="10">
        <v>1</v>
      </c>
      <c r="BM79" s="10">
        <v>17</v>
      </c>
      <c r="BN79" s="10">
        <v>20</v>
      </c>
      <c r="BO79" s="10">
        <v>23</v>
      </c>
      <c r="BP79" s="10">
        <v>30</v>
      </c>
      <c r="BQ79" s="10">
        <v>34</v>
      </c>
      <c r="BR79" s="10">
        <v>36</v>
      </c>
      <c r="BS79" s="10">
        <v>39</v>
      </c>
    </row>
    <row r="80" spans="1:71" s="3" customFormat="1" ht="12.75" x14ac:dyDescent="0.2">
      <c r="A80" s="14" t="s">
        <v>93</v>
      </c>
      <c r="B80" s="14" t="s">
        <v>150</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0">
        <v>1</v>
      </c>
      <c r="BL80" s="10">
        <v>2</v>
      </c>
      <c r="BM80" s="10">
        <v>2</v>
      </c>
      <c r="BN80" s="10">
        <v>13</v>
      </c>
      <c r="BO80" s="10">
        <v>23</v>
      </c>
      <c r="BP80" s="10">
        <v>23</v>
      </c>
      <c r="BQ80" s="10">
        <v>26</v>
      </c>
      <c r="BR80" s="10">
        <v>29</v>
      </c>
      <c r="BS80" s="10">
        <v>32</v>
      </c>
    </row>
    <row r="81" spans="1:71" s="3" customFormat="1" ht="12.75" x14ac:dyDescent="0.2">
      <c r="A81" s="14" t="s">
        <v>93</v>
      </c>
      <c r="B81" s="14" t="s">
        <v>151</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9">
        <v>2</v>
      </c>
      <c r="BD81" s="9">
        <v>2</v>
      </c>
      <c r="BE81" s="9">
        <v>2</v>
      </c>
      <c r="BF81" s="9">
        <v>2</v>
      </c>
      <c r="BG81" s="10">
        <v>2</v>
      </c>
      <c r="BH81" s="10">
        <v>5</v>
      </c>
      <c r="BI81" s="10">
        <v>5</v>
      </c>
      <c r="BJ81" s="10">
        <v>5</v>
      </c>
      <c r="BK81" s="10">
        <v>12</v>
      </c>
      <c r="BL81" s="10">
        <v>12</v>
      </c>
      <c r="BM81" s="10">
        <v>15</v>
      </c>
      <c r="BN81" s="10">
        <v>16</v>
      </c>
      <c r="BO81" s="10">
        <v>16</v>
      </c>
      <c r="BP81" s="10">
        <v>18</v>
      </c>
      <c r="BQ81" s="10">
        <v>32</v>
      </c>
      <c r="BR81" s="10">
        <v>52</v>
      </c>
      <c r="BS81" s="10">
        <v>61</v>
      </c>
    </row>
    <row r="82" spans="1:71" s="3" customFormat="1" ht="12.75" x14ac:dyDescent="0.2">
      <c r="A82" s="14" t="s">
        <v>93</v>
      </c>
      <c r="B82" s="14" t="s">
        <v>152</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9">
        <v>1</v>
      </c>
      <c r="AV82" s="9">
        <v>1</v>
      </c>
      <c r="AW82" s="9">
        <v>1</v>
      </c>
      <c r="AX82" s="9">
        <v>1</v>
      </c>
      <c r="AY82" s="9">
        <v>1</v>
      </c>
      <c r="AZ82" s="9">
        <v>1</v>
      </c>
      <c r="BA82" s="9">
        <v>1</v>
      </c>
      <c r="BB82" s="9">
        <v>1</v>
      </c>
      <c r="BC82" s="9">
        <v>1</v>
      </c>
      <c r="BD82" s="9">
        <v>1</v>
      </c>
      <c r="BE82" s="9">
        <v>1</v>
      </c>
      <c r="BF82" s="9">
        <v>1</v>
      </c>
      <c r="BG82" s="10">
        <v>3</v>
      </c>
      <c r="BH82" s="10">
        <v>3</v>
      </c>
      <c r="BI82" s="10">
        <v>8</v>
      </c>
      <c r="BJ82" s="10">
        <v>10</v>
      </c>
      <c r="BK82" s="10">
        <v>10</v>
      </c>
      <c r="BL82" s="10">
        <v>10</v>
      </c>
      <c r="BM82" s="10">
        <v>15</v>
      </c>
      <c r="BN82" s="10">
        <v>15</v>
      </c>
      <c r="BO82" s="10">
        <v>15</v>
      </c>
      <c r="BP82" s="10">
        <v>26</v>
      </c>
      <c r="BQ82" s="10">
        <v>35</v>
      </c>
      <c r="BR82" s="10">
        <v>55</v>
      </c>
      <c r="BS82" s="10">
        <v>56</v>
      </c>
    </row>
    <row r="83" spans="1:71" s="3" customFormat="1" ht="12.75" x14ac:dyDescent="0.2">
      <c r="A83" s="14" t="s">
        <v>93</v>
      </c>
      <c r="B83" s="14" t="s">
        <v>153</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0">
        <v>2</v>
      </c>
      <c r="BJ83" s="10">
        <v>2</v>
      </c>
      <c r="BK83" s="10">
        <v>2</v>
      </c>
      <c r="BL83" s="10">
        <v>2</v>
      </c>
      <c r="BM83" s="10">
        <v>2</v>
      </c>
      <c r="BN83" s="10">
        <v>4</v>
      </c>
      <c r="BO83" s="10">
        <v>4</v>
      </c>
      <c r="BP83" s="10">
        <v>5</v>
      </c>
      <c r="BQ83" s="10">
        <v>6</v>
      </c>
      <c r="BR83" s="10">
        <v>9</v>
      </c>
      <c r="BS83" s="10">
        <v>10</v>
      </c>
    </row>
    <row r="84" spans="1:71" s="3" customFormat="1" ht="12.75" x14ac:dyDescent="0.2">
      <c r="A84" s="13" t="s">
        <v>154</v>
      </c>
      <c r="B84" s="8" t="s">
        <v>155</v>
      </c>
      <c r="C84" s="9">
        <v>2</v>
      </c>
      <c r="D84" s="9">
        <v>2</v>
      </c>
      <c r="E84" s="9">
        <v>4</v>
      </c>
      <c r="F84" s="9">
        <v>4</v>
      </c>
      <c r="G84" s="9">
        <v>4</v>
      </c>
      <c r="H84" s="9">
        <v>5</v>
      </c>
      <c r="I84" s="9">
        <v>5</v>
      </c>
      <c r="J84" s="9">
        <v>14</v>
      </c>
      <c r="K84" s="9">
        <v>14</v>
      </c>
      <c r="L84" s="9">
        <v>14</v>
      </c>
      <c r="M84" s="9">
        <v>14</v>
      </c>
      <c r="N84" s="9">
        <v>19</v>
      </c>
      <c r="O84" s="9">
        <v>19</v>
      </c>
      <c r="P84" s="9">
        <v>19</v>
      </c>
      <c r="Q84" s="9">
        <v>19</v>
      </c>
      <c r="R84" s="9">
        <v>25</v>
      </c>
      <c r="S84" s="9">
        <v>25</v>
      </c>
      <c r="T84" s="9">
        <v>25</v>
      </c>
      <c r="U84" s="9">
        <v>32</v>
      </c>
      <c r="V84" s="9">
        <v>32</v>
      </c>
      <c r="W84" s="9">
        <v>32</v>
      </c>
      <c r="X84" s="9">
        <v>33</v>
      </c>
      <c r="Y84" s="9">
        <v>33</v>
      </c>
      <c r="Z84" s="9">
        <v>33</v>
      </c>
      <c r="AA84" s="9">
        <v>33</v>
      </c>
      <c r="AB84" s="9">
        <v>34</v>
      </c>
      <c r="AC84" s="9">
        <v>34</v>
      </c>
      <c r="AD84" s="9">
        <v>35</v>
      </c>
      <c r="AE84" s="9">
        <v>35</v>
      </c>
      <c r="AF84" s="9">
        <v>35</v>
      </c>
      <c r="AG84" s="9">
        <v>35</v>
      </c>
      <c r="AH84" s="9">
        <v>35</v>
      </c>
      <c r="AI84" s="9">
        <v>35</v>
      </c>
      <c r="AJ84" s="9">
        <v>35</v>
      </c>
      <c r="AK84" s="9">
        <v>35</v>
      </c>
      <c r="AL84" s="9">
        <v>37</v>
      </c>
      <c r="AM84" s="9">
        <v>40</v>
      </c>
      <c r="AN84" s="9">
        <v>40</v>
      </c>
      <c r="AO84" s="9">
        <v>40</v>
      </c>
      <c r="AP84" s="9">
        <v>42</v>
      </c>
      <c r="AQ84" s="9">
        <v>42</v>
      </c>
      <c r="AR84" s="9">
        <v>42</v>
      </c>
      <c r="AS84" s="9">
        <v>43</v>
      </c>
      <c r="AT84" s="9">
        <v>43</v>
      </c>
      <c r="AU84" s="9">
        <v>47</v>
      </c>
      <c r="AV84" s="9">
        <v>47</v>
      </c>
      <c r="AW84" s="9">
        <v>48</v>
      </c>
      <c r="AX84" s="9">
        <v>50</v>
      </c>
      <c r="AY84" s="9">
        <v>50</v>
      </c>
      <c r="AZ84" s="9">
        <v>53</v>
      </c>
      <c r="BA84" s="9">
        <v>59</v>
      </c>
      <c r="BB84" s="9">
        <v>70</v>
      </c>
      <c r="BC84" s="9">
        <v>75</v>
      </c>
      <c r="BD84" s="9">
        <v>75</v>
      </c>
      <c r="BE84" s="9">
        <v>75</v>
      </c>
      <c r="BF84" s="9">
        <v>114</v>
      </c>
      <c r="BG84" s="9">
        <v>147</v>
      </c>
      <c r="BH84" s="9">
        <v>177</v>
      </c>
      <c r="BI84" s="9">
        <v>212</v>
      </c>
      <c r="BJ84" s="9">
        <v>322</v>
      </c>
      <c r="BK84" s="9">
        <v>322</v>
      </c>
      <c r="BL84" s="9">
        <v>411</v>
      </c>
      <c r="BM84" s="9">
        <v>721</v>
      </c>
      <c r="BN84" s="9">
        <v>827</v>
      </c>
      <c r="BO84" s="9">
        <v>934</v>
      </c>
      <c r="BP84" s="9">
        <v>934</v>
      </c>
      <c r="BQ84" s="9">
        <v>1136</v>
      </c>
      <c r="BR84" s="9">
        <v>1136</v>
      </c>
      <c r="BS84" s="9">
        <v>1388</v>
      </c>
    </row>
    <row r="85" spans="1:71" s="3" customFormat="1" ht="12.75" x14ac:dyDescent="0.2">
      <c r="A85" s="13" t="s">
        <v>154</v>
      </c>
      <c r="B85" s="8" t="s">
        <v>156</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9">
        <v>2</v>
      </c>
      <c r="AS85" s="9">
        <v>2</v>
      </c>
      <c r="AT85" s="9">
        <v>2</v>
      </c>
      <c r="AU85" s="9">
        <v>2</v>
      </c>
      <c r="AV85" s="9">
        <v>2</v>
      </c>
      <c r="AW85" s="9">
        <v>2</v>
      </c>
      <c r="AX85" s="9">
        <v>4</v>
      </c>
      <c r="AY85" s="9">
        <v>6</v>
      </c>
      <c r="AZ85" s="9">
        <v>19</v>
      </c>
      <c r="BA85" s="9">
        <v>27</v>
      </c>
      <c r="BB85" s="9">
        <v>34</v>
      </c>
      <c r="BC85" s="9">
        <v>34</v>
      </c>
      <c r="BD85" s="9">
        <v>69</v>
      </c>
      <c r="BE85" s="9">
        <v>117</v>
      </c>
      <c r="BF85" s="9">
        <v>117</v>
      </c>
      <c r="BG85" s="9">
        <v>172</v>
      </c>
      <c r="BH85" s="9">
        <v>172</v>
      </c>
      <c r="BI85" s="9">
        <v>227</v>
      </c>
      <c r="BJ85" s="9">
        <v>309</v>
      </c>
      <c r="BK85" s="9">
        <v>369</v>
      </c>
      <c r="BL85" s="9">
        <v>450</v>
      </c>
      <c r="BM85" s="9">
        <v>514</v>
      </c>
      <c r="BN85" s="9">
        <v>579</v>
      </c>
      <c r="BO85" s="9">
        <v>686</v>
      </c>
      <c r="BP85" s="9">
        <v>790</v>
      </c>
      <c r="BQ85" s="9">
        <v>893</v>
      </c>
      <c r="BR85" s="9">
        <v>1046</v>
      </c>
      <c r="BS85" s="9">
        <v>1155</v>
      </c>
    </row>
    <row r="86" spans="1:71" s="3" customFormat="1" ht="12.75" x14ac:dyDescent="0.2">
      <c r="A86" s="13" t="s">
        <v>154</v>
      </c>
      <c r="B86" s="8" t="s">
        <v>157</v>
      </c>
      <c r="C86" s="11"/>
      <c r="D86" s="11"/>
      <c r="E86" s="11"/>
      <c r="F86" s="11"/>
      <c r="G86" s="11"/>
      <c r="H86" s="11"/>
      <c r="I86" s="11"/>
      <c r="J86" s="11"/>
      <c r="K86" s="11"/>
      <c r="L86" s="9">
        <v>1</v>
      </c>
      <c r="M86" s="9">
        <v>1</v>
      </c>
      <c r="N86" s="9">
        <v>1</v>
      </c>
      <c r="O86" s="9">
        <v>2</v>
      </c>
      <c r="P86" s="9">
        <v>3</v>
      </c>
      <c r="Q86" s="9">
        <v>3</v>
      </c>
      <c r="R86" s="9">
        <v>3</v>
      </c>
      <c r="S86" s="9">
        <v>3</v>
      </c>
      <c r="T86" s="9">
        <v>3</v>
      </c>
      <c r="U86" s="9">
        <v>3</v>
      </c>
      <c r="V86" s="9">
        <v>3</v>
      </c>
      <c r="W86" s="9">
        <v>3</v>
      </c>
      <c r="X86" s="9">
        <v>3</v>
      </c>
      <c r="Y86" s="9">
        <v>3</v>
      </c>
      <c r="Z86" s="9">
        <v>3</v>
      </c>
      <c r="AA86" s="9">
        <v>3</v>
      </c>
      <c r="AB86" s="9">
        <v>3</v>
      </c>
      <c r="AC86" s="9">
        <v>3</v>
      </c>
      <c r="AD86" s="9">
        <v>3</v>
      </c>
      <c r="AE86" s="9">
        <v>3</v>
      </c>
      <c r="AF86" s="9">
        <v>3</v>
      </c>
      <c r="AG86" s="9">
        <v>3</v>
      </c>
      <c r="AH86" s="9">
        <v>3</v>
      </c>
      <c r="AI86" s="9">
        <v>3</v>
      </c>
      <c r="AJ86" s="9">
        <v>3</v>
      </c>
      <c r="AK86" s="9">
        <v>3</v>
      </c>
      <c r="AL86" s="9">
        <v>3</v>
      </c>
      <c r="AM86" s="9">
        <v>3</v>
      </c>
      <c r="AN86" s="9">
        <v>3</v>
      </c>
      <c r="AO86" s="9">
        <v>3</v>
      </c>
      <c r="AP86" s="9">
        <v>3</v>
      </c>
      <c r="AQ86" s="9">
        <v>3</v>
      </c>
      <c r="AR86" s="9">
        <v>3</v>
      </c>
      <c r="AS86" s="9">
        <v>5</v>
      </c>
      <c r="AT86" s="9">
        <v>6</v>
      </c>
      <c r="AU86" s="9">
        <v>29</v>
      </c>
      <c r="AV86" s="9">
        <v>30</v>
      </c>
      <c r="AW86" s="9">
        <v>31</v>
      </c>
      <c r="AX86" s="9">
        <v>34</v>
      </c>
      <c r="AY86" s="9">
        <v>43</v>
      </c>
      <c r="AZ86" s="9">
        <v>44</v>
      </c>
      <c r="BA86" s="9">
        <v>60</v>
      </c>
      <c r="BB86" s="9">
        <v>73</v>
      </c>
      <c r="BC86" s="9">
        <v>74</v>
      </c>
      <c r="BD86" s="9">
        <v>82</v>
      </c>
      <c r="BE86" s="9">
        <v>107</v>
      </c>
      <c r="BF86" s="9">
        <v>114</v>
      </c>
      <c r="BG86" s="9">
        <v>137</v>
      </c>
      <c r="BH86" s="9">
        <v>137</v>
      </c>
      <c r="BI86" s="9">
        <v>151</v>
      </c>
      <c r="BJ86" s="9">
        <v>195</v>
      </c>
      <c r="BK86" s="9">
        <v>195</v>
      </c>
      <c r="BL86" s="9">
        <v>283</v>
      </c>
      <c r="BM86" s="9">
        <v>415</v>
      </c>
      <c r="BN86" s="9">
        <v>434</v>
      </c>
      <c r="BO86" s="9">
        <v>562</v>
      </c>
      <c r="BP86" s="9">
        <v>649</v>
      </c>
      <c r="BQ86" s="9">
        <v>724</v>
      </c>
      <c r="BR86" s="9">
        <v>724</v>
      </c>
      <c r="BS86" s="9">
        <v>979</v>
      </c>
    </row>
    <row r="87" spans="1:71" s="3" customFormat="1" ht="12.75" x14ac:dyDescent="0.2">
      <c r="A87" s="13" t="s">
        <v>154</v>
      </c>
      <c r="B87" s="8" t="s">
        <v>158</v>
      </c>
      <c r="C87" s="11"/>
      <c r="D87" s="11"/>
      <c r="E87" s="11"/>
      <c r="F87" s="11"/>
      <c r="G87" s="11"/>
      <c r="H87" s="11"/>
      <c r="I87" s="11"/>
      <c r="J87" s="9">
        <v>1</v>
      </c>
      <c r="K87" s="9">
        <v>1</v>
      </c>
      <c r="L87" s="9">
        <v>1</v>
      </c>
      <c r="M87" s="9">
        <v>1</v>
      </c>
      <c r="N87" s="9">
        <v>1</v>
      </c>
      <c r="O87" s="9">
        <v>1</v>
      </c>
      <c r="P87" s="9">
        <v>1</v>
      </c>
      <c r="Q87" s="9">
        <v>1</v>
      </c>
      <c r="R87" s="9">
        <v>1</v>
      </c>
      <c r="S87" s="9">
        <v>1</v>
      </c>
      <c r="T87" s="9">
        <v>1</v>
      </c>
      <c r="U87" s="9">
        <v>1</v>
      </c>
      <c r="V87" s="9">
        <v>1</v>
      </c>
      <c r="W87" s="9">
        <v>1</v>
      </c>
      <c r="X87" s="9">
        <v>1</v>
      </c>
      <c r="Y87" s="9">
        <v>1</v>
      </c>
      <c r="Z87" s="9">
        <v>1</v>
      </c>
      <c r="AA87" s="9">
        <v>1</v>
      </c>
      <c r="AB87" s="9">
        <v>1</v>
      </c>
      <c r="AC87" s="9">
        <v>1</v>
      </c>
      <c r="AD87" s="9">
        <v>1</v>
      </c>
      <c r="AE87" s="9">
        <v>1</v>
      </c>
      <c r="AF87" s="9">
        <v>1</v>
      </c>
      <c r="AG87" s="9">
        <v>1</v>
      </c>
      <c r="AH87" s="9">
        <v>1</v>
      </c>
      <c r="AI87" s="9">
        <v>1</v>
      </c>
      <c r="AJ87" s="9">
        <v>1</v>
      </c>
      <c r="AK87" s="9">
        <v>1</v>
      </c>
      <c r="AL87" s="9">
        <v>1</v>
      </c>
      <c r="AM87" s="9">
        <v>1</v>
      </c>
      <c r="AN87" s="9">
        <v>1</v>
      </c>
      <c r="AO87" s="9">
        <v>1</v>
      </c>
      <c r="AP87" s="9">
        <v>1</v>
      </c>
      <c r="AQ87" s="9">
        <v>1</v>
      </c>
      <c r="AR87" s="9">
        <v>1</v>
      </c>
      <c r="AS87" s="9">
        <v>1</v>
      </c>
      <c r="AT87" s="9">
        <v>1</v>
      </c>
      <c r="AU87" s="9">
        <v>1</v>
      </c>
      <c r="AV87" s="9">
        <v>1</v>
      </c>
      <c r="AW87" s="9">
        <v>1</v>
      </c>
      <c r="AX87" s="9">
        <v>1</v>
      </c>
      <c r="AY87" s="9">
        <v>1</v>
      </c>
      <c r="AZ87" s="9">
        <v>1</v>
      </c>
      <c r="BA87" s="9">
        <v>1</v>
      </c>
      <c r="BB87" s="9">
        <v>2</v>
      </c>
      <c r="BC87" s="9">
        <v>3</v>
      </c>
      <c r="BD87" s="9">
        <v>6</v>
      </c>
      <c r="BE87" s="9">
        <v>11</v>
      </c>
      <c r="BF87" s="9">
        <v>19</v>
      </c>
      <c r="BG87" s="9">
        <v>29</v>
      </c>
      <c r="BH87" s="9">
        <v>29</v>
      </c>
      <c r="BI87" s="9">
        <v>42</v>
      </c>
      <c r="BJ87" s="9">
        <v>59</v>
      </c>
      <c r="BK87" s="9">
        <v>59</v>
      </c>
      <c r="BL87" s="9">
        <v>72</v>
      </c>
      <c r="BM87" s="9">
        <v>82</v>
      </c>
      <c r="BN87" s="9">
        <v>97</v>
      </c>
      <c r="BO87" s="9">
        <v>102</v>
      </c>
      <c r="BP87" s="9">
        <v>102</v>
      </c>
      <c r="BQ87" s="9">
        <v>106</v>
      </c>
      <c r="BR87" s="9">
        <v>106</v>
      </c>
      <c r="BS87" s="9">
        <v>106</v>
      </c>
    </row>
    <row r="88" spans="1:71" s="3" customFormat="1" ht="12.75" x14ac:dyDescent="0.2">
      <c r="A88" s="13" t="s">
        <v>154</v>
      </c>
      <c r="B88" s="8" t="s">
        <v>159</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9">
        <v>3</v>
      </c>
      <c r="AZ88" s="9">
        <v>3</v>
      </c>
      <c r="BA88" s="9">
        <v>3</v>
      </c>
      <c r="BB88" s="9">
        <v>3</v>
      </c>
      <c r="BC88" s="9">
        <v>3</v>
      </c>
      <c r="BD88" s="9">
        <v>3</v>
      </c>
      <c r="BE88" s="9">
        <v>3</v>
      </c>
      <c r="BF88" s="9">
        <v>5</v>
      </c>
      <c r="BG88" s="9">
        <v>8</v>
      </c>
      <c r="BH88" s="9">
        <v>8</v>
      </c>
      <c r="BI88" s="9">
        <v>10</v>
      </c>
      <c r="BJ88" s="9">
        <v>17</v>
      </c>
      <c r="BK88" s="9">
        <v>17</v>
      </c>
      <c r="BL88" s="9">
        <v>24</v>
      </c>
      <c r="BM88" s="9">
        <v>27</v>
      </c>
      <c r="BN88" s="9">
        <v>33</v>
      </c>
      <c r="BO88" s="9">
        <v>39</v>
      </c>
      <c r="BP88" s="9">
        <v>39</v>
      </c>
      <c r="BQ88" s="9">
        <v>48</v>
      </c>
      <c r="BR88" s="9">
        <v>48</v>
      </c>
      <c r="BS88" s="9">
        <v>48</v>
      </c>
    </row>
    <row r="89" spans="1:71" s="3" customFormat="1" ht="12.75" x14ac:dyDescent="0.2">
      <c r="A89" s="13" t="s">
        <v>154</v>
      </c>
      <c r="B89" s="8" t="s">
        <v>160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9">
        <v>2</v>
      </c>
      <c r="AY89" s="9">
        <v>4</v>
      </c>
      <c r="AZ89" s="9">
        <v>4</v>
      </c>
      <c r="BA89" s="9">
        <v>8</v>
      </c>
      <c r="BB89" s="9">
        <v>8</v>
      </c>
      <c r="BC89" s="9">
        <v>8</v>
      </c>
      <c r="BD89" s="9">
        <v>9</v>
      </c>
      <c r="BE89" s="9">
        <v>10</v>
      </c>
      <c r="BF89" s="9">
        <v>13</v>
      </c>
      <c r="BG89" s="9">
        <v>13</v>
      </c>
      <c r="BH89" s="9">
        <v>13</v>
      </c>
      <c r="BI89" s="9">
        <v>13</v>
      </c>
      <c r="BJ89" s="9">
        <v>13</v>
      </c>
      <c r="BK89" s="9">
        <v>13</v>
      </c>
      <c r="BL89" s="9">
        <v>13</v>
      </c>
      <c r="BM89" s="9">
        <v>13</v>
      </c>
      <c r="BN89" s="9">
        <v>13</v>
      </c>
      <c r="BO89" s="9">
        <v>13</v>
      </c>
      <c r="BP89" s="9">
        <v>13</v>
      </c>
      <c r="BQ89" s="9">
        <v>13</v>
      </c>
      <c r="BR89" s="9">
        <v>13</v>
      </c>
      <c r="BS89" s="9">
        <v>16</v>
      </c>
    </row>
    <row r="90" spans="1:71" s="3" customFormat="1" ht="12.75" x14ac:dyDescent="0.2">
      <c r="A90" s="13" t="s">
        <v>154</v>
      </c>
      <c r="B90" s="6" t="s">
        <v>161</v>
      </c>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9">
        <v>2</v>
      </c>
      <c r="BO90" s="9">
        <v>3</v>
      </c>
      <c r="BP90" s="9">
        <v>3</v>
      </c>
      <c r="BQ90" s="9">
        <v>5</v>
      </c>
      <c r="BR90" s="9">
        <v>5</v>
      </c>
      <c r="BS90" s="9">
        <v>8</v>
      </c>
    </row>
    <row r="91" spans="1:71" s="3" customFormat="1" ht="12.75" x14ac:dyDescent="0.2">
      <c r="A91" s="13" t="s">
        <v>154</v>
      </c>
      <c r="B91" s="8" t="s">
        <v>162</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9">
        <v>1</v>
      </c>
      <c r="AW91" s="9">
        <v>1</v>
      </c>
      <c r="AX91" s="9">
        <v>1</v>
      </c>
      <c r="AY91" s="9">
        <v>1</v>
      </c>
      <c r="AZ91" s="9">
        <v>1</v>
      </c>
      <c r="BA91" s="9">
        <v>1</v>
      </c>
      <c r="BB91" s="9">
        <v>1</v>
      </c>
      <c r="BC91" s="9">
        <v>1</v>
      </c>
      <c r="BD91" s="9">
        <v>1</v>
      </c>
      <c r="BE91" s="9">
        <v>1</v>
      </c>
      <c r="BF91" s="9">
        <v>1</v>
      </c>
      <c r="BG91" s="9">
        <v>1</v>
      </c>
      <c r="BH91" s="9">
        <v>1</v>
      </c>
      <c r="BI91" s="9">
        <v>1</v>
      </c>
      <c r="BJ91" s="9">
        <v>2</v>
      </c>
      <c r="BK91" s="9">
        <v>2</v>
      </c>
      <c r="BL91" s="9">
        <v>2</v>
      </c>
      <c r="BM91" s="9">
        <v>2</v>
      </c>
      <c r="BN91" s="9">
        <v>2</v>
      </c>
      <c r="BO91" s="9">
        <v>2</v>
      </c>
      <c r="BP91" s="9">
        <v>2</v>
      </c>
      <c r="BQ91" s="9">
        <v>3</v>
      </c>
      <c r="BR91" s="9">
        <v>3</v>
      </c>
      <c r="BS91" s="9">
        <v>3</v>
      </c>
    </row>
    <row r="92" spans="1:71" s="3" customFormat="1" ht="12.75" x14ac:dyDescent="0.2">
      <c r="A92" s="13" t="s">
        <v>154</v>
      </c>
      <c r="B92" s="8" t="s">
        <v>163</v>
      </c>
      <c r="C92" s="11"/>
      <c r="D92" s="11"/>
      <c r="E92" s="11"/>
      <c r="F92" s="11"/>
      <c r="G92" s="9">
        <v>1</v>
      </c>
      <c r="H92" s="9">
        <v>1</v>
      </c>
      <c r="I92" s="9">
        <v>1</v>
      </c>
      <c r="J92" s="9">
        <v>1</v>
      </c>
      <c r="K92" s="9">
        <v>1</v>
      </c>
      <c r="L92" s="9">
        <v>1</v>
      </c>
      <c r="M92" s="9">
        <v>1</v>
      </c>
      <c r="N92" s="9">
        <v>1</v>
      </c>
      <c r="O92" s="9">
        <v>1</v>
      </c>
      <c r="P92" s="9">
        <v>1</v>
      </c>
      <c r="Q92" s="9">
        <v>1</v>
      </c>
      <c r="R92" s="9">
        <v>1</v>
      </c>
      <c r="S92" s="9">
        <v>1</v>
      </c>
      <c r="T92" s="9">
        <v>1</v>
      </c>
      <c r="U92" s="9">
        <v>1</v>
      </c>
      <c r="V92" s="9">
        <v>1</v>
      </c>
      <c r="W92" s="9">
        <v>1</v>
      </c>
      <c r="X92" s="9">
        <v>1</v>
      </c>
      <c r="Y92" s="9">
        <v>1</v>
      </c>
      <c r="Z92" s="9">
        <v>1</v>
      </c>
      <c r="AA92" s="9">
        <v>1</v>
      </c>
      <c r="AB92" s="9">
        <v>1</v>
      </c>
      <c r="AC92" s="9">
        <v>1</v>
      </c>
      <c r="AD92" s="9">
        <v>1</v>
      </c>
      <c r="AE92" s="9">
        <v>1</v>
      </c>
      <c r="AF92" s="9">
        <v>1</v>
      </c>
      <c r="AG92" s="9">
        <v>1</v>
      </c>
      <c r="AH92" s="9">
        <v>1</v>
      </c>
      <c r="AI92" s="9">
        <v>1</v>
      </c>
      <c r="AJ92" s="9">
        <v>1</v>
      </c>
      <c r="AK92" s="9">
        <v>1</v>
      </c>
      <c r="AL92" s="9">
        <v>1</v>
      </c>
      <c r="AM92" s="9">
        <v>1</v>
      </c>
      <c r="AN92" s="9">
        <v>1</v>
      </c>
      <c r="AO92" s="9">
        <v>1</v>
      </c>
      <c r="AP92" s="9">
        <v>1</v>
      </c>
      <c r="AQ92" s="9">
        <v>1</v>
      </c>
      <c r="AR92" s="9">
        <v>1</v>
      </c>
      <c r="AS92" s="9">
        <v>1</v>
      </c>
      <c r="AT92" s="9">
        <v>1</v>
      </c>
      <c r="AU92" s="9">
        <v>1</v>
      </c>
      <c r="AV92" s="9">
        <v>1</v>
      </c>
      <c r="AW92" s="9">
        <v>1</v>
      </c>
      <c r="AX92" s="9">
        <v>1</v>
      </c>
      <c r="AY92" s="9">
        <v>1</v>
      </c>
      <c r="AZ92" s="9">
        <v>1</v>
      </c>
      <c r="BA92" s="9">
        <v>1</v>
      </c>
      <c r="BB92" s="9">
        <v>1</v>
      </c>
      <c r="BC92" s="9">
        <v>1</v>
      </c>
      <c r="BD92" s="9">
        <v>1</v>
      </c>
      <c r="BE92" s="9">
        <v>1</v>
      </c>
      <c r="BF92" s="9">
        <v>1</v>
      </c>
      <c r="BG92" s="9">
        <v>1</v>
      </c>
      <c r="BH92" s="9">
        <v>1</v>
      </c>
      <c r="BI92" s="9">
        <v>1</v>
      </c>
      <c r="BJ92" s="9">
        <v>1</v>
      </c>
      <c r="BK92" s="9">
        <v>1</v>
      </c>
      <c r="BL92" s="9">
        <v>1</v>
      </c>
      <c r="BM92" s="9">
        <v>1</v>
      </c>
      <c r="BN92" s="9">
        <v>2</v>
      </c>
      <c r="BO92" s="9">
        <v>2</v>
      </c>
      <c r="BP92" s="9">
        <v>3</v>
      </c>
      <c r="BQ92" s="9">
        <v>3</v>
      </c>
      <c r="BR92" s="9">
        <v>3</v>
      </c>
      <c r="BS92" s="9">
        <v>5</v>
      </c>
    </row>
    <row r="93" spans="1:71" s="3" customFormat="1" ht="12.75" x14ac:dyDescent="0.2">
      <c r="A93" s="13" t="s">
        <v>154</v>
      </c>
      <c r="B93" s="8" t="s">
        <v>164</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9">
        <v>1</v>
      </c>
      <c r="BL93" s="9">
        <v>1</v>
      </c>
      <c r="BM93" s="9">
        <v>1</v>
      </c>
      <c r="BN93" s="9">
        <v>1</v>
      </c>
      <c r="BO93" s="9">
        <v>1</v>
      </c>
      <c r="BP93" s="9">
        <v>1</v>
      </c>
      <c r="BQ93" s="9">
        <v>1</v>
      </c>
      <c r="BR93" s="9">
        <v>1</v>
      </c>
      <c r="BS93" s="9">
        <v>1</v>
      </c>
    </row>
    <row r="94" spans="1:71" s="3" customFormat="1" ht="12.75" x14ac:dyDescent="0.2">
      <c r="A94" s="8" t="s">
        <v>165</v>
      </c>
      <c r="B94" s="8" t="s">
        <v>166</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9">
        <v>2</v>
      </c>
      <c r="AH94" s="9">
        <v>5</v>
      </c>
      <c r="AI94" s="9">
        <v>18</v>
      </c>
      <c r="AJ94" s="9">
        <v>28</v>
      </c>
      <c r="AK94" s="9">
        <v>43</v>
      </c>
      <c r="AL94" s="9">
        <v>61</v>
      </c>
      <c r="AM94" s="9">
        <v>95</v>
      </c>
      <c r="AN94" s="9">
        <v>141</v>
      </c>
      <c r="AO94" s="9">
        <v>245</v>
      </c>
      <c r="AP94" s="9">
        <v>388</v>
      </c>
      <c r="AQ94" s="9">
        <v>593</v>
      </c>
      <c r="AR94" s="9">
        <v>978</v>
      </c>
      <c r="AS94" s="9">
        <v>1501</v>
      </c>
      <c r="AT94" s="9">
        <v>2336</v>
      </c>
      <c r="AU94" s="9">
        <v>2922</v>
      </c>
      <c r="AV94" s="9">
        <v>3513</v>
      </c>
      <c r="AW94" s="9">
        <v>4747</v>
      </c>
      <c r="AX94" s="9">
        <v>5823</v>
      </c>
      <c r="AY94" s="9">
        <v>6566</v>
      </c>
      <c r="AZ94" s="9">
        <v>7161</v>
      </c>
      <c r="BA94" s="9">
        <v>8042</v>
      </c>
      <c r="BB94" s="9">
        <v>9000</v>
      </c>
      <c r="BC94" s="9">
        <v>10075</v>
      </c>
      <c r="BD94" s="9">
        <v>11364</v>
      </c>
      <c r="BE94" s="9">
        <v>12729</v>
      </c>
      <c r="BF94" s="9">
        <v>14991</v>
      </c>
      <c r="BG94" s="9">
        <v>14991</v>
      </c>
      <c r="BH94" s="9">
        <v>16169</v>
      </c>
      <c r="BI94" s="9">
        <v>17361</v>
      </c>
      <c r="BJ94" s="9">
        <v>18407</v>
      </c>
      <c r="BK94" s="9">
        <v>19644</v>
      </c>
      <c r="BL94" s="9">
        <v>20610</v>
      </c>
      <c r="BM94" s="9">
        <v>21638</v>
      </c>
      <c r="BN94" s="9">
        <v>23049</v>
      </c>
      <c r="BO94" s="9">
        <v>24811</v>
      </c>
      <c r="BP94" s="9">
        <v>27017</v>
      </c>
      <c r="BQ94" s="9">
        <v>29406</v>
      </c>
      <c r="BR94" s="9">
        <v>32332</v>
      </c>
      <c r="BS94" s="9">
        <v>35408</v>
      </c>
    </row>
    <row r="95" spans="1:71" s="3" customFormat="1" ht="12.75" x14ac:dyDescent="0.2">
      <c r="A95" s="8" t="s">
        <v>165</v>
      </c>
      <c r="B95" s="8" t="s">
        <v>167</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9">
        <v>2</v>
      </c>
      <c r="AO95" s="9">
        <v>2</v>
      </c>
      <c r="AP95" s="9">
        <v>2</v>
      </c>
      <c r="AQ95" s="9">
        <v>4</v>
      </c>
      <c r="AR95" s="9">
        <v>4</v>
      </c>
      <c r="AS95" s="9">
        <v>5</v>
      </c>
      <c r="AT95" s="9">
        <v>5</v>
      </c>
      <c r="AU95" s="9">
        <v>5</v>
      </c>
      <c r="AV95" s="9">
        <v>5</v>
      </c>
      <c r="AW95" s="9">
        <v>5</v>
      </c>
      <c r="AX95" s="9">
        <v>5</v>
      </c>
      <c r="AY95" s="9">
        <v>6</v>
      </c>
      <c r="AZ95" s="9">
        <v>16</v>
      </c>
      <c r="BA95" s="9">
        <v>16</v>
      </c>
      <c r="BB95" s="9">
        <v>19</v>
      </c>
      <c r="BC95" s="9">
        <v>20</v>
      </c>
      <c r="BD95" s="9">
        <v>21</v>
      </c>
      <c r="BE95" s="9">
        <v>28</v>
      </c>
      <c r="BF95" s="9">
        <v>52</v>
      </c>
      <c r="BG95" s="9">
        <v>187</v>
      </c>
      <c r="BH95" s="9">
        <v>187</v>
      </c>
      <c r="BI95" s="9">
        <v>241</v>
      </c>
      <c r="BJ95" s="9">
        <v>302</v>
      </c>
      <c r="BK95" s="9">
        <v>461</v>
      </c>
      <c r="BL95" s="9">
        <v>495</v>
      </c>
      <c r="BM95" s="9">
        <v>784</v>
      </c>
      <c r="BN95" s="9">
        <v>887</v>
      </c>
      <c r="BO95" s="9">
        <v>991</v>
      </c>
      <c r="BP95" s="9">
        <v>1057</v>
      </c>
      <c r="BQ95" s="9">
        <v>1057</v>
      </c>
      <c r="BR95" s="9">
        <v>1235</v>
      </c>
      <c r="BS95" s="9">
        <v>1526</v>
      </c>
    </row>
    <row r="96" spans="1:71" s="3" customFormat="1" ht="12.75" x14ac:dyDescent="0.2">
      <c r="A96" s="6" t="s">
        <v>165</v>
      </c>
      <c r="B96" s="6" t="s">
        <v>168</v>
      </c>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9">
        <v>1</v>
      </c>
      <c r="AT96" s="9">
        <v>1</v>
      </c>
      <c r="AU96" s="9">
        <v>2</v>
      </c>
      <c r="AV96" s="9">
        <v>8</v>
      </c>
      <c r="AW96" s="9">
        <v>8</v>
      </c>
      <c r="AX96" s="9">
        <v>7</v>
      </c>
      <c r="AY96" s="9">
        <v>15</v>
      </c>
      <c r="AZ96" s="9">
        <v>15</v>
      </c>
      <c r="BA96" s="9">
        <v>20</v>
      </c>
      <c r="BB96" s="9">
        <v>21</v>
      </c>
      <c r="BC96" s="9">
        <v>21</v>
      </c>
      <c r="BD96" s="9">
        <v>62</v>
      </c>
      <c r="BE96" s="9">
        <v>103</v>
      </c>
      <c r="BF96" s="9">
        <v>103</v>
      </c>
      <c r="BG96" s="9">
        <v>133</v>
      </c>
      <c r="BH96" s="9">
        <v>171</v>
      </c>
      <c r="BI96" s="9">
        <v>238</v>
      </c>
      <c r="BJ96" s="9">
        <v>238</v>
      </c>
      <c r="BK96" s="9">
        <v>274</v>
      </c>
      <c r="BL96" s="9">
        <v>392</v>
      </c>
      <c r="BM96" s="9">
        <v>511</v>
      </c>
      <c r="BN96" s="9">
        <v>562</v>
      </c>
      <c r="BO96" s="9">
        <v>767</v>
      </c>
      <c r="BP96" s="9">
        <v>900</v>
      </c>
      <c r="BQ96" s="9">
        <v>1012</v>
      </c>
      <c r="BR96" s="9">
        <v>1104</v>
      </c>
      <c r="BS96" s="9">
        <v>1203</v>
      </c>
    </row>
    <row r="97" spans="1:71" s="3" customFormat="1" ht="12.75" x14ac:dyDescent="0.2">
      <c r="A97" s="8" t="s">
        <v>165</v>
      </c>
      <c r="B97" s="8" t="s">
        <v>169</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9">
        <v>1</v>
      </c>
      <c r="AR97" s="9">
        <v>3</v>
      </c>
      <c r="AS97" s="9">
        <v>7</v>
      </c>
      <c r="AT97" s="9">
        <v>8</v>
      </c>
      <c r="AU97" s="9">
        <v>8</v>
      </c>
      <c r="AV97" s="9">
        <v>8</v>
      </c>
      <c r="AW97" s="9">
        <v>11</v>
      </c>
      <c r="AX97" s="9">
        <v>12</v>
      </c>
      <c r="AY97" s="9">
        <v>15</v>
      </c>
      <c r="AZ97" s="9">
        <v>18</v>
      </c>
      <c r="BA97" s="9">
        <v>24</v>
      </c>
      <c r="BB97" s="9">
        <v>262</v>
      </c>
      <c r="BC97" s="9">
        <v>262</v>
      </c>
      <c r="BD97" s="9">
        <v>262</v>
      </c>
      <c r="BE97" s="9">
        <v>337</v>
      </c>
      <c r="BF97" s="9">
        <v>401</v>
      </c>
      <c r="BG97" s="9">
        <v>439</v>
      </c>
      <c r="BH97" s="9">
        <v>442</v>
      </c>
      <c r="BI97" s="9">
        <v>442</v>
      </c>
      <c r="BJ97" s="9">
        <v>452</v>
      </c>
      <c r="BK97" s="9">
        <v>460</v>
      </c>
      <c r="BL97" s="9">
        <v>470</v>
      </c>
      <c r="BM97" s="9">
        <v>494</v>
      </c>
      <c r="BN97" s="9">
        <v>501</v>
      </c>
      <c r="BO97" s="9">
        <v>526</v>
      </c>
      <c r="BP97" s="9">
        <v>537</v>
      </c>
      <c r="BQ97" s="9">
        <v>549</v>
      </c>
      <c r="BR97" s="9">
        <v>562</v>
      </c>
      <c r="BS97" s="9">
        <v>590</v>
      </c>
    </row>
    <row r="98" spans="1:71" s="3" customFormat="1" ht="12.75" x14ac:dyDescent="0.2">
      <c r="A98" s="6" t="s">
        <v>165</v>
      </c>
      <c r="B98" s="6" t="s">
        <v>170</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9">
        <v>1</v>
      </c>
      <c r="AC98" s="9">
        <v>1</v>
      </c>
      <c r="AD98" s="9">
        <v>1</v>
      </c>
      <c r="AE98" s="9">
        <v>1</v>
      </c>
      <c r="AF98" s="9">
        <v>1</v>
      </c>
      <c r="AG98" s="9">
        <v>1</v>
      </c>
      <c r="AH98" s="9">
        <v>1</v>
      </c>
      <c r="AI98" s="9">
        <v>1</v>
      </c>
      <c r="AJ98" s="9">
        <v>1</v>
      </c>
      <c r="AK98" s="9">
        <v>1</v>
      </c>
      <c r="AL98" s="9">
        <v>1</v>
      </c>
      <c r="AM98" s="9">
        <v>1</v>
      </c>
      <c r="AN98" s="9">
        <v>1</v>
      </c>
      <c r="AO98" s="9">
        <v>1</v>
      </c>
      <c r="AP98" s="9">
        <v>1</v>
      </c>
      <c r="AQ98" s="9">
        <v>1</v>
      </c>
      <c r="AR98" s="9">
        <v>2</v>
      </c>
      <c r="AS98" s="9">
        <v>2</v>
      </c>
      <c r="AT98" s="9">
        <v>2</v>
      </c>
      <c r="AU98" s="9">
        <v>2</v>
      </c>
      <c r="AV98" s="9">
        <v>3</v>
      </c>
      <c r="AW98" s="9">
        <v>3</v>
      </c>
      <c r="AX98" s="9">
        <v>48</v>
      </c>
      <c r="AY98" s="9">
        <v>55</v>
      </c>
      <c r="AZ98" s="9">
        <v>59</v>
      </c>
      <c r="BA98" s="9">
        <v>59</v>
      </c>
      <c r="BB98" s="9">
        <v>67</v>
      </c>
      <c r="BC98" s="9">
        <v>67</v>
      </c>
      <c r="BD98" s="9">
        <v>93</v>
      </c>
      <c r="BE98" s="9">
        <v>93</v>
      </c>
      <c r="BF98" s="9">
        <v>126</v>
      </c>
      <c r="BG98" s="9">
        <v>166</v>
      </c>
      <c r="BH98" s="9">
        <v>166</v>
      </c>
      <c r="BI98" s="9">
        <v>196</v>
      </c>
      <c r="BJ98" s="9">
        <v>210</v>
      </c>
      <c r="BK98" s="9">
        <v>256</v>
      </c>
      <c r="BL98" s="9">
        <v>285</v>
      </c>
      <c r="BM98" s="9">
        <v>327</v>
      </c>
      <c r="BN98" s="9">
        <v>366</v>
      </c>
      <c r="BO98" s="9">
        <v>402</v>
      </c>
      <c r="BP98" s="9">
        <v>456</v>
      </c>
      <c r="BQ98" s="9">
        <v>495</v>
      </c>
      <c r="BR98" s="9">
        <v>536</v>
      </c>
      <c r="BS98" s="9">
        <v>576</v>
      </c>
    </row>
    <row r="99" spans="1:71" s="3" customFormat="1" ht="12.75" x14ac:dyDescent="0.2">
      <c r="A99" s="8" t="s">
        <v>165</v>
      </c>
      <c r="B99" s="8" t="s">
        <v>171</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9">
        <v>8</v>
      </c>
      <c r="AM99" s="9">
        <v>26</v>
      </c>
      <c r="AN99" s="9">
        <v>33</v>
      </c>
      <c r="AO99" s="9">
        <v>33</v>
      </c>
      <c r="AP99" s="9">
        <v>38</v>
      </c>
      <c r="AQ99" s="9">
        <v>40</v>
      </c>
      <c r="AR99" s="9">
        <v>47</v>
      </c>
      <c r="AS99" s="9">
        <v>49</v>
      </c>
      <c r="AT99" s="9">
        <v>49</v>
      </c>
      <c r="AU99" s="9">
        <v>49</v>
      </c>
      <c r="AV99" s="9">
        <v>49</v>
      </c>
      <c r="AW99" s="9">
        <v>49</v>
      </c>
      <c r="AX99" s="9">
        <v>56</v>
      </c>
      <c r="AY99" s="9">
        <v>79</v>
      </c>
      <c r="AZ99" s="9">
        <v>109</v>
      </c>
      <c r="BA99" s="9">
        <v>110</v>
      </c>
      <c r="BB99" s="9">
        <v>189</v>
      </c>
      <c r="BC99" s="9">
        <v>195</v>
      </c>
      <c r="BD99" s="9">
        <v>210</v>
      </c>
      <c r="BE99" s="9">
        <v>211</v>
      </c>
      <c r="BF99" s="9">
        <v>221</v>
      </c>
      <c r="BG99" s="9">
        <v>229</v>
      </c>
      <c r="BH99" s="9">
        <v>237</v>
      </c>
      <c r="BI99" s="9">
        <v>256</v>
      </c>
      <c r="BJ99" s="9">
        <v>269</v>
      </c>
      <c r="BK99" s="9">
        <v>285</v>
      </c>
      <c r="BL99" s="9">
        <v>306</v>
      </c>
      <c r="BM99" s="9">
        <v>337</v>
      </c>
      <c r="BN99" s="9">
        <v>377</v>
      </c>
      <c r="BO99" s="9">
        <v>392</v>
      </c>
      <c r="BP99" s="9">
        <v>419</v>
      </c>
      <c r="BQ99" s="9">
        <v>458</v>
      </c>
      <c r="BR99" s="9">
        <v>473</v>
      </c>
      <c r="BS99" s="9">
        <v>476</v>
      </c>
    </row>
    <row r="100" spans="1:71" s="3" customFormat="1" ht="12.75" x14ac:dyDescent="0.2">
      <c r="A100" s="6" t="s">
        <v>165</v>
      </c>
      <c r="B100" s="6" t="s">
        <v>172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9">
        <v>1</v>
      </c>
      <c r="AM100" s="9">
        <v>5</v>
      </c>
      <c r="AN100" s="9">
        <v>6</v>
      </c>
      <c r="AO100" s="9">
        <v>7</v>
      </c>
      <c r="AP100" s="9">
        <v>8</v>
      </c>
      <c r="AQ100" s="9">
        <v>13</v>
      </c>
      <c r="AR100" s="9">
        <v>19</v>
      </c>
      <c r="AS100" s="9">
        <v>26</v>
      </c>
      <c r="AT100" s="9">
        <v>31</v>
      </c>
      <c r="AU100" s="9">
        <v>36</v>
      </c>
      <c r="AV100" s="9">
        <v>36</v>
      </c>
      <c r="AW100" s="9">
        <v>44</v>
      </c>
      <c r="AX100" s="9">
        <v>54</v>
      </c>
      <c r="AY100" s="9">
        <v>60</v>
      </c>
      <c r="AZ100" s="9">
        <v>61</v>
      </c>
      <c r="BA100" s="9">
        <v>61</v>
      </c>
      <c r="BB100" s="9">
        <v>70</v>
      </c>
      <c r="BC100" s="9">
        <v>70</v>
      </c>
      <c r="BD100" s="9">
        <v>93</v>
      </c>
      <c r="BE100" s="9">
        <v>93</v>
      </c>
      <c r="BF100" s="9">
        <v>124</v>
      </c>
      <c r="BG100" s="9">
        <v>124</v>
      </c>
      <c r="BH100" s="9">
        <v>154</v>
      </c>
      <c r="BI100" s="9">
        <v>164</v>
      </c>
      <c r="BJ100" s="9">
        <v>177</v>
      </c>
      <c r="BK100" s="9">
        <v>193</v>
      </c>
      <c r="BL100" s="9">
        <v>214</v>
      </c>
      <c r="BM100" s="9">
        <v>233</v>
      </c>
      <c r="BN100" s="9">
        <v>266</v>
      </c>
      <c r="BO100" s="9">
        <v>316</v>
      </c>
      <c r="BP100" s="9">
        <v>346</v>
      </c>
      <c r="BQ100" s="9">
        <v>382</v>
      </c>
      <c r="BR100" s="9">
        <v>458</v>
      </c>
      <c r="BS100" s="9">
        <v>506</v>
      </c>
    </row>
    <row r="101" spans="1:71" s="3" customFormat="1" ht="12.75" x14ac:dyDescent="0.2">
      <c r="A101" s="6" t="s">
        <v>165</v>
      </c>
      <c r="B101" s="6" t="s">
        <v>173</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9">
        <v>1</v>
      </c>
      <c r="AJ101" s="9">
        <v>1</v>
      </c>
      <c r="AK101" s="9">
        <v>1</v>
      </c>
      <c r="AL101" s="9">
        <v>1</v>
      </c>
      <c r="AM101" s="9">
        <v>1</v>
      </c>
      <c r="AN101" s="9">
        <v>2</v>
      </c>
      <c r="AO101" s="9">
        <v>2</v>
      </c>
      <c r="AP101" s="9">
        <v>2</v>
      </c>
      <c r="AQ101" s="9">
        <v>2</v>
      </c>
      <c r="AR101" s="9">
        <v>10</v>
      </c>
      <c r="AS101" s="9">
        <v>13</v>
      </c>
      <c r="AT101" s="9">
        <v>13</v>
      </c>
      <c r="AU101" s="9">
        <v>13</v>
      </c>
      <c r="AV101" s="9">
        <v>16</v>
      </c>
      <c r="AW101" s="9">
        <v>22</v>
      </c>
      <c r="AX101" s="9">
        <v>28</v>
      </c>
      <c r="AY101" s="9">
        <v>32</v>
      </c>
      <c r="AZ101" s="9">
        <v>41</v>
      </c>
      <c r="BA101" s="9">
        <v>41</v>
      </c>
      <c r="BB101" s="9">
        <v>66</v>
      </c>
      <c r="BC101" s="9">
        <v>66</v>
      </c>
      <c r="BD101" s="9">
        <v>77</v>
      </c>
      <c r="BE101" s="9">
        <v>93</v>
      </c>
      <c r="BF101" s="9">
        <v>99</v>
      </c>
      <c r="BG101" s="9">
        <v>109</v>
      </c>
      <c r="BH101" s="9">
        <v>120</v>
      </c>
      <c r="BI101" s="9">
        <v>133</v>
      </c>
      <c r="BJ101" s="9">
        <v>149</v>
      </c>
      <c r="BK101" s="9">
        <v>163</v>
      </c>
      <c r="BL101" s="9">
        <v>206</v>
      </c>
      <c r="BM101" s="9">
        <v>248</v>
      </c>
      <c r="BN101" s="9">
        <v>267</v>
      </c>
      <c r="BO101" s="9">
        <v>304</v>
      </c>
      <c r="BP101" s="9">
        <v>333</v>
      </c>
      <c r="BQ101" s="9">
        <v>368</v>
      </c>
      <c r="BR101" s="9">
        <v>391</v>
      </c>
      <c r="BS101" s="9">
        <v>412</v>
      </c>
    </row>
    <row r="102" spans="1:71" s="3" customFormat="1" ht="12.75" x14ac:dyDescent="0.2">
      <c r="A102" s="6" t="s">
        <v>165</v>
      </c>
      <c r="B102" s="6" t="s">
        <v>174</v>
      </c>
      <c r="C102" s="11"/>
      <c r="D102" s="11"/>
      <c r="E102" s="11"/>
      <c r="F102" s="11"/>
      <c r="G102" s="11"/>
      <c r="H102" s="11"/>
      <c r="I102" s="11"/>
      <c r="J102" s="11"/>
      <c r="K102" s="9">
        <v>4</v>
      </c>
      <c r="L102" s="9">
        <v>4</v>
      </c>
      <c r="M102" s="9">
        <v>4</v>
      </c>
      <c r="N102" s="9">
        <v>4</v>
      </c>
      <c r="O102" s="9">
        <v>5</v>
      </c>
      <c r="P102" s="9">
        <v>5</v>
      </c>
      <c r="Q102" s="9">
        <v>5</v>
      </c>
      <c r="R102" s="9">
        <v>5</v>
      </c>
      <c r="S102" s="9">
        <v>5</v>
      </c>
      <c r="T102" s="9">
        <v>5</v>
      </c>
      <c r="U102" s="9">
        <v>7</v>
      </c>
      <c r="V102" s="9">
        <v>7</v>
      </c>
      <c r="W102" s="9">
        <v>7</v>
      </c>
      <c r="X102" s="9">
        <v>8</v>
      </c>
      <c r="Y102" s="9">
        <v>8</v>
      </c>
      <c r="Z102" s="9">
        <v>8</v>
      </c>
      <c r="AA102" s="9">
        <v>8</v>
      </c>
      <c r="AB102" s="9">
        <v>8</v>
      </c>
      <c r="AC102" s="9">
        <v>8</v>
      </c>
      <c r="AD102" s="9">
        <v>9</v>
      </c>
      <c r="AE102" s="9">
        <v>9</v>
      </c>
      <c r="AF102" s="9">
        <v>9</v>
      </c>
      <c r="AG102" s="9">
        <v>9</v>
      </c>
      <c r="AH102" s="9">
        <v>9</v>
      </c>
      <c r="AI102" s="9">
        <v>11</v>
      </c>
      <c r="AJ102" s="9">
        <v>13</v>
      </c>
      <c r="AK102" s="9">
        <v>13</v>
      </c>
      <c r="AL102" s="9">
        <v>13</v>
      </c>
      <c r="AM102" s="9">
        <v>13</v>
      </c>
      <c r="AN102" s="9">
        <v>13</v>
      </c>
      <c r="AO102" s="9">
        <v>19</v>
      </c>
      <c r="AP102" s="9">
        <v>19</v>
      </c>
      <c r="AQ102" s="9">
        <v>19</v>
      </c>
      <c r="AR102" s="9">
        <v>21</v>
      </c>
      <c r="AS102" s="9">
        <v>21</v>
      </c>
      <c r="AT102" s="9">
        <v>27</v>
      </c>
      <c r="AU102" s="9">
        <v>27</v>
      </c>
      <c r="AV102" s="9">
        <v>27</v>
      </c>
      <c r="AW102" s="9">
        <v>45</v>
      </c>
      <c r="AX102" s="9">
        <v>45</v>
      </c>
      <c r="AY102" s="9">
        <v>45</v>
      </c>
      <c r="AZ102" s="9">
        <v>59</v>
      </c>
      <c r="BA102" s="9">
        <v>74</v>
      </c>
      <c r="BB102" s="9">
        <v>74</v>
      </c>
      <c r="BC102" s="9">
        <v>85</v>
      </c>
      <c r="BD102" s="9">
        <v>85</v>
      </c>
      <c r="BE102" s="9">
        <v>85</v>
      </c>
      <c r="BF102" s="9">
        <v>98</v>
      </c>
      <c r="BG102" s="9">
        <v>98</v>
      </c>
      <c r="BH102" s="9">
        <v>98</v>
      </c>
      <c r="BI102" s="9">
        <v>113</v>
      </c>
      <c r="BJ102" s="9">
        <v>140</v>
      </c>
      <c r="BK102" s="9">
        <v>140</v>
      </c>
      <c r="BL102" s="9">
        <v>153</v>
      </c>
      <c r="BM102" s="9">
        <v>153</v>
      </c>
      <c r="BN102" s="9">
        <v>198</v>
      </c>
      <c r="BO102" s="9">
        <v>248</v>
      </c>
      <c r="BP102" s="9">
        <v>333</v>
      </c>
      <c r="BQ102" s="9">
        <v>333</v>
      </c>
      <c r="BR102" s="9">
        <v>405</v>
      </c>
      <c r="BS102" s="9">
        <v>468</v>
      </c>
    </row>
    <row r="103" spans="1:71" s="3" customFormat="1" ht="12.75" x14ac:dyDescent="0.2">
      <c r="A103" s="6" t="s">
        <v>165</v>
      </c>
      <c r="B103" s="6" t="s">
        <v>175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9">
        <v>3</v>
      </c>
      <c r="AL103" s="9">
        <v>8</v>
      </c>
      <c r="AM103" s="9">
        <v>12</v>
      </c>
      <c r="AN103" s="9">
        <v>43</v>
      </c>
      <c r="AO103" s="9">
        <v>43</v>
      </c>
      <c r="AP103" s="9">
        <v>45</v>
      </c>
      <c r="AQ103" s="9">
        <v>45</v>
      </c>
      <c r="AR103" s="9">
        <v>56</v>
      </c>
      <c r="AS103" s="9">
        <v>56</v>
      </c>
      <c r="AT103" s="9">
        <v>56</v>
      </c>
      <c r="AU103" s="9">
        <v>58</v>
      </c>
      <c r="AV103" s="9">
        <v>58</v>
      </c>
      <c r="AW103" s="9">
        <v>58</v>
      </c>
      <c r="AX103" s="9">
        <v>62</v>
      </c>
      <c r="AY103" s="9">
        <v>64</v>
      </c>
      <c r="AZ103" s="9">
        <v>65</v>
      </c>
      <c r="BA103" s="9">
        <v>69</v>
      </c>
      <c r="BB103" s="9">
        <v>80</v>
      </c>
      <c r="BC103" s="9">
        <v>80</v>
      </c>
      <c r="BD103" s="9">
        <v>100</v>
      </c>
      <c r="BE103" s="9">
        <v>112</v>
      </c>
      <c r="BF103" s="9">
        <v>112</v>
      </c>
      <c r="BG103" s="9">
        <v>130</v>
      </c>
      <c r="BH103" s="9">
        <v>130</v>
      </c>
      <c r="BI103" s="9">
        <v>142</v>
      </c>
      <c r="BJ103" s="9">
        <v>148</v>
      </c>
      <c r="BK103" s="9">
        <v>159</v>
      </c>
      <c r="BL103" s="9">
        <v>176</v>
      </c>
      <c r="BM103" s="9">
        <v>189</v>
      </c>
      <c r="BN103" s="9">
        <v>191</v>
      </c>
      <c r="BO103" s="9">
        <v>195</v>
      </c>
      <c r="BP103" s="9">
        <v>208</v>
      </c>
      <c r="BQ103" s="9">
        <v>208</v>
      </c>
      <c r="BR103" s="9">
        <v>235</v>
      </c>
      <c r="BS103" s="9">
        <v>235</v>
      </c>
    </row>
    <row r="104" spans="1:71" s="3" customFormat="1" ht="12.75" x14ac:dyDescent="0.2">
      <c r="A104" s="6" t="s">
        <v>165</v>
      </c>
      <c r="B104" s="6" t="s">
        <v>176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9">
        <v>1</v>
      </c>
      <c r="AT104" s="9">
        <v>1</v>
      </c>
      <c r="AU104" s="9">
        <v>2</v>
      </c>
      <c r="AV104" s="9">
        <v>2</v>
      </c>
      <c r="AW104" s="9">
        <v>2</v>
      </c>
      <c r="AX104" s="9">
        <v>2</v>
      </c>
      <c r="AY104" s="9">
        <v>2</v>
      </c>
      <c r="AZ104" s="9">
        <v>2</v>
      </c>
      <c r="BA104" s="9">
        <v>3</v>
      </c>
      <c r="BB104" s="9">
        <v>5</v>
      </c>
      <c r="BC104" s="9">
        <v>6</v>
      </c>
      <c r="BD104" s="9">
        <v>7</v>
      </c>
      <c r="BE104" s="9">
        <v>18</v>
      </c>
      <c r="BF104" s="9">
        <v>28</v>
      </c>
      <c r="BG104" s="9">
        <v>38</v>
      </c>
      <c r="BH104" s="9">
        <v>38</v>
      </c>
      <c r="BI104" s="9">
        <v>49</v>
      </c>
      <c r="BJ104" s="9">
        <v>61</v>
      </c>
      <c r="BK104" s="9">
        <v>74</v>
      </c>
      <c r="BL104" s="9">
        <v>86</v>
      </c>
      <c r="BM104" s="9">
        <v>115</v>
      </c>
      <c r="BN104" s="9">
        <v>143</v>
      </c>
      <c r="BO104" s="9">
        <v>170</v>
      </c>
      <c r="BP104" s="9">
        <v>225</v>
      </c>
      <c r="BQ104" s="9">
        <v>275</v>
      </c>
      <c r="BR104" s="9">
        <v>358</v>
      </c>
      <c r="BS104" s="9">
        <v>437</v>
      </c>
    </row>
    <row r="105" spans="1:71" s="3" customFormat="1" ht="12.75" x14ac:dyDescent="0.2">
      <c r="A105" s="6" t="s">
        <v>165</v>
      </c>
      <c r="B105" s="6" t="s">
        <v>177</v>
      </c>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9">
        <v>1</v>
      </c>
      <c r="AT105" s="9">
        <v>1</v>
      </c>
      <c r="AU105" s="9">
        <v>1</v>
      </c>
      <c r="AV105" s="9">
        <v>1</v>
      </c>
      <c r="AW105" s="9">
        <v>1</v>
      </c>
      <c r="AX105" s="9">
        <v>1</v>
      </c>
      <c r="AY105" s="9">
        <v>1</v>
      </c>
      <c r="AZ105" s="9">
        <v>1</v>
      </c>
      <c r="BA105" s="9">
        <v>1</v>
      </c>
      <c r="BB105" s="9">
        <v>1</v>
      </c>
      <c r="BC105" s="9">
        <v>1</v>
      </c>
      <c r="BD105" s="9">
        <v>1</v>
      </c>
      <c r="BE105" s="9">
        <v>1</v>
      </c>
      <c r="BF105" s="9">
        <v>6</v>
      </c>
      <c r="BG105" s="9">
        <v>35</v>
      </c>
      <c r="BH105" s="9">
        <v>35</v>
      </c>
      <c r="BI105" s="9">
        <v>52</v>
      </c>
      <c r="BJ105" s="9">
        <v>56</v>
      </c>
      <c r="BK105" s="9">
        <v>69</v>
      </c>
      <c r="BL105" s="9">
        <v>84</v>
      </c>
      <c r="BM105" s="9">
        <v>112</v>
      </c>
      <c r="BN105" s="9">
        <v>127</v>
      </c>
      <c r="BO105" s="9">
        <v>153</v>
      </c>
      <c r="BP105" s="9">
        <v>172</v>
      </c>
      <c r="BQ105" s="9">
        <v>212</v>
      </c>
      <c r="BR105" s="9">
        <v>235</v>
      </c>
      <c r="BS105" s="9">
        <v>246</v>
      </c>
    </row>
    <row r="106" spans="1:71" s="3" customFormat="1" ht="12.75" x14ac:dyDescent="0.2">
      <c r="A106" s="6" t="s">
        <v>165</v>
      </c>
      <c r="B106" s="6" t="s">
        <v>178</v>
      </c>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9">
        <v>1</v>
      </c>
      <c r="AT106" s="9">
        <v>1</v>
      </c>
      <c r="AU106" s="9">
        <v>1</v>
      </c>
      <c r="AV106" s="9">
        <v>1</v>
      </c>
      <c r="AW106" s="9">
        <v>1</v>
      </c>
      <c r="AX106" s="9">
        <v>1</v>
      </c>
      <c r="AY106" s="9">
        <v>2</v>
      </c>
      <c r="AZ106" s="9">
        <v>2</v>
      </c>
      <c r="BA106" s="9">
        <v>6</v>
      </c>
      <c r="BB106" s="9">
        <v>6</v>
      </c>
      <c r="BC106" s="9">
        <v>7</v>
      </c>
      <c r="BD106" s="9">
        <v>16</v>
      </c>
      <c r="BE106" s="9">
        <v>16</v>
      </c>
      <c r="BF106" s="9">
        <v>18</v>
      </c>
      <c r="BG106" s="9">
        <v>20</v>
      </c>
      <c r="BH106" s="9">
        <v>24</v>
      </c>
      <c r="BI106" s="9">
        <v>29</v>
      </c>
      <c r="BJ106" s="9">
        <v>39</v>
      </c>
      <c r="BK106" s="9">
        <v>54</v>
      </c>
      <c r="BL106" s="9">
        <v>60</v>
      </c>
      <c r="BM106" s="9">
        <v>75</v>
      </c>
      <c r="BN106" s="9">
        <v>89</v>
      </c>
      <c r="BO106" s="9">
        <v>114</v>
      </c>
      <c r="BP106" s="9">
        <v>173</v>
      </c>
      <c r="BQ106" s="9">
        <v>197</v>
      </c>
      <c r="BR106" s="9">
        <v>227</v>
      </c>
      <c r="BS106" s="9">
        <v>278</v>
      </c>
    </row>
    <row r="107" spans="1:71" s="3" customFormat="1" ht="12.75" x14ac:dyDescent="0.2">
      <c r="A107" s="6" t="s">
        <v>165</v>
      </c>
      <c r="B107" s="6" t="s">
        <v>179</v>
      </c>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9">
        <v>2</v>
      </c>
      <c r="AM107" s="9">
        <v>4</v>
      </c>
      <c r="AN107" s="9">
        <v>4</v>
      </c>
      <c r="AO107" s="9">
        <v>6</v>
      </c>
      <c r="AP107" s="9">
        <v>6</v>
      </c>
      <c r="AQ107" s="9">
        <v>6</v>
      </c>
      <c r="AR107" s="9">
        <v>6</v>
      </c>
      <c r="AS107" s="9">
        <v>6</v>
      </c>
      <c r="AT107" s="9">
        <v>12</v>
      </c>
      <c r="AU107" s="9">
        <v>15</v>
      </c>
      <c r="AV107" s="9">
        <v>16</v>
      </c>
      <c r="AW107" s="9">
        <v>16</v>
      </c>
      <c r="AX107" s="9">
        <v>16</v>
      </c>
      <c r="AY107" s="9">
        <v>16</v>
      </c>
      <c r="AZ107" s="9">
        <v>18</v>
      </c>
      <c r="BA107" s="9">
        <v>18</v>
      </c>
      <c r="BB107" s="9">
        <v>18</v>
      </c>
      <c r="BC107" s="9">
        <v>18</v>
      </c>
      <c r="BD107" s="9">
        <v>19</v>
      </c>
      <c r="BE107" s="9">
        <v>20</v>
      </c>
      <c r="BF107" s="9">
        <v>22</v>
      </c>
      <c r="BG107" s="9">
        <v>24</v>
      </c>
      <c r="BH107" s="9">
        <v>24</v>
      </c>
      <c r="BI107" s="9">
        <v>33</v>
      </c>
      <c r="BJ107" s="9">
        <v>39</v>
      </c>
      <c r="BK107" s="9">
        <v>48</v>
      </c>
      <c r="BL107" s="9">
        <v>52</v>
      </c>
      <c r="BM107" s="9">
        <v>55</v>
      </c>
      <c r="BN107" s="9">
        <v>84</v>
      </c>
      <c r="BO107" s="9">
        <v>99</v>
      </c>
      <c r="BP107" s="9">
        <v>99</v>
      </c>
      <c r="BQ107" s="9">
        <v>109</v>
      </c>
      <c r="BR107" s="9">
        <v>152</v>
      </c>
      <c r="BS107" s="9">
        <v>167</v>
      </c>
    </row>
    <row r="108" spans="1:71" s="3" customFormat="1" ht="12.75" x14ac:dyDescent="0.2">
      <c r="A108" s="6" t="s">
        <v>165</v>
      </c>
      <c r="B108" s="6" t="s">
        <v>180</v>
      </c>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9">
        <v>1</v>
      </c>
      <c r="AM108" s="9">
        <v>1</v>
      </c>
      <c r="AN108" s="9">
        <v>1</v>
      </c>
      <c r="AO108" s="9">
        <v>1</v>
      </c>
      <c r="AP108" s="9">
        <v>1</v>
      </c>
      <c r="AQ108" s="9">
        <v>1</v>
      </c>
      <c r="AR108" s="9">
        <v>1</v>
      </c>
      <c r="AS108" s="9">
        <v>1</v>
      </c>
      <c r="AT108" s="9">
        <v>1</v>
      </c>
      <c r="AU108" s="9">
        <v>1</v>
      </c>
      <c r="AV108" s="9">
        <v>1</v>
      </c>
      <c r="AW108" s="9">
        <v>1</v>
      </c>
      <c r="AX108" s="9">
        <v>4</v>
      </c>
      <c r="AY108" s="9">
        <v>4</v>
      </c>
      <c r="AZ108" s="9">
        <v>4</v>
      </c>
      <c r="BA108" s="9">
        <v>4</v>
      </c>
      <c r="BB108" s="9">
        <v>7</v>
      </c>
      <c r="BC108" s="9">
        <v>7</v>
      </c>
      <c r="BD108" s="9">
        <v>7</v>
      </c>
      <c r="BE108" s="9">
        <v>10</v>
      </c>
      <c r="BF108" s="9">
        <v>16</v>
      </c>
      <c r="BG108" s="9">
        <v>21</v>
      </c>
      <c r="BH108" s="9">
        <v>22</v>
      </c>
      <c r="BI108" s="9">
        <v>22</v>
      </c>
      <c r="BJ108" s="9">
        <v>22</v>
      </c>
      <c r="BK108" s="9">
        <v>24</v>
      </c>
      <c r="BL108" s="9">
        <v>24</v>
      </c>
      <c r="BM108" s="9">
        <v>40</v>
      </c>
      <c r="BN108" s="9">
        <v>42</v>
      </c>
      <c r="BO108" s="9">
        <v>74</v>
      </c>
      <c r="BP108" s="9">
        <v>80</v>
      </c>
      <c r="BQ108" s="9">
        <v>80</v>
      </c>
      <c r="BR108" s="9">
        <v>106</v>
      </c>
      <c r="BS108" s="9">
        <v>114</v>
      </c>
    </row>
    <row r="109" spans="1:71" s="3" customFormat="1" ht="12.75" x14ac:dyDescent="0.2">
      <c r="A109" s="6" t="s">
        <v>165</v>
      </c>
      <c r="B109" s="6" t="s">
        <v>181</v>
      </c>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9">
        <v>1</v>
      </c>
      <c r="BE109" s="9">
        <v>1</v>
      </c>
      <c r="BF109" s="9">
        <v>1</v>
      </c>
      <c r="BG109" s="9">
        <v>2</v>
      </c>
      <c r="BH109" s="9">
        <v>1</v>
      </c>
      <c r="BI109" s="9">
        <v>1</v>
      </c>
      <c r="BJ109" s="9">
        <v>1</v>
      </c>
      <c r="BK109" s="9">
        <v>1</v>
      </c>
      <c r="BL109" s="9">
        <v>2</v>
      </c>
      <c r="BM109" s="9">
        <v>2</v>
      </c>
      <c r="BN109" s="9">
        <v>2</v>
      </c>
      <c r="BO109" s="9">
        <v>3</v>
      </c>
      <c r="BP109" s="9">
        <v>3</v>
      </c>
      <c r="BQ109" s="9">
        <v>3</v>
      </c>
      <c r="BR109" s="9">
        <v>3</v>
      </c>
      <c r="BS109" s="9">
        <v>5</v>
      </c>
    </row>
    <row r="110" spans="1:71" s="3" customFormat="1" ht="12.75" x14ac:dyDescent="0.2">
      <c r="A110" s="6" t="s">
        <v>165</v>
      </c>
      <c r="B110" s="6" t="s">
        <v>182</v>
      </c>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9">
        <v>1</v>
      </c>
      <c r="BJ110" s="9">
        <v>1</v>
      </c>
      <c r="BK110" s="9">
        <v>1</v>
      </c>
      <c r="BL110" s="9">
        <v>1</v>
      </c>
      <c r="BM110" s="9">
        <v>1</v>
      </c>
      <c r="BN110" s="9">
        <v>3</v>
      </c>
      <c r="BO110" s="9">
        <v>3</v>
      </c>
      <c r="BP110" s="9">
        <v>12</v>
      </c>
      <c r="BQ110" s="9">
        <v>12</v>
      </c>
      <c r="BR110" s="9">
        <v>13</v>
      </c>
      <c r="BS110" s="9">
        <v>15</v>
      </c>
    </row>
    <row r="111" spans="1:71" s="3" customFormat="1" ht="12.75" x14ac:dyDescent="0.2">
      <c r="A111" s="6" t="s">
        <v>165</v>
      </c>
      <c r="B111" s="6" t="s">
        <v>183</v>
      </c>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9">
        <v>1</v>
      </c>
      <c r="BP111" s="9">
        <v>1</v>
      </c>
      <c r="BQ111" s="9">
        <v>1</v>
      </c>
      <c r="BR111" s="9">
        <v>1</v>
      </c>
      <c r="BS111" s="9">
        <v>3</v>
      </c>
    </row>
    <row r="112" spans="1:71" s="3" customFormat="1" ht="12.75" x14ac:dyDescent="0.2">
      <c r="A112" s="6" t="s">
        <v>165</v>
      </c>
      <c r="B112" s="6" t="s">
        <v>184</v>
      </c>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9">
        <v>1</v>
      </c>
      <c r="BH112" s="9">
        <v>1</v>
      </c>
      <c r="BI112" s="9">
        <v>1</v>
      </c>
      <c r="BJ112" s="9">
        <v>1</v>
      </c>
      <c r="BK112" s="9">
        <v>1</v>
      </c>
      <c r="BL112" s="9">
        <v>1</v>
      </c>
      <c r="BM112" s="9">
        <v>1</v>
      </c>
      <c r="BN112" s="9">
        <v>1</v>
      </c>
      <c r="BO112" s="9">
        <v>1</v>
      </c>
      <c r="BP112" s="9">
        <v>2</v>
      </c>
      <c r="BQ112" s="9">
        <v>3</v>
      </c>
      <c r="BR112" s="9">
        <v>3</v>
      </c>
      <c r="BS112" s="9">
        <v>3</v>
      </c>
    </row>
    <row r="113" spans="1:71" s="3" customFormat="1" ht="12.75" x14ac:dyDescent="0.2">
      <c r="A113" s="6" t="s">
        <v>165</v>
      </c>
      <c r="B113" s="6" t="s">
        <v>185</v>
      </c>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9">
        <v>1</v>
      </c>
      <c r="BN113" s="9">
        <v>1</v>
      </c>
      <c r="BO113" s="9">
        <v>1</v>
      </c>
      <c r="BP113" s="9">
        <v>5</v>
      </c>
      <c r="BQ113" s="9">
        <v>5</v>
      </c>
      <c r="BR113" s="9">
        <v>5</v>
      </c>
      <c r="BS113" s="9">
        <v>5</v>
      </c>
    </row>
    <row r="114" spans="1:71" s="3" customFormat="1" ht="12.75" x14ac:dyDescent="0.2">
      <c r="A114" s="15" t="s">
        <v>165</v>
      </c>
      <c r="B114" s="15" t="s">
        <v>186</v>
      </c>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9">
        <v>4</v>
      </c>
      <c r="AV114" s="9">
        <v>7</v>
      </c>
      <c r="AW114" s="9">
        <v>16</v>
      </c>
      <c r="AX114" s="9">
        <v>16</v>
      </c>
      <c r="AY114" s="9">
        <v>19</v>
      </c>
      <c r="AZ114" s="9">
        <v>26</v>
      </c>
      <c r="BA114" s="9">
        <v>30</v>
      </c>
      <c r="BB114" s="9">
        <v>30</v>
      </c>
      <c r="BC114" s="9">
        <v>31</v>
      </c>
      <c r="BD114" s="9">
        <v>35</v>
      </c>
      <c r="BE114" s="9">
        <v>38</v>
      </c>
      <c r="BF114" s="9">
        <v>38</v>
      </c>
      <c r="BG114" s="9">
        <v>39</v>
      </c>
      <c r="BH114" s="9">
        <v>41</v>
      </c>
      <c r="BI114" s="9">
        <v>44</v>
      </c>
      <c r="BJ114" s="9">
        <v>47</v>
      </c>
      <c r="BK114" s="9">
        <v>48</v>
      </c>
      <c r="BL114" s="9">
        <v>52</v>
      </c>
      <c r="BM114" s="9">
        <v>59</v>
      </c>
      <c r="BN114" s="9">
        <v>59</v>
      </c>
      <c r="BO114" s="9">
        <v>60</v>
      </c>
      <c r="BP114" s="9">
        <v>64</v>
      </c>
      <c r="BQ114" s="9">
        <v>84</v>
      </c>
      <c r="BR114" s="9">
        <v>97</v>
      </c>
      <c r="BS114" s="9">
        <v>104</v>
      </c>
    </row>
    <row r="115" spans="1:71" s="3" customFormat="1" ht="12.75" x14ac:dyDescent="0.2">
      <c r="A115" s="6" t="s">
        <v>187</v>
      </c>
      <c r="B115" s="6" t="s">
        <v>188</v>
      </c>
      <c r="C115" s="11"/>
      <c r="D115" s="11"/>
      <c r="E115" s="9">
        <v>1</v>
      </c>
      <c r="F115" s="9">
        <v>1</v>
      </c>
      <c r="G115" s="9">
        <v>2</v>
      </c>
      <c r="H115" s="9">
        <v>2</v>
      </c>
      <c r="I115" s="9">
        <v>5</v>
      </c>
      <c r="J115" s="9">
        <v>5</v>
      </c>
      <c r="K115" s="9">
        <v>5</v>
      </c>
      <c r="L115" s="9">
        <v>5</v>
      </c>
      <c r="M115" s="9">
        <v>6</v>
      </c>
      <c r="N115" s="9">
        <v>7</v>
      </c>
      <c r="O115" s="9">
        <v>8</v>
      </c>
      <c r="P115" s="9">
        <v>11</v>
      </c>
      <c r="Q115" s="9">
        <v>11</v>
      </c>
      <c r="R115" s="9">
        <v>11</v>
      </c>
      <c r="S115" s="9">
        <v>12</v>
      </c>
      <c r="T115" s="9">
        <v>12</v>
      </c>
      <c r="U115" s="9">
        <v>12</v>
      </c>
      <c r="V115" s="9">
        <v>12</v>
      </c>
      <c r="W115" s="9">
        <v>12</v>
      </c>
      <c r="X115" s="9">
        <v>13</v>
      </c>
      <c r="Y115" s="9">
        <v>13</v>
      </c>
      <c r="Z115" s="9">
        <v>14</v>
      </c>
      <c r="AA115" s="9">
        <v>15</v>
      </c>
      <c r="AB115" s="9">
        <v>15</v>
      </c>
      <c r="AC115" s="9">
        <v>15</v>
      </c>
      <c r="AD115" s="9">
        <v>15</v>
      </c>
      <c r="AE115" s="9">
        <v>15</v>
      </c>
      <c r="AF115" s="9">
        <v>15</v>
      </c>
      <c r="AG115" s="9">
        <v>15</v>
      </c>
      <c r="AH115" s="9">
        <v>15</v>
      </c>
      <c r="AI115" s="9">
        <v>35</v>
      </c>
      <c r="AJ115" s="9">
        <v>35</v>
      </c>
      <c r="AK115" s="9">
        <v>35</v>
      </c>
      <c r="AL115" s="9">
        <v>53</v>
      </c>
      <c r="AM115" s="9">
        <v>53</v>
      </c>
      <c r="AN115" s="9">
        <v>59</v>
      </c>
      <c r="AO115" s="9">
        <v>59</v>
      </c>
      <c r="AP115" s="9">
        <v>62</v>
      </c>
      <c r="AQ115" s="9">
        <v>62</v>
      </c>
      <c r="AR115" s="9">
        <v>62</v>
      </c>
      <c r="AS115" s="9">
        <v>64</v>
      </c>
      <c r="AT115" s="9">
        <v>108</v>
      </c>
      <c r="AU115" s="9">
        <v>129</v>
      </c>
      <c r="AV115" s="9">
        <v>148</v>
      </c>
      <c r="AW115" s="9">
        <v>213</v>
      </c>
      <c r="AX115" s="9">
        <v>213</v>
      </c>
      <c r="AY115" s="9">
        <v>213</v>
      </c>
      <c r="AZ115" s="9">
        <v>472</v>
      </c>
      <c r="BA115" s="9">
        <v>696</v>
      </c>
      <c r="BB115" s="9">
        <v>987</v>
      </c>
      <c r="BC115" s="9">
        <v>1264</v>
      </c>
      <c r="BD115" s="9">
        <v>1678</v>
      </c>
      <c r="BE115" s="9">
        <v>1678</v>
      </c>
      <c r="BF115" s="9">
        <v>1678</v>
      </c>
      <c r="BG115" s="9">
        <v>3503</v>
      </c>
      <c r="BH115" s="9">
        <v>3536</v>
      </c>
      <c r="BI115" s="9">
        <v>7087</v>
      </c>
      <c r="BJ115" s="9">
        <v>10442</v>
      </c>
      <c r="BK115" s="9">
        <v>15219</v>
      </c>
      <c r="BL115" s="9">
        <v>15219</v>
      </c>
      <c r="BM115" s="9">
        <v>31573</v>
      </c>
      <c r="BN115" s="9">
        <v>42164</v>
      </c>
      <c r="BO115" s="9">
        <v>51914</v>
      </c>
      <c r="BP115" s="9">
        <v>63570</v>
      </c>
      <c r="BQ115" s="9">
        <v>68334</v>
      </c>
      <c r="BR115" s="9">
        <v>85228</v>
      </c>
      <c r="BS115" s="9">
        <v>103321</v>
      </c>
    </row>
    <row r="116" spans="1:71" s="3" customFormat="1" ht="12.75" x14ac:dyDescent="0.2">
      <c r="A116" s="6" t="s">
        <v>187</v>
      </c>
      <c r="B116" s="6" t="s">
        <v>189</v>
      </c>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9">
        <v>1</v>
      </c>
      <c r="AO116" s="9">
        <v>1</v>
      </c>
      <c r="AP116" s="9">
        <v>1</v>
      </c>
      <c r="AQ116" s="9">
        <v>2</v>
      </c>
      <c r="AR116" s="9">
        <v>2</v>
      </c>
      <c r="AS116" s="9">
        <v>2</v>
      </c>
      <c r="AT116" s="9">
        <v>2</v>
      </c>
      <c r="AU116" s="9">
        <v>3</v>
      </c>
      <c r="AV116" s="9">
        <v>7</v>
      </c>
      <c r="AW116" s="9">
        <v>13</v>
      </c>
      <c r="AX116" s="9">
        <v>19</v>
      </c>
      <c r="AY116" s="9">
        <v>25</v>
      </c>
      <c r="AZ116" s="9">
        <v>25</v>
      </c>
      <c r="BA116" s="9">
        <v>34</v>
      </c>
      <c r="BB116" s="9">
        <v>52</v>
      </c>
      <c r="BC116" s="9">
        <v>77</v>
      </c>
      <c r="BD116" s="9">
        <v>98</v>
      </c>
      <c r="BE116" s="9">
        <v>121</v>
      </c>
      <c r="BF116" s="9">
        <v>200</v>
      </c>
      <c r="BG116" s="9">
        <v>234</v>
      </c>
      <c r="BH116" s="9">
        <v>234</v>
      </c>
      <c r="BI116" s="9">
        <v>291</v>
      </c>
      <c r="BJ116" s="9">
        <v>428</v>
      </c>
      <c r="BK116" s="9">
        <v>621</v>
      </c>
      <c r="BL116" s="9">
        <v>904</v>
      </c>
      <c r="BM116" s="9">
        <v>904</v>
      </c>
      <c r="BN116" s="9">
        <v>1546</v>
      </c>
      <c r="BO116" s="9">
        <v>2201</v>
      </c>
      <c r="BP116" s="9">
        <v>2433</v>
      </c>
      <c r="BQ116" s="9">
        <v>2433</v>
      </c>
      <c r="BR116" s="9">
        <v>2915</v>
      </c>
      <c r="BS116" s="9">
        <v>3417</v>
      </c>
    </row>
    <row r="117" spans="1:71" s="3" customFormat="1" ht="12.75" x14ac:dyDescent="0.2">
      <c r="A117" s="6" t="s">
        <v>187</v>
      </c>
      <c r="B117" s="6" t="s">
        <v>190</v>
      </c>
      <c r="C117" s="11"/>
      <c r="D117" s="11"/>
      <c r="E117" s="11"/>
      <c r="F117" s="11"/>
      <c r="G117" s="11"/>
      <c r="H117" s="11"/>
      <c r="I117" s="9">
        <v>1</v>
      </c>
      <c r="J117" s="9">
        <v>2</v>
      </c>
      <c r="K117" s="9">
        <v>3</v>
      </c>
      <c r="L117" s="9">
        <v>3</v>
      </c>
      <c r="M117" s="9">
        <v>3</v>
      </c>
      <c r="N117" s="9">
        <v>4</v>
      </c>
      <c r="O117" s="9">
        <v>4</v>
      </c>
      <c r="P117" s="9">
        <v>4</v>
      </c>
      <c r="Q117" s="9">
        <v>4</v>
      </c>
      <c r="R117" s="9">
        <v>5</v>
      </c>
      <c r="S117" s="9">
        <v>5</v>
      </c>
      <c r="T117" s="9">
        <v>7</v>
      </c>
      <c r="U117" s="9">
        <v>7</v>
      </c>
      <c r="V117" s="9">
        <v>7</v>
      </c>
      <c r="W117" s="9">
        <v>7</v>
      </c>
      <c r="X117" s="9">
        <v>7</v>
      </c>
      <c r="Y117" s="9">
        <v>7</v>
      </c>
      <c r="Z117" s="9">
        <v>7</v>
      </c>
      <c r="AA117" s="9">
        <v>7</v>
      </c>
      <c r="AB117" s="9">
        <v>7</v>
      </c>
      <c r="AC117" s="9">
        <v>7</v>
      </c>
      <c r="AD117" s="9">
        <v>7</v>
      </c>
      <c r="AE117" s="9">
        <v>8</v>
      </c>
      <c r="AF117" s="9">
        <v>8</v>
      </c>
      <c r="AG117" s="9">
        <v>8</v>
      </c>
      <c r="AH117" s="9">
        <v>8</v>
      </c>
      <c r="AI117" s="9">
        <v>8</v>
      </c>
      <c r="AJ117" s="9">
        <v>9</v>
      </c>
      <c r="AK117" s="9">
        <v>9</v>
      </c>
      <c r="AL117" s="9">
        <v>10</v>
      </c>
      <c r="AM117" s="9">
        <v>10</v>
      </c>
      <c r="AN117" s="9">
        <v>11</v>
      </c>
      <c r="AO117" s="9">
        <v>11</v>
      </c>
      <c r="AP117" s="9">
        <v>14</v>
      </c>
      <c r="AQ117" s="9">
        <v>19</v>
      </c>
      <c r="AR117" s="9">
        <v>19</v>
      </c>
      <c r="AS117" s="9">
        <v>27</v>
      </c>
      <c r="AT117" s="9">
        <v>30</v>
      </c>
      <c r="AU117" s="9">
        <v>30</v>
      </c>
      <c r="AV117" s="9">
        <v>45</v>
      </c>
      <c r="AW117" s="9">
        <v>51</v>
      </c>
      <c r="AX117" s="9">
        <v>57</v>
      </c>
      <c r="AY117" s="9">
        <v>62</v>
      </c>
      <c r="AZ117" s="9">
        <v>77</v>
      </c>
      <c r="BA117" s="9">
        <v>93</v>
      </c>
      <c r="BB117" s="9">
        <v>93</v>
      </c>
      <c r="BC117" s="9">
        <v>138</v>
      </c>
      <c r="BD117" s="9">
        <v>176</v>
      </c>
      <c r="BE117" s="9">
        <v>244</v>
      </c>
      <c r="BF117" s="9">
        <v>304</v>
      </c>
      <c r="BG117" s="9">
        <v>424</v>
      </c>
      <c r="BH117" s="9">
        <v>424</v>
      </c>
      <c r="BI117" s="9">
        <v>569</v>
      </c>
      <c r="BJ117" s="9">
        <v>736</v>
      </c>
      <c r="BK117" s="9">
        <v>846</v>
      </c>
      <c r="BL117" s="9">
        <v>1048</v>
      </c>
      <c r="BM117" s="9">
        <v>1384</v>
      </c>
      <c r="BN117" s="9">
        <v>1432</v>
      </c>
      <c r="BO117" s="9">
        <v>1739</v>
      </c>
      <c r="BP117" s="9">
        <v>3409</v>
      </c>
      <c r="BQ117" s="9">
        <v>3555</v>
      </c>
      <c r="BR117" s="9">
        <v>4018</v>
      </c>
      <c r="BS117" s="9">
        <v>4757</v>
      </c>
    </row>
    <row r="118" spans="1:71" s="3" customFormat="1" ht="12.75" x14ac:dyDescent="0.2">
      <c r="A118" s="6" t="s">
        <v>187</v>
      </c>
      <c r="B118" s="6" t="s">
        <v>191</v>
      </c>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9">
        <v>1</v>
      </c>
      <c r="AR118" s="9">
        <v>1</v>
      </c>
      <c r="AS118" s="9">
        <v>6</v>
      </c>
      <c r="AT118" s="9">
        <v>7</v>
      </c>
      <c r="AU118" s="9">
        <v>7</v>
      </c>
      <c r="AV118" s="9">
        <v>13</v>
      </c>
      <c r="AW118" s="9">
        <v>14</v>
      </c>
      <c r="AX118" s="9">
        <v>14</v>
      </c>
      <c r="AY118" s="9">
        <v>15</v>
      </c>
      <c r="AZ118" s="9">
        <v>15</v>
      </c>
      <c r="BA118" s="9">
        <v>15</v>
      </c>
      <c r="BB118" s="9">
        <v>17</v>
      </c>
      <c r="BC118" s="9">
        <v>17</v>
      </c>
      <c r="BD118" s="9">
        <v>23</v>
      </c>
      <c r="BE118" s="9">
        <v>23</v>
      </c>
      <c r="BF118" s="9">
        <v>37</v>
      </c>
      <c r="BG118" s="9">
        <v>58</v>
      </c>
      <c r="BH118" s="9">
        <v>58</v>
      </c>
      <c r="BI118" s="9">
        <v>155</v>
      </c>
      <c r="BJ118" s="9">
        <v>199</v>
      </c>
      <c r="BK118" s="9">
        <v>367</v>
      </c>
      <c r="BL118" s="9">
        <v>506</v>
      </c>
      <c r="BM118" s="9">
        <v>532</v>
      </c>
      <c r="BN118" s="9">
        <v>790</v>
      </c>
      <c r="BO118" s="9">
        <v>1049</v>
      </c>
      <c r="BP118" s="9">
        <v>1211</v>
      </c>
      <c r="BQ118" s="9">
        <v>1211</v>
      </c>
      <c r="BR118" s="9">
        <v>1595</v>
      </c>
      <c r="BS118" s="9">
        <v>1823</v>
      </c>
    </row>
    <row r="119" spans="1:71" s="3" customFormat="1" ht="12.75" x14ac:dyDescent="0.2">
      <c r="A119" s="6" t="s">
        <v>187</v>
      </c>
      <c r="B119" s="6" t="s">
        <v>192</v>
      </c>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9">
        <v>1</v>
      </c>
      <c r="AU119" s="9">
        <v>1</v>
      </c>
      <c r="AV119" s="9">
        <v>1</v>
      </c>
      <c r="AW119" s="9">
        <v>5</v>
      </c>
      <c r="AX119" s="9">
        <v>5</v>
      </c>
      <c r="AY119" s="9">
        <v>10</v>
      </c>
      <c r="AZ119" s="9">
        <v>13</v>
      </c>
      <c r="BA119" s="9">
        <v>17</v>
      </c>
      <c r="BB119" s="9">
        <v>23</v>
      </c>
      <c r="BC119" s="9">
        <v>33</v>
      </c>
      <c r="BD119" s="9">
        <v>43</v>
      </c>
      <c r="BE119" s="9">
        <v>61</v>
      </c>
      <c r="BF119" s="9">
        <v>75</v>
      </c>
      <c r="BG119" s="9">
        <v>156</v>
      </c>
      <c r="BH119" s="9">
        <v>156</v>
      </c>
      <c r="BI119" s="9">
        <v>238</v>
      </c>
      <c r="BJ119" s="9">
        <v>342</v>
      </c>
      <c r="BK119" s="9">
        <v>434</v>
      </c>
      <c r="BL119" s="9">
        <v>434</v>
      </c>
      <c r="BM119" s="9">
        <v>632</v>
      </c>
      <c r="BN119" s="9">
        <v>746</v>
      </c>
      <c r="BO119" s="9">
        <v>922</v>
      </c>
      <c r="BP119" s="9">
        <v>1142</v>
      </c>
      <c r="BQ119" s="9">
        <v>1306</v>
      </c>
      <c r="BR119" s="9">
        <v>1610</v>
      </c>
      <c r="BS119" s="9">
        <v>1909</v>
      </c>
    </row>
    <row r="120" spans="1:71" s="3" customFormat="1" ht="12.75" x14ac:dyDescent="0.2">
      <c r="A120" s="6" t="s">
        <v>187</v>
      </c>
      <c r="B120" s="6" t="s">
        <v>193</v>
      </c>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9">
        <v>1</v>
      </c>
      <c r="AX120" s="9">
        <v>6</v>
      </c>
      <c r="AY120" s="9">
        <v>6</v>
      </c>
      <c r="AZ120" s="9">
        <v>9</v>
      </c>
      <c r="BA120" s="9">
        <v>11</v>
      </c>
      <c r="BB120" s="9">
        <v>17</v>
      </c>
      <c r="BC120" s="9">
        <v>22</v>
      </c>
      <c r="BD120" s="9">
        <v>28</v>
      </c>
      <c r="BE120" s="9">
        <v>43</v>
      </c>
      <c r="BF120" s="9">
        <v>71</v>
      </c>
      <c r="BG120" s="9">
        <v>86</v>
      </c>
      <c r="BH120" s="9">
        <v>86</v>
      </c>
      <c r="BI120" s="9">
        <v>145</v>
      </c>
      <c r="BJ120" s="9">
        <v>234</v>
      </c>
      <c r="BK120" s="9">
        <v>234</v>
      </c>
      <c r="BL120" s="9">
        <v>318</v>
      </c>
      <c r="BM120" s="9">
        <v>318</v>
      </c>
      <c r="BN120" s="9">
        <v>395</v>
      </c>
      <c r="BO120" s="9">
        <v>416</v>
      </c>
      <c r="BP120" s="9">
        <v>480</v>
      </c>
      <c r="BQ120" s="9">
        <v>580</v>
      </c>
      <c r="BR120" s="9">
        <v>580</v>
      </c>
      <c r="BS120" s="9">
        <v>635</v>
      </c>
    </row>
    <row r="121" spans="1:71" s="3" customFormat="1" ht="12.75" x14ac:dyDescent="0.2">
      <c r="A121" s="6" t="s">
        <v>187</v>
      </c>
      <c r="B121" s="6" t="s">
        <v>194</v>
      </c>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9">
        <v>2</v>
      </c>
      <c r="AQ121" s="9">
        <v>2</v>
      </c>
      <c r="AR121" s="9">
        <v>5</v>
      </c>
      <c r="AS121" s="9">
        <v>5</v>
      </c>
      <c r="AT121" s="9">
        <v>5</v>
      </c>
      <c r="AU121" s="9">
        <v>5</v>
      </c>
      <c r="AV121" s="9">
        <v>5</v>
      </c>
      <c r="AW121" s="9">
        <v>5</v>
      </c>
      <c r="AX121" s="9">
        <v>7</v>
      </c>
      <c r="AY121" s="9">
        <v>7</v>
      </c>
      <c r="AZ121" s="9">
        <v>7</v>
      </c>
      <c r="BA121" s="9">
        <v>7</v>
      </c>
      <c r="BB121" s="9">
        <v>11</v>
      </c>
      <c r="BC121" s="9">
        <v>12</v>
      </c>
      <c r="BD121" s="9">
        <v>26</v>
      </c>
      <c r="BE121" s="9">
        <v>41</v>
      </c>
      <c r="BF121" s="9">
        <v>53</v>
      </c>
      <c r="BG121" s="9">
        <v>53</v>
      </c>
      <c r="BH121" s="9">
        <v>82</v>
      </c>
      <c r="BI121" s="9">
        <v>93</v>
      </c>
      <c r="BJ121" s="9">
        <v>118</v>
      </c>
      <c r="BK121" s="9">
        <v>164</v>
      </c>
      <c r="BL121" s="9">
        <v>164</v>
      </c>
      <c r="BM121" s="9">
        <v>251</v>
      </c>
      <c r="BN121" s="9">
        <v>370</v>
      </c>
      <c r="BO121" s="9">
        <v>370</v>
      </c>
      <c r="BP121" s="9">
        <v>478</v>
      </c>
      <c r="BQ121" s="9">
        <v>478</v>
      </c>
      <c r="BR121" s="9">
        <v>589</v>
      </c>
      <c r="BS121" s="9">
        <v>717</v>
      </c>
    </row>
    <row r="122" spans="1:71" s="3" customFormat="1" ht="12.75" x14ac:dyDescent="0.2">
      <c r="A122" s="6" t="s">
        <v>187</v>
      </c>
      <c r="B122" s="6" t="s">
        <v>195</v>
      </c>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9">
        <v>1</v>
      </c>
      <c r="BA122" s="9">
        <v>8</v>
      </c>
      <c r="BB122" s="9">
        <v>10</v>
      </c>
      <c r="BC122" s="9">
        <v>14</v>
      </c>
      <c r="BD122" s="9">
        <v>27</v>
      </c>
      <c r="BE122" s="9">
        <v>27</v>
      </c>
      <c r="BF122" s="9">
        <v>43</v>
      </c>
      <c r="BG122" s="9">
        <v>69</v>
      </c>
      <c r="BH122" s="9">
        <v>69</v>
      </c>
      <c r="BI122" s="9">
        <v>86</v>
      </c>
      <c r="BJ122" s="9">
        <v>109</v>
      </c>
      <c r="BK122" s="9">
        <v>137</v>
      </c>
      <c r="BL122" s="9">
        <v>137</v>
      </c>
      <c r="BM122" s="9">
        <v>245</v>
      </c>
      <c r="BN122" s="9">
        <v>345</v>
      </c>
      <c r="BO122" s="9">
        <v>345</v>
      </c>
      <c r="BP122" s="9">
        <v>558</v>
      </c>
      <c r="BQ122" s="9">
        <v>558</v>
      </c>
      <c r="BR122" s="9">
        <v>674</v>
      </c>
      <c r="BS122" s="9">
        <v>786</v>
      </c>
    </row>
    <row r="123" spans="1:71" s="3" customFormat="1" ht="12.75" x14ac:dyDescent="0.2">
      <c r="A123" s="6" t="s">
        <v>187</v>
      </c>
      <c r="B123" s="6" t="s">
        <v>196</v>
      </c>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9">
        <v>1</v>
      </c>
      <c r="AS123" s="9">
        <v>1</v>
      </c>
      <c r="AT123" s="9">
        <v>1</v>
      </c>
      <c r="AU123" s="9">
        <v>1</v>
      </c>
      <c r="AV123" s="9">
        <v>1</v>
      </c>
      <c r="AW123" s="9">
        <v>1</v>
      </c>
      <c r="AX123" s="9">
        <v>1</v>
      </c>
      <c r="AY123" s="9">
        <v>1</v>
      </c>
      <c r="AZ123" s="9">
        <v>5</v>
      </c>
      <c r="BA123" s="9">
        <v>5</v>
      </c>
      <c r="BB123" s="9">
        <v>5</v>
      </c>
      <c r="BC123" s="9">
        <v>5</v>
      </c>
      <c r="BD123" s="9">
        <v>5</v>
      </c>
      <c r="BE123" s="9">
        <v>5</v>
      </c>
      <c r="BF123" s="9">
        <v>5</v>
      </c>
      <c r="BG123" s="9">
        <v>21</v>
      </c>
      <c r="BH123" s="9">
        <v>21</v>
      </c>
      <c r="BI123" s="9">
        <v>21</v>
      </c>
      <c r="BJ123" s="9">
        <v>34</v>
      </c>
      <c r="BK123" s="9">
        <v>72</v>
      </c>
      <c r="BL123" s="9">
        <v>72</v>
      </c>
      <c r="BM123" s="9">
        <v>72</v>
      </c>
      <c r="BN123" s="9">
        <v>245</v>
      </c>
      <c r="BO123" s="9">
        <v>312</v>
      </c>
      <c r="BP123" s="9">
        <v>392</v>
      </c>
      <c r="BQ123" s="9">
        <v>488</v>
      </c>
      <c r="BR123" s="9">
        <v>581</v>
      </c>
      <c r="BS123" s="9">
        <v>581</v>
      </c>
    </row>
    <row r="124" spans="1:71" s="3" customFormat="1" ht="12.75" x14ac:dyDescent="0.2">
      <c r="A124" s="6" t="s">
        <v>187</v>
      </c>
      <c r="B124" s="6" t="s">
        <v>197</v>
      </c>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9">
        <v>1</v>
      </c>
      <c r="AX124" s="9">
        <v>1</v>
      </c>
      <c r="AY124" s="9">
        <v>1</v>
      </c>
      <c r="AZ124" s="9">
        <v>3</v>
      </c>
      <c r="BA124" s="9">
        <v>3</v>
      </c>
      <c r="BB124" s="9">
        <v>9</v>
      </c>
      <c r="BC124" s="9">
        <v>9</v>
      </c>
      <c r="BD124" s="9">
        <v>16</v>
      </c>
      <c r="BE124" s="9">
        <v>24</v>
      </c>
      <c r="BF124" s="9">
        <v>24</v>
      </c>
      <c r="BG124" s="9">
        <v>45</v>
      </c>
      <c r="BH124" s="9">
        <v>45</v>
      </c>
      <c r="BI124" s="9">
        <v>93</v>
      </c>
      <c r="BJ124" s="9">
        <v>108</v>
      </c>
      <c r="BK124" s="9">
        <v>145</v>
      </c>
      <c r="BL124" s="9">
        <v>196</v>
      </c>
      <c r="BM124" s="9">
        <v>196</v>
      </c>
      <c r="BN124" s="9">
        <v>277</v>
      </c>
      <c r="BO124" s="9">
        <v>306</v>
      </c>
      <c r="BP124" s="9">
        <v>470</v>
      </c>
      <c r="BQ124" s="9">
        <v>470</v>
      </c>
      <c r="BR124" s="9">
        <v>491</v>
      </c>
      <c r="BS124" s="9">
        <v>539</v>
      </c>
    </row>
    <row r="125" spans="1:71" s="3" customFormat="1" ht="12.75" x14ac:dyDescent="0.2">
      <c r="A125" s="6" t="s">
        <v>187</v>
      </c>
      <c r="B125" s="6" t="s">
        <v>198</v>
      </c>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9">
        <v>1</v>
      </c>
      <c r="AU125" s="9">
        <v>1</v>
      </c>
      <c r="AV125" s="9">
        <v>1</v>
      </c>
      <c r="AW125" s="9">
        <v>2</v>
      </c>
      <c r="AX125" s="9">
        <v>9</v>
      </c>
      <c r="AY125" s="9">
        <v>12</v>
      </c>
      <c r="AZ125" s="9">
        <v>12</v>
      </c>
      <c r="BA125" s="9">
        <v>17</v>
      </c>
      <c r="BB125" s="9">
        <v>19</v>
      </c>
      <c r="BC125" s="9">
        <v>31</v>
      </c>
      <c r="BD125" s="9">
        <v>34</v>
      </c>
      <c r="BE125" s="9">
        <v>45</v>
      </c>
      <c r="BF125" s="9">
        <v>56</v>
      </c>
      <c r="BG125" s="9">
        <v>65</v>
      </c>
      <c r="BH125" s="9">
        <v>65</v>
      </c>
      <c r="BI125" s="9">
        <v>79</v>
      </c>
      <c r="BJ125" s="9">
        <v>97</v>
      </c>
      <c r="BK125" s="9">
        <v>128</v>
      </c>
      <c r="BL125" s="9">
        <v>158</v>
      </c>
      <c r="BM125" s="9">
        <v>225</v>
      </c>
      <c r="BN125" s="9">
        <v>266</v>
      </c>
      <c r="BO125" s="9">
        <v>301</v>
      </c>
      <c r="BP125" s="9">
        <v>387</v>
      </c>
      <c r="BQ125" s="9">
        <v>502</v>
      </c>
      <c r="BR125" s="9">
        <v>589</v>
      </c>
      <c r="BS125" s="9">
        <v>690</v>
      </c>
    </row>
    <row r="126" spans="1:71" s="3" customFormat="1" ht="12.75" x14ac:dyDescent="0.2">
      <c r="A126" s="6" t="s">
        <v>187</v>
      </c>
      <c r="B126" s="6" t="s">
        <v>199</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9">
        <v>5</v>
      </c>
      <c r="AY126" s="9">
        <v>9</v>
      </c>
      <c r="AZ126" s="9">
        <v>9</v>
      </c>
      <c r="BA126" s="9">
        <v>13</v>
      </c>
      <c r="BB126" s="9">
        <v>13</v>
      </c>
      <c r="BC126" s="9">
        <v>22</v>
      </c>
      <c r="BD126" s="9">
        <v>23</v>
      </c>
      <c r="BE126" s="9">
        <v>23</v>
      </c>
      <c r="BF126" s="9">
        <v>23</v>
      </c>
      <c r="BG126" s="9">
        <v>41</v>
      </c>
      <c r="BH126" s="9">
        <v>41</v>
      </c>
      <c r="BI126" s="9">
        <v>50</v>
      </c>
      <c r="BJ126" s="9">
        <v>87</v>
      </c>
      <c r="BK126" s="9">
        <v>113</v>
      </c>
      <c r="BL126" s="9">
        <v>113</v>
      </c>
      <c r="BM126" s="9">
        <v>117</v>
      </c>
      <c r="BN126" s="9">
        <v>158</v>
      </c>
      <c r="BO126" s="9">
        <v>177</v>
      </c>
      <c r="BP126" s="9">
        <v>201</v>
      </c>
      <c r="BQ126" s="9">
        <v>201</v>
      </c>
      <c r="BR126" s="9">
        <v>231</v>
      </c>
      <c r="BS126" s="9">
        <v>263</v>
      </c>
    </row>
    <row r="127" spans="1:71" s="3" customFormat="1" ht="12.75" x14ac:dyDescent="0.2">
      <c r="A127" s="6" t="s">
        <v>187</v>
      </c>
      <c r="B127" s="6" t="s">
        <v>200</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9">
        <v>4</v>
      </c>
      <c r="BG127" s="9">
        <v>6</v>
      </c>
      <c r="BH127" s="9">
        <v>6</v>
      </c>
      <c r="BI127" s="9">
        <v>29</v>
      </c>
      <c r="BJ127" s="9">
        <v>79</v>
      </c>
      <c r="BK127" s="9">
        <v>94</v>
      </c>
      <c r="BL127" s="9">
        <v>94</v>
      </c>
      <c r="BM127" s="9">
        <v>135</v>
      </c>
      <c r="BN127" s="9">
        <v>162</v>
      </c>
      <c r="BO127" s="9">
        <v>162</v>
      </c>
      <c r="BP127" s="9">
        <v>217</v>
      </c>
      <c r="BQ127" s="9">
        <v>217</v>
      </c>
      <c r="BR127" s="9">
        <v>238</v>
      </c>
      <c r="BS127" s="9">
        <v>274</v>
      </c>
    </row>
    <row r="128" spans="1:71" s="3" customFormat="1" ht="12.75" x14ac:dyDescent="0.2">
      <c r="A128" s="6" t="s">
        <v>187</v>
      </c>
      <c r="B128" s="6" t="s">
        <v>201</v>
      </c>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9">
        <v>2</v>
      </c>
      <c r="BE128" s="9">
        <v>2</v>
      </c>
      <c r="BF128" s="9">
        <v>2</v>
      </c>
      <c r="BG128" s="9">
        <v>33</v>
      </c>
      <c r="BH128" s="9">
        <v>33</v>
      </c>
      <c r="BI128" s="9">
        <v>36</v>
      </c>
      <c r="BJ128" s="9">
        <v>36</v>
      </c>
      <c r="BK128" s="9">
        <v>36</v>
      </c>
      <c r="BL128" s="9">
        <v>36</v>
      </c>
      <c r="BM128" s="9">
        <v>70</v>
      </c>
      <c r="BN128" s="9">
        <v>70</v>
      </c>
      <c r="BO128" s="9">
        <v>77</v>
      </c>
      <c r="BP128" s="9">
        <v>91</v>
      </c>
      <c r="BQ128" s="9">
        <v>91</v>
      </c>
      <c r="BR128" s="9">
        <v>106</v>
      </c>
      <c r="BS128" s="9">
        <v>113</v>
      </c>
    </row>
    <row r="129" spans="1:71" s="3" customFormat="1" ht="12.75" x14ac:dyDescent="0.2">
      <c r="A129" s="6" t="s">
        <v>187</v>
      </c>
      <c r="B129" s="6" t="s">
        <v>202</v>
      </c>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9">
        <v>1</v>
      </c>
      <c r="BE129" s="9">
        <v>1</v>
      </c>
      <c r="BF129" s="9">
        <v>2</v>
      </c>
      <c r="BG129" s="9">
        <v>5</v>
      </c>
      <c r="BH129" s="9">
        <v>5</v>
      </c>
      <c r="BI129" s="9">
        <v>7</v>
      </c>
      <c r="BJ129" s="9">
        <v>9</v>
      </c>
      <c r="BK129" s="9">
        <v>9</v>
      </c>
      <c r="BL129" s="9">
        <v>9</v>
      </c>
      <c r="BM129" s="9">
        <v>50</v>
      </c>
      <c r="BN129" s="9">
        <v>51</v>
      </c>
      <c r="BO129" s="9">
        <v>57</v>
      </c>
      <c r="BP129" s="9">
        <v>60</v>
      </c>
      <c r="BQ129" s="9">
        <v>61</v>
      </c>
      <c r="BR129" s="9">
        <v>66</v>
      </c>
      <c r="BS129" s="9">
        <v>74</v>
      </c>
    </row>
    <row r="130" spans="1:71" s="3" customFormat="1" ht="12.75" x14ac:dyDescent="0.2">
      <c r="A130" s="6" t="s">
        <v>187</v>
      </c>
      <c r="B130" s="6" t="s">
        <v>203</v>
      </c>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9">
        <v>3</v>
      </c>
      <c r="BD130" s="9">
        <v>4</v>
      </c>
      <c r="BE130" s="9">
        <v>4</v>
      </c>
      <c r="BF130" s="9">
        <v>4</v>
      </c>
      <c r="BG130" s="9">
        <v>5</v>
      </c>
      <c r="BH130" s="9">
        <v>5</v>
      </c>
      <c r="BI130" s="9">
        <v>10</v>
      </c>
      <c r="BJ130" s="9">
        <v>11</v>
      </c>
      <c r="BK130" s="9">
        <v>16</v>
      </c>
      <c r="BL130" s="9">
        <v>16</v>
      </c>
      <c r="BM130" s="9">
        <v>16</v>
      </c>
      <c r="BN130" s="9">
        <v>40</v>
      </c>
      <c r="BO130" s="9">
        <v>48</v>
      </c>
      <c r="BP130" s="9">
        <v>57</v>
      </c>
      <c r="BQ130" s="9">
        <v>67</v>
      </c>
      <c r="BR130" s="9">
        <v>80</v>
      </c>
      <c r="BS130" s="9">
        <v>119</v>
      </c>
    </row>
    <row r="131" spans="1:71" s="3" customFormat="1" ht="12.75" x14ac:dyDescent="0.2">
      <c r="A131" s="6" t="s">
        <v>187</v>
      </c>
      <c r="B131" s="6" t="s">
        <v>204</v>
      </c>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9">
        <v>2</v>
      </c>
      <c r="BC131" s="9">
        <v>2</v>
      </c>
      <c r="BD131" s="9">
        <v>2</v>
      </c>
      <c r="BE131" s="9">
        <v>2</v>
      </c>
      <c r="BF131" s="9">
        <v>2</v>
      </c>
      <c r="BG131" s="9">
        <v>8</v>
      </c>
      <c r="BH131" s="9">
        <v>8</v>
      </c>
      <c r="BI131" s="9">
        <v>9</v>
      </c>
      <c r="BJ131" s="9">
        <v>12</v>
      </c>
      <c r="BK131" s="9">
        <v>24</v>
      </c>
      <c r="BL131" s="9">
        <v>24</v>
      </c>
      <c r="BM131" s="9">
        <v>26</v>
      </c>
      <c r="BN131" s="9">
        <v>30</v>
      </c>
      <c r="BO131" s="9">
        <v>30</v>
      </c>
      <c r="BP131" s="9">
        <v>52</v>
      </c>
      <c r="BQ131" s="9">
        <v>52</v>
      </c>
      <c r="BR131" s="9">
        <v>67</v>
      </c>
      <c r="BS131" s="9">
        <v>67</v>
      </c>
    </row>
    <row r="132" spans="1:71" s="3" customFormat="1" ht="12.75" x14ac:dyDescent="0.2">
      <c r="A132" s="6" t="s">
        <v>187</v>
      </c>
      <c r="B132" s="6" t="s">
        <v>205</v>
      </c>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9">
        <v>2</v>
      </c>
      <c r="BB132" s="9">
        <v>2</v>
      </c>
      <c r="BC132" s="9">
        <v>3</v>
      </c>
      <c r="BD132" s="9">
        <v>3</v>
      </c>
      <c r="BE132" s="9">
        <v>3</v>
      </c>
      <c r="BF132" s="9">
        <v>11</v>
      </c>
      <c r="BG132" s="9">
        <v>11</v>
      </c>
      <c r="BH132" s="9">
        <v>11</v>
      </c>
      <c r="BI132" s="9">
        <v>12</v>
      </c>
      <c r="BJ132" s="9">
        <v>15</v>
      </c>
      <c r="BK132" s="9">
        <v>16</v>
      </c>
      <c r="BL132" s="9">
        <v>19</v>
      </c>
      <c r="BM132" s="9">
        <v>24</v>
      </c>
      <c r="BN132" s="9">
        <v>27</v>
      </c>
      <c r="BO132" s="9">
        <v>28</v>
      </c>
      <c r="BP132" s="9">
        <v>39</v>
      </c>
      <c r="BQ132" s="9">
        <v>39</v>
      </c>
      <c r="BR132" s="9">
        <v>61</v>
      </c>
      <c r="BS132" s="9">
        <v>74</v>
      </c>
    </row>
    <row r="133" spans="1:71" s="3" customFormat="1" ht="12.75" x14ac:dyDescent="0.2">
      <c r="A133" s="6" t="s">
        <v>187</v>
      </c>
      <c r="B133" s="6" t="s">
        <v>206</v>
      </c>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9">
        <v>1</v>
      </c>
      <c r="AZ133" s="9">
        <v>1</v>
      </c>
      <c r="BA133" s="9">
        <v>5</v>
      </c>
      <c r="BB133" s="9">
        <v>5</v>
      </c>
      <c r="BC133" s="9">
        <v>5</v>
      </c>
      <c r="BD133" s="9">
        <v>6</v>
      </c>
      <c r="BE133" s="9">
        <v>6</v>
      </c>
      <c r="BF133" s="9">
        <v>8</v>
      </c>
      <c r="BG133" s="9">
        <v>9</v>
      </c>
      <c r="BH133" s="9">
        <v>9</v>
      </c>
      <c r="BI133" s="9">
        <v>11</v>
      </c>
      <c r="BJ133" s="9">
        <v>11</v>
      </c>
      <c r="BK133" s="9">
        <v>13</v>
      </c>
      <c r="BL133" s="9">
        <v>18</v>
      </c>
      <c r="BM133" s="9">
        <v>22</v>
      </c>
      <c r="BN133" s="9">
        <v>22</v>
      </c>
      <c r="BO133" s="9">
        <v>27</v>
      </c>
      <c r="BP133" s="9">
        <v>41</v>
      </c>
      <c r="BQ133" s="9">
        <v>41</v>
      </c>
      <c r="BR133" s="9">
        <v>52</v>
      </c>
      <c r="BS133" s="9">
        <v>56</v>
      </c>
    </row>
    <row r="134" spans="1:71" s="3" customFormat="1" ht="12.75" x14ac:dyDescent="0.2">
      <c r="A134" s="6" t="s">
        <v>187</v>
      </c>
      <c r="B134" s="6" t="s">
        <v>207</v>
      </c>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9">
        <v>1</v>
      </c>
      <c r="BB134" s="9">
        <v>1</v>
      </c>
      <c r="BC134" s="9">
        <v>1</v>
      </c>
      <c r="BD134" s="9">
        <v>7</v>
      </c>
      <c r="BE134" s="9">
        <v>8</v>
      </c>
      <c r="BF134" s="9">
        <v>10</v>
      </c>
      <c r="BG134" s="9">
        <v>10</v>
      </c>
      <c r="BH134" s="9">
        <v>12</v>
      </c>
      <c r="BI134" s="9">
        <v>13</v>
      </c>
      <c r="BJ134" s="9">
        <v>15</v>
      </c>
      <c r="BK134" s="9">
        <v>16</v>
      </c>
      <c r="BL134" s="9">
        <v>16</v>
      </c>
      <c r="BM134" s="9">
        <v>19</v>
      </c>
      <c r="BN134" s="9">
        <v>19</v>
      </c>
      <c r="BO134" s="9">
        <v>21</v>
      </c>
      <c r="BP134" s="9">
        <v>26</v>
      </c>
      <c r="BQ134" s="9">
        <v>26</v>
      </c>
      <c r="BR134" s="9">
        <v>26</v>
      </c>
      <c r="BS134" s="9">
        <v>30</v>
      </c>
    </row>
    <row r="135" spans="1:71" s="3" customFormat="1" ht="12.75" x14ac:dyDescent="0.2">
      <c r="A135" s="6" t="s">
        <v>187</v>
      </c>
      <c r="B135" s="6" t="s">
        <v>208</v>
      </c>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9">
        <v>1</v>
      </c>
      <c r="BG135" s="9">
        <v>1</v>
      </c>
      <c r="BH135" s="9">
        <v>6</v>
      </c>
      <c r="BI135" s="9">
        <v>6</v>
      </c>
      <c r="BJ135" s="9">
        <v>9</v>
      </c>
      <c r="BK135" s="9">
        <v>12</v>
      </c>
      <c r="BL135" s="9">
        <v>12</v>
      </c>
      <c r="BM135" s="9">
        <v>18</v>
      </c>
      <c r="BN135" s="9">
        <v>20</v>
      </c>
      <c r="BO135" s="9">
        <v>21</v>
      </c>
      <c r="BP135" s="9">
        <v>24</v>
      </c>
      <c r="BQ135" s="9">
        <v>24</v>
      </c>
      <c r="BR135" s="9">
        <v>25</v>
      </c>
      <c r="BS135" s="9">
        <v>32</v>
      </c>
    </row>
    <row r="136" spans="1:71" s="3" customFormat="1" ht="12.75" x14ac:dyDescent="0.2">
      <c r="A136" s="6" t="s">
        <v>187</v>
      </c>
      <c r="B136" s="6" t="s">
        <v>209</v>
      </c>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9">
        <v>2</v>
      </c>
      <c r="BJ136" s="9">
        <v>2</v>
      </c>
      <c r="BK136" s="9">
        <v>5</v>
      </c>
      <c r="BL136" s="9">
        <v>5</v>
      </c>
      <c r="BM136" s="9">
        <v>5</v>
      </c>
      <c r="BN136" s="9">
        <v>17</v>
      </c>
      <c r="BO136" s="9">
        <v>18</v>
      </c>
      <c r="BP136" s="9">
        <v>18</v>
      </c>
      <c r="BQ136" s="9">
        <v>18</v>
      </c>
      <c r="BR136" s="9">
        <v>24</v>
      </c>
      <c r="BS136" s="9">
        <v>24</v>
      </c>
    </row>
    <row r="137" spans="1:71" s="3" customFormat="1" ht="12.75" x14ac:dyDescent="0.2">
      <c r="A137" s="6" t="s">
        <v>187</v>
      </c>
      <c r="B137" s="6" t="s">
        <v>210</v>
      </c>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9">
        <v>2</v>
      </c>
      <c r="BL137" s="9">
        <v>2</v>
      </c>
      <c r="BM137" s="9">
        <v>2</v>
      </c>
      <c r="BN137" s="9">
        <v>6</v>
      </c>
      <c r="BO137" s="9">
        <v>7</v>
      </c>
      <c r="BP137" s="9">
        <v>8</v>
      </c>
      <c r="BQ137" s="9">
        <v>8</v>
      </c>
      <c r="BR137" s="9">
        <v>8</v>
      </c>
      <c r="BS137" s="9">
        <v>8</v>
      </c>
    </row>
    <row r="138" spans="1:71" s="3" customFormat="1" ht="12.75" x14ac:dyDescent="0.2">
      <c r="A138" s="6" t="s">
        <v>187</v>
      </c>
      <c r="B138" s="6" t="s">
        <v>211</v>
      </c>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9">
        <v>1</v>
      </c>
      <c r="BG138" s="9">
        <v>1</v>
      </c>
      <c r="BH138" s="9">
        <v>1</v>
      </c>
      <c r="BI138" s="9">
        <v>1</v>
      </c>
      <c r="BJ138" s="9">
        <v>1</v>
      </c>
      <c r="BK138" s="9">
        <v>2</v>
      </c>
      <c r="BL138" s="9">
        <v>2</v>
      </c>
      <c r="BM138" s="9">
        <v>2</v>
      </c>
      <c r="BN138" s="9">
        <v>2</v>
      </c>
      <c r="BO138" s="9">
        <v>6</v>
      </c>
      <c r="BP138" s="9">
        <v>7</v>
      </c>
      <c r="BQ138" s="9">
        <v>7</v>
      </c>
      <c r="BR138" s="9">
        <v>8</v>
      </c>
      <c r="BS138" s="9">
        <v>8</v>
      </c>
    </row>
    <row r="139" spans="1:71" s="3" customFormat="1" ht="12.75" x14ac:dyDescent="0.2">
      <c r="A139" s="6" t="s">
        <v>187</v>
      </c>
      <c r="B139" s="6" t="s">
        <v>212</v>
      </c>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9">
        <v>1</v>
      </c>
      <c r="BD139" s="9">
        <v>1</v>
      </c>
      <c r="BE139" s="9">
        <v>1</v>
      </c>
      <c r="BF139" s="9">
        <v>4</v>
      </c>
      <c r="BG139" s="9">
        <v>4</v>
      </c>
      <c r="BH139" s="9">
        <v>4</v>
      </c>
      <c r="BI139" s="9">
        <v>4</v>
      </c>
      <c r="BJ139" s="9">
        <v>5</v>
      </c>
      <c r="BK139" s="9">
        <v>5</v>
      </c>
      <c r="BL139" s="9">
        <v>5</v>
      </c>
      <c r="BM139" s="9">
        <v>5</v>
      </c>
      <c r="BN139" s="9">
        <v>5</v>
      </c>
      <c r="BO139" s="9">
        <v>5</v>
      </c>
      <c r="BP139" s="9">
        <v>5</v>
      </c>
      <c r="BQ139" s="9">
        <v>5</v>
      </c>
      <c r="BR139" s="9">
        <v>5</v>
      </c>
      <c r="BS139" s="9">
        <v>5</v>
      </c>
    </row>
    <row r="140" spans="1:71" s="3" customFormat="1" ht="12.75" x14ac:dyDescent="0.2">
      <c r="A140" s="6" t="s">
        <v>187</v>
      </c>
      <c r="B140" s="6" t="s">
        <v>213</v>
      </c>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9">
        <v>1</v>
      </c>
      <c r="BK140" s="9">
        <v>1</v>
      </c>
      <c r="BL140" s="9">
        <v>1</v>
      </c>
      <c r="BM140" s="9">
        <v>1</v>
      </c>
      <c r="BN140" s="9">
        <v>3</v>
      </c>
      <c r="BO140" s="9">
        <v>5</v>
      </c>
      <c r="BP140" s="9">
        <v>13</v>
      </c>
      <c r="BQ140" s="9">
        <v>13</v>
      </c>
      <c r="BR140" s="9">
        <v>13</v>
      </c>
      <c r="BS140" s="9">
        <v>19</v>
      </c>
    </row>
    <row r="141" spans="1:71" s="3" customFormat="1" ht="12.75" x14ac:dyDescent="0.2">
      <c r="A141" s="6" t="s">
        <v>187</v>
      </c>
      <c r="B141" s="6" t="s">
        <v>214</v>
      </c>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9">
        <v>1</v>
      </c>
      <c r="BH141" s="9">
        <v>1</v>
      </c>
      <c r="BI141" s="9">
        <v>3</v>
      </c>
      <c r="BJ141" s="9">
        <v>3</v>
      </c>
      <c r="BK141" s="9">
        <v>4</v>
      </c>
      <c r="BL141" s="9">
        <v>4</v>
      </c>
      <c r="BM141" s="9">
        <v>4</v>
      </c>
      <c r="BN141" s="9">
        <v>4</v>
      </c>
      <c r="BO141" s="9">
        <v>4</v>
      </c>
      <c r="BP141" s="9">
        <v>5</v>
      </c>
      <c r="BQ141" s="9">
        <v>5</v>
      </c>
      <c r="BR141" s="9">
        <v>9</v>
      </c>
      <c r="BS141" s="9">
        <v>10</v>
      </c>
    </row>
    <row r="142" spans="1:71" s="3" customFormat="1" ht="12.75" x14ac:dyDescent="0.2">
      <c r="A142" s="6" t="s">
        <v>187</v>
      </c>
      <c r="B142" s="6" t="s">
        <v>215</v>
      </c>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9">
        <v>1</v>
      </c>
      <c r="BG142" s="9">
        <v>2</v>
      </c>
      <c r="BH142" s="9">
        <v>2</v>
      </c>
      <c r="BI142" s="9">
        <v>2</v>
      </c>
      <c r="BJ142" s="9">
        <v>2</v>
      </c>
      <c r="BK142" s="9">
        <v>2</v>
      </c>
      <c r="BL142" s="9">
        <v>2</v>
      </c>
      <c r="BM142" s="9">
        <v>2</v>
      </c>
      <c r="BN142" s="9">
        <v>3</v>
      </c>
      <c r="BO142" s="9">
        <v>3</v>
      </c>
      <c r="BP142" s="9">
        <v>3</v>
      </c>
      <c r="BQ142" s="9">
        <v>3</v>
      </c>
      <c r="BR142" s="9">
        <v>3</v>
      </c>
      <c r="BS142" s="9">
        <v>3</v>
      </c>
    </row>
    <row r="143" spans="1:71" s="3" customFormat="1" ht="12.75" x14ac:dyDescent="0.2">
      <c r="A143" s="6" t="s">
        <v>187</v>
      </c>
      <c r="B143" s="6" t="s">
        <v>216</v>
      </c>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9">
        <v>1</v>
      </c>
      <c r="BE143" s="9">
        <v>1</v>
      </c>
      <c r="BF143" s="9">
        <v>1</v>
      </c>
      <c r="BG143" s="9">
        <v>1</v>
      </c>
      <c r="BH143" s="9">
        <v>1</v>
      </c>
      <c r="BI143" s="9">
        <v>1</v>
      </c>
      <c r="BJ143" s="9">
        <v>1</v>
      </c>
      <c r="BK143" s="9">
        <v>1</v>
      </c>
      <c r="BL143" s="9">
        <v>1</v>
      </c>
      <c r="BM143" s="9">
        <v>1</v>
      </c>
      <c r="BN143" s="9">
        <v>1</v>
      </c>
      <c r="BO143" s="9">
        <v>3</v>
      </c>
      <c r="BP143" s="9">
        <v>3</v>
      </c>
      <c r="BQ143" s="9">
        <v>3</v>
      </c>
      <c r="BR143" s="9">
        <v>7</v>
      </c>
      <c r="BS143" s="9">
        <v>7</v>
      </c>
    </row>
    <row r="144" spans="1:71" s="3" customFormat="1" ht="12.75" x14ac:dyDescent="0.2">
      <c r="A144" s="6" t="s">
        <v>187</v>
      </c>
      <c r="B144" s="6" t="s">
        <v>217</v>
      </c>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9">
        <v>1</v>
      </c>
      <c r="BK144" s="9">
        <v>1</v>
      </c>
      <c r="BL144" s="9">
        <v>2</v>
      </c>
      <c r="BM144" s="9">
        <v>2</v>
      </c>
      <c r="BN144" s="9">
        <v>2</v>
      </c>
      <c r="BO144" s="9">
        <v>2</v>
      </c>
      <c r="BP144" s="9">
        <v>2</v>
      </c>
      <c r="BQ144" s="9">
        <v>2</v>
      </c>
      <c r="BR144" s="9">
        <v>2</v>
      </c>
      <c r="BS144" s="9">
        <v>4</v>
      </c>
    </row>
    <row r="145" spans="1:71" s="3" customFormat="1" ht="12.75" x14ac:dyDescent="0.2">
      <c r="A145" s="6" t="s">
        <v>187</v>
      </c>
      <c r="B145" s="6" t="s">
        <v>218</v>
      </c>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9">
        <v>2</v>
      </c>
      <c r="BQ145" s="9">
        <v>2</v>
      </c>
      <c r="BR145" s="9">
        <v>2</v>
      </c>
      <c r="BS145" s="9">
        <v>2</v>
      </c>
    </row>
    <row r="146" spans="1:71" s="3" customFormat="1" ht="12.75" x14ac:dyDescent="0.2">
      <c r="A146" s="6" t="s">
        <v>187</v>
      </c>
      <c r="B146" s="6" t="s">
        <v>219</v>
      </c>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9">
        <v>1</v>
      </c>
      <c r="BO146" s="9">
        <v>2</v>
      </c>
      <c r="BP146" s="9">
        <v>7</v>
      </c>
      <c r="BQ146" s="9">
        <v>11</v>
      </c>
      <c r="BR146" s="9">
        <v>11</v>
      </c>
      <c r="BS146" s="9">
        <v>11</v>
      </c>
    </row>
    <row r="147" spans="1:71" s="3" customFormat="1" ht="12.75" x14ac:dyDescent="0.2">
      <c r="A147" s="6" t="s">
        <v>187</v>
      </c>
      <c r="B147" s="6" t="s">
        <v>220</v>
      </c>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9">
        <v>1</v>
      </c>
      <c r="BD147" s="9">
        <v>1</v>
      </c>
      <c r="BE147" s="9">
        <v>1</v>
      </c>
      <c r="BF147" s="9">
        <v>1</v>
      </c>
      <c r="BG147" s="9">
        <v>1</v>
      </c>
      <c r="BH147" s="9">
        <v>1</v>
      </c>
      <c r="BI147" s="9">
        <v>1</v>
      </c>
      <c r="BJ147" s="9">
        <v>1</v>
      </c>
      <c r="BK147" s="9">
        <v>1</v>
      </c>
      <c r="BL147" s="9">
        <v>1</v>
      </c>
      <c r="BM147" s="9">
        <v>1</v>
      </c>
      <c r="BN147" s="9">
        <v>1</v>
      </c>
      <c r="BO147" s="9">
        <v>1</v>
      </c>
      <c r="BP147" s="9">
        <v>1</v>
      </c>
      <c r="BQ147" s="9">
        <v>1</v>
      </c>
      <c r="BR147" s="9">
        <v>1</v>
      </c>
      <c r="BS147" s="9">
        <v>1</v>
      </c>
    </row>
    <row r="148" spans="1:71" s="3" customFormat="1" ht="12.75" x14ac:dyDescent="0.2">
      <c r="A148" s="6" t="s">
        <v>187</v>
      </c>
      <c r="B148" s="6" t="s">
        <v>221</v>
      </c>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9">
        <v>1</v>
      </c>
      <c r="BN148" s="9">
        <v>1</v>
      </c>
      <c r="BO148" s="9">
        <v>1</v>
      </c>
      <c r="BP148" s="9">
        <v>1</v>
      </c>
      <c r="BQ148" s="9">
        <v>7</v>
      </c>
      <c r="BR148" s="9">
        <v>7</v>
      </c>
      <c r="BS148" s="9">
        <v>7</v>
      </c>
    </row>
    <row r="149" spans="1:71" s="3" customFormat="1" ht="12.75" x14ac:dyDescent="0.2">
      <c r="A149" s="6" t="s">
        <v>187</v>
      </c>
      <c r="B149" s="6" t="s">
        <v>222</v>
      </c>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9">
        <v>1</v>
      </c>
      <c r="BO149" s="9">
        <v>1</v>
      </c>
      <c r="BP149" s="9">
        <v>2</v>
      </c>
      <c r="BQ149" s="9">
        <v>2</v>
      </c>
      <c r="BR149" s="9">
        <v>2</v>
      </c>
      <c r="BS149" s="9">
        <v>2</v>
      </c>
    </row>
    <row r="150" spans="1:71" s="3" customFormat="1" ht="12.75" x14ac:dyDescent="0.2">
      <c r="A150" s="15" t="s">
        <v>187</v>
      </c>
      <c r="B150" s="15" t="s">
        <v>223</v>
      </c>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9">
        <v>1</v>
      </c>
      <c r="BE150" s="9">
        <v>3</v>
      </c>
      <c r="BF150" s="9">
        <v>6</v>
      </c>
      <c r="BG150" s="9">
        <v>18</v>
      </c>
      <c r="BH150" s="9">
        <v>18</v>
      </c>
      <c r="BI150" s="9">
        <v>33</v>
      </c>
      <c r="BJ150" s="9">
        <v>45</v>
      </c>
      <c r="BK150" s="9">
        <v>51</v>
      </c>
      <c r="BL150" s="9">
        <v>51</v>
      </c>
      <c r="BM150" s="9">
        <v>56</v>
      </c>
      <c r="BN150" s="9">
        <v>62</v>
      </c>
      <c r="BO150" s="9">
        <v>73</v>
      </c>
      <c r="BP150" s="9">
        <v>76</v>
      </c>
      <c r="BQ150" s="9">
        <v>76</v>
      </c>
      <c r="BR150" s="9">
        <v>96</v>
      </c>
      <c r="BS150" s="9">
        <v>96</v>
      </c>
    </row>
    <row r="151" spans="1:71" s="3" customFormat="1" ht="12.75" x14ac:dyDescent="0.2">
      <c r="A151" s="15" t="s">
        <v>187</v>
      </c>
      <c r="B151" s="15" t="s">
        <v>224</v>
      </c>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9">
        <v>2</v>
      </c>
      <c r="AY151" s="9">
        <v>2</v>
      </c>
      <c r="AZ151" s="9">
        <v>2</v>
      </c>
      <c r="BA151" s="9">
        <v>3</v>
      </c>
      <c r="BB151" s="9">
        <v>3</v>
      </c>
      <c r="BC151" s="9">
        <v>4</v>
      </c>
      <c r="BD151" s="9">
        <v>6</v>
      </c>
      <c r="BE151" s="9">
        <v>10</v>
      </c>
      <c r="BF151" s="9">
        <v>15</v>
      </c>
      <c r="BG151" s="9">
        <v>16</v>
      </c>
      <c r="BH151" s="9">
        <v>16</v>
      </c>
      <c r="BI151" s="9">
        <v>23</v>
      </c>
      <c r="BJ151" s="9">
        <v>32</v>
      </c>
      <c r="BK151" s="9">
        <v>32</v>
      </c>
      <c r="BL151" s="9">
        <v>32</v>
      </c>
      <c r="BM151" s="9">
        <v>32</v>
      </c>
      <c r="BN151" s="9">
        <v>53</v>
      </c>
      <c r="BO151" s="9">
        <v>57</v>
      </c>
      <c r="BP151" s="9">
        <v>66</v>
      </c>
      <c r="BQ151" s="9">
        <v>66</v>
      </c>
      <c r="BR151" s="9">
        <v>93</v>
      </c>
      <c r="BS151" s="9">
        <v>93</v>
      </c>
    </row>
    <row r="152" spans="1:71" s="3" customFormat="1" ht="12.75" x14ac:dyDescent="0.2">
      <c r="A152" s="15" t="s">
        <v>187</v>
      </c>
      <c r="B152" s="15" t="s">
        <v>225</v>
      </c>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9">
        <v>3</v>
      </c>
      <c r="BE152" s="9">
        <v>3</v>
      </c>
      <c r="BF152" s="9">
        <v>3</v>
      </c>
      <c r="BG152" s="9">
        <v>3</v>
      </c>
      <c r="BH152" s="9">
        <v>3</v>
      </c>
      <c r="BI152" s="9">
        <v>5</v>
      </c>
      <c r="BJ152" s="9">
        <v>6</v>
      </c>
      <c r="BK152" s="9">
        <v>14</v>
      </c>
      <c r="BL152" s="9">
        <v>21</v>
      </c>
      <c r="BM152" s="9">
        <v>23</v>
      </c>
      <c r="BN152" s="9">
        <v>31</v>
      </c>
      <c r="BO152" s="9">
        <v>39</v>
      </c>
      <c r="BP152" s="9">
        <v>51</v>
      </c>
      <c r="BQ152" s="9">
        <v>64</v>
      </c>
      <c r="BR152" s="9">
        <v>64</v>
      </c>
      <c r="BS152" s="9">
        <v>64</v>
      </c>
    </row>
    <row r="153" spans="1:71" s="3" customFormat="1" ht="12.75" x14ac:dyDescent="0.2">
      <c r="A153" s="15" t="s">
        <v>187</v>
      </c>
      <c r="B153" s="15" t="s">
        <v>226</v>
      </c>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9">
        <v>5</v>
      </c>
      <c r="AY153" s="9">
        <v>5</v>
      </c>
      <c r="AZ153" s="9">
        <v>5</v>
      </c>
      <c r="BA153" s="9">
        <v>5</v>
      </c>
      <c r="BB153" s="9">
        <v>5</v>
      </c>
      <c r="BC153" s="9">
        <v>6</v>
      </c>
      <c r="BD153" s="9">
        <v>6</v>
      </c>
      <c r="BE153" s="9">
        <v>7</v>
      </c>
      <c r="BF153" s="9">
        <v>7</v>
      </c>
      <c r="BG153" s="9">
        <v>7</v>
      </c>
      <c r="BH153" s="9">
        <v>7</v>
      </c>
      <c r="BI153" s="9">
        <v>11</v>
      </c>
      <c r="BJ153" s="9">
        <v>15</v>
      </c>
      <c r="BK153" s="9">
        <v>15</v>
      </c>
      <c r="BL153" s="9">
        <v>15</v>
      </c>
      <c r="BM153" s="9">
        <v>18</v>
      </c>
      <c r="BN153" s="9">
        <v>20</v>
      </c>
      <c r="BO153" s="9">
        <v>23</v>
      </c>
      <c r="BP153" s="9">
        <v>28</v>
      </c>
      <c r="BQ153" s="9">
        <v>28</v>
      </c>
      <c r="BR153" s="9">
        <v>31</v>
      </c>
      <c r="BS153" s="9">
        <v>31</v>
      </c>
    </row>
    <row r="154" spans="1:71" s="3" customFormat="1" ht="12.75" x14ac:dyDescent="0.2">
      <c r="A154" s="15" t="s">
        <v>187</v>
      </c>
      <c r="B154" s="15" t="s">
        <v>227</v>
      </c>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9">
        <v>2</v>
      </c>
      <c r="BH154" s="9">
        <v>2</v>
      </c>
      <c r="BI154" s="9">
        <v>2</v>
      </c>
      <c r="BJ154" s="9">
        <v>3</v>
      </c>
      <c r="BK154" s="9">
        <v>3</v>
      </c>
      <c r="BL154" s="9">
        <v>6</v>
      </c>
      <c r="BM154" s="9">
        <v>6</v>
      </c>
      <c r="BN154" s="9">
        <v>17</v>
      </c>
      <c r="BO154" s="9">
        <v>17</v>
      </c>
      <c r="BP154" s="9">
        <v>17</v>
      </c>
      <c r="BQ154" s="9">
        <v>17</v>
      </c>
      <c r="BR154" s="9">
        <v>17</v>
      </c>
      <c r="BS154" s="9">
        <v>17</v>
      </c>
    </row>
    <row r="155" spans="1:71" s="3" customFormat="1" ht="12.75" x14ac:dyDescent="0.2">
      <c r="A155" s="15" t="s">
        <v>187</v>
      </c>
      <c r="B155" s="15" t="s">
        <v>228</v>
      </c>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9">
        <v>2</v>
      </c>
      <c r="BH155" s="9">
        <v>2</v>
      </c>
      <c r="BI155" s="9">
        <v>4</v>
      </c>
      <c r="BJ155" s="9">
        <v>5</v>
      </c>
      <c r="BK155" s="9">
        <v>5</v>
      </c>
      <c r="BL155" s="9">
        <v>5</v>
      </c>
      <c r="BM155" s="9">
        <v>8</v>
      </c>
      <c r="BN155" s="9">
        <v>9</v>
      </c>
      <c r="BO155" s="9">
        <v>12</v>
      </c>
      <c r="BP155" s="9">
        <v>19</v>
      </c>
      <c r="BQ155" s="9">
        <v>19</v>
      </c>
      <c r="BR155" s="9">
        <v>28</v>
      </c>
      <c r="BS155" s="9">
        <v>46</v>
      </c>
    </row>
    <row r="156" spans="1:71" s="3" customFormat="1" ht="12.75" x14ac:dyDescent="0.2">
      <c r="A156" s="15" t="s">
        <v>187</v>
      </c>
      <c r="B156" s="15" t="s">
        <v>229</v>
      </c>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9">
        <v>2</v>
      </c>
      <c r="AV156" s="9">
        <v>2</v>
      </c>
      <c r="AW156" s="9">
        <v>2</v>
      </c>
      <c r="AX156" s="9">
        <v>2</v>
      </c>
      <c r="AY156" s="9">
        <v>2</v>
      </c>
      <c r="AZ156" s="9">
        <v>2</v>
      </c>
      <c r="BA156" s="9">
        <v>2</v>
      </c>
      <c r="BB156" s="9">
        <v>2</v>
      </c>
      <c r="BC156" s="9">
        <v>2</v>
      </c>
      <c r="BD156" s="9">
        <v>2</v>
      </c>
      <c r="BE156" s="9">
        <v>2</v>
      </c>
      <c r="BF156" s="9">
        <v>2</v>
      </c>
      <c r="BG156" s="9">
        <v>2</v>
      </c>
      <c r="BH156" s="9">
        <v>2</v>
      </c>
      <c r="BI156" s="9">
        <v>4</v>
      </c>
      <c r="BJ156" s="9">
        <v>4</v>
      </c>
      <c r="BK156" s="9">
        <v>4</v>
      </c>
      <c r="BL156" s="9">
        <v>4</v>
      </c>
      <c r="BM156" s="9">
        <v>5</v>
      </c>
      <c r="BN156" s="9">
        <v>8</v>
      </c>
      <c r="BO156" s="9">
        <v>8</v>
      </c>
      <c r="BP156" s="9">
        <v>11</v>
      </c>
      <c r="BQ156" s="9">
        <v>11</v>
      </c>
      <c r="BR156" s="9">
        <v>12</v>
      </c>
      <c r="BS156" s="9">
        <v>12</v>
      </c>
    </row>
    <row r="157" spans="1:71" s="3" customFormat="1" ht="12.75" x14ac:dyDescent="0.2">
      <c r="A157" s="15" t="s">
        <v>187</v>
      </c>
      <c r="B157" s="15" t="s">
        <v>230</v>
      </c>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9">
        <v>2</v>
      </c>
      <c r="BF157" s="9">
        <v>2</v>
      </c>
      <c r="BG157" s="9">
        <v>3</v>
      </c>
      <c r="BH157" s="9">
        <v>3</v>
      </c>
      <c r="BI157" s="9">
        <v>3</v>
      </c>
      <c r="BJ157" s="9">
        <v>3</v>
      </c>
      <c r="BK157" s="9">
        <v>3</v>
      </c>
      <c r="BL157" s="9">
        <v>3</v>
      </c>
      <c r="BM157" s="9">
        <v>3</v>
      </c>
      <c r="BN157" s="9">
        <v>4</v>
      </c>
      <c r="BO157" s="9">
        <v>6</v>
      </c>
      <c r="BP157" s="9">
        <v>6</v>
      </c>
      <c r="BQ157" s="9">
        <v>7</v>
      </c>
      <c r="BR157" s="9">
        <v>7</v>
      </c>
      <c r="BS157" s="9">
        <v>7</v>
      </c>
    </row>
    <row r="158" spans="1:71" s="3" customFormat="1" ht="12.75" x14ac:dyDescent="0.2">
      <c r="A158" s="15" t="s">
        <v>187</v>
      </c>
      <c r="B158" s="15" t="s">
        <v>231</v>
      </c>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9">
        <v>2</v>
      </c>
      <c r="BK158" s="9">
        <v>2</v>
      </c>
      <c r="BL158" s="9">
        <v>2</v>
      </c>
      <c r="BM158" s="9">
        <v>2</v>
      </c>
      <c r="BN158" s="9">
        <v>6</v>
      </c>
      <c r="BO158" s="9">
        <v>6</v>
      </c>
      <c r="BP158" s="9">
        <v>7</v>
      </c>
      <c r="BQ158" s="9">
        <v>7</v>
      </c>
      <c r="BR158" s="9">
        <v>15</v>
      </c>
      <c r="BS158" s="9">
        <v>17</v>
      </c>
    </row>
    <row r="159" spans="1:71" s="3" customFormat="1" ht="12.75" x14ac:dyDescent="0.2">
      <c r="A159" s="15" t="s">
        <v>187</v>
      </c>
      <c r="B159" s="15" t="s">
        <v>232</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9">
        <v>1</v>
      </c>
      <c r="BE159" s="9">
        <v>1</v>
      </c>
      <c r="BF159" s="9">
        <v>1</v>
      </c>
      <c r="BG159" s="9">
        <v>1</v>
      </c>
      <c r="BH159" s="9">
        <v>1</v>
      </c>
      <c r="BI159" s="9">
        <v>1</v>
      </c>
      <c r="BJ159" s="9">
        <v>3</v>
      </c>
      <c r="BK159" s="9">
        <v>3</v>
      </c>
      <c r="BL159" s="9">
        <v>3</v>
      </c>
      <c r="BM159" s="9">
        <v>3</v>
      </c>
      <c r="BN159" s="9">
        <v>5</v>
      </c>
      <c r="BO159" s="9">
        <v>5</v>
      </c>
      <c r="BP159" s="9">
        <v>8</v>
      </c>
      <c r="BQ159" s="9">
        <v>8</v>
      </c>
      <c r="BR159" s="9">
        <v>8</v>
      </c>
      <c r="BS159" s="9">
        <v>8</v>
      </c>
    </row>
    <row r="160" spans="1:71" s="3" customFormat="1" ht="12.75" x14ac:dyDescent="0.2">
      <c r="A160" s="15" t="s">
        <v>187</v>
      </c>
      <c r="B160" s="15" t="s">
        <v>233</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9">
        <v>1</v>
      </c>
      <c r="AV160" s="9">
        <v>1</v>
      </c>
      <c r="AW160" s="9">
        <v>1</v>
      </c>
      <c r="AX160" s="9">
        <v>1</v>
      </c>
      <c r="AY160" s="9">
        <v>1</v>
      </c>
      <c r="AZ160" s="9">
        <v>1</v>
      </c>
      <c r="BA160" s="9">
        <v>1</v>
      </c>
      <c r="BB160" s="9">
        <v>1</v>
      </c>
      <c r="BC160" s="9">
        <v>1</v>
      </c>
      <c r="BD160" s="9">
        <v>1</v>
      </c>
      <c r="BE160" s="9">
        <v>1</v>
      </c>
      <c r="BF160" s="9">
        <v>3</v>
      </c>
      <c r="BG160" s="9">
        <v>3</v>
      </c>
      <c r="BH160" s="9">
        <v>3</v>
      </c>
      <c r="BI160" s="9">
        <v>3</v>
      </c>
      <c r="BJ160" s="9">
        <v>3</v>
      </c>
      <c r="BK160" s="9">
        <v>3</v>
      </c>
      <c r="BL160" s="9">
        <v>3</v>
      </c>
      <c r="BM160" s="9">
        <v>3</v>
      </c>
      <c r="BN160" s="9">
        <v>3</v>
      </c>
      <c r="BO160" s="9">
        <v>3</v>
      </c>
      <c r="BP160" s="9">
        <v>3</v>
      </c>
      <c r="BQ160" s="9">
        <v>3</v>
      </c>
      <c r="BR160" s="9">
        <v>5</v>
      </c>
      <c r="BS160" s="9">
        <v>5</v>
      </c>
    </row>
    <row r="161" spans="1:71" s="3" customFormat="1" ht="12.75" x14ac:dyDescent="0.2">
      <c r="A161" s="15" t="s">
        <v>187</v>
      </c>
      <c r="B161" s="15" t="s">
        <v>234</v>
      </c>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9">
        <v>1</v>
      </c>
      <c r="BK161" s="9">
        <v>1</v>
      </c>
      <c r="BL161" s="9">
        <v>1</v>
      </c>
      <c r="BM161" s="9">
        <v>1</v>
      </c>
      <c r="BN161" s="9">
        <v>2</v>
      </c>
      <c r="BO161" s="9">
        <v>2</v>
      </c>
      <c r="BP161" s="9">
        <v>2</v>
      </c>
      <c r="BQ161" s="9">
        <v>2</v>
      </c>
      <c r="BR161" s="9">
        <v>3</v>
      </c>
      <c r="BS161" s="9">
        <v>3</v>
      </c>
    </row>
    <row r="162" spans="1:71" s="3" customFormat="1" ht="12.75" x14ac:dyDescent="0.2">
      <c r="A162" s="15" t="s">
        <v>187</v>
      </c>
      <c r="B162" s="15" t="s">
        <v>235</v>
      </c>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9">
        <v>1</v>
      </c>
      <c r="BJ162" s="9">
        <v>1</v>
      </c>
      <c r="BK162" s="9">
        <v>1</v>
      </c>
      <c r="BL162" s="9">
        <v>1</v>
      </c>
      <c r="BM162" s="9">
        <v>1</v>
      </c>
      <c r="BN162" s="9">
        <v>1</v>
      </c>
      <c r="BO162" s="9">
        <v>1</v>
      </c>
      <c r="BP162" s="9">
        <v>2</v>
      </c>
      <c r="BQ162" s="9">
        <v>2</v>
      </c>
      <c r="BR162" s="9">
        <v>5</v>
      </c>
      <c r="BS162" s="9">
        <v>5</v>
      </c>
    </row>
    <row r="163" spans="1:71" s="3" customFormat="1" ht="12.75" x14ac:dyDescent="0.2">
      <c r="A163" s="15" t="s">
        <v>187</v>
      </c>
      <c r="B163" s="15" t="s">
        <v>236</v>
      </c>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9">
        <v>1</v>
      </c>
      <c r="BO163" s="9">
        <v>1</v>
      </c>
      <c r="BP163" s="9">
        <v>1</v>
      </c>
      <c r="BQ163" s="9">
        <v>2</v>
      </c>
      <c r="BR163" s="9">
        <v>2</v>
      </c>
      <c r="BS163" s="9">
        <v>2</v>
      </c>
    </row>
    <row r="164" spans="1:71" s="3" customFormat="1" ht="12.75" x14ac:dyDescent="0.2">
      <c r="A164" s="15" t="s">
        <v>187</v>
      </c>
      <c r="B164" s="15" t="s">
        <v>237</v>
      </c>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9">
        <v>2</v>
      </c>
      <c r="BR164" s="9">
        <v>2</v>
      </c>
      <c r="BS164" s="9">
        <v>2</v>
      </c>
    </row>
    <row r="165" spans="1:71" s="3" customFormat="1" ht="12.75" x14ac:dyDescent="0.2">
      <c r="A165" s="15" t="s">
        <v>187</v>
      </c>
      <c r="B165" s="15" t="s">
        <v>238</v>
      </c>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9">
        <v>2</v>
      </c>
      <c r="BR165" s="9">
        <v>2</v>
      </c>
      <c r="BS165" s="9">
        <v>2</v>
      </c>
    </row>
    <row r="166" spans="1:71" s="3" customFormat="1" ht="12.75" x14ac:dyDescent="0.2">
      <c r="A166" s="6" t="s">
        <v>239</v>
      </c>
      <c r="B166" s="6" t="s">
        <v>240</v>
      </c>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9">
        <v>1</v>
      </c>
      <c r="AW166" s="9">
        <v>1</v>
      </c>
      <c r="AX166" s="9">
        <v>2</v>
      </c>
      <c r="AY166" s="9">
        <v>3</v>
      </c>
      <c r="AZ166" s="9">
        <v>7</v>
      </c>
      <c r="BA166" s="9">
        <v>7</v>
      </c>
      <c r="BB166" s="9">
        <v>13</v>
      </c>
      <c r="BC166" s="9">
        <v>17</v>
      </c>
      <c r="BD166" s="9">
        <v>17</v>
      </c>
      <c r="BE166" s="9">
        <v>38</v>
      </c>
      <c r="BF166" s="9">
        <v>51</v>
      </c>
      <c r="BG166" s="9">
        <v>62</v>
      </c>
      <c r="BH166" s="9">
        <v>62</v>
      </c>
      <c r="BI166" s="9">
        <v>116</v>
      </c>
      <c r="BJ166" s="9">
        <v>150</v>
      </c>
      <c r="BK166" s="9">
        <v>205</v>
      </c>
      <c r="BL166" s="9">
        <v>240</v>
      </c>
      <c r="BM166" s="9">
        <v>274</v>
      </c>
      <c r="BN166" s="9">
        <v>402</v>
      </c>
      <c r="BO166" s="9">
        <v>554</v>
      </c>
      <c r="BP166" s="9">
        <v>709</v>
      </c>
      <c r="BQ166" s="9">
        <v>927</v>
      </c>
      <c r="BR166" s="9">
        <v>1170</v>
      </c>
      <c r="BS166" s="9">
        <v>1187</v>
      </c>
    </row>
    <row r="167" spans="1:71" s="3" customFormat="1" ht="12.75" x14ac:dyDescent="0.2">
      <c r="A167" s="6" t="s">
        <v>239</v>
      </c>
      <c r="B167" s="6" t="s">
        <v>241</v>
      </c>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9">
        <v>1</v>
      </c>
      <c r="AN167" s="9">
        <v>1</v>
      </c>
      <c r="AO167" s="9">
        <v>1</v>
      </c>
      <c r="AP167" s="9">
        <v>1</v>
      </c>
      <c r="AQ167" s="9">
        <v>1</v>
      </c>
      <c r="AR167" s="9">
        <v>1</v>
      </c>
      <c r="AS167" s="9">
        <v>5</v>
      </c>
      <c r="AT167" s="9">
        <v>5</v>
      </c>
      <c r="AU167" s="9">
        <v>12</v>
      </c>
      <c r="AV167" s="9">
        <v>12</v>
      </c>
      <c r="AW167" s="9">
        <v>17</v>
      </c>
      <c r="AX167" s="9">
        <v>17</v>
      </c>
      <c r="AY167" s="9">
        <v>20</v>
      </c>
      <c r="AZ167" s="9">
        <v>20</v>
      </c>
      <c r="BA167" s="9">
        <v>20</v>
      </c>
      <c r="BB167" s="9">
        <v>25</v>
      </c>
      <c r="BC167" s="9">
        <v>25</v>
      </c>
      <c r="BD167" s="9">
        <v>26</v>
      </c>
      <c r="BE167" s="9">
        <v>37</v>
      </c>
      <c r="BF167" s="9">
        <v>49</v>
      </c>
      <c r="BG167" s="9">
        <v>60</v>
      </c>
      <c r="BH167" s="9">
        <v>60</v>
      </c>
      <c r="BI167" s="9">
        <v>72</v>
      </c>
      <c r="BJ167" s="9">
        <v>82</v>
      </c>
      <c r="BK167" s="9">
        <v>94</v>
      </c>
      <c r="BL167" s="9">
        <v>94</v>
      </c>
      <c r="BM167" s="9">
        <v>201</v>
      </c>
      <c r="BN167" s="9">
        <v>231</v>
      </c>
      <c r="BO167" s="9">
        <v>264</v>
      </c>
      <c r="BP167" s="9">
        <v>264</v>
      </c>
      <c r="BQ167" s="9">
        <v>305</v>
      </c>
      <c r="BR167" s="9">
        <v>367</v>
      </c>
      <c r="BS167" s="9">
        <v>409</v>
      </c>
    </row>
    <row r="168" spans="1:71" s="3" customFormat="1" ht="12.75" x14ac:dyDescent="0.2">
      <c r="A168" s="6" t="s">
        <v>239</v>
      </c>
      <c r="B168" s="6" t="s">
        <v>242</v>
      </c>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9">
        <v>2</v>
      </c>
      <c r="BB168" s="9">
        <v>2</v>
      </c>
      <c r="BC168" s="9">
        <v>2</v>
      </c>
      <c r="BD168" s="9">
        <v>2</v>
      </c>
      <c r="BE168" s="9">
        <v>3</v>
      </c>
      <c r="BF168" s="9">
        <v>3</v>
      </c>
      <c r="BG168" s="9">
        <v>15</v>
      </c>
      <c r="BH168" s="9">
        <v>20</v>
      </c>
      <c r="BI168" s="9">
        <v>26</v>
      </c>
      <c r="BJ168" s="9">
        <v>40</v>
      </c>
      <c r="BK168" s="9">
        <v>40</v>
      </c>
      <c r="BL168" s="9">
        <v>72</v>
      </c>
      <c r="BM168" s="9">
        <v>75</v>
      </c>
      <c r="BN168" s="9">
        <v>99</v>
      </c>
      <c r="BO168" s="9">
        <v>114</v>
      </c>
      <c r="BP168" s="9">
        <v>146</v>
      </c>
      <c r="BQ168" s="9">
        <v>146</v>
      </c>
      <c r="BR168" s="9">
        <v>146</v>
      </c>
      <c r="BS168" s="9">
        <v>146</v>
      </c>
    </row>
    <row r="169" spans="1:71" s="3" customFormat="1" ht="12.75" x14ac:dyDescent="0.2">
      <c r="A169" s="6" t="s">
        <v>239</v>
      </c>
      <c r="B169" s="6" t="s">
        <v>243</v>
      </c>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9">
        <v>1</v>
      </c>
      <c r="AT169" s="9">
        <v>1</v>
      </c>
      <c r="AU169" s="9">
        <v>4</v>
      </c>
      <c r="AV169" s="9">
        <v>4</v>
      </c>
      <c r="AW169" s="9">
        <v>4</v>
      </c>
      <c r="AX169" s="9">
        <v>4</v>
      </c>
      <c r="AY169" s="9">
        <v>4</v>
      </c>
      <c r="AZ169" s="9">
        <v>4</v>
      </c>
      <c r="BA169" s="9">
        <v>4</v>
      </c>
      <c r="BB169" s="9">
        <v>4</v>
      </c>
      <c r="BC169" s="9">
        <v>10</v>
      </c>
      <c r="BD169" s="9">
        <v>10</v>
      </c>
      <c r="BE169" s="9">
        <v>21</v>
      </c>
      <c r="BF169" s="9">
        <v>26</v>
      </c>
      <c r="BG169" s="9">
        <v>27</v>
      </c>
      <c r="BH169" s="9">
        <v>27</v>
      </c>
      <c r="BI169" s="9">
        <v>36</v>
      </c>
      <c r="BJ169" s="9">
        <v>38</v>
      </c>
      <c r="BK169" s="9">
        <v>38</v>
      </c>
      <c r="BL169" s="9">
        <v>56</v>
      </c>
      <c r="BM169" s="9">
        <v>67</v>
      </c>
      <c r="BN169" s="9">
        <v>79</v>
      </c>
      <c r="BO169" s="9">
        <v>86</v>
      </c>
      <c r="BP169" s="9">
        <v>99</v>
      </c>
      <c r="BQ169" s="9">
        <v>105</v>
      </c>
      <c r="BR169" s="9">
        <v>119</v>
      </c>
      <c r="BS169" s="9">
        <v>119</v>
      </c>
    </row>
    <row r="170" spans="1:71" s="3" customFormat="1" ht="12.75" x14ac:dyDescent="0.2">
      <c r="A170" s="6" t="s">
        <v>239</v>
      </c>
      <c r="B170" s="6" t="s">
        <v>244</v>
      </c>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9">
        <v>1</v>
      </c>
      <c r="BC170" s="9">
        <v>1</v>
      </c>
      <c r="BD170" s="9">
        <v>1</v>
      </c>
      <c r="BE170" s="9">
        <v>3</v>
      </c>
      <c r="BF170" s="9">
        <v>3</v>
      </c>
      <c r="BG170" s="9">
        <v>6</v>
      </c>
      <c r="BH170" s="9">
        <v>6</v>
      </c>
      <c r="BI170" s="9">
        <v>9</v>
      </c>
      <c r="BJ170" s="9">
        <v>9</v>
      </c>
      <c r="BK170" s="9">
        <v>9</v>
      </c>
      <c r="BL170" s="9">
        <v>9</v>
      </c>
      <c r="BM170" s="9">
        <v>25</v>
      </c>
      <c r="BN170" s="9">
        <v>25</v>
      </c>
      <c r="BO170" s="9">
        <v>72</v>
      </c>
      <c r="BP170" s="9">
        <v>80</v>
      </c>
      <c r="BQ170" s="9">
        <v>80</v>
      </c>
      <c r="BR170" s="9">
        <v>92</v>
      </c>
      <c r="BS170" s="9">
        <v>140</v>
      </c>
    </row>
    <row r="171" spans="1:71" s="3" customFormat="1" ht="12.75" x14ac:dyDescent="0.2">
      <c r="A171" s="6" t="s">
        <v>239</v>
      </c>
      <c r="B171" s="6" t="s">
        <v>245</v>
      </c>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9">
        <v>1</v>
      </c>
      <c r="AW171" s="9">
        <v>2</v>
      </c>
      <c r="AX171" s="9">
        <v>2</v>
      </c>
      <c r="AY171" s="9">
        <v>2</v>
      </c>
      <c r="AZ171" s="9">
        <v>2</v>
      </c>
      <c r="BA171" s="9">
        <v>2</v>
      </c>
      <c r="BB171" s="9">
        <v>2</v>
      </c>
      <c r="BC171" s="9">
        <v>2</v>
      </c>
      <c r="BD171" s="9">
        <v>2</v>
      </c>
      <c r="BE171" s="9">
        <v>3</v>
      </c>
      <c r="BF171" s="9">
        <v>3</v>
      </c>
      <c r="BG171" s="9">
        <v>5</v>
      </c>
      <c r="BH171" s="9">
        <v>5</v>
      </c>
      <c r="BI171" s="9">
        <v>10</v>
      </c>
      <c r="BJ171" s="9">
        <v>15</v>
      </c>
      <c r="BK171" s="9">
        <v>22</v>
      </c>
      <c r="BL171" s="9">
        <v>27</v>
      </c>
      <c r="BM171" s="9">
        <v>40</v>
      </c>
      <c r="BN171" s="9">
        <v>72</v>
      </c>
      <c r="BO171" s="9">
        <v>72</v>
      </c>
      <c r="BP171" s="9">
        <v>70</v>
      </c>
      <c r="BQ171" s="9">
        <v>75</v>
      </c>
      <c r="BR171" s="9">
        <v>75</v>
      </c>
      <c r="BS171" s="9">
        <v>91</v>
      </c>
    </row>
    <row r="172" spans="1:71" s="3" customFormat="1" ht="12.75" x14ac:dyDescent="0.2">
      <c r="A172" s="6" t="s">
        <v>239</v>
      </c>
      <c r="B172" s="6" t="s">
        <v>246</v>
      </c>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9">
        <v>1</v>
      </c>
      <c r="BE172" s="9">
        <v>2</v>
      </c>
      <c r="BF172" s="9">
        <v>6</v>
      </c>
      <c r="BG172" s="9">
        <v>6</v>
      </c>
      <c r="BH172" s="9">
        <v>6</v>
      </c>
      <c r="BI172" s="9">
        <v>9</v>
      </c>
      <c r="BJ172" s="9">
        <v>11</v>
      </c>
      <c r="BK172" s="9">
        <v>16</v>
      </c>
      <c r="BL172" s="9">
        <v>19</v>
      </c>
      <c r="BM172" s="9">
        <v>24</v>
      </c>
      <c r="BN172" s="9">
        <v>27</v>
      </c>
      <c r="BO172" s="9">
        <v>53</v>
      </c>
      <c r="BP172" s="9">
        <v>68</v>
      </c>
      <c r="BQ172" s="9">
        <v>132</v>
      </c>
      <c r="BR172" s="9">
        <v>137</v>
      </c>
      <c r="BS172" s="9">
        <v>137</v>
      </c>
    </row>
    <row r="173" spans="1:71" s="3" customFormat="1" ht="12.75" x14ac:dyDescent="0.2">
      <c r="A173" s="6" t="s">
        <v>239</v>
      </c>
      <c r="B173" s="6" t="s">
        <v>247</v>
      </c>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9">
        <v>1</v>
      </c>
      <c r="BB173" s="9">
        <v>1</v>
      </c>
      <c r="BC173" s="9">
        <v>1</v>
      </c>
      <c r="BD173" s="9">
        <v>2</v>
      </c>
      <c r="BE173" s="9">
        <v>2</v>
      </c>
      <c r="BF173" s="9">
        <v>2</v>
      </c>
      <c r="BG173" s="9">
        <v>3</v>
      </c>
      <c r="BH173" s="9">
        <v>3</v>
      </c>
      <c r="BI173" s="9">
        <v>7</v>
      </c>
      <c r="BJ173" s="9">
        <v>14</v>
      </c>
      <c r="BK173" s="9">
        <v>14</v>
      </c>
      <c r="BL173" s="9">
        <v>23</v>
      </c>
      <c r="BM173" s="9">
        <v>30</v>
      </c>
      <c r="BN173" s="9">
        <v>36</v>
      </c>
      <c r="BO173" s="9">
        <v>45</v>
      </c>
      <c r="BP173" s="9">
        <v>51</v>
      </c>
      <c r="BQ173" s="9">
        <v>54</v>
      </c>
      <c r="BR173" s="9">
        <v>58</v>
      </c>
      <c r="BS173" s="9">
        <v>68</v>
      </c>
    </row>
    <row r="174" spans="1:71" s="3" customFormat="1" ht="12.75" x14ac:dyDescent="0.2">
      <c r="A174" s="6" t="s">
        <v>239</v>
      </c>
      <c r="B174" s="6" t="s">
        <v>248</v>
      </c>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9">
        <v>1</v>
      </c>
      <c r="AP174" s="9">
        <v>1</v>
      </c>
      <c r="AQ174" s="9">
        <v>1</v>
      </c>
      <c r="AR174" s="9">
        <v>1</v>
      </c>
      <c r="AS174" s="9">
        <v>1</v>
      </c>
      <c r="AT174" s="9">
        <v>1</v>
      </c>
      <c r="AU174" s="9">
        <v>1</v>
      </c>
      <c r="AV174" s="9">
        <v>1</v>
      </c>
      <c r="AW174" s="9">
        <v>1</v>
      </c>
      <c r="AX174" s="9">
        <v>1</v>
      </c>
      <c r="AY174" s="9">
        <v>2</v>
      </c>
      <c r="AZ174" s="9">
        <v>2</v>
      </c>
      <c r="BA174" s="9">
        <v>2</v>
      </c>
      <c r="BB174" s="9">
        <v>2</v>
      </c>
      <c r="BC174" s="9">
        <v>2</v>
      </c>
      <c r="BD174" s="9">
        <v>2</v>
      </c>
      <c r="BE174" s="9">
        <v>2</v>
      </c>
      <c r="BF174" s="9">
        <v>2</v>
      </c>
      <c r="BG174" s="9">
        <v>2</v>
      </c>
      <c r="BH174" s="9">
        <v>2</v>
      </c>
      <c r="BI174" s="9">
        <v>8</v>
      </c>
      <c r="BJ174" s="9">
        <v>12</v>
      </c>
      <c r="BK174" s="9">
        <v>12</v>
      </c>
      <c r="BL174" s="9">
        <v>22</v>
      </c>
      <c r="BM174" s="9">
        <v>22</v>
      </c>
      <c r="BN174" s="9">
        <v>22</v>
      </c>
      <c r="BO174" s="9">
        <v>42</v>
      </c>
      <c r="BP174" s="9">
        <v>46</v>
      </c>
      <c r="BQ174" s="9">
        <v>65</v>
      </c>
      <c r="BR174" s="9">
        <v>65</v>
      </c>
      <c r="BS174" s="9">
        <v>65</v>
      </c>
    </row>
    <row r="175" spans="1:71" s="3" customFormat="1" ht="12.75" x14ac:dyDescent="0.2">
      <c r="A175" s="6" t="s">
        <v>239</v>
      </c>
      <c r="B175" s="6" t="s">
        <v>249</v>
      </c>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9">
        <v>3</v>
      </c>
      <c r="BJ175" s="9">
        <v>7</v>
      </c>
      <c r="BK175" s="9">
        <v>12</v>
      </c>
      <c r="BL175" s="9">
        <v>12</v>
      </c>
      <c r="BM175" s="9">
        <v>12</v>
      </c>
      <c r="BN175" s="9">
        <v>36</v>
      </c>
      <c r="BO175" s="9">
        <v>42</v>
      </c>
      <c r="BP175" s="9">
        <v>47</v>
      </c>
      <c r="BQ175" s="9">
        <v>81</v>
      </c>
      <c r="BR175" s="9">
        <v>96</v>
      </c>
      <c r="BS175" s="9">
        <v>102</v>
      </c>
    </row>
    <row r="176" spans="1:71" s="3" customFormat="1" ht="12.75" x14ac:dyDescent="0.2">
      <c r="A176" s="6" t="s">
        <v>239</v>
      </c>
      <c r="B176" s="6" t="s">
        <v>250</v>
      </c>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9">
        <v>5</v>
      </c>
      <c r="BG176" s="9">
        <v>7</v>
      </c>
      <c r="BH176" s="9">
        <v>7</v>
      </c>
      <c r="BI176" s="9">
        <v>11</v>
      </c>
      <c r="BJ176" s="9">
        <v>11</v>
      </c>
      <c r="BK176" s="9">
        <v>11</v>
      </c>
      <c r="BL176" s="9">
        <v>17</v>
      </c>
      <c r="BM176" s="9">
        <v>17</v>
      </c>
      <c r="BN176" s="9">
        <v>36</v>
      </c>
      <c r="BO176" s="9">
        <v>40</v>
      </c>
      <c r="BP176" s="9">
        <v>41</v>
      </c>
      <c r="BQ176" s="9">
        <v>50</v>
      </c>
      <c r="BR176" s="9">
        <v>54</v>
      </c>
      <c r="BS176" s="9">
        <v>60</v>
      </c>
    </row>
    <row r="177" spans="1:71" s="3" customFormat="1" ht="12.75" x14ac:dyDescent="0.2">
      <c r="A177" s="6" t="s">
        <v>239</v>
      </c>
      <c r="B177" s="6" t="s">
        <v>251</v>
      </c>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9">
        <v>1</v>
      </c>
      <c r="BE177" s="9">
        <v>1</v>
      </c>
      <c r="BF177" s="9">
        <v>1</v>
      </c>
      <c r="BG177" s="9">
        <v>3</v>
      </c>
      <c r="BH177" s="9">
        <v>3</v>
      </c>
      <c r="BI177" s="9">
        <v>7</v>
      </c>
      <c r="BJ177" s="9">
        <v>7</v>
      </c>
      <c r="BK177" s="9">
        <v>7</v>
      </c>
      <c r="BL177" s="9">
        <v>7</v>
      </c>
      <c r="BM177" s="9">
        <v>15</v>
      </c>
      <c r="BN177" s="9">
        <v>16</v>
      </c>
      <c r="BO177" s="9">
        <v>25</v>
      </c>
      <c r="BP177" s="9">
        <v>25</v>
      </c>
      <c r="BQ177" s="9">
        <v>25</v>
      </c>
      <c r="BR177" s="9">
        <v>25</v>
      </c>
      <c r="BS177" s="9">
        <v>25</v>
      </c>
    </row>
    <row r="178" spans="1:71" s="3" customFormat="1" ht="12.75" x14ac:dyDescent="0.2">
      <c r="A178" s="6" t="s">
        <v>239</v>
      </c>
      <c r="B178" s="6" t="s">
        <v>252</v>
      </c>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9">
        <v>1</v>
      </c>
      <c r="AX178" s="9">
        <v>1</v>
      </c>
      <c r="AY178" s="9">
        <v>1</v>
      </c>
      <c r="AZ178" s="9">
        <v>1</v>
      </c>
      <c r="BA178" s="9">
        <v>1</v>
      </c>
      <c r="BB178" s="9">
        <v>1</v>
      </c>
      <c r="BC178" s="9">
        <v>1</v>
      </c>
      <c r="BD178" s="9">
        <v>1</v>
      </c>
      <c r="BE178" s="9">
        <v>1</v>
      </c>
      <c r="BF178" s="9">
        <v>1</v>
      </c>
      <c r="BG178" s="9">
        <v>1</v>
      </c>
      <c r="BH178" s="9">
        <v>1</v>
      </c>
      <c r="BI178" s="9">
        <v>1</v>
      </c>
      <c r="BJ178" s="9">
        <v>9</v>
      </c>
      <c r="BK178" s="9">
        <v>9</v>
      </c>
      <c r="BL178" s="9">
        <v>15</v>
      </c>
      <c r="BM178" s="9">
        <v>16</v>
      </c>
      <c r="BN178" s="9">
        <v>18</v>
      </c>
      <c r="BO178" s="9">
        <v>20</v>
      </c>
      <c r="BP178" s="9">
        <v>23</v>
      </c>
      <c r="BQ178" s="9">
        <v>24</v>
      </c>
      <c r="BR178" s="9">
        <v>25</v>
      </c>
      <c r="BS178" s="9">
        <v>29</v>
      </c>
    </row>
    <row r="179" spans="1:71" s="3" customFormat="1" ht="12.75" x14ac:dyDescent="0.2">
      <c r="A179" s="6" t="s">
        <v>239</v>
      </c>
      <c r="B179" s="6" t="s">
        <v>253</v>
      </c>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9">
        <v>3</v>
      </c>
      <c r="BM179" s="9">
        <v>12</v>
      </c>
      <c r="BN179" s="9">
        <v>13</v>
      </c>
      <c r="BO179" s="9">
        <v>19</v>
      </c>
      <c r="BP179" s="9">
        <v>19</v>
      </c>
      <c r="BQ179" s="9">
        <v>24</v>
      </c>
      <c r="BR179" s="9">
        <v>26</v>
      </c>
      <c r="BS179" s="9">
        <v>26</v>
      </c>
    </row>
    <row r="180" spans="1:71" s="3" customFormat="1" ht="12.75" x14ac:dyDescent="0.2">
      <c r="A180" s="6" t="s">
        <v>239</v>
      </c>
      <c r="B180" s="6" t="s">
        <v>254</v>
      </c>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9">
        <v>1</v>
      </c>
      <c r="BE180" s="9">
        <v>1</v>
      </c>
      <c r="BF180" s="9">
        <v>1</v>
      </c>
      <c r="BG180" s="9">
        <v>5</v>
      </c>
      <c r="BH180" s="9">
        <v>5</v>
      </c>
      <c r="BI180" s="9">
        <v>6</v>
      </c>
      <c r="BJ180" s="9">
        <v>9</v>
      </c>
      <c r="BK180" s="9">
        <v>9</v>
      </c>
      <c r="BL180" s="9">
        <v>9</v>
      </c>
      <c r="BM180" s="9">
        <v>11</v>
      </c>
      <c r="BN180" s="9">
        <v>11</v>
      </c>
      <c r="BO180" s="9">
        <v>12</v>
      </c>
      <c r="BP180" s="9">
        <v>12</v>
      </c>
      <c r="BQ180" s="9">
        <v>12</v>
      </c>
      <c r="BR180" s="9">
        <v>16</v>
      </c>
      <c r="BS180" s="9">
        <v>16</v>
      </c>
    </row>
    <row r="181" spans="1:71" s="3" customFormat="1" ht="12.75" x14ac:dyDescent="0.2">
      <c r="A181" s="6" t="s">
        <v>239</v>
      </c>
      <c r="B181" s="6" t="s">
        <v>255</v>
      </c>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
        <v>1</v>
      </c>
      <c r="BH181" s="9">
        <v>1</v>
      </c>
      <c r="BI181" s="9">
        <v>3</v>
      </c>
      <c r="BJ181" s="9">
        <v>6</v>
      </c>
      <c r="BK181" s="9">
        <v>6</v>
      </c>
      <c r="BL181" s="9">
        <v>6</v>
      </c>
      <c r="BM181" s="9">
        <v>12</v>
      </c>
      <c r="BN181" s="9">
        <v>12</v>
      </c>
      <c r="BO181" s="9">
        <v>12</v>
      </c>
      <c r="BP181" s="9">
        <v>13</v>
      </c>
      <c r="BQ181" s="9">
        <v>13</v>
      </c>
      <c r="BR181" s="9">
        <v>13</v>
      </c>
      <c r="BS181" s="9">
        <v>14</v>
      </c>
    </row>
    <row r="182" spans="1:71" s="3" customFormat="1" ht="12.75" x14ac:dyDescent="0.2">
      <c r="A182" s="6" t="s">
        <v>239</v>
      </c>
      <c r="B182" s="6" t="s">
        <v>256</v>
      </c>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9">
        <v>1</v>
      </c>
      <c r="BM182" s="9">
        <v>1</v>
      </c>
      <c r="BN182" s="9">
        <v>9</v>
      </c>
      <c r="BO182" s="9">
        <v>9</v>
      </c>
      <c r="BP182" s="9">
        <v>14</v>
      </c>
      <c r="BQ182" s="9">
        <v>14</v>
      </c>
      <c r="BR182" s="9">
        <v>14</v>
      </c>
      <c r="BS182" s="9">
        <v>14</v>
      </c>
    </row>
    <row r="183" spans="1:71" s="3" customFormat="1" ht="12.75" x14ac:dyDescent="0.2">
      <c r="A183" s="6" t="s">
        <v>239</v>
      </c>
      <c r="B183" s="6" t="s">
        <v>257</v>
      </c>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9">
        <v>2</v>
      </c>
      <c r="BG183" s="9">
        <v>4</v>
      </c>
      <c r="BH183" s="9">
        <v>4</v>
      </c>
      <c r="BI183" s="9">
        <v>6</v>
      </c>
      <c r="BJ183" s="9">
        <v>6</v>
      </c>
      <c r="BK183" s="9">
        <v>6</v>
      </c>
      <c r="BL183" s="9">
        <v>7</v>
      </c>
      <c r="BM183" s="9">
        <v>7</v>
      </c>
      <c r="BN183" s="9">
        <v>7</v>
      </c>
      <c r="BO183" s="9">
        <v>7</v>
      </c>
      <c r="BP183" s="9">
        <v>7</v>
      </c>
      <c r="BQ183" s="9">
        <v>7</v>
      </c>
      <c r="BR183" s="9">
        <v>7</v>
      </c>
      <c r="BS183" s="9">
        <v>7</v>
      </c>
    </row>
    <row r="184" spans="1:71" s="3" customFormat="1" ht="12.75" x14ac:dyDescent="0.2">
      <c r="A184" s="6" t="s">
        <v>239</v>
      </c>
      <c r="B184" s="6" t="s">
        <v>258</v>
      </c>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9">
        <v>1</v>
      </c>
      <c r="BF184" s="9">
        <v>1</v>
      </c>
      <c r="BG184" s="9">
        <v>1</v>
      </c>
      <c r="BH184" s="9">
        <v>1</v>
      </c>
      <c r="BI184" s="9">
        <v>3</v>
      </c>
      <c r="BJ184" s="9">
        <v>4</v>
      </c>
      <c r="BK184" s="9">
        <v>4</v>
      </c>
      <c r="BL184" s="9">
        <v>6</v>
      </c>
      <c r="BM184" s="9">
        <v>6</v>
      </c>
      <c r="BN184" s="9">
        <v>6</v>
      </c>
      <c r="BO184" s="9">
        <v>6</v>
      </c>
      <c r="BP184" s="9">
        <v>6</v>
      </c>
      <c r="BQ184" s="9">
        <v>6</v>
      </c>
      <c r="BR184" s="9">
        <v>6</v>
      </c>
      <c r="BS184" s="9">
        <v>6</v>
      </c>
    </row>
    <row r="185" spans="1:71" s="3" customFormat="1" ht="12.75" x14ac:dyDescent="0.2">
      <c r="A185" s="6" t="s">
        <v>239</v>
      </c>
      <c r="B185" s="6" t="s">
        <v>259</v>
      </c>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9">
        <v>1</v>
      </c>
      <c r="BE185" s="9">
        <v>1</v>
      </c>
      <c r="BF185" s="9">
        <v>1</v>
      </c>
      <c r="BG185" s="9">
        <v>1</v>
      </c>
      <c r="BH185" s="9">
        <v>1</v>
      </c>
      <c r="BI185" s="9">
        <v>3</v>
      </c>
      <c r="BJ185" s="9">
        <v>3</v>
      </c>
      <c r="BK185" s="9">
        <v>3</v>
      </c>
      <c r="BL185" s="9">
        <v>3</v>
      </c>
      <c r="BM185" s="9">
        <v>6</v>
      </c>
      <c r="BN185" s="9">
        <v>6</v>
      </c>
      <c r="BO185" s="9">
        <v>6</v>
      </c>
      <c r="BP185" s="9">
        <v>6</v>
      </c>
      <c r="BQ185" s="9">
        <v>6</v>
      </c>
      <c r="BR185" s="9">
        <v>7</v>
      </c>
      <c r="BS185" s="9">
        <v>7</v>
      </c>
    </row>
    <row r="186" spans="1:71" s="3" customFormat="1" ht="12.75" x14ac:dyDescent="0.2">
      <c r="A186" s="6" t="s">
        <v>239</v>
      </c>
      <c r="B186" s="6" t="s">
        <v>260</v>
      </c>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9">
        <v>1</v>
      </c>
      <c r="BH186" s="9">
        <v>1</v>
      </c>
      <c r="BI186" s="9">
        <v>1</v>
      </c>
      <c r="BJ186" s="9">
        <v>2</v>
      </c>
      <c r="BK186" s="9">
        <v>2</v>
      </c>
      <c r="BL186" s="9">
        <v>2</v>
      </c>
      <c r="BM186" s="9">
        <v>2</v>
      </c>
      <c r="BN186" s="9">
        <v>5</v>
      </c>
      <c r="BO186" s="9">
        <v>5</v>
      </c>
      <c r="BP186" s="9">
        <v>5</v>
      </c>
      <c r="BQ186" s="9">
        <v>6</v>
      </c>
      <c r="BR186" s="9">
        <v>6</v>
      </c>
      <c r="BS186" s="9">
        <v>6</v>
      </c>
    </row>
    <row r="187" spans="1:71" s="3" customFormat="1" ht="12.75" x14ac:dyDescent="0.2">
      <c r="A187" s="6" t="s">
        <v>239</v>
      </c>
      <c r="B187" s="6" t="s">
        <v>261</v>
      </c>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9">
        <v>2</v>
      </c>
      <c r="BF187" s="9">
        <v>2</v>
      </c>
      <c r="BG187" s="9">
        <v>2</v>
      </c>
      <c r="BH187" s="9">
        <v>2</v>
      </c>
      <c r="BI187" s="9">
        <v>2</v>
      </c>
      <c r="BJ187" s="9">
        <v>3</v>
      </c>
      <c r="BK187" s="9">
        <v>3</v>
      </c>
      <c r="BL187" s="9">
        <v>3</v>
      </c>
      <c r="BM187" s="9">
        <v>3</v>
      </c>
      <c r="BN187" s="9">
        <v>3</v>
      </c>
      <c r="BO187" s="9">
        <v>4</v>
      </c>
      <c r="BP187" s="9">
        <v>5</v>
      </c>
      <c r="BQ187" s="9">
        <v>8</v>
      </c>
      <c r="BR187" s="9">
        <v>8</v>
      </c>
      <c r="BS187" s="9">
        <v>8</v>
      </c>
    </row>
    <row r="188" spans="1:71" s="3" customFormat="1" ht="12.75" x14ac:dyDescent="0.2">
      <c r="A188" s="6" t="s">
        <v>239</v>
      </c>
      <c r="B188" s="6" t="s">
        <v>262</v>
      </c>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9">
        <v>1</v>
      </c>
      <c r="BF188" s="9">
        <v>1</v>
      </c>
      <c r="BG188" s="9">
        <v>1</v>
      </c>
      <c r="BH188" s="9">
        <v>1</v>
      </c>
      <c r="BI188" s="9">
        <v>1</v>
      </c>
      <c r="BJ188" s="9">
        <v>1</v>
      </c>
      <c r="BK188" s="9">
        <v>1</v>
      </c>
      <c r="BL188" s="9">
        <v>3</v>
      </c>
      <c r="BM188" s="9">
        <v>4</v>
      </c>
      <c r="BN188" s="9">
        <v>4</v>
      </c>
      <c r="BO188" s="9">
        <v>4</v>
      </c>
      <c r="BP188" s="9">
        <v>5</v>
      </c>
      <c r="BQ188" s="9">
        <v>5</v>
      </c>
      <c r="BR188" s="9">
        <v>6</v>
      </c>
      <c r="BS188" s="9">
        <v>6</v>
      </c>
    </row>
    <row r="189" spans="1:71" s="3" customFormat="1" ht="12.75" x14ac:dyDescent="0.2">
      <c r="A189" s="6" t="s">
        <v>239</v>
      </c>
      <c r="B189" s="6" t="s">
        <v>263</v>
      </c>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9">
        <v>1</v>
      </c>
      <c r="BF189" s="9">
        <v>1</v>
      </c>
      <c r="BG189" s="9">
        <v>1</v>
      </c>
      <c r="BH189" s="9">
        <v>1</v>
      </c>
      <c r="BI189" s="9">
        <v>3</v>
      </c>
      <c r="BJ189" s="9">
        <v>3</v>
      </c>
      <c r="BK189" s="9">
        <v>3</v>
      </c>
      <c r="BL189" s="9">
        <v>4</v>
      </c>
      <c r="BM189" s="9">
        <v>4</v>
      </c>
      <c r="BN189" s="9">
        <v>4</v>
      </c>
      <c r="BO189" s="9">
        <v>4</v>
      </c>
      <c r="BP189" s="9">
        <v>4</v>
      </c>
      <c r="BQ189" s="9">
        <v>4</v>
      </c>
      <c r="BR189" s="9">
        <v>19</v>
      </c>
      <c r="BS189" s="9">
        <v>19</v>
      </c>
    </row>
    <row r="190" spans="1:71" s="3" customFormat="1" ht="12.75" x14ac:dyDescent="0.2">
      <c r="A190" s="6" t="s">
        <v>239</v>
      </c>
      <c r="B190" s="6" t="s">
        <v>264</v>
      </c>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9">
        <v>1</v>
      </c>
      <c r="BF190" s="9">
        <v>1</v>
      </c>
      <c r="BG190" s="9">
        <v>1</v>
      </c>
      <c r="BH190" s="9">
        <v>1</v>
      </c>
      <c r="BI190" s="9">
        <v>1</v>
      </c>
      <c r="BJ190" s="9">
        <v>1</v>
      </c>
      <c r="BK190" s="9">
        <v>1</v>
      </c>
      <c r="BL190" s="9">
        <v>1</v>
      </c>
      <c r="BM190" s="9">
        <v>4</v>
      </c>
      <c r="BN190" s="9">
        <v>4</v>
      </c>
      <c r="BO190" s="9">
        <v>4</v>
      </c>
      <c r="BP190" s="9">
        <v>4</v>
      </c>
      <c r="BQ190" s="9">
        <v>6</v>
      </c>
      <c r="BR190" s="9">
        <v>9</v>
      </c>
      <c r="BS190" s="9">
        <v>9</v>
      </c>
    </row>
    <row r="191" spans="1:71" s="3" customFormat="1" ht="12.75" x14ac:dyDescent="0.2">
      <c r="A191" s="6" t="s">
        <v>239</v>
      </c>
      <c r="B191" s="6" t="s">
        <v>265</v>
      </c>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9">
        <v>1</v>
      </c>
      <c r="BE191" s="9">
        <v>1</v>
      </c>
      <c r="BF191" s="9">
        <v>1</v>
      </c>
      <c r="BG191" s="9">
        <v>1</v>
      </c>
      <c r="BH191" s="9">
        <v>1</v>
      </c>
      <c r="BI191" s="9">
        <v>1</v>
      </c>
      <c r="BJ191" s="9">
        <v>2</v>
      </c>
      <c r="BK191" s="9">
        <v>2</v>
      </c>
      <c r="BL191" s="9">
        <v>2</v>
      </c>
      <c r="BM191" s="9">
        <v>2</v>
      </c>
      <c r="BN191" s="9">
        <v>4</v>
      </c>
      <c r="BO191" s="9">
        <v>4</v>
      </c>
      <c r="BP191" s="9">
        <v>4</v>
      </c>
      <c r="BQ191" s="9">
        <v>5</v>
      </c>
      <c r="BR191" s="9">
        <v>8</v>
      </c>
      <c r="BS191" s="9">
        <v>8</v>
      </c>
    </row>
    <row r="192" spans="1:71" s="3" customFormat="1" ht="12.75" x14ac:dyDescent="0.2">
      <c r="A192" s="6" t="s">
        <v>239</v>
      </c>
      <c r="B192" s="6" t="s">
        <v>266</v>
      </c>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9">
        <v>1</v>
      </c>
      <c r="BH192" s="9">
        <v>1</v>
      </c>
      <c r="BI192" s="9">
        <v>2</v>
      </c>
      <c r="BJ192" s="9">
        <v>2</v>
      </c>
      <c r="BK192" s="9">
        <v>2</v>
      </c>
      <c r="BL192" s="9">
        <v>3</v>
      </c>
      <c r="BM192" s="9">
        <v>3</v>
      </c>
      <c r="BN192" s="9">
        <v>3</v>
      </c>
      <c r="BO192" s="9">
        <v>3</v>
      </c>
      <c r="BP192" s="9">
        <v>3</v>
      </c>
      <c r="BQ192" s="9">
        <v>3</v>
      </c>
      <c r="BR192" s="9">
        <v>3</v>
      </c>
      <c r="BS192" s="9">
        <v>3</v>
      </c>
    </row>
    <row r="193" spans="1:71" s="3" customFormat="1" ht="12.75" x14ac:dyDescent="0.2">
      <c r="A193" s="6" t="s">
        <v>239</v>
      </c>
      <c r="B193" s="6" t="s">
        <v>267</v>
      </c>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9">
        <v>2</v>
      </c>
      <c r="BJ193" s="9">
        <v>2</v>
      </c>
      <c r="BK193" s="9">
        <v>2</v>
      </c>
      <c r="BL193" s="9">
        <v>2</v>
      </c>
      <c r="BM193" s="9">
        <v>3</v>
      </c>
      <c r="BN193" s="9">
        <v>3</v>
      </c>
      <c r="BO193" s="9">
        <v>3</v>
      </c>
      <c r="BP193" s="9">
        <v>3</v>
      </c>
      <c r="BQ193" s="9">
        <v>3</v>
      </c>
      <c r="BR193" s="9">
        <v>13</v>
      </c>
      <c r="BS193" s="9">
        <v>16</v>
      </c>
    </row>
    <row r="194" spans="1:71" s="3" customFormat="1" ht="12.75" x14ac:dyDescent="0.2">
      <c r="A194" s="6" t="s">
        <v>239</v>
      </c>
      <c r="B194" s="6" t="s">
        <v>268</v>
      </c>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9">
        <v>1</v>
      </c>
      <c r="BK194" s="9">
        <v>1</v>
      </c>
      <c r="BL194" s="9">
        <v>1</v>
      </c>
      <c r="BM194" s="9">
        <v>1</v>
      </c>
      <c r="BN194" s="9">
        <v>3</v>
      </c>
      <c r="BO194" s="9">
        <v>3</v>
      </c>
      <c r="BP194" s="9">
        <v>3</v>
      </c>
      <c r="BQ194" s="9">
        <v>5</v>
      </c>
      <c r="BR194" s="9">
        <v>5</v>
      </c>
      <c r="BS194" s="9">
        <v>5</v>
      </c>
    </row>
    <row r="195" spans="1:71" s="3" customFormat="1" ht="12.75" x14ac:dyDescent="0.2">
      <c r="A195" s="6" t="s">
        <v>239</v>
      </c>
      <c r="B195" s="6" t="s">
        <v>269</v>
      </c>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9">
        <v>1</v>
      </c>
      <c r="BL195" s="9">
        <v>3</v>
      </c>
      <c r="BM195" s="9">
        <v>3</v>
      </c>
      <c r="BN195" s="9">
        <v>3</v>
      </c>
      <c r="BO195" s="9">
        <v>3</v>
      </c>
      <c r="BP195" s="9">
        <v>3</v>
      </c>
      <c r="BQ195" s="9">
        <v>3</v>
      </c>
      <c r="BR195" s="9">
        <v>5</v>
      </c>
      <c r="BS195" s="9">
        <v>5</v>
      </c>
    </row>
    <row r="196" spans="1:71" s="3" customFormat="1" ht="12.75" x14ac:dyDescent="0.2">
      <c r="A196" s="6" t="s">
        <v>239</v>
      </c>
      <c r="B196" s="6" t="s">
        <v>270</v>
      </c>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9">
        <v>1</v>
      </c>
      <c r="BN196" s="9">
        <v>1</v>
      </c>
      <c r="BO196" s="9">
        <v>3</v>
      </c>
      <c r="BP196" s="9">
        <v>5</v>
      </c>
      <c r="BQ196" s="9">
        <v>5</v>
      </c>
      <c r="BR196" s="9">
        <v>7</v>
      </c>
      <c r="BS196" s="9">
        <v>8</v>
      </c>
    </row>
    <row r="197" spans="1:71" s="3" customFormat="1" ht="12.75" x14ac:dyDescent="0.2">
      <c r="A197" s="6" t="s">
        <v>239</v>
      </c>
      <c r="B197" s="6" t="s">
        <v>271</v>
      </c>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9">
        <v>1</v>
      </c>
      <c r="BJ197" s="9">
        <v>1</v>
      </c>
      <c r="BK197" s="9">
        <v>1</v>
      </c>
      <c r="BL197" s="9">
        <v>1</v>
      </c>
      <c r="BM197" s="9">
        <v>1</v>
      </c>
      <c r="BN197" s="9">
        <v>1</v>
      </c>
      <c r="BO197" s="9">
        <v>2</v>
      </c>
      <c r="BP197" s="9">
        <v>2</v>
      </c>
      <c r="BQ197" s="9">
        <v>2</v>
      </c>
      <c r="BR197" s="9">
        <v>2</v>
      </c>
      <c r="BS197" s="9">
        <v>3</v>
      </c>
    </row>
    <row r="198" spans="1:71" s="3" customFormat="1" ht="12.75" x14ac:dyDescent="0.2">
      <c r="A198" s="6" t="s">
        <v>239</v>
      </c>
      <c r="B198" s="6" t="s">
        <v>272</v>
      </c>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9">
        <v>1</v>
      </c>
      <c r="BF198" s="9">
        <v>1</v>
      </c>
      <c r="BG198" s="9">
        <v>1</v>
      </c>
      <c r="BH198" s="9">
        <v>1</v>
      </c>
      <c r="BI198" s="9">
        <v>2</v>
      </c>
      <c r="BJ198" s="9">
        <v>2</v>
      </c>
      <c r="BK198" s="9">
        <v>2</v>
      </c>
      <c r="BL198" s="9">
        <v>2</v>
      </c>
      <c r="BM198" s="9">
        <v>2</v>
      </c>
      <c r="BN198" s="9">
        <v>2</v>
      </c>
      <c r="BO198" s="9">
        <v>2</v>
      </c>
      <c r="BP198" s="9">
        <v>2</v>
      </c>
      <c r="BQ198" s="9">
        <v>3</v>
      </c>
      <c r="BR198" s="9">
        <v>3</v>
      </c>
      <c r="BS198" s="9">
        <v>5</v>
      </c>
    </row>
    <row r="199" spans="1:71" s="3" customFormat="1" ht="12.75" x14ac:dyDescent="0.2">
      <c r="A199" s="6" t="s">
        <v>239</v>
      </c>
      <c r="B199" s="6" t="s">
        <v>273</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9">
        <v>1</v>
      </c>
      <c r="BK199" s="9">
        <v>1</v>
      </c>
      <c r="BL199" s="9">
        <v>1</v>
      </c>
      <c r="BM199" s="9">
        <v>1</v>
      </c>
      <c r="BN199" s="9">
        <v>2</v>
      </c>
      <c r="BO199" s="9">
        <v>2</v>
      </c>
      <c r="BP199" s="9">
        <v>2</v>
      </c>
      <c r="BQ199" s="9">
        <v>10</v>
      </c>
      <c r="BR199" s="9">
        <v>10</v>
      </c>
      <c r="BS199" s="9">
        <v>10</v>
      </c>
    </row>
    <row r="200" spans="1:71" s="3" customFormat="1" ht="12.75" x14ac:dyDescent="0.2">
      <c r="A200" s="6" t="s">
        <v>239</v>
      </c>
      <c r="B200" s="6" t="s">
        <v>274</v>
      </c>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9">
        <v>1</v>
      </c>
      <c r="BL200" s="9">
        <v>2</v>
      </c>
      <c r="BM200" s="9">
        <v>2</v>
      </c>
      <c r="BN200" s="9">
        <v>2</v>
      </c>
      <c r="BO200" s="9">
        <v>2</v>
      </c>
      <c r="BP200" s="9">
        <v>2</v>
      </c>
      <c r="BQ200" s="9">
        <v>3</v>
      </c>
      <c r="BR200" s="9">
        <v>5</v>
      </c>
      <c r="BS200" s="9">
        <v>5</v>
      </c>
    </row>
    <row r="201" spans="1:71" s="3" customFormat="1" ht="12.75" x14ac:dyDescent="0.2">
      <c r="A201" s="6" t="s">
        <v>239</v>
      </c>
      <c r="B201" s="6" t="s">
        <v>275</v>
      </c>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9">
        <v>2</v>
      </c>
      <c r="BQ201" s="9">
        <v>2</v>
      </c>
      <c r="BR201" s="9">
        <v>2</v>
      </c>
      <c r="BS201" s="9">
        <v>2</v>
      </c>
    </row>
    <row r="202" spans="1:71" s="3" customFormat="1" ht="12.75" x14ac:dyDescent="0.2">
      <c r="A202" s="6" t="s">
        <v>239</v>
      </c>
      <c r="B202" s="6" t="s">
        <v>276</v>
      </c>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9">
        <v>2</v>
      </c>
      <c r="BQ202" s="9">
        <v>2</v>
      </c>
      <c r="BR202" s="9">
        <v>9</v>
      </c>
      <c r="BS202" s="9">
        <v>18</v>
      </c>
    </row>
    <row r="203" spans="1:71" s="3" customFormat="1" ht="12.75" x14ac:dyDescent="0.2">
      <c r="A203" s="6" t="s">
        <v>239</v>
      </c>
      <c r="B203" s="6" t="s">
        <v>277</v>
      </c>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9">
        <v>2</v>
      </c>
      <c r="BM203" s="9">
        <v>2</v>
      </c>
      <c r="BN203" s="9">
        <v>2</v>
      </c>
      <c r="BO203" s="9">
        <v>2</v>
      </c>
      <c r="BP203" s="9">
        <v>2</v>
      </c>
      <c r="BQ203" s="9">
        <v>2</v>
      </c>
      <c r="BR203" s="9">
        <v>2</v>
      </c>
      <c r="BS203" s="9">
        <v>2</v>
      </c>
    </row>
    <row r="204" spans="1:71" s="3" customFormat="1" ht="12.75" x14ac:dyDescent="0.2">
      <c r="A204" s="6" t="s">
        <v>239</v>
      </c>
      <c r="B204" s="6" t="s">
        <v>278</v>
      </c>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9">
        <v>1</v>
      </c>
      <c r="BM204" s="9">
        <v>1</v>
      </c>
      <c r="BN204" s="9">
        <v>1</v>
      </c>
      <c r="BO204" s="9">
        <v>1</v>
      </c>
      <c r="BP204" s="9">
        <v>4</v>
      </c>
      <c r="BQ204" s="9">
        <v>6</v>
      </c>
      <c r="BR204" s="9">
        <v>6</v>
      </c>
      <c r="BS204" s="9">
        <v>6</v>
      </c>
    </row>
    <row r="205" spans="1:71" s="3" customFormat="1" ht="12.75" x14ac:dyDescent="0.2">
      <c r="A205" s="15" t="s">
        <v>239</v>
      </c>
      <c r="B205" s="15" t="s">
        <v>279</v>
      </c>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9">
        <v>3</v>
      </c>
      <c r="BD205" s="9">
        <v>5</v>
      </c>
      <c r="BE205" s="9">
        <v>6</v>
      </c>
      <c r="BF205" s="9">
        <v>9</v>
      </c>
      <c r="BG205" s="9">
        <v>9</v>
      </c>
      <c r="BH205" s="9">
        <v>9</v>
      </c>
      <c r="BI205" s="9">
        <v>12</v>
      </c>
      <c r="BJ205" s="9">
        <v>15</v>
      </c>
      <c r="BK205" s="9">
        <v>28</v>
      </c>
      <c r="BL205" s="9">
        <v>47</v>
      </c>
      <c r="BM205" s="9">
        <v>64</v>
      </c>
      <c r="BN205" s="9">
        <v>71</v>
      </c>
      <c r="BO205" s="9">
        <v>83</v>
      </c>
      <c r="BP205" s="9">
        <v>94</v>
      </c>
      <c r="BQ205" s="9">
        <v>135</v>
      </c>
      <c r="BR205" s="9">
        <v>135</v>
      </c>
      <c r="BS205" s="9">
        <v>143</v>
      </c>
    </row>
    <row r="206" spans="1:71" s="3" customFormat="1" ht="12.75" x14ac:dyDescent="0.2">
      <c r="A206" s="15" t="s">
        <v>239</v>
      </c>
      <c r="B206" s="15" t="s">
        <v>280</v>
      </c>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9">
        <v>1</v>
      </c>
      <c r="BF206" s="9">
        <v>1</v>
      </c>
      <c r="BG206" s="9">
        <v>1</v>
      </c>
      <c r="BH206" s="9">
        <v>1</v>
      </c>
      <c r="BI206" s="9">
        <v>3</v>
      </c>
      <c r="BJ206" s="9">
        <v>4</v>
      </c>
      <c r="BK206" s="9">
        <v>4</v>
      </c>
      <c r="BL206" s="9">
        <v>11</v>
      </c>
      <c r="BM206" s="9">
        <v>14</v>
      </c>
      <c r="BN206" s="9">
        <v>24</v>
      </c>
      <c r="BO206" s="9">
        <v>30</v>
      </c>
      <c r="BP206" s="9">
        <v>35</v>
      </c>
      <c r="BQ206" s="9">
        <v>50</v>
      </c>
      <c r="BR206" s="9">
        <v>50</v>
      </c>
      <c r="BS206" s="9">
        <v>50</v>
      </c>
    </row>
    <row r="207" spans="1:71" s="3" customFormat="1" ht="13.5" thickBot="1" x14ac:dyDescent="0.25">
      <c r="A207" s="16" t="s">
        <v>281</v>
      </c>
      <c r="B207" s="16" t="s">
        <v>282</v>
      </c>
      <c r="C207" s="17"/>
      <c r="D207" s="17"/>
      <c r="E207" s="17"/>
      <c r="F207" s="17"/>
      <c r="G207" s="17"/>
      <c r="H207" s="17"/>
      <c r="I207" s="17"/>
      <c r="J207" s="17"/>
      <c r="K207" s="17"/>
      <c r="L207" s="17"/>
      <c r="M207" s="17"/>
      <c r="N207" s="17"/>
      <c r="O207" s="17"/>
      <c r="P207" s="17"/>
      <c r="Q207" s="17"/>
      <c r="R207" s="17"/>
      <c r="S207" s="18">
        <v>20</v>
      </c>
      <c r="T207" s="18">
        <v>61</v>
      </c>
      <c r="U207" s="18">
        <v>64</v>
      </c>
      <c r="V207" s="18">
        <v>64</v>
      </c>
      <c r="W207" s="18">
        <v>70</v>
      </c>
      <c r="X207" s="18">
        <v>135</v>
      </c>
      <c r="Y207" s="18">
        <v>175</v>
      </c>
      <c r="Z207" s="18">
        <v>174</v>
      </c>
      <c r="AA207" s="18">
        <v>218</v>
      </c>
      <c r="AB207" s="18">
        <v>218</v>
      </c>
      <c r="AC207" s="18">
        <v>355</v>
      </c>
      <c r="AD207" s="18">
        <v>454</v>
      </c>
      <c r="AE207" s="18">
        <v>454</v>
      </c>
      <c r="AF207" s="18">
        <v>542</v>
      </c>
      <c r="AG207" s="18">
        <v>621</v>
      </c>
      <c r="AH207" s="18">
        <v>634</v>
      </c>
      <c r="AI207" s="18">
        <v>634</v>
      </c>
      <c r="AJ207" s="18">
        <v>634</v>
      </c>
      <c r="AK207" s="18">
        <v>695</v>
      </c>
      <c r="AL207" s="18">
        <v>695</v>
      </c>
      <c r="AM207" s="18">
        <v>695</v>
      </c>
      <c r="AN207" s="18">
        <v>705</v>
      </c>
      <c r="AO207" s="18">
        <v>705</v>
      </c>
      <c r="AP207" s="18">
        <v>705</v>
      </c>
      <c r="AQ207" s="18">
        <v>705</v>
      </c>
      <c r="AR207" s="18">
        <v>706</v>
      </c>
      <c r="AS207" s="18">
        <v>706</v>
      </c>
      <c r="AT207" s="18">
        <v>706</v>
      </c>
      <c r="AU207" s="18">
        <v>706</v>
      </c>
      <c r="AV207" s="18">
        <v>696</v>
      </c>
      <c r="AW207" s="18">
        <v>696</v>
      </c>
      <c r="AX207" s="18">
        <v>696</v>
      </c>
      <c r="AY207" s="18">
        <v>696</v>
      </c>
      <c r="AZ207" s="18">
        <v>696</v>
      </c>
      <c r="BA207" s="18">
        <v>696</v>
      </c>
      <c r="BB207" s="18">
        <v>696</v>
      </c>
      <c r="BC207" s="18">
        <v>696</v>
      </c>
      <c r="BD207" s="18">
        <v>697</v>
      </c>
      <c r="BE207" s="18">
        <v>697</v>
      </c>
      <c r="BF207" s="18">
        <v>712</v>
      </c>
      <c r="BG207" s="18">
        <v>712</v>
      </c>
      <c r="BH207" s="18">
        <v>712</v>
      </c>
      <c r="BI207" s="18">
        <v>712</v>
      </c>
      <c r="BJ207" s="18">
        <v>712</v>
      </c>
      <c r="BK207" s="18">
        <v>712</v>
      </c>
      <c r="BL207" s="18">
        <v>712</v>
      </c>
      <c r="BM207" s="18">
        <v>712</v>
      </c>
      <c r="BN207" s="18">
        <v>712</v>
      </c>
      <c r="BO207" s="18">
        <v>712</v>
      </c>
      <c r="BP207" s="18">
        <v>712</v>
      </c>
      <c r="BQ207" s="18">
        <v>712</v>
      </c>
      <c r="BR207" s="18">
        <v>712</v>
      </c>
      <c r="BS207" s="18">
        <v>712</v>
      </c>
    </row>
    <row r="208" spans="1:71" s="3" customFormat="1" ht="6" customHeight="1" thickTop="1" x14ac:dyDescent="0.2"/>
    <row r="209" spans="2:71" s="3" customFormat="1" ht="12.75" x14ac:dyDescent="0.2">
      <c r="B209" s="19" t="s">
        <v>283</v>
      </c>
      <c r="C209" s="20">
        <f t="shared" ref="C209:BN209" si="0">SUM(C5:C207)</f>
        <v>282</v>
      </c>
      <c r="D209" s="20">
        <f t="shared" si="0"/>
        <v>314</v>
      </c>
      <c r="E209" s="20">
        <f t="shared" si="0"/>
        <v>581</v>
      </c>
      <c r="F209" s="20">
        <f t="shared" si="0"/>
        <v>841</v>
      </c>
      <c r="G209" s="20">
        <f t="shared" si="0"/>
        <v>1320</v>
      </c>
      <c r="H209" s="20">
        <f t="shared" si="0"/>
        <v>2014</v>
      </c>
      <c r="I209" s="20">
        <f t="shared" si="0"/>
        <v>2798</v>
      </c>
      <c r="J209" s="20">
        <f t="shared" si="0"/>
        <v>4593</v>
      </c>
      <c r="K209" s="20">
        <f t="shared" si="0"/>
        <v>6065</v>
      </c>
      <c r="L209" s="20">
        <f t="shared" si="0"/>
        <v>7818</v>
      </c>
      <c r="M209" s="20">
        <f t="shared" si="0"/>
        <v>9826</v>
      </c>
      <c r="N209" s="20">
        <f t="shared" si="0"/>
        <v>11953</v>
      </c>
      <c r="O209" s="20">
        <f t="shared" si="0"/>
        <v>14557</v>
      </c>
      <c r="P209" s="20">
        <f t="shared" si="0"/>
        <v>17391</v>
      </c>
      <c r="Q209" s="20">
        <f t="shared" si="0"/>
        <v>20630</v>
      </c>
      <c r="R209" s="20">
        <f t="shared" si="0"/>
        <v>24554</v>
      </c>
      <c r="S209" s="20">
        <f t="shared" si="0"/>
        <v>28276</v>
      </c>
      <c r="T209" s="20">
        <f t="shared" si="0"/>
        <v>31481</v>
      </c>
      <c r="U209" s="20">
        <f t="shared" si="0"/>
        <v>34886</v>
      </c>
      <c r="V209" s="20">
        <f t="shared" si="0"/>
        <v>37558</v>
      </c>
      <c r="W209" s="20">
        <f t="shared" si="0"/>
        <v>40554</v>
      </c>
      <c r="X209" s="20">
        <f t="shared" si="0"/>
        <v>43103</v>
      </c>
      <c r="Y209" s="20">
        <f t="shared" si="0"/>
        <v>45171</v>
      </c>
      <c r="Z209" s="20">
        <f t="shared" si="0"/>
        <v>46997</v>
      </c>
      <c r="AA209" s="20">
        <f t="shared" si="0"/>
        <v>49053</v>
      </c>
      <c r="AB209" s="20">
        <f t="shared" si="0"/>
        <v>50580</v>
      </c>
      <c r="AC209" s="20">
        <f t="shared" si="0"/>
        <v>51857</v>
      </c>
      <c r="AD209" s="20">
        <f t="shared" si="0"/>
        <v>71429</v>
      </c>
      <c r="AE209" s="20">
        <f t="shared" si="0"/>
        <v>73332</v>
      </c>
      <c r="AF209" s="20">
        <f t="shared" si="0"/>
        <v>75204</v>
      </c>
      <c r="AG209" s="20">
        <f t="shared" si="0"/>
        <v>75748</v>
      </c>
      <c r="AH209" s="20">
        <f t="shared" si="0"/>
        <v>76769</v>
      </c>
      <c r="AI209" s="20">
        <f t="shared" si="0"/>
        <v>77794</v>
      </c>
      <c r="AJ209" s="20">
        <f t="shared" si="0"/>
        <v>78811</v>
      </c>
      <c r="AK209" s="20">
        <f t="shared" si="0"/>
        <v>79331</v>
      </c>
      <c r="AL209" s="20">
        <f t="shared" si="0"/>
        <v>80239</v>
      </c>
      <c r="AM209" s="20">
        <f t="shared" si="0"/>
        <v>81109</v>
      </c>
      <c r="AN209" s="20">
        <f t="shared" si="0"/>
        <v>82294</v>
      </c>
      <c r="AO209" s="20">
        <f t="shared" si="0"/>
        <v>83652</v>
      </c>
      <c r="AP209" s="20">
        <f t="shared" si="0"/>
        <v>85403</v>
      </c>
      <c r="AQ209" s="20">
        <f t="shared" si="0"/>
        <v>87137</v>
      </c>
      <c r="AR209" s="20">
        <f t="shared" si="0"/>
        <v>88948</v>
      </c>
      <c r="AS209" s="20">
        <f t="shared" si="0"/>
        <v>90869</v>
      </c>
      <c r="AT209" s="20">
        <f t="shared" si="0"/>
        <v>93091</v>
      </c>
      <c r="AU209" s="20">
        <f t="shared" si="0"/>
        <v>95324</v>
      </c>
      <c r="AV209" s="20">
        <f t="shared" si="0"/>
        <v>98192</v>
      </c>
      <c r="AW209" s="20">
        <f t="shared" si="0"/>
        <v>101927</v>
      </c>
      <c r="AX209" s="20">
        <f t="shared" si="0"/>
        <v>105586</v>
      </c>
      <c r="AY209" s="20">
        <f t="shared" si="0"/>
        <v>109577</v>
      </c>
      <c r="AZ209" s="20">
        <f t="shared" si="0"/>
        <v>113702</v>
      </c>
      <c r="BA209" s="20">
        <f t="shared" si="0"/>
        <v>118319</v>
      </c>
      <c r="BB209" s="20">
        <f t="shared" si="0"/>
        <v>125260</v>
      </c>
      <c r="BC209" s="20">
        <f t="shared" si="0"/>
        <v>132758</v>
      </c>
      <c r="BD209" s="20">
        <f t="shared" si="0"/>
        <v>142534</v>
      </c>
      <c r="BE209" s="20">
        <f t="shared" si="0"/>
        <v>153517</v>
      </c>
      <c r="BF209" s="20">
        <f t="shared" si="0"/>
        <v>167515</v>
      </c>
      <c r="BG209" s="20">
        <f t="shared" si="0"/>
        <v>179112</v>
      </c>
      <c r="BH209" s="20">
        <f t="shared" si="0"/>
        <v>191127</v>
      </c>
      <c r="BI209" s="20">
        <f t="shared" si="0"/>
        <v>209839</v>
      </c>
      <c r="BJ209" s="20">
        <f t="shared" si="0"/>
        <v>234073</v>
      </c>
      <c r="BK209" s="20">
        <f t="shared" si="0"/>
        <v>266073</v>
      </c>
      <c r="BL209" s="20">
        <f t="shared" si="0"/>
        <v>292142</v>
      </c>
      <c r="BM209" s="20">
        <f t="shared" si="0"/>
        <v>332930</v>
      </c>
      <c r="BN209" s="20">
        <f t="shared" si="0"/>
        <v>372755</v>
      </c>
      <c r="BO209" s="20">
        <f t="shared" ref="BO209:CU209" si="1">SUM(BO5:BO207)</f>
        <v>413467</v>
      </c>
      <c r="BP209" s="20">
        <f t="shared" si="1"/>
        <v>462684</v>
      </c>
      <c r="BQ209" s="20">
        <f t="shared" si="1"/>
        <v>509164</v>
      </c>
      <c r="BR209" s="20">
        <f t="shared" si="1"/>
        <v>571678</v>
      </c>
      <c r="BS209" s="20">
        <f t="shared" si="1"/>
        <v>634835</v>
      </c>
    </row>
    <row r="210" spans="2:71" s="3" customFormat="1" ht="12.75" x14ac:dyDescent="0.2">
      <c r="B210" s="19" t="s">
        <v>284</v>
      </c>
      <c r="C210" s="21">
        <f t="shared" ref="C210:BN210" si="2">C211-C209</f>
        <v>0</v>
      </c>
      <c r="D210" s="21">
        <f t="shared" si="2"/>
        <v>0</v>
      </c>
      <c r="E210" s="21">
        <f t="shared" si="2"/>
        <v>0</v>
      </c>
      <c r="F210" s="21">
        <f t="shared" si="2"/>
        <v>5</v>
      </c>
      <c r="G210" s="21">
        <f t="shared" si="2"/>
        <v>0</v>
      </c>
      <c r="H210" s="21">
        <f t="shared" si="2"/>
        <v>0</v>
      </c>
      <c r="I210" s="21">
        <f t="shared" si="2"/>
        <v>0</v>
      </c>
      <c r="J210" s="21">
        <f t="shared" si="2"/>
        <v>0</v>
      </c>
      <c r="K210" s="21">
        <f t="shared" si="2"/>
        <v>0</v>
      </c>
      <c r="L210" s="21">
        <f t="shared" si="2"/>
        <v>0</v>
      </c>
      <c r="M210" s="21">
        <f t="shared" si="2"/>
        <v>0</v>
      </c>
      <c r="N210" s="21">
        <f t="shared" si="2"/>
        <v>0</v>
      </c>
      <c r="O210" s="21">
        <f t="shared" si="2"/>
        <v>0</v>
      </c>
      <c r="P210" s="21">
        <f t="shared" si="2"/>
        <v>0</v>
      </c>
      <c r="Q210" s="21">
        <f t="shared" si="2"/>
        <v>0</v>
      </c>
      <c r="R210" s="21">
        <f t="shared" si="2"/>
        <v>0</v>
      </c>
      <c r="S210" s="21">
        <f t="shared" si="2"/>
        <v>0</v>
      </c>
      <c r="T210" s="21">
        <f t="shared" si="2"/>
        <v>0</v>
      </c>
      <c r="U210" s="21">
        <f t="shared" si="2"/>
        <v>0</v>
      </c>
      <c r="V210" s="21">
        <f t="shared" si="2"/>
        <v>0</v>
      </c>
      <c r="W210" s="21">
        <f t="shared" si="2"/>
        <v>0</v>
      </c>
      <c r="X210" s="21">
        <f t="shared" si="2"/>
        <v>0</v>
      </c>
      <c r="Y210" s="21">
        <f t="shared" si="2"/>
        <v>0</v>
      </c>
      <c r="Z210" s="21">
        <f t="shared" si="2"/>
        <v>0</v>
      </c>
      <c r="AA210" s="21">
        <f t="shared" si="2"/>
        <v>0</v>
      </c>
      <c r="AB210" s="21">
        <f t="shared" si="2"/>
        <v>0</v>
      </c>
      <c r="AC210" s="21">
        <f t="shared" si="2"/>
        <v>0</v>
      </c>
      <c r="AD210" s="21">
        <f t="shared" si="2"/>
        <v>0</v>
      </c>
      <c r="AE210" s="21">
        <f t="shared" si="2"/>
        <v>0</v>
      </c>
      <c r="AF210" s="21">
        <f t="shared" si="2"/>
        <v>0</v>
      </c>
      <c r="AG210" s="21">
        <f t="shared" si="2"/>
        <v>0</v>
      </c>
      <c r="AH210" s="21">
        <f t="shared" si="2"/>
        <v>0</v>
      </c>
      <c r="AI210" s="21">
        <f t="shared" si="2"/>
        <v>0</v>
      </c>
      <c r="AJ210" s="21">
        <f t="shared" si="2"/>
        <v>0</v>
      </c>
      <c r="AK210" s="21">
        <f t="shared" si="2"/>
        <v>0</v>
      </c>
      <c r="AL210" s="21">
        <f t="shared" si="2"/>
        <v>0</v>
      </c>
      <c r="AM210" s="21">
        <f t="shared" si="2"/>
        <v>0</v>
      </c>
      <c r="AN210" s="21">
        <f t="shared" si="2"/>
        <v>0</v>
      </c>
      <c r="AO210" s="21">
        <f t="shared" si="2"/>
        <v>0</v>
      </c>
      <c r="AP210" s="21">
        <f t="shared" si="2"/>
        <v>0</v>
      </c>
      <c r="AQ210" s="21">
        <f t="shared" si="2"/>
        <v>0</v>
      </c>
      <c r="AR210" s="21">
        <f t="shared" si="2"/>
        <v>0</v>
      </c>
      <c r="AS210" s="21">
        <f t="shared" si="2"/>
        <v>0</v>
      </c>
      <c r="AT210" s="21">
        <f t="shared" si="2"/>
        <v>0</v>
      </c>
      <c r="AU210" s="21">
        <f t="shared" si="2"/>
        <v>0</v>
      </c>
      <c r="AV210" s="21">
        <f t="shared" si="2"/>
        <v>0</v>
      </c>
      <c r="AW210" s="21">
        <f t="shared" si="2"/>
        <v>0</v>
      </c>
      <c r="AX210" s="21">
        <f t="shared" si="2"/>
        <v>0</v>
      </c>
      <c r="AY210" s="21">
        <f t="shared" si="2"/>
        <v>0</v>
      </c>
      <c r="AZ210" s="21">
        <f t="shared" si="2"/>
        <v>0</v>
      </c>
      <c r="BA210" s="21">
        <f t="shared" si="2"/>
        <v>0</v>
      </c>
      <c r="BB210" s="21">
        <f t="shared" si="2"/>
        <v>0</v>
      </c>
      <c r="BC210" s="21">
        <f t="shared" si="2"/>
        <v>0</v>
      </c>
      <c r="BD210" s="21">
        <f t="shared" si="2"/>
        <v>0</v>
      </c>
      <c r="BE210" s="21">
        <f t="shared" si="2"/>
        <v>0</v>
      </c>
      <c r="BF210" s="21">
        <f t="shared" si="2"/>
        <v>0</v>
      </c>
      <c r="BG210" s="21">
        <f t="shared" si="2"/>
        <v>0</v>
      </c>
      <c r="BH210" s="21">
        <f t="shared" si="2"/>
        <v>0</v>
      </c>
      <c r="BI210" s="21">
        <f t="shared" si="2"/>
        <v>0</v>
      </c>
      <c r="BJ210" s="21">
        <f t="shared" si="2"/>
        <v>0</v>
      </c>
      <c r="BK210" s="21">
        <f t="shared" si="2"/>
        <v>0</v>
      </c>
      <c r="BL210" s="21">
        <f t="shared" si="2"/>
        <v>0</v>
      </c>
      <c r="BM210" s="21">
        <f t="shared" si="2"/>
        <v>0</v>
      </c>
      <c r="BN210" s="21">
        <f t="shared" si="2"/>
        <v>0</v>
      </c>
      <c r="BO210" s="21">
        <f t="shared" ref="BO210:BS210" si="3">BO211-BO209</f>
        <v>712</v>
      </c>
      <c r="BP210" s="21">
        <f t="shared" si="3"/>
        <v>0</v>
      </c>
      <c r="BQ210" s="21">
        <f t="shared" si="3"/>
        <v>0</v>
      </c>
      <c r="BR210" s="21">
        <f t="shared" si="3"/>
        <v>0</v>
      </c>
      <c r="BS210" s="21">
        <f t="shared" si="3"/>
        <v>0</v>
      </c>
    </row>
    <row r="211" spans="2:71" s="3" customFormat="1" ht="12.75" x14ac:dyDescent="0.2">
      <c r="B211" s="19" t="s">
        <v>285</v>
      </c>
      <c r="C211" s="20">
        <v>282</v>
      </c>
      <c r="D211" s="20">
        <v>314</v>
      </c>
      <c r="E211" s="20">
        <v>581</v>
      </c>
      <c r="F211" s="20">
        <v>846</v>
      </c>
      <c r="G211" s="20">
        <v>1320</v>
      </c>
      <c r="H211" s="20">
        <v>2014</v>
      </c>
      <c r="I211" s="20">
        <v>2798</v>
      </c>
      <c r="J211" s="20">
        <v>4593</v>
      </c>
      <c r="K211" s="20">
        <v>6065</v>
      </c>
      <c r="L211" s="20">
        <v>7818</v>
      </c>
      <c r="M211" s="20">
        <v>9826</v>
      </c>
      <c r="N211" s="20">
        <v>11953</v>
      </c>
      <c r="O211" s="20">
        <v>14557</v>
      </c>
      <c r="P211" s="20">
        <v>17391</v>
      </c>
      <c r="Q211" s="20">
        <v>20630</v>
      </c>
      <c r="R211" s="20">
        <v>24554</v>
      </c>
      <c r="S211" s="20">
        <v>28276</v>
      </c>
      <c r="T211" s="20">
        <v>31481</v>
      </c>
      <c r="U211" s="20">
        <v>34886</v>
      </c>
      <c r="V211" s="20">
        <v>37558</v>
      </c>
      <c r="W211" s="20">
        <v>40554</v>
      </c>
      <c r="X211" s="20">
        <v>43103</v>
      </c>
      <c r="Y211" s="20">
        <v>45171</v>
      </c>
      <c r="Z211" s="20">
        <v>46997</v>
      </c>
      <c r="AA211" s="20">
        <v>49053</v>
      </c>
      <c r="AB211" s="20">
        <v>50580</v>
      </c>
      <c r="AC211" s="20">
        <v>51857</v>
      </c>
      <c r="AD211" s="20">
        <v>71429</v>
      </c>
      <c r="AE211" s="20">
        <v>73332</v>
      </c>
      <c r="AF211" s="20">
        <v>75204</v>
      </c>
      <c r="AG211" s="20">
        <v>75748</v>
      </c>
      <c r="AH211" s="20">
        <v>76769</v>
      </c>
      <c r="AI211" s="20">
        <v>77794</v>
      </c>
      <c r="AJ211" s="20">
        <v>78811</v>
      </c>
      <c r="AK211" s="20">
        <v>79331</v>
      </c>
      <c r="AL211" s="20">
        <v>80239</v>
      </c>
      <c r="AM211" s="20">
        <v>81109</v>
      </c>
      <c r="AN211" s="20">
        <v>82294</v>
      </c>
      <c r="AO211" s="20">
        <v>83652</v>
      </c>
      <c r="AP211" s="20">
        <v>85403</v>
      </c>
      <c r="AQ211" s="20">
        <v>87137</v>
      </c>
      <c r="AR211" s="20">
        <v>88948</v>
      </c>
      <c r="AS211" s="20">
        <v>90869</v>
      </c>
      <c r="AT211" s="20">
        <v>93091</v>
      </c>
      <c r="AU211" s="20">
        <v>95324</v>
      </c>
      <c r="AV211" s="20">
        <v>98192</v>
      </c>
      <c r="AW211" s="20">
        <v>101927</v>
      </c>
      <c r="AX211" s="20">
        <v>105586</v>
      </c>
      <c r="AY211" s="20">
        <v>109577</v>
      </c>
      <c r="AZ211" s="20">
        <v>113702</v>
      </c>
      <c r="BA211" s="20">
        <v>118319</v>
      </c>
      <c r="BB211" s="20">
        <v>125260</v>
      </c>
      <c r="BC211" s="20">
        <v>132758</v>
      </c>
      <c r="BD211" s="20">
        <v>142534</v>
      </c>
      <c r="BE211" s="20">
        <v>153517</v>
      </c>
      <c r="BF211" s="20">
        <v>167515</v>
      </c>
      <c r="BG211" s="20">
        <v>179112</v>
      </c>
      <c r="BH211" s="20">
        <v>191127</v>
      </c>
      <c r="BI211" s="20">
        <v>209839</v>
      </c>
      <c r="BJ211" s="20">
        <v>234073</v>
      </c>
      <c r="BK211" s="20">
        <v>266073</v>
      </c>
      <c r="BL211" s="20">
        <v>292142</v>
      </c>
      <c r="BM211" s="20">
        <v>332930</v>
      </c>
      <c r="BN211" s="20">
        <v>372755</v>
      </c>
      <c r="BO211" s="20">
        <v>414179</v>
      </c>
      <c r="BP211" s="20">
        <v>462684</v>
      </c>
      <c r="BQ211" s="20">
        <v>509164</v>
      </c>
      <c r="BR211" s="20">
        <v>571678</v>
      </c>
      <c r="BS211" s="20">
        <v>634835</v>
      </c>
    </row>
    <row r="212" spans="2:71" s="3" customFormat="1" ht="6" customHeight="1" x14ac:dyDescent="0.2"/>
    <row r="213" spans="2:71" s="3" customFormat="1" ht="12.75" x14ac:dyDescent="0.2">
      <c r="B213" s="19" t="s">
        <v>286</v>
      </c>
      <c r="C213" s="20"/>
      <c r="D213" s="21">
        <f>D211-C211</f>
        <v>32</v>
      </c>
      <c r="E213" s="21">
        <f t="shared" ref="E213:BP213" si="4">E211-D211</f>
        <v>267</v>
      </c>
      <c r="F213" s="21">
        <f t="shared" si="4"/>
        <v>265</v>
      </c>
      <c r="G213" s="21">
        <f t="shared" si="4"/>
        <v>474</v>
      </c>
      <c r="H213" s="21">
        <f t="shared" si="4"/>
        <v>694</v>
      </c>
      <c r="I213" s="21">
        <f t="shared" si="4"/>
        <v>784</v>
      </c>
      <c r="J213" s="21">
        <f t="shared" si="4"/>
        <v>1795</v>
      </c>
      <c r="K213" s="21">
        <f t="shared" si="4"/>
        <v>1472</v>
      </c>
      <c r="L213" s="21">
        <f t="shared" si="4"/>
        <v>1753</v>
      </c>
      <c r="M213" s="21">
        <f t="shared" si="4"/>
        <v>2008</v>
      </c>
      <c r="N213" s="21">
        <f t="shared" si="4"/>
        <v>2127</v>
      </c>
      <c r="O213" s="21">
        <f t="shared" si="4"/>
        <v>2604</v>
      </c>
      <c r="P213" s="21">
        <f t="shared" si="4"/>
        <v>2834</v>
      </c>
      <c r="Q213" s="21">
        <f t="shared" si="4"/>
        <v>3239</v>
      </c>
      <c r="R213" s="21">
        <f t="shared" si="4"/>
        <v>3924</v>
      </c>
      <c r="S213" s="21">
        <f t="shared" si="4"/>
        <v>3722</v>
      </c>
      <c r="T213" s="21">
        <f t="shared" si="4"/>
        <v>3205</v>
      </c>
      <c r="U213" s="21">
        <f t="shared" si="4"/>
        <v>3405</v>
      </c>
      <c r="V213" s="21">
        <f t="shared" si="4"/>
        <v>2672</v>
      </c>
      <c r="W213" s="21">
        <f t="shared" si="4"/>
        <v>2996</v>
      </c>
      <c r="X213" s="21">
        <f t="shared" si="4"/>
        <v>2549</v>
      </c>
      <c r="Y213" s="21">
        <f t="shared" si="4"/>
        <v>2068</v>
      </c>
      <c r="Z213" s="21">
        <f t="shared" si="4"/>
        <v>1826</v>
      </c>
      <c r="AA213" s="21">
        <f t="shared" si="4"/>
        <v>2056</v>
      </c>
      <c r="AB213" s="21">
        <f t="shared" si="4"/>
        <v>1527</v>
      </c>
      <c r="AC213" s="21">
        <f t="shared" si="4"/>
        <v>1277</v>
      </c>
      <c r="AD213" s="21">
        <f t="shared" si="4"/>
        <v>19572</v>
      </c>
      <c r="AE213" s="21">
        <f t="shared" si="4"/>
        <v>1903</v>
      </c>
      <c r="AF213" s="21">
        <f t="shared" si="4"/>
        <v>1872</v>
      </c>
      <c r="AG213" s="21">
        <f t="shared" si="4"/>
        <v>544</v>
      </c>
      <c r="AH213" s="21">
        <f t="shared" si="4"/>
        <v>1021</v>
      </c>
      <c r="AI213" s="21">
        <f t="shared" si="4"/>
        <v>1025</v>
      </c>
      <c r="AJ213" s="21">
        <f t="shared" si="4"/>
        <v>1017</v>
      </c>
      <c r="AK213" s="21">
        <f t="shared" si="4"/>
        <v>520</v>
      </c>
      <c r="AL213" s="21">
        <f t="shared" si="4"/>
        <v>908</v>
      </c>
      <c r="AM213" s="21">
        <f t="shared" si="4"/>
        <v>870</v>
      </c>
      <c r="AN213" s="21">
        <f t="shared" si="4"/>
        <v>1185</v>
      </c>
      <c r="AO213" s="21">
        <f t="shared" si="4"/>
        <v>1358</v>
      </c>
      <c r="AP213" s="21">
        <f t="shared" si="4"/>
        <v>1751</v>
      </c>
      <c r="AQ213" s="21">
        <f t="shared" si="4"/>
        <v>1734</v>
      </c>
      <c r="AR213" s="21">
        <f t="shared" si="4"/>
        <v>1811</v>
      </c>
      <c r="AS213" s="21">
        <f t="shared" si="4"/>
        <v>1921</v>
      </c>
      <c r="AT213" s="21">
        <f t="shared" si="4"/>
        <v>2222</v>
      </c>
      <c r="AU213" s="21">
        <f t="shared" si="4"/>
        <v>2233</v>
      </c>
      <c r="AV213" s="21">
        <f t="shared" si="4"/>
        <v>2868</v>
      </c>
      <c r="AW213" s="21">
        <f t="shared" si="4"/>
        <v>3735</v>
      </c>
      <c r="AX213" s="21">
        <f t="shared" si="4"/>
        <v>3659</v>
      </c>
      <c r="AY213" s="21">
        <f t="shared" si="4"/>
        <v>3991</v>
      </c>
      <c r="AZ213" s="21">
        <f t="shared" si="4"/>
        <v>4125</v>
      </c>
      <c r="BA213" s="21">
        <f t="shared" si="4"/>
        <v>4617</v>
      </c>
      <c r="BB213" s="21">
        <f t="shared" si="4"/>
        <v>6941</v>
      </c>
      <c r="BC213" s="21">
        <f t="shared" si="4"/>
        <v>7498</v>
      </c>
      <c r="BD213" s="21">
        <f t="shared" si="4"/>
        <v>9776</v>
      </c>
      <c r="BE213" s="21">
        <f t="shared" si="4"/>
        <v>10983</v>
      </c>
      <c r="BF213" s="21">
        <f t="shared" si="4"/>
        <v>13998</v>
      </c>
      <c r="BG213" s="21">
        <f t="shared" si="4"/>
        <v>11597</v>
      </c>
      <c r="BH213" s="21">
        <f t="shared" si="4"/>
        <v>12015</v>
      </c>
      <c r="BI213" s="21">
        <f t="shared" si="4"/>
        <v>18712</v>
      </c>
      <c r="BJ213" s="21">
        <f t="shared" si="4"/>
        <v>24234</v>
      </c>
      <c r="BK213" s="21">
        <f t="shared" si="4"/>
        <v>32000</v>
      </c>
      <c r="BL213" s="21">
        <f t="shared" si="4"/>
        <v>26069</v>
      </c>
      <c r="BM213" s="21">
        <f t="shared" si="4"/>
        <v>40788</v>
      </c>
      <c r="BN213" s="21">
        <f t="shared" si="4"/>
        <v>39825</v>
      </c>
      <c r="BO213" s="21">
        <f t="shared" si="4"/>
        <v>41424</v>
      </c>
      <c r="BP213" s="21">
        <f t="shared" si="4"/>
        <v>48505</v>
      </c>
      <c r="BQ213" s="21">
        <f t="shared" ref="BQ213:BS213" si="5">BQ211-BP211</f>
        <v>46480</v>
      </c>
      <c r="BR213" s="21">
        <f t="shared" si="5"/>
        <v>62514</v>
      </c>
      <c r="BS213" s="21">
        <f t="shared" si="5"/>
        <v>63157</v>
      </c>
    </row>
    <row r="214" spans="2:71" s="3" customFormat="1" ht="12.75" x14ac:dyDescent="0.2">
      <c r="B214" s="19" t="s">
        <v>287</v>
      </c>
      <c r="C214" s="20"/>
      <c r="D214" s="21"/>
      <c r="E214" s="22">
        <f>E213/D213</f>
        <v>8.34375</v>
      </c>
      <c r="F214" s="22">
        <f t="shared" ref="F214:BQ214" si="6">F213/E213</f>
        <v>0.99250936329588013</v>
      </c>
      <c r="G214" s="22">
        <f t="shared" si="6"/>
        <v>1.7886792452830189</v>
      </c>
      <c r="H214" s="22">
        <f t="shared" si="6"/>
        <v>1.4641350210970465</v>
      </c>
      <c r="I214" s="22">
        <f t="shared" si="6"/>
        <v>1.1296829971181557</v>
      </c>
      <c r="J214" s="22">
        <f t="shared" si="6"/>
        <v>2.2895408163265305</v>
      </c>
      <c r="K214" s="22">
        <f t="shared" si="6"/>
        <v>0.82005571030640667</v>
      </c>
      <c r="L214" s="22">
        <f t="shared" si="6"/>
        <v>1.1908967391304348</v>
      </c>
      <c r="M214" s="22">
        <f t="shared" si="6"/>
        <v>1.1454649172846549</v>
      </c>
      <c r="N214" s="22">
        <f t="shared" si="6"/>
        <v>1.0592629482071714</v>
      </c>
      <c r="O214" s="22">
        <f t="shared" si="6"/>
        <v>1.22425952045134</v>
      </c>
      <c r="P214" s="22">
        <f t="shared" si="6"/>
        <v>1.088325652841782</v>
      </c>
      <c r="Q214" s="22">
        <f t="shared" si="6"/>
        <v>1.142907551164432</v>
      </c>
      <c r="R214" s="22">
        <f t="shared" si="6"/>
        <v>1.2114850262426675</v>
      </c>
      <c r="S214" s="22">
        <f t="shared" si="6"/>
        <v>0.94852191641182471</v>
      </c>
      <c r="T214" s="22">
        <f t="shared" si="6"/>
        <v>0.86109618484685657</v>
      </c>
      <c r="U214" s="22">
        <f t="shared" si="6"/>
        <v>1.0624024960998439</v>
      </c>
      <c r="V214" s="22">
        <f t="shared" si="6"/>
        <v>0.78472834067547725</v>
      </c>
      <c r="W214" s="22">
        <f t="shared" si="6"/>
        <v>1.1212574850299402</v>
      </c>
      <c r="X214" s="22">
        <f t="shared" si="6"/>
        <v>0.8508010680907877</v>
      </c>
      <c r="Y214" s="22">
        <f t="shared" si="6"/>
        <v>0.81129854845037275</v>
      </c>
      <c r="Z214" s="22">
        <f t="shared" si="6"/>
        <v>0.88297872340425532</v>
      </c>
      <c r="AA214" s="22">
        <f t="shared" si="6"/>
        <v>1.1259583789704271</v>
      </c>
      <c r="AB214" s="22">
        <f t="shared" si="6"/>
        <v>0.74270428015564205</v>
      </c>
      <c r="AC214" s="22">
        <f t="shared" si="6"/>
        <v>0.83628028814669286</v>
      </c>
      <c r="AD214" s="22">
        <f t="shared" si="6"/>
        <v>15.3265465935787</v>
      </c>
      <c r="AE214" s="22">
        <f t="shared" si="6"/>
        <v>9.7230737788677704E-2</v>
      </c>
      <c r="AF214" s="22">
        <f t="shared" si="6"/>
        <v>0.98370993168681031</v>
      </c>
      <c r="AG214" s="22">
        <f t="shared" si="6"/>
        <v>0.29059829059829062</v>
      </c>
      <c r="AH214" s="22">
        <f t="shared" si="6"/>
        <v>1.8768382352941178</v>
      </c>
      <c r="AI214" s="22">
        <f t="shared" si="6"/>
        <v>1.0039177277179236</v>
      </c>
      <c r="AJ214" s="22">
        <f t="shared" si="6"/>
        <v>0.99219512195121951</v>
      </c>
      <c r="AK214" s="22">
        <f t="shared" si="6"/>
        <v>0.51130776794493604</v>
      </c>
      <c r="AL214" s="22">
        <f t="shared" si="6"/>
        <v>1.7461538461538462</v>
      </c>
      <c r="AM214" s="22">
        <f t="shared" si="6"/>
        <v>0.95814977973568283</v>
      </c>
      <c r="AN214" s="22">
        <f t="shared" si="6"/>
        <v>1.3620689655172413</v>
      </c>
      <c r="AO214" s="22">
        <f t="shared" si="6"/>
        <v>1.1459915611814346</v>
      </c>
      <c r="AP214" s="22">
        <f t="shared" si="6"/>
        <v>1.2893961708394699</v>
      </c>
      <c r="AQ214" s="22">
        <f t="shared" si="6"/>
        <v>0.99029126213592233</v>
      </c>
      <c r="AR214" s="22">
        <f t="shared" si="6"/>
        <v>1.044405997693195</v>
      </c>
      <c r="AS214" s="22">
        <f t="shared" si="6"/>
        <v>1.0607399226946439</v>
      </c>
      <c r="AT214" s="22">
        <f t="shared" si="6"/>
        <v>1.1566892243623113</v>
      </c>
      <c r="AU214" s="22">
        <f t="shared" si="6"/>
        <v>1.004950495049505</v>
      </c>
      <c r="AV214" s="22">
        <f t="shared" si="6"/>
        <v>1.2843708016121809</v>
      </c>
      <c r="AW214" s="22">
        <f t="shared" si="6"/>
        <v>1.3023012552301256</v>
      </c>
      <c r="AX214" s="22">
        <f t="shared" si="6"/>
        <v>0.97965194109772424</v>
      </c>
      <c r="AY214" s="22">
        <f t="shared" si="6"/>
        <v>1.0907351735446844</v>
      </c>
      <c r="AZ214" s="22">
        <f t="shared" si="6"/>
        <v>1.0335755449761965</v>
      </c>
      <c r="BA214" s="22">
        <f t="shared" si="6"/>
        <v>1.1192727272727272</v>
      </c>
      <c r="BB214" s="22">
        <f t="shared" si="6"/>
        <v>1.5033571583279186</v>
      </c>
      <c r="BC214" s="22">
        <f t="shared" si="6"/>
        <v>1.0802478029102436</v>
      </c>
      <c r="BD214" s="22">
        <f t="shared" si="6"/>
        <v>1.3038143504934649</v>
      </c>
      <c r="BE214" s="22">
        <f t="shared" si="6"/>
        <v>1.1234656301145662</v>
      </c>
      <c r="BF214" s="22">
        <f t="shared" si="6"/>
        <v>1.2745151597924065</v>
      </c>
      <c r="BG214" s="22">
        <f t="shared" si="6"/>
        <v>0.82847549649949992</v>
      </c>
      <c r="BH214" s="22">
        <f t="shared" si="6"/>
        <v>1.0360438044321807</v>
      </c>
      <c r="BI214" s="22">
        <f t="shared" si="6"/>
        <v>1.5573866000832293</v>
      </c>
      <c r="BJ214" s="22">
        <f t="shared" si="6"/>
        <v>1.2951047456177853</v>
      </c>
      <c r="BK214" s="22">
        <f t="shared" si="6"/>
        <v>1.3204588594536601</v>
      </c>
      <c r="BL214" s="22">
        <f t="shared" si="6"/>
        <v>0.81465624999999997</v>
      </c>
      <c r="BM214" s="22">
        <f t="shared" si="6"/>
        <v>1.5646169780198704</v>
      </c>
      <c r="BN214" s="22">
        <f t="shared" si="6"/>
        <v>0.97639011473962933</v>
      </c>
      <c r="BO214" s="22">
        <f t="shared" si="6"/>
        <v>1.04015065913371</v>
      </c>
      <c r="BP214" s="22">
        <f t="shared" si="6"/>
        <v>1.1709395519505601</v>
      </c>
      <c r="BQ214" s="22">
        <f t="shared" si="6"/>
        <v>0.95825172662612101</v>
      </c>
      <c r="BR214" s="22">
        <f t="shared" ref="BR214:BS214" si="7">BR213/BQ213</f>
        <v>1.3449655765920827</v>
      </c>
      <c r="BS214" s="22">
        <f t="shared" si="7"/>
        <v>1.0102856960040951</v>
      </c>
    </row>
    <row r="215" spans="2:71" s="3" customFormat="1" ht="6" customHeight="1" x14ac:dyDescent="0.2"/>
    <row r="216" spans="2:71" s="3" customFormat="1" ht="12.75" x14ac:dyDescent="0.2">
      <c r="B216" s="19" t="s">
        <v>74</v>
      </c>
      <c r="C216" s="20"/>
      <c r="D216" s="21">
        <f t="shared" ref="D216:BO216" si="8">D5-C5</f>
        <v>32</v>
      </c>
      <c r="E216" s="21">
        <f t="shared" si="8"/>
        <v>264</v>
      </c>
      <c r="F216" s="21">
        <f t="shared" si="8"/>
        <v>256</v>
      </c>
      <c r="G216" s="21">
        <f t="shared" si="8"/>
        <v>467</v>
      </c>
      <c r="H216" s="21">
        <f t="shared" si="8"/>
        <v>688</v>
      </c>
      <c r="I216" s="21">
        <f t="shared" si="8"/>
        <v>776</v>
      </c>
      <c r="J216" s="21">
        <f t="shared" si="8"/>
        <v>1776</v>
      </c>
      <c r="K216" s="21">
        <f t="shared" si="8"/>
        <v>1460</v>
      </c>
      <c r="L216" s="21">
        <f t="shared" si="8"/>
        <v>1739</v>
      </c>
      <c r="M216" s="21">
        <f t="shared" si="8"/>
        <v>1984</v>
      </c>
      <c r="N216" s="21">
        <f t="shared" si="8"/>
        <v>2101</v>
      </c>
      <c r="O216" s="21">
        <f t="shared" si="8"/>
        <v>2590</v>
      </c>
      <c r="P216" s="21">
        <f t="shared" si="8"/>
        <v>2827</v>
      </c>
      <c r="Q216" s="21">
        <f t="shared" si="8"/>
        <v>3233</v>
      </c>
      <c r="R216" s="21">
        <f t="shared" si="8"/>
        <v>3892</v>
      </c>
      <c r="S216" s="21">
        <f t="shared" si="8"/>
        <v>3697</v>
      </c>
      <c r="T216" s="21">
        <f t="shared" si="8"/>
        <v>3151</v>
      </c>
      <c r="U216" s="21">
        <f t="shared" si="8"/>
        <v>3387</v>
      </c>
      <c r="V216" s="21">
        <f t="shared" si="8"/>
        <v>2653</v>
      </c>
      <c r="W216" s="21">
        <f t="shared" si="8"/>
        <v>2984</v>
      </c>
      <c r="X216" s="21">
        <f t="shared" si="8"/>
        <v>2473</v>
      </c>
      <c r="Y216" s="21">
        <f t="shared" si="8"/>
        <v>2022</v>
      </c>
      <c r="Z216" s="21">
        <f t="shared" si="8"/>
        <v>1820</v>
      </c>
      <c r="AA216" s="21">
        <f t="shared" si="8"/>
        <v>1998</v>
      </c>
      <c r="AB216" s="21">
        <f t="shared" si="8"/>
        <v>1506</v>
      </c>
      <c r="AC216" s="21">
        <f t="shared" si="8"/>
        <v>1120</v>
      </c>
      <c r="AD216" s="21">
        <f t="shared" si="8"/>
        <v>19461</v>
      </c>
      <c r="AE216" s="21">
        <f t="shared" si="8"/>
        <v>1893</v>
      </c>
      <c r="AF216" s="21">
        <f t="shared" si="8"/>
        <v>1752</v>
      </c>
      <c r="AG216" s="21">
        <f t="shared" si="8"/>
        <v>395</v>
      </c>
      <c r="AH216" s="21">
        <f t="shared" si="8"/>
        <v>894</v>
      </c>
      <c r="AI216" s="21">
        <f t="shared" si="8"/>
        <v>823</v>
      </c>
      <c r="AJ216" s="21">
        <f t="shared" si="8"/>
        <v>650</v>
      </c>
      <c r="AK216" s="21">
        <f t="shared" si="8"/>
        <v>220</v>
      </c>
      <c r="AL216" s="21">
        <f t="shared" si="8"/>
        <v>518</v>
      </c>
      <c r="AM216" s="21">
        <f t="shared" si="8"/>
        <v>411</v>
      </c>
      <c r="AN216" s="21">
        <f t="shared" si="8"/>
        <v>439</v>
      </c>
      <c r="AO216" s="21">
        <f t="shared" si="8"/>
        <v>331</v>
      </c>
      <c r="AP216" s="21">
        <f t="shared" si="8"/>
        <v>433</v>
      </c>
      <c r="AQ216" s="21">
        <f t="shared" si="8"/>
        <v>574</v>
      </c>
      <c r="AR216" s="21">
        <f t="shared" si="8"/>
        <v>206</v>
      </c>
      <c r="AS216" s="21">
        <f t="shared" si="8"/>
        <v>130</v>
      </c>
      <c r="AT216" s="21">
        <f t="shared" si="8"/>
        <v>118</v>
      </c>
      <c r="AU216" s="21">
        <f t="shared" si="8"/>
        <v>143</v>
      </c>
      <c r="AV216" s="21">
        <f t="shared" si="8"/>
        <v>146</v>
      </c>
      <c r="AW216" s="21">
        <f t="shared" si="8"/>
        <v>102</v>
      </c>
      <c r="AX216" s="21">
        <f t="shared" si="8"/>
        <v>46</v>
      </c>
      <c r="AY216" s="21">
        <f t="shared" si="8"/>
        <v>45</v>
      </c>
      <c r="AZ216" s="21">
        <f t="shared" si="8"/>
        <v>20</v>
      </c>
      <c r="BA216" s="21">
        <f t="shared" si="8"/>
        <v>31</v>
      </c>
      <c r="BB216" s="21">
        <f t="shared" si="8"/>
        <v>26</v>
      </c>
      <c r="BC216" s="21">
        <f t="shared" si="8"/>
        <v>10</v>
      </c>
      <c r="BD216" s="21">
        <f t="shared" si="8"/>
        <v>30</v>
      </c>
      <c r="BE216" s="21">
        <f t="shared" si="8"/>
        <v>27</v>
      </c>
      <c r="BF216" s="21">
        <f t="shared" si="8"/>
        <v>29</v>
      </c>
      <c r="BG216" s="21">
        <f t="shared" si="8"/>
        <v>39</v>
      </c>
      <c r="BH216" s="21">
        <f t="shared" si="8"/>
        <v>0</v>
      </c>
      <c r="BI216" s="21">
        <f t="shared" si="8"/>
        <v>58</v>
      </c>
      <c r="BJ216" s="21">
        <f t="shared" si="8"/>
        <v>126</v>
      </c>
      <c r="BK216" s="21">
        <f t="shared" si="8"/>
        <v>116</v>
      </c>
      <c r="BL216" s="21">
        <f t="shared" si="8"/>
        <v>82</v>
      </c>
      <c r="BM216" s="21">
        <f t="shared" si="8"/>
        <v>103</v>
      </c>
      <c r="BN216" s="21">
        <f t="shared" si="8"/>
        <v>146</v>
      </c>
      <c r="BO216" s="21">
        <f t="shared" si="8"/>
        <v>101</v>
      </c>
      <c r="BP216" s="21">
        <f t="shared" ref="BP216:BS216" si="9">BP5-BO5</f>
        <v>113</v>
      </c>
      <c r="BQ216" s="21">
        <f t="shared" si="9"/>
        <v>117</v>
      </c>
      <c r="BR216" s="21">
        <f t="shared" si="9"/>
        <v>152</v>
      </c>
      <c r="BS216" s="21">
        <f t="shared" si="9"/>
        <v>126</v>
      </c>
    </row>
    <row r="217" spans="2:71" s="3" customFormat="1" ht="12.75" x14ac:dyDescent="0.2">
      <c r="B217" s="19" t="s">
        <v>288</v>
      </c>
      <c r="C217" s="20"/>
      <c r="D217" s="21">
        <f>D213-D216</f>
        <v>0</v>
      </c>
      <c r="E217" s="21">
        <f t="shared" ref="E217:BP217" si="10">E213-E216</f>
        <v>3</v>
      </c>
      <c r="F217" s="21">
        <f t="shared" si="10"/>
        <v>9</v>
      </c>
      <c r="G217" s="21">
        <f t="shared" si="10"/>
        <v>7</v>
      </c>
      <c r="H217" s="21">
        <f t="shared" si="10"/>
        <v>6</v>
      </c>
      <c r="I217" s="21">
        <f t="shared" si="10"/>
        <v>8</v>
      </c>
      <c r="J217" s="21">
        <f t="shared" si="10"/>
        <v>19</v>
      </c>
      <c r="K217" s="21">
        <f t="shared" si="10"/>
        <v>12</v>
      </c>
      <c r="L217" s="21">
        <f t="shared" si="10"/>
        <v>14</v>
      </c>
      <c r="M217" s="21">
        <f t="shared" si="10"/>
        <v>24</v>
      </c>
      <c r="N217" s="21">
        <f t="shared" si="10"/>
        <v>26</v>
      </c>
      <c r="O217" s="21">
        <f t="shared" si="10"/>
        <v>14</v>
      </c>
      <c r="P217" s="21">
        <f t="shared" si="10"/>
        <v>7</v>
      </c>
      <c r="Q217" s="21">
        <f t="shared" si="10"/>
        <v>6</v>
      </c>
      <c r="R217" s="21">
        <f t="shared" si="10"/>
        <v>32</v>
      </c>
      <c r="S217" s="21">
        <f t="shared" si="10"/>
        <v>25</v>
      </c>
      <c r="T217" s="21">
        <f t="shared" si="10"/>
        <v>54</v>
      </c>
      <c r="U217" s="21">
        <f t="shared" si="10"/>
        <v>18</v>
      </c>
      <c r="V217" s="21">
        <f t="shared" si="10"/>
        <v>19</v>
      </c>
      <c r="W217" s="21">
        <f t="shared" si="10"/>
        <v>12</v>
      </c>
      <c r="X217" s="21">
        <f t="shared" si="10"/>
        <v>76</v>
      </c>
      <c r="Y217" s="21">
        <f t="shared" si="10"/>
        <v>46</v>
      </c>
      <c r="Z217" s="21">
        <f t="shared" si="10"/>
        <v>6</v>
      </c>
      <c r="AA217" s="21">
        <f t="shared" si="10"/>
        <v>58</v>
      </c>
      <c r="AB217" s="21">
        <f t="shared" si="10"/>
        <v>21</v>
      </c>
      <c r="AC217" s="21">
        <f t="shared" si="10"/>
        <v>157</v>
      </c>
      <c r="AD217" s="21">
        <f t="shared" si="10"/>
        <v>111</v>
      </c>
      <c r="AE217" s="21">
        <f t="shared" si="10"/>
        <v>10</v>
      </c>
      <c r="AF217" s="21">
        <f t="shared" si="10"/>
        <v>120</v>
      </c>
      <c r="AG217" s="21">
        <f t="shared" si="10"/>
        <v>149</v>
      </c>
      <c r="AH217" s="21">
        <f t="shared" si="10"/>
        <v>127</v>
      </c>
      <c r="AI217" s="21">
        <f t="shared" si="10"/>
        <v>202</v>
      </c>
      <c r="AJ217" s="21">
        <f t="shared" si="10"/>
        <v>367</v>
      </c>
      <c r="AK217" s="21">
        <f t="shared" si="10"/>
        <v>300</v>
      </c>
      <c r="AL217" s="21">
        <f t="shared" si="10"/>
        <v>390</v>
      </c>
      <c r="AM217" s="21">
        <f t="shared" si="10"/>
        <v>459</v>
      </c>
      <c r="AN217" s="21">
        <f t="shared" si="10"/>
        <v>746</v>
      </c>
      <c r="AO217" s="21">
        <f t="shared" si="10"/>
        <v>1027</v>
      </c>
      <c r="AP217" s="21">
        <f t="shared" si="10"/>
        <v>1318</v>
      </c>
      <c r="AQ217" s="21">
        <f t="shared" si="10"/>
        <v>1160</v>
      </c>
      <c r="AR217" s="21">
        <f t="shared" si="10"/>
        <v>1605</v>
      </c>
      <c r="AS217" s="21">
        <f t="shared" si="10"/>
        <v>1791</v>
      </c>
      <c r="AT217" s="21">
        <f t="shared" si="10"/>
        <v>2104</v>
      </c>
      <c r="AU217" s="21">
        <f t="shared" si="10"/>
        <v>2090</v>
      </c>
      <c r="AV217" s="21">
        <f t="shared" si="10"/>
        <v>2722</v>
      </c>
      <c r="AW217" s="21">
        <f t="shared" si="10"/>
        <v>3633</v>
      </c>
      <c r="AX217" s="21">
        <f t="shared" si="10"/>
        <v>3613</v>
      </c>
      <c r="AY217" s="21">
        <f t="shared" si="10"/>
        <v>3946</v>
      </c>
      <c r="AZ217" s="21">
        <f t="shared" si="10"/>
        <v>4105</v>
      </c>
      <c r="BA217" s="21">
        <f t="shared" si="10"/>
        <v>4586</v>
      </c>
      <c r="BB217" s="21">
        <f t="shared" si="10"/>
        <v>6915</v>
      </c>
      <c r="BC217" s="21">
        <f t="shared" si="10"/>
        <v>7488</v>
      </c>
      <c r="BD217" s="21">
        <f t="shared" si="10"/>
        <v>9746</v>
      </c>
      <c r="BE217" s="21">
        <f t="shared" si="10"/>
        <v>10956</v>
      </c>
      <c r="BF217" s="21">
        <f t="shared" si="10"/>
        <v>13969</v>
      </c>
      <c r="BG217" s="21">
        <f t="shared" si="10"/>
        <v>11558</v>
      </c>
      <c r="BH217" s="21">
        <f t="shared" si="10"/>
        <v>12015</v>
      </c>
      <c r="BI217" s="21">
        <f t="shared" si="10"/>
        <v>18654</v>
      </c>
      <c r="BJ217" s="21">
        <f t="shared" si="10"/>
        <v>24108</v>
      </c>
      <c r="BK217" s="21">
        <f t="shared" si="10"/>
        <v>31884</v>
      </c>
      <c r="BL217" s="21">
        <f t="shared" si="10"/>
        <v>25987</v>
      </c>
      <c r="BM217" s="21">
        <f t="shared" si="10"/>
        <v>40685</v>
      </c>
      <c r="BN217" s="21">
        <f t="shared" si="10"/>
        <v>39679</v>
      </c>
      <c r="BO217" s="21">
        <f t="shared" si="10"/>
        <v>41323</v>
      </c>
      <c r="BP217" s="21">
        <f t="shared" si="10"/>
        <v>48392</v>
      </c>
      <c r="BQ217" s="21">
        <f t="shared" ref="BQ217:BS217" si="11">BQ213-BQ216</f>
        <v>46363</v>
      </c>
      <c r="BR217" s="21">
        <f t="shared" si="11"/>
        <v>62362</v>
      </c>
      <c r="BS217" s="21">
        <f t="shared" si="11"/>
        <v>63031</v>
      </c>
    </row>
    <row r="218" spans="2:71" x14ac:dyDescent="0.25">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row>
    <row r="219" spans="2:71" s="3" customFormat="1" ht="12.75" x14ac:dyDescent="0.2">
      <c r="B219" s="19" t="s">
        <v>289</v>
      </c>
      <c r="C219" s="21">
        <f t="shared" ref="C219:BN219" si="12">SUM(C6:C207)</f>
        <v>4</v>
      </c>
      <c r="D219" s="21">
        <f t="shared" si="12"/>
        <v>4</v>
      </c>
      <c r="E219" s="21">
        <f t="shared" si="12"/>
        <v>7</v>
      </c>
      <c r="F219" s="21">
        <f t="shared" si="12"/>
        <v>11</v>
      </c>
      <c r="G219" s="21">
        <f t="shared" si="12"/>
        <v>23</v>
      </c>
      <c r="H219" s="21">
        <f t="shared" si="12"/>
        <v>29</v>
      </c>
      <c r="I219" s="21">
        <f t="shared" si="12"/>
        <v>37</v>
      </c>
      <c r="J219" s="21">
        <f t="shared" si="12"/>
        <v>56</v>
      </c>
      <c r="K219" s="21">
        <f t="shared" si="12"/>
        <v>68</v>
      </c>
      <c r="L219" s="21">
        <f t="shared" si="12"/>
        <v>82</v>
      </c>
      <c r="M219" s="21">
        <f t="shared" si="12"/>
        <v>106</v>
      </c>
      <c r="N219" s="21">
        <f t="shared" si="12"/>
        <v>132</v>
      </c>
      <c r="O219" s="21">
        <f t="shared" si="12"/>
        <v>146</v>
      </c>
      <c r="P219" s="21">
        <f t="shared" si="12"/>
        <v>153</v>
      </c>
      <c r="Q219" s="21">
        <f t="shared" si="12"/>
        <v>159</v>
      </c>
      <c r="R219" s="21">
        <f t="shared" si="12"/>
        <v>191</v>
      </c>
      <c r="S219" s="21">
        <f t="shared" si="12"/>
        <v>216</v>
      </c>
      <c r="T219" s="21">
        <f t="shared" si="12"/>
        <v>270</v>
      </c>
      <c r="U219" s="21">
        <f t="shared" si="12"/>
        <v>288</v>
      </c>
      <c r="V219" s="21">
        <f t="shared" si="12"/>
        <v>307</v>
      </c>
      <c r="W219" s="21">
        <f t="shared" si="12"/>
        <v>319</v>
      </c>
      <c r="X219" s="21">
        <f t="shared" si="12"/>
        <v>395</v>
      </c>
      <c r="Y219" s="21">
        <f t="shared" si="12"/>
        <v>441</v>
      </c>
      <c r="Z219" s="21">
        <f t="shared" si="12"/>
        <v>447</v>
      </c>
      <c r="AA219" s="21">
        <f t="shared" si="12"/>
        <v>505</v>
      </c>
      <c r="AB219" s="21">
        <f t="shared" si="12"/>
        <v>526</v>
      </c>
      <c r="AC219" s="21">
        <f t="shared" si="12"/>
        <v>683</v>
      </c>
      <c r="AD219" s="21">
        <f t="shared" si="12"/>
        <v>794</v>
      </c>
      <c r="AE219" s="21">
        <f t="shared" si="12"/>
        <v>804</v>
      </c>
      <c r="AF219" s="21">
        <f t="shared" si="12"/>
        <v>924</v>
      </c>
      <c r="AG219" s="21">
        <f t="shared" si="12"/>
        <v>1073</v>
      </c>
      <c r="AH219" s="21">
        <f t="shared" si="12"/>
        <v>1200</v>
      </c>
      <c r="AI219" s="21">
        <f t="shared" si="12"/>
        <v>1402</v>
      </c>
      <c r="AJ219" s="21">
        <f t="shared" si="12"/>
        <v>1769</v>
      </c>
      <c r="AK219" s="21">
        <f t="shared" si="12"/>
        <v>2069</v>
      </c>
      <c r="AL219" s="21">
        <f t="shared" si="12"/>
        <v>2459</v>
      </c>
      <c r="AM219" s="21">
        <f t="shared" si="12"/>
        <v>2918</v>
      </c>
      <c r="AN219" s="21">
        <f t="shared" si="12"/>
        <v>3664</v>
      </c>
      <c r="AO219" s="21">
        <f t="shared" si="12"/>
        <v>4691</v>
      </c>
      <c r="AP219" s="21">
        <f t="shared" si="12"/>
        <v>6009</v>
      </c>
      <c r="AQ219" s="21">
        <f t="shared" si="12"/>
        <v>7169</v>
      </c>
      <c r="AR219" s="21">
        <f t="shared" si="12"/>
        <v>8774</v>
      </c>
      <c r="AS219" s="21">
        <f t="shared" si="12"/>
        <v>10565</v>
      </c>
      <c r="AT219" s="21">
        <f t="shared" si="12"/>
        <v>12669</v>
      </c>
      <c r="AU219" s="21">
        <f t="shared" si="12"/>
        <v>14759</v>
      </c>
      <c r="AV219" s="21">
        <f t="shared" si="12"/>
        <v>17481</v>
      </c>
      <c r="AW219" s="21">
        <f t="shared" si="12"/>
        <v>21114</v>
      </c>
      <c r="AX219" s="21">
        <f t="shared" si="12"/>
        <v>24727</v>
      </c>
      <c r="AY219" s="21">
        <f t="shared" si="12"/>
        <v>28673</v>
      </c>
      <c r="AZ219" s="21">
        <f t="shared" si="12"/>
        <v>32778</v>
      </c>
      <c r="BA219" s="21">
        <f t="shared" si="12"/>
        <v>37364</v>
      </c>
      <c r="BB219" s="21">
        <f t="shared" si="12"/>
        <v>44279</v>
      </c>
      <c r="BC219" s="21">
        <f t="shared" si="12"/>
        <v>51767</v>
      </c>
      <c r="BD219" s="21">
        <f t="shared" si="12"/>
        <v>61513</v>
      </c>
      <c r="BE219" s="21">
        <f t="shared" si="12"/>
        <v>72469</v>
      </c>
      <c r="BF219" s="21">
        <f t="shared" si="12"/>
        <v>86438</v>
      </c>
      <c r="BG219" s="21">
        <f t="shared" si="12"/>
        <v>97996</v>
      </c>
      <c r="BH219" s="21">
        <f t="shared" si="12"/>
        <v>110011</v>
      </c>
      <c r="BI219" s="21">
        <f t="shared" si="12"/>
        <v>128665</v>
      </c>
      <c r="BJ219" s="21">
        <f t="shared" si="12"/>
        <v>152773</v>
      </c>
      <c r="BK219" s="21">
        <f t="shared" si="12"/>
        <v>184657</v>
      </c>
      <c r="BL219" s="21">
        <f t="shared" si="12"/>
        <v>210644</v>
      </c>
      <c r="BM219" s="21">
        <f t="shared" si="12"/>
        <v>251329</v>
      </c>
      <c r="BN219" s="21">
        <f t="shared" si="12"/>
        <v>291008</v>
      </c>
      <c r="BO219" s="21">
        <f t="shared" ref="BO219:CU219" si="13">SUM(BO6:BO207)</f>
        <v>331619</v>
      </c>
      <c r="BP219" s="21">
        <f t="shared" si="13"/>
        <v>380723</v>
      </c>
      <c r="BQ219" s="21">
        <f t="shared" si="13"/>
        <v>427086</v>
      </c>
      <c r="BR219" s="21">
        <f t="shared" si="13"/>
        <v>489448</v>
      </c>
      <c r="BS219" s="21">
        <f t="shared" si="13"/>
        <v>552479</v>
      </c>
    </row>
    <row r="220" spans="2:71" s="3" customFormat="1" ht="12.75" x14ac:dyDescent="0.2">
      <c r="B220" s="19" t="s">
        <v>290</v>
      </c>
      <c r="C220" s="20"/>
      <c r="D220" s="24"/>
      <c r="E220" s="24">
        <f>E217/E219</f>
        <v>0.42857142857142855</v>
      </c>
      <c r="F220" s="24">
        <f t="shared" ref="F220:BQ220" si="14">F217/F219</f>
        <v>0.81818181818181823</v>
      </c>
      <c r="G220" s="24">
        <f t="shared" si="14"/>
        <v>0.30434782608695654</v>
      </c>
      <c r="H220" s="24">
        <f t="shared" si="14"/>
        <v>0.20689655172413793</v>
      </c>
      <c r="I220" s="24">
        <f t="shared" si="14"/>
        <v>0.21621621621621623</v>
      </c>
      <c r="J220" s="24">
        <f t="shared" si="14"/>
        <v>0.3392857142857143</v>
      </c>
      <c r="K220" s="24">
        <f t="shared" si="14"/>
        <v>0.17647058823529413</v>
      </c>
      <c r="L220" s="24">
        <f t="shared" si="14"/>
        <v>0.17073170731707318</v>
      </c>
      <c r="M220" s="24">
        <f t="shared" si="14"/>
        <v>0.22641509433962265</v>
      </c>
      <c r="N220" s="24">
        <f t="shared" si="14"/>
        <v>0.19696969696969696</v>
      </c>
      <c r="O220" s="24">
        <f t="shared" si="14"/>
        <v>9.5890410958904104E-2</v>
      </c>
      <c r="P220" s="24">
        <f t="shared" si="14"/>
        <v>4.5751633986928102E-2</v>
      </c>
      <c r="Q220" s="24">
        <f t="shared" si="14"/>
        <v>3.7735849056603772E-2</v>
      </c>
      <c r="R220" s="24">
        <f t="shared" si="14"/>
        <v>0.16753926701570682</v>
      </c>
      <c r="S220" s="24">
        <f t="shared" si="14"/>
        <v>0.11574074074074074</v>
      </c>
      <c r="T220" s="24">
        <f t="shared" si="14"/>
        <v>0.2</v>
      </c>
      <c r="U220" s="24">
        <f t="shared" si="14"/>
        <v>6.25E-2</v>
      </c>
      <c r="V220" s="24">
        <f t="shared" si="14"/>
        <v>6.1889250814332247E-2</v>
      </c>
      <c r="W220" s="24">
        <f t="shared" si="14"/>
        <v>3.7617554858934171E-2</v>
      </c>
      <c r="X220" s="24">
        <f t="shared" si="14"/>
        <v>0.19240506329113924</v>
      </c>
      <c r="Y220" s="24">
        <f t="shared" si="14"/>
        <v>0.10430839002267574</v>
      </c>
      <c r="Z220" s="24">
        <f t="shared" si="14"/>
        <v>1.3422818791946308E-2</v>
      </c>
      <c r="AA220" s="24">
        <f t="shared" si="14"/>
        <v>0.11485148514851486</v>
      </c>
      <c r="AB220" s="24">
        <f t="shared" si="14"/>
        <v>3.9923954372623575E-2</v>
      </c>
      <c r="AC220" s="24">
        <f t="shared" si="14"/>
        <v>0.22986822840409957</v>
      </c>
      <c r="AD220" s="24">
        <f t="shared" si="14"/>
        <v>0.1397984886649874</v>
      </c>
      <c r="AE220" s="24">
        <f t="shared" si="14"/>
        <v>1.2437810945273632E-2</v>
      </c>
      <c r="AF220" s="24">
        <f t="shared" si="14"/>
        <v>0.12987012987012986</v>
      </c>
      <c r="AG220" s="24">
        <f t="shared" si="14"/>
        <v>0.13886300093196646</v>
      </c>
      <c r="AH220" s="24">
        <f t="shared" si="14"/>
        <v>0.10583333333333333</v>
      </c>
      <c r="AI220" s="24">
        <f t="shared" si="14"/>
        <v>0.14407988587731813</v>
      </c>
      <c r="AJ220" s="24">
        <f t="shared" si="14"/>
        <v>0.20746184284906727</v>
      </c>
      <c r="AK220" s="24">
        <f t="shared" si="14"/>
        <v>0.14499758337361043</v>
      </c>
      <c r="AL220" s="24">
        <f t="shared" si="14"/>
        <v>0.15860105734038227</v>
      </c>
      <c r="AM220" s="24">
        <f t="shared" si="14"/>
        <v>0.1572995202193283</v>
      </c>
      <c r="AN220" s="24">
        <f t="shared" si="14"/>
        <v>0.20360262008733623</v>
      </c>
      <c r="AO220" s="24">
        <f t="shared" si="14"/>
        <v>0.21892986570027712</v>
      </c>
      <c r="AP220" s="24">
        <f t="shared" si="14"/>
        <v>0.21933766017640208</v>
      </c>
      <c r="AQ220" s="24">
        <f t="shared" si="14"/>
        <v>0.16180778351234482</v>
      </c>
      <c r="AR220" s="24">
        <f t="shared" si="14"/>
        <v>0.18292682926829268</v>
      </c>
      <c r="AS220" s="24">
        <f t="shared" si="14"/>
        <v>0.16952200662565073</v>
      </c>
      <c r="AT220" s="24">
        <f t="shared" si="14"/>
        <v>0.16607467045544241</v>
      </c>
      <c r="AU220" s="24">
        <f t="shared" si="14"/>
        <v>0.14160851006165728</v>
      </c>
      <c r="AV220" s="24">
        <f t="shared" si="14"/>
        <v>0.15571191579429094</v>
      </c>
      <c r="AW220" s="24">
        <f t="shared" si="14"/>
        <v>0.17206592782040353</v>
      </c>
      <c r="AX220" s="24">
        <f t="shared" si="14"/>
        <v>0.14611558215715614</v>
      </c>
      <c r="AY220" s="24">
        <f t="shared" si="14"/>
        <v>0.13762075820458272</v>
      </c>
      <c r="AZ220" s="24">
        <f t="shared" si="14"/>
        <v>0.12523643907498933</v>
      </c>
      <c r="BA220" s="24">
        <f t="shared" si="14"/>
        <v>0.12273846483245905</v>
      </c>
      <c r="BB220" s="24">
        <f t="shared" si="14"/>
        <v>0.15616883850132116</v>
      </c>
      <c r="BC220" s="24">
        <f t="shared" si="14"/>
        <v>0.14464813491220274</v>
      </c>
      <c r="BD220" s="24">
        <f t="shared" si="14"/>
        <v>0.15843805374473688</v>
      </c>
      <c r="BE220" s="24">
        <f t="shared" si="14"/>
        <v>0.15118188466792698</v>
      </c>
      <c r="BF220" s="24">
        <f t="shared" si="14"/>
        <v>0.16160716351604618</v>
      </c>
      <c r="BG220" s="24">
        <f t="shared" si="14"/>
        <v>0.1179435895342667</v>
      </c>
      <c r="BH220" s="24">
        <f t="shared" si="14"/>
        <v>0.10921635109216352</v>
      </c>
      <c r="BI220" s="24">
        <f t="shared" si="14"/>
        <v>0.14498115260560371</v>
      </c>
      <c r="BJ220" s="24">
        <f t="shared" si="14"/>
        <v>0.15780275310427891</v>
      </c>
      <c r="BK220" s="24">
        <f t="shared" si="14"/>
        <v>0.17266607818820842</v>
      </c>
      <c r="BL220" s="24">
        <f t="shared" si="14"/>
        <v>0.12336928656880804</v>
      </c>
      <c r="BM220" s="24">
        <f t="shared" si="14"/>
        <v>0.16187944884991387</v>
      </c>
      <c r="BN220" s="24">
        <f t="shared" si="14"/>
        <v>0.13635020343083351</v>
      </c>
      <c r="BO220" s="24">
        <f t="shared" si="14"/>
        <v>0.12460986855397309</v>
      </c>
      <c r="BP220" s="24">
        <f t="shared" si="14"/>
        <v>0.12710553341931011</v>
      </c>
      <c r="BQ220" s="24">
        <f t="shared" si="14"/>
        <v>0.10855659047592288</v>
      </c>
      <c r="BR220" s="24">
        <f t="shared" ref="BR220:BS220" si="15">BR217/BR219</f>
        <v>0.12741292231248263</v>
      </c>
      <c r="BS220" s="24">
        <f t="shared" si="15"/>
        <v>0.11408759427960158</v>
      </c>
    </row>
    <row r="221" spans="2:71" x14ac:dyDescent="0.25">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row>
    <row r="222" spans="2:71" x14ac:dyDescent="0.25">
      <c r="B222" s="19" t="s">
        <v>291</v>
      </c>
      <c r="C222" s="20">
        <f>COUNT(C5:C206)</f>
        <v>4</v>
      </c>
      <c r="D222" s="20">
        <f>COUNT(D5:D206)</f>
        <v>4</v>
      </c>
      <c r="E222" s="20">
        <f t="shared" ref="E222:BP222" si="16">COUNT(E5:E206)</f>
        <v>5</v>
      </c>
      <c r="F222" s="20">
        <f t="shared" si="16"/>
        <v>7</v>
      </c>
      <c r="G222" s="20">
        <f t="shared" si="16"/>
        <v>10</v>
      </c>
      <c r="H222" s="20">
        <f t="shared" si="16"/>
        <v>11</v>
      </c>
      <c r="I222" s="20">
        <f t="shared" si="16"/>
        <v>12</v>
      </c>
      <c r="J222" s="20">
        <f t="shared" si="16"/>
        <v>15</v>
      </c>
      <c r="K222" s="20">
        <f t="shared" si="16"/>
        <v>16</v>
      </c>
      <c r="L222" s="20">
        <f t="shared" si="16"/>
        <v>19</v>
      </c>
      <c r="M222" s="20">
        <f t="shared" si="16"/>
        <v>20</v>
      </c>
      <c r="N222" s="20">
        <f t="shared" si="16"/>
        <v>24</v>
      </c>
      <c r="O222" s="20">
        <f t="shared" si="16"/>
        <v>24</v>
      </c>
      <c r="P222" s="20">
        <f t="shared" si="16"/>
        <v>24</v>
      </c>
      <c r="Q222" s="20">
        <f t="shared" si="16"/>
        <v>24</v>
      </c>
      <c r="R222" s="20">
        <f t="shared" si="16"/>
        <v>25</v>
      </c>
      <c r="S222" s="20">
        <f t="shared" si="16"/>
        <v>25</v>
      </c>
      <c r="T222" s="20">
        <f t="shared" si="16"/>
        <v>25</v>
      </c>
      <c r="U222" s="20">
        <f t="shared" si="16"/>
        <v>25</v>
      </c>
      <c r="V222" s="20">
        <f t="shared" si="16"/>
        <v>25</v>
      </c>
      <c r="W222" s="20">
        <f t="shared" si="16"/>
        <v>25</v>
      </c>
      <c r="X222" s="20">
        <f t="shared" si="16"/>
        <v>25</v>
      </c>
      <c r="Y222" s="20">
        <f t="shared" si="16"/>
        <v>25</v>
      </c>
      <c r="Z222" s="20">
        <f t="shared" si="16"/>
        <v>25</v>
      </c>
      <c r="AA222" s="20">
        <f t="shared" si="16"/>
        <v>25</v>
      </c>
      <c r="AB222" s="20">
        <f t="shared" si="16"/>
        <v>26</v>
      </c>
      <c r="AC222" s="20">
        <f t="shared" si="16"/>
        <v>26</v>
      </c>
      <c r="AD222" s="20">
        <f t="shared" si="16"/>
        <v>26</v>
      </c>
      <c r="AE222" s="20">
        <f t="shared" si="16"/>
        <v>26</v>
      </c>
      <c r="AF222" s="20">
        <f t="shared" si="16"/>
        <v>26</v>
      </c>
      <c r="AG222" s="20">
        <f t="shared" si="16"/>
        <v>27</v>
      </c>
      <c r="AH222" s="20">
        <f t="shared" si="16"/>
        <v>27</v>
      </c>
      <c r="AI222" s="20">
        <f t="shared" si="16"/>
        <v>29</v>
      </c>
      <c r="AJ222" s="20">
        <f t="shared" si="16"/>
        <v>29</v>
      </c>
      <c r="AK222" s="20">
        <f t="shared" si="16"/>
        <v>30</v>
      </c>
      <c r="AL222" s="20">
        <f t="shared" si="16"/>
        <v>34</v>
      </c>
      <c r="AM222" s="20">
        <f t="shared" si="16"/>
        <v>38</v>
      </c>
      <c r="AN222" s="20">
        <f t="shared" si="16"/>
        <v>47</v>
      </c>
      <c r="AO222" s="20">
        <f t="shared" si="16"/>
        <v>52</v>
      </c>
      <c r="AP222" s="20">
        <f t="shared" si="16"/>
        <v>54</v>
      </c>
      <c r="AQ222" s="20">
        <f t="shared" si="16"/>
        <v>59</v>
      </c>
      <c r="AR222" s="20">
        <f t="shared" si="16"/>
        <v>65</v>
      </c>
      <c r="AS222" s="20">
        <f t="shared" si="16"/>
        <v>73</v>
      </c>
      <c r="AT222" s="20">
        <f t="shared" si="16"/>
        <v>77</v>
      </c>
      <c r="AU222" s="20">
        <f t="shared" si="16"/>
        <v>85</v>
      </c>
      <c r="AV222" s="20">
        <f t="shared" si="16"/>
        <v>89</v>
      </c>
      <c r="AW222" s="20">
        <f t="shared" si="16"/>
        <v>94</v>
      </c>
      <c r="AX222" s="20">
        <f t="shared" si="16"/>
        <v>102</v>
      </c>
      <c r="AY222" s="20">
        <f t="shared" si="16"/>
        <v>105</v>
      </c>
      <c r="AZ222" s="20">
        <f t="shared" si="16"/>
        <v>110</v>
      </c>
      <c r="BA222" s="20">
        <f t="shared" si="16"/>
        <v>114</v>
      </c>
      <c r="BB222" s="20">
        <f t="shared" si="16"/>
        <v>118</v>
      </c>
      <c r="BC222" s="20">
        <f t="shared" si="16"/>
        <v>123</v>
      </c>
      <c r="BD222" s="20">
        <f t="shared" si="16"/>
        <v>135</v>
      </c>
      <c r="BE222" s="20">
        <f t="shared" si="16"/>
        <v>144</v>
      </c>
      <c r="BF222" s="20">
        <f t="shared" si="16"/>
        <v>151</v>
      </c>
      <c r="BG222" s="20">
        <f t="shared" si="16"/>
        <v>159</v>
      </c>
      <c r="BH222" s="20">
        <f t="shared" si="16"/>
        <v>160</v>
      </c>
      <c r="BI222" s="20">
        <f t="shared" si="16"/>
        <v>168</v>
      </c>
      <c r="BJ222" s="20">
        <f t="shared" si="16"/>
        <v>176</v>
      </c>
      <c r="BK222" s="20">
        <f t="shared" si="16"/>
        <v>182</v>
      </c>
      <c r="BL222" s="20">
        <f t="shared" si="16"/>
        <v>186</v>
      </c>
      <c r="BM222" s="20">
        <f t="shared" si="16"/>
        <v>190</v>
      </c>
      <c r="BN222" s="20">
        <f t="shared" si="16"/>
        <v>194</v>
      </c>
      <c r="BO222" s="20">
        <f t="shared" si="16"/>
        <v>196</v>
      </c>
      <c r="BP222" s="20">
        <f t="shared" si="16"/>
        <v>199</v>
      </c>
      <c r="BQ222" s="20">
        <f t="shared" ref="BQ222:BS222" si="17">COUNT(BQ5:BQ206)</f>
        <v>201</v>
      </c>
      <c r="BR222" s="20">
        <f t="shared" si="17"/>
        <v>201</v>
      </c>
      <c r="BS222" s="20">
        <f t="shared" si="17"/>
        <v>202</v>
      </c>
    </row>
  </sheetData>
  <autoFilter ref="A4:BO207">
    <sortState ref="A164:BO204">
      <sortCondition descending="1" ref="BO4:BO207"/>
    </sortState>
  </autoFilter>
  <conditionalFormatting sqref="C5:BS207">
    <cfRule type="colorScale" priority="1">
      <colorScale>
        <cfvo type="num" val="100"/>
        <cfvo type="percentile" val="50"/>
        <cfvo type="num" val="2000"/>
        <color theme="9" tint="0.39997558519241921"/>
        <color theme="7" tint="0.59999389629810485"/>
        <color theme="5" tint="0.39997558519241921"/>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Data.cases (WHO)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dc:creator>
  <cp:lastModifiedBy>TR</cp:lastModifiedBy>
  <dcterms:created xsi:type="dcterms:W3CDTF">2020-03-30T02:46:26Z</dcterms:created>
  <dcterms:modified xsi:type="dcterms:W3CDTF">2020-03-30T02:46:42Z</dcterms:modified>
</cp:coreProperties>
</file>