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babay/Documents/addons/flectra/HRD/hr_ykp_payroll/reports/"/>
    </mc:Choice>
  </mc:AlternateContent>
  <xr:revisionPtr revIDLastSave="0" documentId="13_ncr:1_{128A6589-03EE-A846-8C80-1C8CB079CD23}" xr6:coauthVersionLast="45" xr6:coauthVersionMax="45" xr10:uidLastSave="{00000000-0000-0000-0000-000000000000}"/>
  <bookViews>
    <workbookView xWindow="0" yWindow="440" windowWidth="25600" windowHeight="14660" firstSheet="2" activeTab="11" xr2:uid="{00000000-000D-0000-FFFF-FFFF00000000}"/>
  </bookViews>
  <sheets>
    <sheet name="POTONGAN GAJI PEGAWAI" sheetId="2" r:id="rId1"/>
    <sheet name="TUNJANGAN PEGAWAI (GAJI)" sheetId="13" r:id="rId2"/>
    <sheet name="DAFTAR PINBUK" sheetId="3" r:id="rId3"/>
    <sheet name="BJB SYARIAH" sheetId="4" r:id="rId4"/>
    <sheet name="ZIEBAR" sheetId="5" r:id="rId5"/>
    <sheet name="KOPEN" sheetId="6" r:id="rId6"/>
    <sheet name="PENGURANG ABSENSI" sheetId="7" r:id="rId7"/>
    <sheet name="PENGURANG KEHADIRAN" sheetId="8" r:id="rId8"/>
    <sheet name="BPJS KES" sheetId="9" r:id="rId9"/>
    <sheet name="BPJS TK" sheetId="10" r:id="rId10"/>
    <sheet name="DPLK" sheetId="11" r:id="rId11"/>
    <sheet name="Sheet1" sheetId="12" r:id="rId12"/>
  </sheets>
  <externalReferences>
    <externalReference r:id="rId13"/>
  </externalReferences>
  <definedNames>
    <definedName name="_xlnm.Print_Area" localSheetId="3">'BJB SYARIAH'!$A$1:$D$16</definedName>
    <definedName name="_xlnm.Print_Area" localSheetId="8">'BPJS KES'!$A$1:$G$16</definedName>
    <definedName name="_xlnm.Print_Area" localSheetId="9">'BPJS TK'!$A$1:$M$16</definedName>
    <definedName name="_xlnm.Print_Area" localSheetId="2">'DAFTAR PINBUK'!$A$1:$E$16</definedName>
    <definedName name="_xlnm.Print_Area" localSheetId="10">DPLK!$A$1:$G$15</definedName>
    <definedName name="_xlnm.Print_Area" localSheetId="5">KOPEN!$A$1:$F$16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0">'POTONGAN GAJI PEGAWAI'!$A$1:$W$19</definedName>
    <definedName name="_xlnm.Print_Area" localSheetId="4">ZIEBAR!$A$1:$F$16</definedName>
  </definedNames>
  <calcPr calcId="191029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2" l="1"/>
  <c r="K14" i="2"/>
  <c r="E19" i="13"/>
  <c r="E18" i="13"/>
  <c r="F15" i="13"/>
  <c r="E15" i="13"/>
  <c r="G15" i="13"/>
  <c r="F14" i="13"/>
  <c r="E14" i="13"/>
  <c r="G14" i="13"/>
  <c r="G13" i="13"/>
  <c r="V10" i="13"/>
  <c r="U10" i="13"/>
  <c r="T10" i="13"/>
  <c r="S10" i="13"/>
  <c r="R10" i="13"/>
  <c r="Q10" i="13"/>
  <c r="P10" i="13"/>
  <c r="O10" i="13"/>
  <c r="M10" i="13"/>
  <c r="L10" i="13"/>
  <c r="K10" i="13"/>
  <c r="J10" i="13"/>
  <c r="I10" i="13"/>
  <c r="H10" i="13"/>
  <c r="G10" i="13"/>
  <c r="F10" i="13"/>
  <c r="N10" i="13"/>
  <c r="D16" i="12"/>
  <c r="F16" i="12"/>
  <c r="E16" i="12"/>
  <c r="D15" i="12"/>
  <c r="E15" i="12"/>
  <c r="F15" i="12"/>
  <c r="D14" i="12"/>
  <c r="F14" i="12"/>
  <c r="E14" i="12"/>
  <c r="G7" i="12"/>
  <c r="H7" i="12"/>
  <c r="I7" i="12"/>
  <c r="J7" i="12"/>
  <c r="K7" i="12"/>
  <c r="D6" i="12"/>
  <c r="E6" i="12"/>
  <c r="F6" i="12"/>
  <c r="G6" i="12"/>
  <c r="H6" i="12"/>
  <c r="L6" i="12"/>
  <c r="I6" i="12"/>
  <c r="J6" i="12"/>
  <c r="K6" i="12"/>
  <c r="F11" i="11"/>
  <c r="E11" i="11"/>
  <c r="J11" i="10"/>
  <c r="E11" i="10"/>
  <c r="E19" i="2"/>
  <c r="E18" i="2"/>
  <c r="E15" i="2"/>
  <c r="F15" i="2"/>
  <c r="E14" i="2"/>
  <c r="G14" i="2"/>
  <c r="F14" i="2"/>
  <c r="G13" i="2"/>
  <c r="V10" i="2"/>
  <c r="U10" i="2"/>
  <c r="T10" i="2"/>
  <c r="S10" i="2"/>
  <c r="R10" i="2"/>
  <c r="Q10" i="2"/>
  <c r="P10" i="2"/>
  <c r="O10" i="2"/>
  <c r="F10" i="2"/>
  <c r="G10" i="2"/>
  <c r="H10" i="2"/>
  <c r="I10" i="2"/>
  <c r="M10" i="2"/>
  <c r="L10" i="2"/>
  <c r="K10" i="2"/>
  <c r="J10" i="2"/>
  <c r="L7" i="12"/>
  <c r="G15" i="2"/>
  <c r="N10" i="2"/>
</calcChain>
</file>

<file path=xl/sharedStrings.xml><?xml version="1.0" encoding="utf-8"?>
<sst xmlns="http://schemas.openxmlformats.org/spreadsheetml/2006/main" count="235" uniqueCount="90">
  <si>
    <t>No</t>
  </si>
  <si>
    <t xml:space="preserve">Lampiran Memo Nomor : 398/M/SDM/YKP-bjb/VI/2019 </t>
  </si>
  <si>
    <t xml:space="preserve"> </t>
  </si>
  <si>
    <t>Tanggal : 24 Juni 2019</t>
  </si>
  <si>
    <t>Perihal : Pembayaran Gaji Pegawai YKP bank bjb Bulan Juni 2019</t>
  </si>
  <si>
    <t>DAFTAR GAJI PEGAWAI</t>
  </si>
  <si>
    <t>NO</t>
  </si>
  <si>
    <t>NAMA</t>
  </si>
  <si>
    <t>Masa Kerja</t>
  </si>
  <si>
    <t>GRADE</t>
  </si>
  <si>
    <t>SINGLE SALARY</t>
  </si>
  <si>
    <t>TUNJANGAN</t>
  </si>
  <si>
    <t>TOTAL TUNJANGAN</t>
  </si>
  <si>
    <t>FAKTOR PENGURANG</t>
  </si>
  <si>
    <t>TOTAL FAKTOR PENGURANG</t>
  </si>
  <si>
    <t>TOTAL BIAYA GAJI PEGAWAI</t>
  </si>
  <si>
    <t>POTONGAN PEGAWAI</t>
  </si>
  <si>
    <t>TOTAL BEBAN PEGAWAI</t>
  </si>
  <si>
    <t xml:space="preserve">GAJI BERSIH </t>
  </si>
  <si>
    <t>DPLK</t>
  </si>
  <si>
    <t>BPJS TK</t>
  </si>
  <si>
    <t>BPJS KES</t>
  </si>
  <si>
    <t>KEHADIRAN</t>
  </si>
  <si>
    <t>ABSENSI</t>
  </si>
  <si>
    <t>BJB SYARIAH</t>
  </si>
  <si>
    <t>KOPEN</t>
  </si>
  <si>
    <t>ZIEBAR</t>
  </si>
  <si>
    <t>Ari Aldian</t>
  </si>
  <si>
    <t>TOTAL</t>
  </si>
  <si>
    <t>Nama Tunjangan</t>
  </si>
  <si>
    <t>Beban Perusahaan</t>
  </si>
  <si>
    <t>Beban Pegawai</t>
  </si>
  <si>
    <t>Total</t>
  </si>
  <si>
    <t xml:space="preserve">DPLK </t>
  </si>
  <si>
    <t>BPJS KS</t>
  </si>
  <si>
    <t>Nama Faktor Pengurang</t>
  </si>
  <si>
    <t>Kehadiran</t>
  </si>
  <si>
    <t>Absensi</t>
  </si>
  <si>
    <t xml:space="preserve">Lampiran Memo Nomor :398/M/SDM/YKP-bjb/VI/2019 </t>
  </si>
  <si>
    <t>Tanggal :  24 Juni 2019</t>
  </si>
  <si>
    <t xml:space="preserve">DAFTAR PEMINDAH BUKUAN GAJI </t>
  </si>
  <si>
    <t>N A M A</t>
  </si>
  <si>
    <t>NO REKENING</t>
  </si>
  <si>
    <t>GAJI BERSIH</t>
  </si>
  <si>
    <t>DAFTAR PEMBAYARAN BJB SYARIAH</t>
  </si>
  <si>
    <t>BULAN MEI 2019 PEGAWAI YKP bank bjb</t>
  </si>
  <si>
    <t>ANGSURAN</t>
  </si>
  <si>
    <t>DAFTAR PEMBAYARAN KOPERASI ZIEBAR BANK BJB</t>
  </si>
  <si>
    <t>IURAN WAJIB</t>
  </si>
  <si>
    <t>TOTAL PEMBAYARAN</t>
  </si>
  <si>
    <t xml:space="preserve">Lampiran Memo Nomor :  398/M/SDM/YKP-bjb/VI/2019 </t>
  </si>
  <si>
    <t>DAFTAR PEMBAYARAN KOPERASI PENSIUNAN BANK BJB</t>
  </si>
  <si>
    <t>DAFTAR FAKTOR PENGURANG ABSEN</t>
  </si>
  <si>
    <t>FAKTOR PENGURANG KEHADIRAN</t>
  </si>
  <si>
    <t>TOTAL FAKTOR PENGURANG ABSEN</t>
  </si>
  <si>
    <t>Terlambat ≥ 15 menit s.d ≤ 2 jam (20.000/Hari)</t>
  </si>
  <si>
    <t>Terlambat &gt; 2 jam (40.000/Hari)</t>
  </si>
  <si>
    <t>Akumulasi Terlambat ≥ 15 menit per minggu (50.000/Minggu)</t>
  </si>
  <si>
    <t>JML HARI</t>
  </si>
  <si>
    <t>Rp</t>
  </si>
  <si>
    <t>JML MINGGU</t>
  </si>
  <si>
    <t>Perihal : Pembayaran Gaji Pegawai YKP bank bjb Bulan Junii 2019</t>
  </si>
  <si>
    <t>DAFTAR FAKTOR PENGURANG KEHADIRAN</t>
  </si>
  <si>
    <t>TOTAL FAKTOR PENGURANG KEHADIRAN</t>
  </si>
  <si>
    <t>DINAS/DIKLAT (40.000/HARI)</t>
  </si>
  <si>
    <t>DAFTAR PEMBAYARAN BPJS KESEHATAN</t>
  </si>
  <si>
    <t xml:space="preserve"> TUNJANGAN BPJS KES</t>
  </si>
  <si>
    <t>PEGAWAI BPJS KES</t>
  </si>
  <si>
    <t>TOTAL BIAYA BPJS KES</t>
  </si>
  <si>
    <t>DAFTAR PEMBAYARAN BPJS KETENAGAKERJAAN</t>
  </si>
  <si>
    <t>BPJS</t>
  </si>
  <si>
    <t>PEGAWAI</t>
  </si>
  <si>
    <t>TOTAL PEGAWAI</t>
  </si>
  <si>
    <t>TOTAL BIAYA BPJS TK</t>
  </si>
  <si>
    <t>JKK</t>
  </si>
  <si>
    <t>JKM</t>
  </si>
  <si>
    <t>JHT TK</t>
  </si>
  <si>
    <t>JP</t>
  </si>
  <si>
    <t xml:space="preserve">DAFTAR PEMBAYARAN DPLK </t>
  </si>
  <si>
    <t>TUNJANGAN DPLK</t>
  </si>
  <si>
    <t>TOTAL BIAYA DPLK</t>
  </si>
  <si>
    <t xml:space="preserve">BPJS Ketenagakerjaan </t>
  </si>
  <si>
    <t>UMK</t>
  </si>
  <si>
    <t>DinDin</t>
  </si>
  <si>
    <t>BPJS Kesehatan</t>
  </si>
  <si>
    <t>PRIBADI</t>
  </si>
  <si>
    <t>Nandang Y</t>
  </si>
  <si>
    <t>Tahun</t>
  </si>
  <si>
    <t>Bulan</t>
  </si>
  <si>
    <t>SAKIT/ALPA (65.000/HARI)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</si>
</sst>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indexed="9"/>
      <name val="Arial"/>
      <family val="2"/>
    </font>
    <font>
      <b/>
      <sz val="9"/>
      <color theme="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sz val="12"/>
      <name val="Book Antiqua"/>
      <family val="1"/>
    </font>
    <font>
      <sz val="10"/>
      <color indexed="9"/>
      <name val="Book Antiqua"/>
      <family val="1"/>
    </font>
    <font>
      <b/>
      <sz val="12"/>
      <name val="Book Antiqua"/>
      <family val="1"/>
    </font>
    <font>
      <b/>
      <sz val="9"/>
      <color theme="1"/>
      <name val="Arial"/>
      <family val="2"/>
    </font>
    <font>
      <b/>
      <sz val="9"/>
      <name val="Book Antiqua"/>
      <family val="1"/>
    </font>
    <font>
      <sz val="9"/>
      <name val="Book Antiqua"/>
      <family val="1"/>
    </font>
    <font>
      <b/>
      <i/>
      <sz val="9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">
    <xf numFmtId="0" fontId="0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39">
    <xf numFmtId="0" fontId="0" fillId="0" borderId="0" xfId="0"/>
    <xf numFmtId="41" fontId="11" fillId="0" borderId="0" xfId="12" applyNumberFormat="1" applyFont="1"/>
    <xf numFmtId="41" fontId="11" fillId="2" borderId="0" xfId="12" applyNumberFormat="1" applyFont="1" applyFill="1"/>
    <xf numFmtId="41" fontId="2" fillId="0" borderId="0" xfId="12" applyNumberFormat="1" applyFont="1"/>
    <xf numFmtId="41" fontId="10" fillId="2" borderId="0" xfId="12" applyNumberFormat="1" applyFont="1" applyFill="1"/>
    <xf numFmtId="41" fontId="9" fillId="0" borderId="0" xfId="12" applyNumberFormat="1" applyFont="1"/>
    <xf numFmtId="0" fontId="11" fillId="0" borderId="0" xfId="12" applyFont="1" applyAlignment="1">
      <alignment horizontal="center" vertical="center"/>
    </xf>
    <xf numFmtId="0" fontId="11" fillId="0" borderId="0" xfId="12" applyFont="1"/>
    <xf numFmtId="0" fontId="11" fillId="0" borderId="0" xfId="12" applyFont="1" applyAlignment="1">
      <alignment horizontal="left"/>
    </xf>
    <xf numFmtId="41" fontId="12" fillId="0" borderId="0" xfId="12" applyNumberFormat="1" applyFont="1"/>
    <xf numFmtId="0" fontId="15" fillId="0" borderId="0" xfId="12" applyFont="1" applyAlignment="1">
      <alignment horizontal="center"/>
    </xf>
    <xf numFmtId="41" fontId="6" fillId="0" borderId="1" xfId="12" applyNumberFormat="1" applyFont="1" applyBorder="1" applyAlignment="1">
      <alignment horizontal="center"/>
    </xf>
    <xf numFmtId="41" fontId="6" fillId="3" borderId="1" xfId="12" applyNumberFormat="1" applyFont="1" applyFill="1" applyBorder="1" applyAlignment="1">
      <alignment horizontal="center"/>
    </xf>
    <xf numFmtId="41" fontId="5" fillId="0" borderId="1" xfId="12" applyNumberFormat="1" applyFont="1" applyBorder="1"/>
    <xf numFmtId="0" fontId="7" fillId="0" borderId="0" xfId="12" applyFont="1" applyAlignment="1">
      <alignment horizontal="center" vertical="center"/>
    </xf>
    <xf numFmtId="43" fontId="6" fillId="0" borderId="1" xfId="12" applyNumberFormat="1" applyFont="1" applyBorder="1"/>
    <xf numFmtId="0" fontId="0" fillId="0" borderId="0" xfId="0"/>
    <xf numFmtId="10" fontId="0" fillId="0" borderId="0" xfId="0" applyNumberFormat="1"/>
    <xf numFmtId="9" fontId="0" fillId="0" borderId="0" xfId="0" applyNumberFormat="1"/>
    <xf numFmtId="0" fontId="7" fillId="0" borderId="1" xfId="12" applyFont="1" applyBorder="1" applyAlignment="1">
      <alignment horizontal="center" vertical="center"/>
    </xf>
    <xf numFmtId="0" fontId="7" fillId="0" borderId="1" xfId="12" applyFont="1" applyBorder="1"/>
    <xf numFmtId="41" fontId="7" fillId="0" borderId="1" xfId="12" applyNumberFormat="1" applyFont="1" applyBorder="1"/>
    <xf numFmtId="41" fontId="16" fillId="0" borderId="1" xfId="12" applyNumberFormat="1" applyFont="1" applyBorder="1"/>
    <xf numFmtId="41" fontId="6" fillId="0" borderId="1" xfId="12" applyNumberFormat="1" applyFont="1" applyBorder="1"/>
    <xf numFmtId="41" fontId="16" fillId="0" borderId="0" xfId="12" applyNumberFormat="1" applyFont="1"/>
    <xf numFmtId="0" fontId="1" fillId="0" borderId="1" xfId="12" applyFont="1" applyBorder="1" applyAlignment="1">
      <alignment horizontal="left"/>
    </xf>
    <xf numFmtId="41" fontId="2" fillId="0" borderId="1" xfId="12" applyNumberFormat="1" applyFont="1" applyBorder="1" applyAlignment="1">
      <alignment horizontal="center" vertical="top"/>
    </xf>
    <xf numFmtId="41" fontId="2" fillId="0" borderId="1" xfId="12" applyNumberFormat="1" applyFont="1" applyBorder="1"/>
    <xf numFmtId="0" fontId="5" fillId="0" borderId="1" xfId="12" applyFont="1" applyBorder="1" applyAlignment="1">
      <alignment horizontal="center"/>
    </xf>
    <xf numFmtId="0" fontId="21" fillId="0" borderId="1" xfId="12" applyFont="1" applyBorder="1" applyAlignment="1">
      <alignment horizontal="center" vertical="top"/>
    </xf>
    <xf numFmtId="0" fontId="21" fillId="0" borderId="1" xfId="12" applyFont="1" applyBorder="1" applyAlignment="1">
      <alignment horizontal="center"/>
    </xf>
    <xf numFmtId="41" fontId="2" fillId="0" borderId="1" xfId="12" applyNumberFormat="1" applyFont="1" applyBorder="1" applyAlignment="1">
      <alignment horizontal="center"/>
    </xf>
    <xf numFmtId="0" fontId="2" fillId="0" borderId="1" xfId="12" applyFont="1" applyBorder="1" applyAlignment="1">
      <alignment horizontal="center"/>
    </xf>
    <xf numFmtId="0" fontId="7" fillId="0" borderId="0" xfId="12" applyFont="1"/>
    <xf numFmtId="0" fontId="2" fillId="0" borderId="0" xfId="12" applyFont="1"/>
    <xf numFmtId="0" fontId="8" fillId="0" borderId="0" xfId="12" applyFont="1" applyAlignment="1">
      <alignment vertical="center"/>
    </xf>
    <xf numFmtId="0" fontId="8" fillId="0" borderId="0" xfId="12" applyFont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1" fontId="8" fillId="0" borderId="0" xfId="12" applyNumberFormat="1" applyFont="1"/>
    <xf numFmtId="41" fontId="7" fillId="0" borderId="0" xfId="12" applyNumberFormat="1" applyFont="1" applyAlignment="1">
      <alignment horizontal="center"/>
    </xf>
    <xf numFmtId="41" fontId="7" fillId="0" borderId="0" xfId="12" applyNumberFormat="1" applyFont="1"/>
    <xf numFmtId="41" fontId="6" fillId="0" borderId="0" xfId="12" applyNumberFormat="1" applyFont="1"/>
    <xf numFmtId="0" fontId="16" fillId="0" borderId="0" xfId="12" applyFont="1" applyAlignment="1">
      <alignment vertical="center"/>
    </xf>
    <xf numFmtId="0" fontId="6" fillId="0" borderId="0" xfId="12" applyFont="1" applyAlignment="1">
      <alignment horizontal="center"/>
    </xf>
    <xf numFmtId="0" fontId="6" fillId="3" borderId="1" xfId="12" applyFont="1" applyFill="1" applyBorder="1" applyAlignment="1">
      <alignment horizontal="center" vertical="center" wrapText="1"/>
    </xf>
    <xf numFmtId="0" fontId="7" fillId="0" borderId="0" xfId="12" applyFont="1" applyAlignment="1">
      <alignment horizontal="center"/>
    </xf>
    <xf numFmtId="0" fontId="11" fillId="0" borderId="0" xfId="12" applyFont="1" applyAlignment="1">
      <alignment horizontal="center"/>
    </xf>
    <xf numFmtId="0" fontId="12" fillId="0" borderId="0" xfId="12" applyFont="1" applyAlignment="1">
      <alignment horizontal="center"/>
    </xf>
    <xf numFmtId="0" fontId="17" fillId="0" borderId="0" xfId="12" applyFont="1" applyAlignment="1">
      <alignment horizontal="center" vertical="center" wrapText="1"/>
    </xf>
    <xf numFmtId="0" fontId="18" fillId="0" borderId="0" xfId="12" applyFont="1" applyAlignment="1">
      <alignment horizontal="center" vertical="center" wrapText="1"/>
    </xf>
    <xf numFmtId="0" fontId="6" fillId="0" borderId="1" xfId="12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1" xfId="12" applyNumberFormat="1" applyFont="1" applyBorder="1"/>
    <xf numFmtId="164" fontId="7" fillId="0" borderId="0" xfId="12" applyNumberFormat="1" applyFont="1"/>
    <xf numFmtId="164" fontId="8" fillId="0" borderId="1" xfId="1" applyNumberFormat="1" applyFont="1" applyBorder="1"/>
    <xf numFmtId="41" fontId="0" fillId="0" borderId="1" xfId="12" applyNumberFormat="1" applyFont="1" applyBorder="1" applyAlignment="1">
      <alignment horizontal="center" vertical="top"/>
    </xf>
    <xf numFmtId="41" fontId="10" fillId="2" borderId="6" xfId="12" applyNumberFormat="1" applyFont="1" applyFill="1" applyBorder="1" applyAlignment="1"/>
    <xf numFmtId="0" fontId="8" fillId="0" borderId="6" xfId="12" applyFont="1" applyBorder="1" applyAlignment="1"/>
    <xf numFmtId="0" fontId="2" fillId="0" borderId="0" xfId="12" applyFont="1"/>
    <xf numFmtId="0" fontId="16" fillId="3" borderId="1" xfId="12" applyFont="1" applyFill="1" applyBorder="1" applyAlignment="1">
      <alignment horizontal="center" vertical="center"/>
    </xf>
    <xf numFmtId="0" fontId="12" fillId="0" borderId="0" xfId="12" applyFont="1" applyAlignment="1">
      <alignment horizontal="center"/>
    </xf>
    <xf numFmtId="0" fontId="7" fillId="0" borderId="0" xfId="12" applyFont="1"/>
    <xf numFmtId="41" fontId="2" fillId="0" borderId="0" xfId="12" applyNumberFormat="1" applyFont="1"/>
    <xf numFmtId="0" fontId="12" fillId="0" borderId="0" xfId="12" applyFont="1" applyAlignment="1"/>
    <xf numFmtId="0" fontId="2" fillId="0" borderId="0" xfId="12" applyFont="1" applyAlignment="1"/>
    <xf numFmtId="0" fontId="17" fillId="0" borderId="0" xfId="12" applyFont="1" applyAlignment="1">
      <alignment vertical="center" wrapText="1"/>
    </xf>
    <xf numFmtId="0" fontId="7" fillId="0" borderId="0" xfId="12" applyFont="1" applyAlignment="1"/>
    <xf numFmtId="0" fontId="6" fillId="0" borderId="0" xfId="12" applyFont="1" applyAlignment="1"/>
    <xf numFmtId="0" fontId="8" fillId="0" borderId="0" xfId="12" applyFont="1" applyAlignment="1"/>
    <xf numFmtId="0" fontId="6" fillId="3" borderId="1" xfId="12" applyFont="1" applyFill="1" applyBorder="1" applyAlignment="1">
      <alignment horizontal="center" vertical="center" wrapText="1"/>
    </xf>
    <xf numFmtId="41" fontId="12" fillId="0" borderId="0" xfId="12" applyNumberFormat="1" applyFont="1" applyAlignment="1">
      <alignment horizontal="center"/>
    </xf>
    <xf numFmtId="41" fontId="16" fillId="3" borderId="1" xfId="12" applyNumberFormat="1" applyFont="1" applyFill="1" applyBorder="1" applyAlignment="1">
      <alignment horizontal="center" vertical="center"/>
    </xf>
    <xf numFmtId="41" fontId="16" fillId="3" borderId="1" xfId="12" applyNumberFormat="1" applyFont="1" applyFill="1" applyBorder="1" applyAlignment="1">
      <alignment horizontal="center" vertical="center" wrapText="1"/>
    </xf>
    <xf numFmtId="41" fontId="8" fillId="0" borderId="0" xfId="12" applyNumberFormat="1" applyFont="1" applyAlignment="1">
      <alignment horizontal="center" vertical="center"/>
    </xf>
    <xf numFmtId="41" fontId="8" fillId="0" borderId="0" xfId="12" applyNumberFormat="1" applyFont="1" applyAlignment="1">
      <alignment vertical="center"/>
    </xf>
    <xf numFmtId="41" fontId="8" fillId="0" borderId="0" xfId="12" applyNumberFormat="1" applyFont="1" applyAlignment="1">
      <alignment horizontal="center"/>
    </xf>
    <xf numFmtId="41" fontId="16" fillId="0" borderId="0" xfId="12" applyNumberFormat="1" applyFont="1" applyAlignment="1">
      <alignment horizontal="left" vertical="center"/>
    </xf>
    <xf numFmtId="41" fontId="6" fillId="0" borderId="0" xfId="12" applyNumberFormat="1" applyFont="1" applyAlignment="1">
      <alignment horizontal="center"/>
    </xf>
    <xf numFmtId="0" fontId="6" fillId="0" borderId="1" xfId="12" applyFont="1" applyBorder="1" applyAlignment="1"/>
    <xf numFmtId="0" fontId="0" fillId="0" borderId="1" xfId="0" applyBorder="1" applyAlignment="1"/>
    <xf numFmtId="0" fontId="6" fillId="3" borderId="1" xfId="12" applyFont="1" applyFill="1" applyBorder="1" applyAlignment="1"/>
    <xf numFmtId="0" fontId="0" fillId="0" borderId="1" xfId="0" applyBorder="1"/>
    <xf numFmtId="0" fontId="2" fillId="0" borderId="0" xfId="12" applyFont="1"/>
    <xf numFmtId="41" fontId="2" fillId="0" borderId="0" xfId="12" applyNumberFormat="1" applyFont="1"/>
    <xf numFmtId="0" fontId="6" fillId="0" borderId="2" xfId="12" applyFont="1" applyBorder="1" applyAlignment="1"/>
    <xf numFmtId="0" fontId="6" fillId="0" borderId="3" xfId="12" applyFont="1" applyBorder="1" applyAlignment="1"/>
    <xf numFmtId="0" fontId="6" fillId="0" borderId="4" xfId="12" applyFont="1" applyBorder="1" applyAlignment="1"/>
    <xf numFmtId="41" fontId="2" fillId="0" borderId="0" xfId="12" applyNumberFormat="1" applyFont="1" applyAlignment="1"/>
    <xf numFmtId="0" fontId="2" fillId="0" borderId="0" xfId="12" applyFont="1"/>
    <xf numFmtId="41" fontId="2" fillId="0" borderId="0" xfId="12" applyNumberFormat="1" applyFont="1"/>
    <xf numFmtId="41" fontId="16" fillId="3" borderId="1" xfId="12" applyNumberFormat="1" applyFont="1" applyFill="1" applyBorder="1" applyAlignment="1">
      <alignment horizontal="center" vertical="center" wrapText="1"/>
    </xf>
    <xf numFmtId="41" fontId="16" fillId="3" borderId="1" xfId="12" applyNumberFormat="1" applyFont="1" applyFill="1" applyBorder="1" applyAlignment="1">
      <alignment horizontal="center" vertical="center"/>
    </xf>
    <xf numFmtId="0" fontId="12" fillId="0" borderId="0" xfId="12" applyFont="1" applyAlignment="1">
      <alignment horizontal="center"/>
    </xf>
    <xf numFmtId="0" fontId="8" fillId="0" borderId="0" xfId="12" applyFont="1" applyFill="1"/>
    <xf numFmtId="0" fontId="7" fillId="0" borderId="0" xfId="12" applyFont="1" applyFill="1" applyAlignment="1">
      <alignment horizontal="center"/>
    </xf>
    <xf numFmtId="0" fontId="2" fillId="0" borderId="0" xfId="12" applyFont="1" applyFill="1"/>
    <xf numFmtId="0" fontId="7" fillId="0" borderId="0" xfId="12" applyFont="1" applyFill="1"/>
    <xf numFmtId="0" fontId="6" fillId="0" borderId="0" xfId="12" applyFont="1" applyFill="1" applyAlignment="1"/>
    <xf numFmtId="0" fontId="2" fillId="0" borderId="0" xfId="12" applyFont="1" applyFill="1" applyAlignment="1"/>
    <xf numFmtId="0" fontId="12" fillId="0" borderId="0" xfId="12" applyFont="1" applyFill="1" applyAlignment="1"/>
    <xf numFmtId="0" fontId="12" fillId="0" borderId="0" xfId="12" applyFont="1" applyFill="1" applyAlignment="1">
      <alignment horizontal="center"/>
    </xf>
    <xf numFmtId="0" fontId="17" fillId="0" borderId="0" xfId="12" applyFont="1" applyFill="1" applyAlignment="1">
      <alignment vertical="center" wrapText="1"/>
    </xf>
    <xf numFmtId="0" fontId="17" fillId="0" borderId="0" xfId="12" applyFont="1" applyFill="1" applyAlignment="1">
      <alignment horizontal="center" vertical="center" wrapText="1"/>
    </xf>
    <xf numFmtId="0" fontId="11" fillId="0" borderId="0" xfId="12" applyFont="1" applyFill="1" applyAlignment="1">
      <alignment horizontal="center" vertical="center"/>
    </xf>
    <xf numFmtId="0" fontId="11" fillId="0" borderId="0" xfId="12" applyFont="1" applyFill="1"/>
    <xf numFmtId="0" fontId="18" fillId="0" borderId="0" xfId="12" applyFont="1" applyFill="1" applyAlignment="1">
      <alignment horizontal="center" vertical="center" wrapText="1"/>
    </xf>
    <xf numFmtId="41" fontId="11" fillId="0" borderId="0" xfId="12" applyNumberFormat="1" applyFont="1" applyFill="1"/>
    <xf numFmtId="0" fontId="11" fillId="0" borderId="0" xfId="12" applyFont="1" applyFill="1" applyAlignment="1">
      <alignment horizontal="center"/>
    </xf>
    <xf numFmtId="0" fontId="11" fillId="0" borderId="0" xfId="12" applyFont="1" applyFill="1" applyAlignment="1">
      <alignment horizontal="left"/>
    </xf>
    <xf numFmtId="41" fontId="12" fillId="0" borderId="0" xfId="12" applyNumberFormat="1" applyFont="1" applyFill="1"/>
    <xf numFmtId="0" fontId="12" fillId="0" borderId="0" xfId="12" applyFont="1" applyFill="1"/>
    <xf numFmtId="0" fontId="11" fillId="0" borderId="0" xfId="12" applyFont="1" applyFill="1" applyAlignment="1"/>
    <xf numFmtId="41" fontId="12" fillId="0" borderId="0" xfId="12" applyNumberFormat="1" applyFont="1" applyFill="1" applyAlignment="1">
      <alignment horizontal="center"/>
    </xf>
    <xf numFmtId="0" fontId="13" fillId="0" borderId="0" xfId="12" applyFont="1" applyFill="1" applyAlignment="1">
      <alignment horizontal="center"/>
    </xf>
    <xf numFmtId="41" fontId="14" fillId="0" borderId="0" xfId="12" applyNumberFormat="1" applyFont="1" applyFill="1"/>
    <xf numFmtId="0" fontId="15" fillId="0" borderId="0" xfId="12" applyFont="1" applyFill="1" applyAlignment="1">
      <alignment horizontal="center"/>
    </xf>
    <xf numFmtId="0" fontId="6" fillId="0" borderId="0" xfId="12" applyFont="1" applyFill="1"/>
    <xf numFmtId="0" fontId="16" fillId="0" borderId="0" xfId="12" applyFont="1" applyFill="1" applyAlignment="1">
      <alignment vertical="center"/>
    </xf>
    <xf numFmtId="41" fontId="12" fillId="0" borderId="0" xfId="12" applyNumberFormat="1" applyFont="1" applyFill="1" applyAlignment="1"/>
    <xf numFmtId="41" fontId="5" fillId="3" borderId="1" xfId="12" applyNumberFormat="1" applyFont="1" applyFill="1" applyBorder="1" applyAlignment="1">
      <alignment horizontal="center" vertical="center" wrapText="1"/>
    </xf>
    <xf numFmtId="41" fontId="0" fillId="0" borderId="1" xfId="0" applyNumberFormat="1" applyBorder="1"/>
    <xf numFmtId="0" fontId="6" fillId="0" borderId="0" xfId="12" applyFont="1" applyAlignment="1">
      <alignment horizontal="center"/>
    </xf>
    <xf numFmtId="0" fontId="2" fillId="0" borderId="0" xfId="12" applyFont="1"/>
    <xf numFmtId="41" fontId="2" fillId="0" borderId="0" xfId="12" applyNumberFormat="1" applyFont="1"/>
    <xf numFmtId="41" fontId="16" fillId="3" borderId="1" xfId="12" applyNumberFormat="1" applyFont="1" applyFill="1" applyBorder="1" applyAlignment="1">
      <alignment horizontal="center" vertical="center" wrapText="1"/>
    </xf>
    <xf numFmtId="41" fontId="16" fillId="3" borderId="1" xfId="12" applyNumberFormat="1" applyFont="1" applyFill="1" applyBorder="1" applyAlignment="1">
      <alignment horizontal="center" vertical="center"/>
    </xf>
    <xf numFmtId="0" fontId="19" fillId="3" borderId="1" xfId="12" applyFont="1" applyFill="1" applyBorder="1" applyAlignment="1">
      <alignment horizontal="center" vertical="center" wrapText="1"/>
    </xf>
    <xf numFmtId="0" fontId="0" fillId="0" borderId="1" xfId="0" applyBorder="1"/>
    <xf numFmtId="41" fontId="19" fillId="3" borderId="1" xfId="12" applyNumberFormat="1" applyFont="1" applyFill="1" applyBorder="1" applyAlignment="1">
      <alignment horizontal="center" vertical="center" wrapText="1"/>
    </xf>
    <xf numFmtId="0" fontId="7" fillId="0" borderId="0" xfId="12" applyFont="1" applyAlignment="1">
      <alignment horizontal="left"/>
    </xf>
    <xf numFmtId="0" fontId="6" fillId="3" borderId="1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4" xfId="12" applyFont="1" applyFill="1" applyBorder="1" applyAlignment="1">
      <alignment horizontal="center" vertical="center" wrapText="1"/>
    </xf>
    <xf numFmtId="0" fontId="16" fillId="3" borderId="1" xfId="12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3" xfId="0" applyBorder="1"/>
  </cellXfs>
  <cellStyles count="41">
    <cellStyle name="Comma" xfId="1" builtinId="3"/>
    <cellStyle name="Comma [0] 2" xfId="3" xr:uid="{00000000-0005-0000-0000-000002000000}"/>
    <cellStyle name="Comma [0] 2 2" xfId="14" xr:uid="{00000000-0005-0000-0000-000003000000}"/>
    <cellStyle name="Comma [0] 2 2 2" xfId="35" xr:uid="{00000000-0005-0000-0000-000004000000}"/>
    <cellStyle name="Comma [0] 2 3" xfId="24" xr:uid="{00000000-0005-0000-0000-000005000000}"/>
    <cellStyle name="Comma [0] 3" xfId="7" xr:uid="{00000000-0005-0000-0000-000006000000}"/>
    <cellStyle name="Comma [0] 3 2" xfId="18" xr:uid="{00000000-0005-0000-0000-000007000000}"/>
    <cellStyle name="Comma [0] 3 2 2" xfId="39" xr:uid="{00000000-0005-0000-0000-000008000000}"/>
    <cellStyle name="Comma [0] 3 3" xfId="28" xr:uid="{00000000-0005-0000-0000-000009000000}"/>
    <cellStyle name="Comma [0] 4" xfId="10" xr:uid="{00000000-0005-0000-0000-00000A000000}"/>
    <cellStyle name="Comma [0] 4 2" xfId="31" xr:uid="{00000000-0005-0000-0000-00000B000000}"/>
    <cellStyle name="Comma [0] 5" xfId="21" xr:uid="{00000000-0005-0000-0000-00000C000000}"/>
    <cellStyle name="Comma 2" xfId="6" xr:uid="{00000000-0005-0000-0000-00000D000000}"/>
    <cellStyle name="Comma 2 2" xfId="17" xr:uid="{00000000-0005-0000-0000-00000E000000}"/>
    <cellStyle name="Comma 2 2 2" xfId="38" xr:uid="{00000000-0005-0000-0000-00000F000000}"/>
    <cellStyle name="Comma 2 3" xfId="22" xr:uid="{00000000-0005-0000-0000-000010000000}"/>
    <cellStyle name="Comma 2 4" xfId="27" xr:uid="{00000000-0005-0000-0000-000011000000}"/>
    <cellStyle name="Comma 3" xfId="13" xr:uid="{00000000-0005-0000-0000-000012000000}"/>
    <cellStyle name="Comma 3 2" xfId="34" xr:uid="{00000000-0005-0000-0000-000013000000}"/>
    <cellStyle name="Normal" xfId="0" builtinId="0"/>
    <cellStyle name="Normal 2" xfId="2" xr:uid="{00000000-0005-0000-0000-000015000000}"/>
    <cellStyle name="Normal 2 2" xfId="12" xr:uid="{00000000-0005-0000-0000-000016000000}"/>
    <cellStyle name="Normal 2 2 2" xfId="33" xr:uid="{00000000-0005-0000-0000-000017000000}"/>
    <cellStyle name="Normal 2 3" xfId="20" xr:uid="{00000000-0005-0000-0000-000018000000}"/>
    <cellStyle name="Normal 2 4" xfId="23" xr:uid="{00000000-0005-0000-0000-000019000000}"/>
    <cellStyle name="Normal 3" xfId="5" xr:uid="{00000000-0005-0000-0000-00001A000000}"/>
    <cellStyle name="Normal 3 2" xfId="16" xr:uid="{00000000-0005-0000-0000-00001B000000}"/>
    <cellStyle name="Normal 3 2 2" xfId="37" xr:uid="{00000000-0005-0000-0000-00001C000000}"/>
    <cellStyle name="Normal 3 3" xfId="26" xr:uid="{00000000-0005-0000-0000-00001D000000}"/>
    <cellStyle name="Normal 4" xfId="9" xr:uid="{00000000-0005-0000-0000-00001E000000}"/>
    <cellStyle name="Normal 4 2" xfId="30" xr:uid="{00000000-0005-0000-0000-00001F000000}"/>
    <cellStyle name="Percent 2" xfId="4" xr:uid="{00000000-0005-0000-0000-000020000000}"/>
    <cellStyle name="Percent 2 2" xfId="15" xr:uid="{00000000-0005-0000-0000-000021000000}"/>
    <cellStyle name="Percent 2 2 2" xfId="36" xr:uid="{00000000-0005-0000-0000-000022000000}"/>
    <cellStyle name="Percent 2 3" xfId="25" xr:uid="{00000000-0005-0000-0000-000023000000}"/>
    <cellStyle name="Percent 3" xfId="8" xr:uid="{00000000-0005-0000-0000-000024000000}"/>
    <cellStyle name="Percent 3 2" xfId="19" xr:uid="{00000000-0005-0000-0000-000025000000}"/>
    <cellStyle name="Percent 3 2 2" xfId="40" xr:uid="{00000000-0005-0000-0000-000026000000}"/>
    <cellStyle name="Percent 3 3" xfId="29" xr:uid="{00000000-0005-0000-0000-000027000000}"/>
    <cellStyle name="Percent 4" xfId="11" xr:uid="{00000000-0005-0000-0000-000028000000}"/>
    <cellStyle name="Percent 4 2" xfId="32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CHRISTINE/Downloads/Jan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21"/>
  <sheetViews>
    <sheetView topLeftCell="A6" zoomScale="90" zoomScaleNormal="90" workbookViewId="0">
      <selection activeCell="B21" sqref="B21"/>
    </sheetView>
  </sheetViews>
  <sheetFormatPr baseColWidth="10" defaultColWidth="8.83203125" defaultRowHeight="15" x14ac:dyDescent="0.2"/>
  <cols>
    <col min="1" max="1" width="5" style="34" customWidth="1"/>
    <col min="2" max="2" width="27.83203125" style="34" customWidth="1"/>
    <col min="3" max="3" width="21.33203125" style="60" hidden="1" customWidth="1"/>
    <col min="4" max="4" width="8.1640625" style="60" hidden="1" customWidth="1"/>
    <col min="5" max="5" width="32.5" style="34" customWidth="1"/>
    <col min="6" max="6" width="20.33203125" style="34" customWidth="1"/>
    <col min="7" max="7" width="13.83203125" style="64" hidden="1" customWidth="1"/>
    <col min="8" max="8" width="13.33203125" style="64" hidden="1" customWidth="1"/>
    <col min="9" max="9" width="10.33203125" style="64" hidden="1" customWidth="1"/>
    <col min="10" max="10" width="15" style="64" hidden="1" customWidth="1"/>
    <col min="11" max="11" width="17.6640625" style="64" customWidth="1"/>
    <col min="12" max="12" width="11.1640625" style="64" customWidth="1"/>
    <col min="13" max="13" width="15.33203125" style="64" customWidth="1"/>
    <col min="14" max="14" width="14.33203125" style="64" hidden="1" customWidth="1"/>
    <col min="15" max="15" width="14.1640625" style="64" customWidth="1"/>
    <col min="16" max="17" width="12.1640625" style="64" customWidth="1"/>
    <col min="18" max="18" width="11.1640625" style="64" customWidth="1"/>
    <col min="19" max="20" width="13.83203125" style="64" customWidth="1"/>
    <col min="21" max="21" width="17.1640625" style="64" customWidth="1"/>
    <col min="22" max="22" width="16.5" style="64" customWidth="1"/>
    <col min="23" max="23" width="14.5" style="64" customWidth="1"/>
    <col min="24" max="24" width="9.1640625" style="34" customWidth="1"/>
    <col min="25" max="25" width="8.83203125" style="34" customWidth="1"/>
    <col min="26" max="16384" width="8.83203125" style="34"/>
  </cols>
  <sheetData>
    <row r="1" spans="1:23" hidden="1" x14ac:dyDescent="0.2">
      <c r="A1" s="131"/>
      <c r="B1" s="124"/>
      <c r="C1" s="124"/>
      <c r="D1" s="124"/>
      <c r="E1" s="124"/>
      <c r="F1" s="124"/>
      <c r="G1" s="124"/>
      <c r="P1" s="64" t="s">
        <v>2</v>
      </c>
    </row>
    <row r="2" spans="1:23" hidden="1" x14ac:dyDescent="0.2">
      <c r="A2" s="131"/>
      <c r="B2" s="124"/>
      <c r="C2" s="124"/>
      <c r="D2" s="124"/>
      <c r="E2" s="124"/>
      <c r="F2" s="124"/>
      <c r="G2" s="124"/>
    </row>
    <row r="3" spans="1:23" hidden="1" x14ac:dyDescent="0.2">
      <c r="A3" s="131"/>
      <c r="B3" s="124"/>
      <c r="C3" s="124"/>
      <c r="D3" s="124"/>
      <c r="E3" s="124"/>
      <c r="F3" s="124"/>
      <c r="G3" s="124"/>
    </row>
    <row r="4" spans="1:23" x14ac:dyDescent="0.2">
      <c r="A4" s="48"/>
      <c r="B4" s="48"/>
      <c r="C4" s="62"/>
      <c r="D4" s="62"/>
      <c r="E4" s="48"/>
      <c r="F4" s="48"/>
      <c r="G4" s="72"/>
    </row>
    <row r="5" spans="1:23" x14ac:dyDescent="0.2">
      <c r="A5" s="123" t="s">
        <v>5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5"/>
    </row>
    <row r="6" spans="1:23" x14ac:dyDescent="0.2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5"/>
    </row>
    <row r="7" spans="1:23" ht="7.5" customHeight="1" x14ac:dyDescent="0.2"/>
    <row r="8" spans="1:23" ht="15" customHeight="1" x14ac:dyDescent="0.2">
      <c r="A8" s="132" t="s">
        <v>6</v>
      </c>
      <c r="B8" s="132" t="s">
        <v>7</v>
      </c>
      <c r="C8" s="133" t="s">
        <v>8</v>
      </c>
      <c r="D8" s="134"/>
      <c r="E8" s="128" t="s">
        <v>9</v>
      </c>
      <c r="F8" s="130" t="s">
        <v>10</v>
      </c>
      <c r="G8" s="127" t="s">
        <v>11</v>
      </c>
      <c r="H8" s="122"/>
      <c r="I8" s="122"/>
      <c r="J8" s="126" t="s">
        <v>12</v>
      </c>
      <c r="K8" s="126" t="s">
        <v>13</v>
      </c>
      <c r="L8" s="122"/>
      <c r="M8" s="126" t="s">
        <v>14</v>
      </c>
      <c r="N8" s="126" t="s">
        <v>15</v>
      </c>
      <c r="O8" s="127" t="s">
        <v>16</v>
      </c>
      <c r="P8" s="122"/>
      <c r="Q8" s="122"/>
      <c r="R8" s="122"/>
      <c r="S8" s="122"/>
      <c r="T8" s="122"/>
      <c r="U8" s="126" t="s">
        <v>17</v>
      </c>
      <c r="V8" s="121" t="s">
        <v>18</v>
      </c>
      <c r="W8" s="34"/>
    </row>
    <row r="9" spans="1:23" ht="17.25" customHeight="1" x14ac:dyDescent="0.2">
      <c r="A9" s="129"/>
      <c r="B9" s="129"/>
      <c r="C9" s="61" t="s">
        <v>87</v>
      </c>
      <c r="D9" s="61" t="s">
        <v>88</v>
      </c>
      <c r="E9" s="129"/>
      <c r="F9" s="122"/>
      <c r="G9" s="73" t="s">
        <v>19</v>
      </c>
      <c r="H9" s="73" t="s">
        <v>20</v>
      </c>
      <c r="I9" s="73" t="s">
        <v>21</v>
      </c>
      <c r="J9" s="122"/>
      <c r="K9" s="74" t="s">
        <v>22</v>
      </c>
      <c r="L9" s="74" t="s">
        <v>23</v>
      </c>
      <c r="M9" s="122"/>
      <c r="N9" s="122"/>
      <c r="O9" s="73" t="s">
        <v>19</v>
      </c>
      <c r="P9" s="73" t="s">
        <v>20</v>
      </c>
      <c r="Q9" s="73" t="s">
        <v>21</v>
      </c>
      <c r="R9" s="73" t="s">
        <v>24</v>
      </c>
      <c r="S9" s="73" t="s">
        <v>25</v>
      </c>
      <c r="T9" s="73" t="s">
        <v>26</v>
      </c>
      <c r="U9" s="122"/>
      <c r="V9" s="122"/>
      <c r="W9" s="34"/>
    </row>
    <row r="10" spans="1:23" x14ac:dyDescent="0.2">
      <c r="A10" s="82" t="s">
        <v>28</v>
      </c>
      <c r="B10" s="12"/>
      <c r="C10" s="12"/>
      <c r="D10" s="12"/>
      <c r="E10" s="12"/>
      <c r="F10" s="12" t="e">
        <f>SUM(#REF!)</f>
        <v>#REF!</v>
      </c>
      <c r="G10" s="12" t="e">
        <f>SUM(#REF!)</f>
        <v>#REF!</v>
      </c>
      <c r="H10" s="12">
        <f>'BPJS TK'!I10</f>
        <v>0</v>
      </c>
      <c r="I10" s="12">
        <f>'BPJS KES'!E10</f>
        <v>0</v>
      </c>
      <c r="J10" s="12" t="e">
        <f>SUM(#REF!)</f>
        <v>#REF!</v>
      </c>
      <c r="K10" s="12" t="e">
        <f>SUM(#REF!)</f>
        <v>#REF!</v>
      </c>
      <c r="L10" s="12" t="e">
        <f>SUM(#REF!)</f>
        <v>#REF!</v>
      </c>
      <c r="M10" s="12" t="e">
        <f>SUM(#REF!)</f>
        <v>#REF!</v>
      </c>
      <c r="N10" s="12" t="e">
        <f>F10+G10+H10+I10-M10</f>
        <v>#REF!</v>
      </c>
      <c r="O10" s="12" t="e">
        <f>SUM(#REF!)</f>
        <v>#REF!</v>
      </c>
      <c r="P10" s="12">
        <f>'BPJS TK'!L10</f>
        <v>0</v>
      </c>
      <c r="Q10" s="12" t="e">
        <f>SUM(#REF!)</f>
        <v>#REF!</v>
      </c>
      <c r="R10" s="12" t="e">
        <f>SUM(#REF!)</f>
        <v>#REF!</v>
      </c>
      <c r="S10" s="12" t="e">
        <f>SUM(#REF!)</f>
        <v>#REF!</v>
      </c>
      <c r="T10" s="12" t="e">
        <f>SUM(#REF!)</f>
        <v>#REF!</v>
      </c>
      <c r="U10" s="12" t="e">
        <f>SUM(#REF!)</f>
        <v>#REF!</v>
      </c>
      <c r="V10" s="12" t="e">
        <f>SUM(#REF!)</f>
        <v>#REF!</v>
      </c>
      <c r="W10" s="34"/>
    </row>
    <row r="12" spans="1:23" x14ac:dyDescent="0.2">
      <c r="A12" s="28" t="s">
        <v>0</v>
      </c>
      <c r="B12" s="28" t="s">
        <v>29</v>
      </c>
      <c r="E12" s="29" t="s">
        <v>30</v>
      </c>
      <c r="F12" s="30" t="s">
        <v>31</v>
      </c>
      <c r="G12" s="28" t="s">
        <v>32</v>
      </c>
      <c r="K12" s="30" t="s">
        <v>32</v>
      </c>
    </row>
    <row r="13" spans="1:23" x14ac:dyDescent="0.2">
      <c r="A13" s="32">
        <v>1</v>
      </c>
      <c r="B13" s="25" t="s">
        <v>33</v>
      </c>
      <c r="E13" s="57"/>
      <c r="F13" s="27"/>
      <c r="G13" s="27">
        <f>E13+F13</f>
        <v>0</v>
      </c>
      <c r="J13" s="75"/>
      <c r="K13" s="27"/>
      <c r="L13" s="75"/>
      <c r="M13" s="76"/>
      <c r="R13" s="40"/>
      <c r="S13" s="40"/>
      <c r="T13" s="40"/>
      <c r="U13" s="41"/>
    </row>
    <row r="14" spans="1:23" x14ac:dyDescent="0.2">
      <c r="A14" s="32">
        <v>2</v>
      </c>
      <c r="B14" s="25" t="s">
        <v>20</v>
      </c>
      <c r="E14" s="26">
        <f>'BPJS TK'!I10</f>
        <v>0</v>
      </c>
      <c r="F14" s="27">
        <f>'BPJS TK'!L10</f>
        <v>0</v>
      </c>
      <c r="G14" s="27">
        <f>E14+F14</f>
        <v>0</v>
      </c>
      <c r="K14" s="27">
        <f>E14+F14</f>
        <v>0</v>
      </c>
      <c r="L14" s="39"/>
      <c r="M14" s="39"/>
      <c r="S14" s="40"/>
      <c r="T14" s="39"/>
      <c r="U14" s="39"/>
    </row>
    <row r="15" spans="1:23" x14ac:dyDescent="0.2">
      <c r="A15" s="32">
        <v>3</v>
      </c>
      <c r="B15" s="25" t="s">
        <v>34</v>
      </c>
      <c r="E15" s="26">
        <f>'BPJS KES'!E10</f>
        <v>0</v>
      </c>
      <c r="F15" s="27">
        <f>'BPJS KES'!F10</f>
        <v>0</v>
      </c>
      <c r="G15" s="27">
        <f>E15+F15</f>
        <v>0</v>
      </c>
      <c r="K15" s="27">
        <f>E15+F15</f>
        <v>0</v>
      </c>
      <c r="L15" s="39"/>
      <c r="M15" s="39"/>
      <c r="S15" s="41"/>
      <c r="T15" s="39"/>
      <c r="U15" s="39"/>
    </row>
    <row r="16" spans="1:23" x14ac:dyDescent="0.2">
      <c r="E16" s="60"/>
      <c r="F16" s="60"/>
      <c r="J16" s="76"/>
      <c r="K16" s="76"/>
      <c r="L16" s="76"/>
      <c r="M16" s="39"/>
      <c r="T16" s="42"/>
      <c r="U16" s="42"/>
    </row>
    <row r="17" spans="1:20" x14ac:dyDescent="0.2">
      <c r="A17" s="28" t="s">
        <v>0</v>
      </c>
      <c r="B17" s="30" t="s">
        <v>35</v>
      </c>
      <c r="E17" s="28" t="s">
        <v>32</v>
      </c>
      <c r="F17" s="60"/>
      <c r="J17" s="78"/>
      <c r="K17" s="78"/>
      <c r="L17" s="78"/>
      <c r="R17" s="79"/>
      <c r="S17" s="79"/>
      <c r="T17" s="79"/>
    </row>
    <row r="18" spans="1:20" x14ac:dyDescent="0.2">
      <c r="A18" s="32">
        <v>1</v>
      </c>
      <c r="B18" s="25" t="s">
        <v>36</v>
      </c>
      <c r="E18" s="52">
        <f>'PENGURANG KEHADIRAN'!G11</f>
        <v>0</v>
      </c>
      <c r="F18" s="60"/>
    </row>
    <row r="19" spans="1:20" x14ac:dyDescent="0.2">
      <c r="A19" s="32">
        <v>2</v>
      </c>
      <c r="B19" s="25" t="s">
        <v>37</v>
      </c>
      <c r="E19" s="31">
        <f>'PENGURANG ABSENSI'!I11</f>
        <v>0</v>
      </c>
      <c r="F19" s="60"/>
    </row>
    <row r="21" spans="1:20" x14ac:dyDescent="0.2">
      <c r="B21" s="63"/>
    </row>
  </sheetData>
  <mergeCells count="18">
    <mergeCell ref="A1:G1"/>
    <mergeCell ref="A2:G2"/>
    <mergeCell ref="A3:G3"/>
    <mergeCell ref="A8:A9"/>
    <mergeCell ref="B8:B9"/>
    <mergeCell ref="C8:D8"/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</mergeCells>
  <pageMargins left="0.18" right="0.12" top="0.31" bottom="0.12" header="0.3" footer="0.2"/>
  <pageSetup paperSize="9" scale="52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6"/>
  <sheetViews>
    <sheetView topLeftCell="A4" workbookViewId="0">
      <selection activeCell="A16" sqref="A16:N56"/>
    </sheetView>
  </sheetViews>
  <sheetFormatPr baseColWidth="10" defaultColWidth="8.83203125" defaultRowHeight="15" x14ac:dyDescent="0.2"/>
  <cols>
    <col min="1" max="1" width="5.33203125" style="34" customWidth="1"/>
    <col min="2" max="2" width="27" style="34" customWidth="1"/>
    <col min="3" max="3" width="24.83203125" style="34" customWidth="1"/>
    <col min="4" max="4" width="13.5" style="34" customWidth="1"/>
    <col min="5" max="5" width="10" style="34" bestFit="1" customWidth="1"/>
    <col min="6" max="6" width="8.5" style="34" bestFit="1" customWidth="1"/>
    <col min="7" max="7" width="12.5" style="34" bestFit="1" customWidth="1"/>
    <col min="8" max="8" width="10" style="34" bestFit="1" customWidth="1"/>
    <col min="9" max="9" width="11.1640625" style="34" customWidth="1"/>
    <col min="10" max="11" width="10" style="34" bestFit="1" customWidth="1"/>
    <col min="12" max="12" width="9.83203125" style="34" customWidth="1"/>
    <col min="13" max="13" width="12.83203125" style="34" customWidth="1"/>
    <col min="14" max="14" width="11.5" style="34" bestFit="1" customWidth="1"/>
    <col min="15" max="15" width="8.83203125" style="34" customWidth="1"/>
    <col min="16" max="16" width="10" style="34" bestFit="1" customWidth="1"/>
    <col min="17" max="17" width="11.6640625" style="34" customWidth="1"/>
    <col min="18" max="18" width="8.83203125" style="34" customWidth="1"/>
    <col min="19" max="16384" width="8.83203125" style="34"/>
  </cols>
  <sheetData>
    <row r="1" spans="1:14" hidden="1" x14ac:dyDescent="0.2">
      <c r="A1" s="131" t="s">
        <v>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4" hidden="1" x14ac:dyDescent="0.2">
      <c r="A2" s="131" t="s">
        <v>39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4" hidden="1" x14ac:dyDescent="0.2">
      <c r="A3" s="131" t="s">
        <v>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</row>
    <row r="4" spans="1:14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4" x14ac:dyDescent="0.2">
      <c r="A5" s="123" t="s">
        <v>69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</row>
    <row r="6" spans="1:14" x14ac:dyDescent="0.2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</row>
    <row r="7" spans="1:14" x14ac:dyDescent="0.2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</row>
    <row r="8" spans="1:14" ht="15.75" customHeight="1" x14ac:dyDescent="0.2">
      <c r="A8" s="132" t="s">
        <v>6</v>
      </c>
      <c r="B8" s="132" t="s">
        <v>41</v>
      </c>
      <c r="C8" s="128" t="s">
        <v>9</v>
      </c>
      <c r="D8" s="128" t="s">
        <v>10</v>
      </c>
      <c r="E8" s="132" t="s">
        <v>70</v>
      </c>
      <c r="F8" s="129"/>
      <c r="G8" s="129"/>
      <c r="H8" s="129"/>
      <c r="I8" s="132" t="s">
        <v>12</v>
      </c>
      <c r="J8" s="132" t="s">
        <v>71</v>
      </c>
      <c r="K8" s="129"/>
      <c r="L8" s="132" t="s">
        <v>72</v>
      </c>
      <c r="M8" s="132" t="s">
        <v>73</v>
      </c>
    </row>
    <row r="9" spans="1:14" x14ac:dyDescent="0.2">
      <c r="A9" s="129"/>
      <c r="B9" s="129"/>
      <c r="C9" s="129"/>
      <c r="D9" s="129"/>
      <c r="E9" s="71" t="s">
        <v>74</v>
      </c>
      <c r="F9" s="71" t="s">
        <v>75</v>
      </c>
      <c r="G9" s="71" t="s">
        <v>76</v>
      </c>
      <c r="H9" s="71" t="s">
        <v>77</v>
      </c>
      <c r="I9" s="129"/>
      <c r="J9" s="71" t="s">
        <v>76</v>
      </c>
      <c r="K9" s="71" t="s">
        <v>77</v>
      </c>
      <c r="L9" s="129"/>
      <c r="M9" s="129"/>
    </row>
    <row r="10" spans="1:14" x14ac:dyDescent="0.2">
      <c r="A10" s="80" t="s">
        <v>28</v>
      </c>
      <c r="B10" s="81"/>
      <c r="C10" s="81"/>
      <c r="D10" s="81"/>
      <c r="E10" s="11"/>
      <c r="F10" s="11"/>
      <c r="G10" s="11"/>
      <c r="H10" s="11"/>
      <c r="I10" s="11"/>
      <c r="J10" s="11"/>
      <c r="K10" s="11"/>
      <c r="L10" s="11"/>
      <c r="M10" s="11"/>
      <c r="N10" s="3"/>
    </row>
    <row r="11" spans="1:14" x14ac:dyDescent="0.2">
      <c r="A11" s="33"/>
      <c r="B11" s="33"/>
      <c r="C11" s="33"/>
      <c r="D11" s="41"/>
      <c r="E11" s="4">
        <f>'[1]Daftar Gaji'!H36</f>
        <v>8564000</v>
      </c>
      <c r="F11" s="4"/>
      <c r="G11" s="4"/>
      <c r="H11" s="4"/>
      <c r="I11" s="4"/>
      <c r="J11" s="4">
        <f>'[1]Daftar Gaji'!Q36</f>
        <v>4282181</v>
      </c>
      <c r="K11" s="4"/>
      <c r="L11" s="4"/>
      <c r="M11" s="36"/>
    </row>
    <row r="12" spans="1:14" x14ac:dyDescent="0.2">
      <c r="A12" s="33"/>
      <c r="B12" s="63"/>
      <c r="C12" s="33"/>
      <c r="D12" s="5"/>
      <c r="E12" s="68"/>
      <c r="F12" s="66"/>
      <c r="G12" s="66"/>
      <c r="H12" s="66"/>
      <c r="I12" s="66"/>
      <c r="J12" s="66"/>
      <c r="K12" s="66"/>
      <c r="L12" s="66"/>
      <c r="M12" s="66"/>
    </row>
    <row r="13" spans="1:14" x14ac:dyDescent="0.2">
      <c r="A13" s="36"/>
      <c r="B13" s="36"/>
      <c r="C13" s="36"/>
      <c r="D13" s="44"/>
      <c r="E13" s="46"/>
      <c r="F13" s="46"/>
      <c r="G13" s="46"/>
      <c r="H13" s="46"/>
      <c r="I13" s="46"/>
      <c r="J13" s="36"/>
      <c r="K13" s="36"/>
      <c r="L13" s="36"/>
      <c r="M13" s="36"/>
    </row>
    <row r="14" spans="1:14" x14ac:dyDescent="0.2">
      <c r="A14" s="36"/>
      <c r="B14" s="36"/>
      <c r="C14" s="36"/>
      <c r="D14" s="36"/>
      <c r="E14" s="40"/>
      <c r="F14" s="46"/>
      <c r="G14" s="46"/>
      <c r="H14" s="46"/>
      <c r="I14" s="46"/>
      <c r="J14" s="36"/>
      <c r="K14" s="36"/>
      <c r="L14" s="36"/>
      <c r="M14" s="39"/>
    </row>
    <row r="15" spans="1:14" x14ac:dyDescent="0.2">
      <c r="A15" s="36"/>
      <c r="B15" s="36"/>
      <c r="C15" s="36"/>
      <c r="D15" s="39"/>
      <c r="E15" s="33"/>
      <c r="F15" s="33"/>
      <c r="G15" s="33"/>
      <c r="H15" s="33"/>
      <c r="I15" s="33"/>
      <c r="J15" s="36"/>
      <c r="K15" s="36"/>
      <c r="L15" s="36"/>
      <c r="M15" s="36"/>
    </row>
    <row r="16" spans="1:14" x14ac:dyDescent="0.2">
      <c r="A16" s="95"/>
      <c r="B16" s="95"/>
      <c r="C16" s="95"/>
      <c r="D16" s="95"/>
      <c r="E16" s="118"/>
      <c r="F16" s="118"/>
      <c r="G16" s="118"/>
      <c r="H16" s="118"/>
      <c r="I16" s="118"/>
      <c r="J16" s="118"/>
      <c r="K16" s="118"/>
      <c r="L16" s="118"/>
      <c r="M16" s="118"/>
      <c r="N16" s="97"/>
    </row>
    <row r="17" spans="1:14" x14ac:dyDescent="0.2">
      <c r="A17" s="95"/>
      <c r="B17" s="97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7"/>
    </row>
    <row r="18" spans="1:14" x14ac:dyDescent="0.2">
      <c r="A18" s="95"/>
      <c r="B18" s="97"/>
      <c r="C18" s="95"/>
      <c r="D18" s="95" t="s">
        <v>2</v>
      </c>
      <c r="E18" s="95"/>
      <c r="F18" s="95"/>
      <c r="G18" s="95"/>
      <c r="H18" s="119"/>
      <c r="I18" s="119"/>
      <c r="J18" s="119"/>
      <c r="K18" s="95"/>
      <c r="L18" s="95"/>
      <c r="M18" s="95"/>
      <c r="N18" s="97"/>
    </row>
    <row r="19" spans="1:14" x14ac:dyDescent="0.2">
      <c r="A19" s="95"/>
      <c r="B19" s="9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7"/>
    </row>
    <row r="20" spans="1:14" x14ac:dyDescent="0.2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</row>
    <row r="21" spans="1:14" x14ac:dyDescent="0.2">
      <c r="A21" s="101"/>
      <c r="B21" s="100"/>
      <c r="C21" s="100"/>
      <c r="D21" s="100"/>
      <c r="E21" s="100"/>
      <c r="F21" s="100"/>
      <c r="G21" s="100"/>
      <c r="H21" s="100"/>
      <c r="I21" s="100"/>
      <c r="J21" s="100"/>
      <c r="K21" s="102"/>
      <c r="L21" s="102"/>
      <c r="M21" s="97"/>
      <c r="N21" s="97"/>
    </row>
    <row r="22" spans="1:14" x14ac:dyDescent="0.2">
      <c r="A22" s="101"/>
      <c r="B22" s="100"/>
      <c r="C22" s="100"/>
      <c r="D22" s="100"/>
      <c r="E22" s="100"/>
      <c r="F22" s="100"/>
      <c r="G22" s="100"/>
      <c r="H22" s="100"/>
      <c r="I22" s="100"/>
      <c r="J22" s="100"/>
      <c r="K22" s="102"/>
      <c r="L22" s="102"/>
      <c r="M22" s="97"/>
      <c r="N22" s="97"/>
    </row>
    <row r="23" spans="1:14" x14ac:dyDescent="0.2">
      <c r="A23" s="103"/>
      <c r="B23" s="103"/>
      <c r="C23" s="103"/>
      <c r="D23" s="103"/>
      <c r="E23" s="103"/>
      <c r="F23" s="104"/>
      <c r="G23" s="104"/>
      <c r="H23" s="104"/>
      <c r="I23" s="104"/>
      <c r="J23" s="103"/>
      <c r="K23" s="104"/>
      <c r="L23" s="104"/>
      <c r="M23" s="97"/>
      <c r="N23" s="97"/>
    </row>
    <row r="24" spans="1:14" x14ac:dyDescent="0.2">
      <c r="A24" s="100"/>
      <c r="B24" s="100"/>
      <c r="C24" s="100"/>
      <c r="D24" s="100"/>
      <c r="E24" s="100"/>
      <c r="F24" s="104"/>
      <c r="G24" s="104"/>
      <c r="H24" s="104"/>
      <c r="I24" s="104"/>
      <c r="J24" s="100"/>
      <c r="K24" s="104"/>
      <c r="L24" s="104"/>
      <c r="M24" s="97"/>
      <c r="N24" s="97"/>
    </row>
    <row r="25" spans="1:14" x14ac:dyDescent="0.2">
      <c r="A25" s="100"/>
      <c r="B25" s="100"/>
      <c r="C25" s="100"/>
      <c r="D25" s="100"/>
      <c r="E25" s="104"/>
      <c r="F25" s="104"/>
      <c r="G25" s="104"/>
      <c r="H25" s="104"/>
      <c r="I25" s="104"/>
      <c r="J25" s="104"/>
      <c r="K25" s="104"/>
      <c r="L25" s="104"/>
      <c r="M25" s="97"/>
      <c r="N25" s="97"/>
    </row>
    <row r="26" spans="1:14" x14ac:dyDescent="0.2">
      <c r="A26" s="105"/>
      <c r="B26" s="106"/>
      <c r="C26" s="107"/>
      <c r="D26" s="108"/>
      <c r="E26" s="108"/>
      <c r="F26" s="108"/>
      <c r="G26" s="108"/>
      <c r="H26" s="108"/>
      <c r="I26" s="108"/>
      <c r="J26" s="108"/>
      <c r="K26" s="108"/>
      <c r="L26" s="108"/>
      <c r="M26" s="97"/>
      <c r="N26" s="97"/>
    </row>
    <row r="27" spans="1:14" x14ac:dyDescent="0.2">
      <c r="A27" s="105"/>
      <c r="B27" s="106"/>
      <c r="C27" s="109"/>
      <c r="D27" s="108"/>
      <c r="E27" s="108"/>
      <c r="F27" s="108"/>
      <c r="G27" s="108"/>
      <c r="H27" s="108"/>
      <c r="I27" s="108"/>
      <c r="J27" s="108"/>
      <c r="K27" s="108"/>
      <c r="L27" s="108"/>
      <c r="M27" s="97"/>
      <c r="N27" s="97"/>
    </row>
    <row r="28" spans="1:14" x14ac:dyDescent="0.2">
      <c r="A28" s="105"/>
      <c r="B28" s="106"/>
      <c r="C28" s="109"/>
      <c r="D28" s="108"/>
      <c r="E28" s="108"/>
      <c r="F28" s="108"/>
      <c r="G28" s="108"/>
      <c r="H28" s="108"/>
      <c r="I28" s="108"/>
      <c r="J28" s="108"/>
      <c r="K28" s="108"/>
      <c r="L28" s="108"/>
      <c r="M28" s="97"/>
      <c r="N28" s="97"/>
    </row>
    <row r="29" spans="1:14" x14ac:dyDescent="0.2">
      <c r="A29" s="105"/>
      <c r="B29" s="106"/>
      <c r="C29" s="109"/>
      <c r="D29" s="108"/>
      <c r="E29" s="108"/>
      <c r="F29" s="108"/>
      <c r="G29" s="108"/>
      <c r="H29" s="108"/>
      <c r="I29" s="108"/>
      <c r="J29" s="108"/>
      <c r="K29" s="108"/>
      <c r="L29" s="108"/>
      <c r="M29" s="97"/>
      <c r="N29" s="97"/>
    </row>
    <row r="30" spans="1:14" x14ac:dyDescent="0.2">
      <c r="A30" s="105"/>
      <c r="B30" s="110"/>
      <c r="C30" s="102"/>
      <c r="D30" s="108"/>
      <c r="E30" s="111"/>
      <c r="F30" s="111"/>
      <c r="G30" s="111"/>
      <c r="H30" s="111"/>
      <c r="I30" s="111"/>
      <c r="J30" s="111"/>
      <c r="K30" s="111"/>
      <c r="L30" s="111"/>
      <c r="M30" s="97"/>
      <c r="N30" s="97"/>
    </row>
    <row r="31" spans="1:14" x14ac:dyDescent="0.2">
      <c r="A31" s="105"/>
      <c r="B31" s="106"/>
      <c r="C31" s="109"/>
      <c r="D31" s="108"/>
      <c r="E31" s="108"/>
      <c r="F31" s="108"/>
      <c r="G31" s="108"/>
      <c r="H31" s="108"/>
      <c r="I31" s="108"/>
      <c r="J31" s="108"/>
      <c r="K31" s="108"/>
      <c r="L31" s="108"/>
      <c r="M31" s="97"/>
      <c r="N31" s="97"/>
    </row>
    <row r="32" spans="1:14" x14ac:dyDescent="0.2">
      <c r="A32" s="105"/>
      <c r="B32" s="106"/>
      <c r="C32" s="109"/>
      <c r="D32" s="108"/>
      <c r="E32" s="108"/>
      <c r="F32" s="108"/>
      <c r="G32" s="108"/>
      <c r="H32" s="108"/>
      <c r="I32" s="108"/>
      <c r="J32" s="108"/>
      <c r="K32" s="108"/>
      <c r="L32" s="108"/>
      <c r="M32" s="97"/>
      <c r="N32" s="97"/>
    </row>
    <row r="33" spans="1:14" x14ac:dyDescent="0.2">
      <c r="A33" s="105"/>
      <c r="B33" s="106"/>
      <c r="C33" s="109"/>
      <c r="D33" s="108"/>
      <c r="E33" s="108"/>
      <c r="F33" s="108"/>
      <c r="G33" s="108"/>
      <c r="H33" s="108"/>
      <c r="I33" s="108"/>
      <c r="J33" s="108"/>
      <c r="K33" s="108"/>
      <c r="L33" s="108"/>
      <c r="M33" s="97"/>
      <c r="N33" s="97"/>
    </row>
    <row r="34" spans="1:14" x14ac:dyDescent="0.2">
      <c r="A34" s="105"/>
      <c r="B34" s="106"/>
      <c r="C34" s="109"/>
      <c r="D34" s="108"/>
      <c r="E34" s="108"/>
      <c r="F34" s="108"/>
      <c r="G34" s="108"/>
      <c r="H34" s="108"/>
      <c r="I34" s="108"/>
      <c r="J34" s="108"/>
      <c r="K34" s="108"/>
      <c r="L34" s="108"/>
      <c r="M34" s="97"/>
      <c r="N34" s="97"/>
    </row>
    <row r="35" spans="1:14" x14ac:dyDescent="0.2">
      <c r="A35" s="105"/>
      <c r="B35" s="106"/>
      <c r="C35" s="109"/>
      <c r="D35" s="108"/>
      <c r="E35" s="108"/>
      <c r="F35" s="108"/>
      <c r="G35" s="108"/>
      <c r="H35" s="108"/>
      <c r="I35" s="108"/>
      <c r="J35" s="108"/>
      <c r="K35" s="108"/>
      <c r="L35" s="108"/>
      <c r="M35" s="97"/>
      <c r="N35" s="97"/>
    </row>
    <row r="36" spans="1:14" x14ac:dyDescent="0.2">
      <c r="A36" s="105"/>
      <c r="B36" s="106"/>
      <c r="C36" s="109"/>
      <c r="D36" s="108"/>
      <c r="E36" s="108"/>
      <c r="F36" s="108"/>
      <c r="G36" s="108"/>
      <c r="H36" s="108"/>
      <c r="I36" s="108"/>
      <c r="J36" s="108"/>
      <c r="K36" s="108"/>
      <c r="L36" s="108"/>
      <c r="M36" s="97"/>
      <c r="N36" s="97"/>
    </row>
    <row r="37" spans="1:14" x14ac:dyDescent="0.2">
      <c r="A37" s="105"/>
      <c r="B37" s="106"/>
      <c r="C37" s="109"/>
      <c r="D37" s="108"/>
      <c r="E37" s="108"/>
      <c r="F37" s="108"/>
      <c r="G37" s="108"/>
      <c r="H37" s="108"/>
      <c r="I37" s="108"/>
      <c r="J37" s="108"/>
      <c r="K37" s="108"/>
      <c r="L37" s="108"/>
      <c r="M37" s="97"/>
      <c r="N37" s="97"/>
    </row>
    <row r="38" spans="1:14" x14ac:dyDescent="0.2">
      <c r="A38" s="105"/>
      <c r="B38" s="101"/>
      <c r="C38" s="100"/>
      <c r="D38" s="111"/>
      <c r="E38" s="111"/>
      <c r="F38" s="111"/>
      <c r="G38" s="111"/>
      <c r="H38" s="111"/>
      <c r="I38" s="111"/>
      <c r="J38" s="111"/>
      <c r="K38" s="111"/>
      <c r="L38" s="111"/>
      <c r="M38" s="97"/>
      <c r="N38" s="97"/>
    </row>
    <row r="39" spans="1:14" x14ac:dyDescent="0.2">
      <c r="A39" s="105"/>
      <c r="B39" s="110"/>
      <c r="C39" s="102"/>
      <c r="D39" s="108"/>
      <c r="E39" s="111"/>
      <c r="F39" s="111"/>
      <c r="G39" s="111"/>
      <c r="H39" s="111"/>
      <c r="I39" s="111"/>
      <c r="J39" s="111"/>
      <c r="K39" s="111"/>
      <c r="L39" s="111"/>
      <c r="M39" s="97"/>
      <c r="N39" s="97"/>
    </row>
    <row r="40" spans="1:14" x14ac:dyDescent="0.2">
      <c r="A40" s="105"/>
      <c r="B40" s="106"/>
      <c r="C40" s="109"/>
      <c r="D40" s="108"/>
      <c r="E40" s="108"/>
      <c r="F40" s="108"/>
      <c r="G40" s="108"/>
      <c r="H40" s="108"/>
      <c r="I40" s="108"/>
      <c r="J40" s="108"/>
      <c r="K40" s="108"/>
      <c r="L40" s="108"/>
      <c r="M40" s="97"/>
      <c r="N40" s="97"/>
    </row>
    <row r="41" spans="1:14" x14ac:dyDescent="0.2">
      <c r="A41" s="105"/>
      <c r="B41" s="106"/>
      <c r="C41" s="109"/>
      <c r="D41" s="108"/>
      <c r="E41" s="108"/>
      <c r="F41" s="108"/>
      <c r="G41" s="108"/>
      <c r="H41" s="108"/>
      <c r="I41" s="108"/>
      <c r="J41" s="108"/>
      <c r="K41" s="108"/>
      <c r="L41" s="108"/>
      <c r="M41" s="97"/>
      <c r="N41" s="97"/>
    </row>
    <row r="42" spans="1:14" x14ac:dyDescent="0.2">
      <c r="A42" s="105"/>
      <c r="B42" s="106"/>
      <c r="C42" s="109"/>
      <c r="D42" s="108"/>
      <c r="E42" s="108"/>
      <c r="F42" s="108"/>
      <c r="G42" s="108"/>
      <c r="H42" s="108"/>
      <c r="I42" s="108"/>
      <c r="J42" s="108"/>
      <c r="K42" s="108"/>
      <c r="L42" s="108"/>
      <c r="M42" s="97"/>
      <c r="N42" s="97"/>
    </row>
    <row r="43" spans="1:14" x14ac:dyDescent="0.2">
      <c r="A43" s="105"/>
      <c r="B43" s="106"/>
      <c r="C43" s="109"/>
      <c r="D43" s="108"/>
      <c r="E43" s="108"/>
      <c r="F43" s="108"/>
      <c r="G43" s="108"/>
      <c r="H43" s="108"/>
      <c r="I43" s="108"/>
      <c r="J43" s="108"/>
      <c r="K43" s="108"/>
      <c r="L43" s="108"/>
      <c r="M43" s="97"/>
      <c r="N43" s="97"/>
    </row>
    <row r="44" spans="1:14" x14ac:dyDescent="0.2">
      <c r="A44" s="105"/>
      <c r="B44" s="112"/>
      <c r="C44" s="102"/>
      <c r="D44" s="111"/>
      <c r="E44" s="111"/>
      <c r="F44" s="111"/>
      <c r="G44" s="111"/>
      <c r="H44" s="111"/>
      <c r="I44" s="111"/>
      <c r="J44" s="111"/>
      <c r="K44" s="111"/>
      <c r="L44" s="111"/>
      <c r="M44" s="97"/>
      <c r="N44" s="97"/>
    </row>
    <row r="45" spans="1:14" x14ac:dyDescent="0.2">
      <c r="A45" s="105"/>
      <c r="B45" s="112"/>
      <c r="C45" s="102"/>
      <c r="D45" s="111"/>
      <c r="E45" s="111"/>
      <c r="F45" s="111"/>
      <c r="G45" s="111"/>
      <c r="H45" s="111"/>
      <c r="I45" s="111"/>
      <c r="J45" s="111"/>
      <c r="K45" s="111"/>
      <c r="L45" s="111"/>
      <c r="M45" s="97"/>
      <c r="N45" s="97"/>
    </row>
    <row r="46" spans="1:14" x14ac:dyDescent="0.2">
      <c r="A46" s="105"/>
      <c r="B46" s="112"/>
      <c r="C46" s="102"/>
      <c r="D46" s="111"/>
      <c r="E46" s="111"/>
      <c r="F46" s="111"/>
      <c r="G46" s="111"/>
      <c r="H46" s="111"/>
      <c r="I46" s="111"/>
      <c r="J46" s="111"/>
      <c r="K46" s="111"/>
      <c r="L46" s="111"/>
      <c r="M46" s="97"/>
      <c r="N46" s="97"/>
    </row>
    <row r="47" spans="1:14" x14ac:dyDescent="0.2">
      <c r="A47" s="105"/>
      <c r="B47" s="106"/>
      <c r="C47" s="109"/>
      <c r="D47" s="111"/>
      <c r="E47" s="111"/>
      <c r="F47" s="111"/>
      <c r="G47" s="111"/>
      <c r="H47" s="111"/>
      <c r="I47" s="111"/>
      <c r="J47" s="111"/>
      <c r="K47" s="111"/>
      <c r="L47" s="111"/>
      <c r="M47" s="97"/>
      <c r="N47" s="97"/>
    </row>
    <row r="48" spans="1:14" x14ac:dyDescent="0.2">
      <c r="A48" s="105"/>
      <c r="B48" s="113"/>
      <c r="C48" s="100"/>
      <c r="D48" s="114"/>
      <c r="E48" s="114"/>
      <c r="F48" s="114"/>
      <c r="G48" s="114"/>
      <c r="H48" s="114"/>
      <c r="I48" s="114"/>
      <c r="J48" s="114"/>
      <c r="K48" s="114"/>
      <c r="L48" s="114"/>
      <c r="M48" s="97"/>
      <c r="N48" s="97"/>
    </row>
    <row r="49" spans="1:14" x14ac:dyDescent="0.2">
      <c r="A49" s="105"/>
      <c r="B49" s="113"/>
      <c r="C49" s="100"/>
      <c r="D49" s="111"/>
      <c r="E49" s="113"/>
      <c r="F49" s="100"/>
      <c r="G49" s="100"/>
      <c r="H49" s="100"/>
      <c r="I49" s="100"/>
      <c r="J49" s="100"/>
      <c r="K49" s="109"/>
      <c r="L49" s="109"/>
      <c r="M49" s="97"/>
      <c r="N49" s="97"/>
    </row>
    <row r="50" spans="1:14" x14ac:dyDescent="0.2">
      <c r="A50" s="106"/>
      <c r="B50" s="106"/>
      <c r="C50" s="106"/>
      <c r="D50" s="108"/>
      <c r="E50" s="112"/>
      <c r="F50" s="112"/>
      <c r="G50" s="112"/>
      <c r="H50" s="112"/>
      <c r="I50" s="112"/>
      <c r="J50" s="111"/>
      <c r="K50" s="111"/>
      <c r="L50" s="111"/>
      <c r="M50" s="97"/>
      <c r="N50" s="97"/>
    </row>
    <row r="51" spans="1:14" ht="16" customHeight="1" x14ac:dyDescent="0.2">
      <c r="A51" s="106"/>
      <c r="B51" s="106"/>
      <c r="C51" s="106"/>
      <c r="D51" s="115"/>
      <c r="E51" s="106"/>
      <c r="F51" s="106"/>
      <c r="G51" s="106"/>
      <c r="H51" s="106"/>
      <c r="I51" s="106"/>
      <c r="J51" s="108"/>
      <c r="K51" s="108"/>
      <c r="L51" s="108"/>
      <c r="M51" s="97"/>
      <c r="N51" s="97"/>
    </row>
    <row r="52" spans="1:14" x14ac:dyDescent="0.2">
      <c r="A52" s="106"/>
      <c r="B52" s="106"/>
      <c r="C52" s="106"/>
      <c r="D52" s="106"/>
      <c r="E52" s="106"/>
      <c r="F52" s="106"/>
      <c r="G52" s="106"/>
      <c r="H52" s="106"/>
      <c r="I52" s="106"/>
      <c r="J52" s="108"/>
      <c r="K52" s="108"/>
      <c r="L52" s="108"/>
      <c r="M52" s="97"/>
      <c r="N52" s="97"/>
    </row>
    <row r="53" spans="1:14" x14ac:dyDescent="0.2">
      <c r="A53" s="106"/>
      <c r="B53" s="106"/>
      <c r="C53" s="106"/>
      <c r="D53" s="116"/>
      <c r="E53" s="106"/>
      <c r="F53" s="106"/>
      <c r="G53" s="106"/>
      <c r="H53" s="106"/>
      <c r="I53" s="106"/>
      <c r="J53" s="106"/>
      <c r="K53" s="106"/>
      <c r="L53" s="106"/>
      <c r="M53" s="97"/>
      <c r="N53" s="97"/>
    </row>
    <row r="54" spans="1:14" x14ac:dyDescent="0.2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</row>
    <row r="55" spans="1:14" ht="16" customHeight="1" x14ac:dyDescent="0.2">
      <c r="A55" s="97"/>
      <c r="B55" s="97"/>
      <c r="C55" s="97"/>
      <c r="D55" s="117"/>
      <c r="E55" s="97"/>
      <c r="F55" s="97"/>
      <c r="G55" s="97"/>
      <c r="H55" s="97"/>
      <c r="I55" s="97"/>
      <c r="J55" s="97"/>
      <c r="K55" s="97"/>
      <c r="L55" s="97"/>
      <c r="M55" s="97"/>
      <c r="N55" s="97"/>
    </row>
    <row r="56" spans="1:14" x14ac:dyDescent="0.2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</row>
  </sheetData>
  <mergeCells count="15">
    <mergeCell ref="A1:M1"/>
    <mergeCell ref="A2:M2"/>
    <mergeCell ref="A3:M3"/>
    <mergeCell ref="A5:M5"/>
    <mergeCell ref="A6:M6"/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</mergeCells>
  <pageMargins left="0.5" right="0.12" top="0.32" bottom="0.19" header="0.3" footer="0.3"/>
  <pageSetup paperSize="9" scale="9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5"/>
  <sheetViews>
    <sheetView topLeftCell="A4" workbookViewId="0">
      <selection activeCell="J41" sqref="J41"/>
    </sheetView>
  </sheetViews>
  <sheetFormatPr baseColWidth="10" defaultColWidth="8.83203125" defaultRowHeight="15" x14ac:dyDescent="0.2"/>
  <cols>
    <col min="1" max="1" width="5.33203125" style="34" customWidth="1"/>
    <col min="2" max="2" width="25.33203125" style="34" customWidth="1"/>
    <col min="3" max="3" width="23.33203125" style="34" customWidth="1"/>
    <col min="4" max="4" width="13.83203125" style="34" customWidth="1"/>
    <col min="5" max="5" width="11.33203125" style="34" customWidth="1"/>
    <col min="6" max="6" width="11.1640625" style="34" customWidth="1"/>
    <col min="7" max="7" width="13.1640625" style="34" customWidth="1"/>
    <col min="8" max="9" width="8.83203125" style="34" customWidth="1"/>
    <col min="10" max="10" width="10" style="34" bestFit="1" customWidth="1"/>
    <col min="11" max="11" width="11.6640625" style="34" customWidth="1"/>
    <col min="12" max="12" width="8.83203125" style="34" customWidth="1"/>
    <col min="13" max="16384" width="8.83203125" style="34"/>
  </cols>
  <sheetData>
    <row r="1" spans="1:11" hidden="1" x14ac:dyDescent="0.2">
      <c r="A1" s="131"/>
      <c r="B1" s="124"/>
      <c r="C1" s="124"/>
      <c r="D1" s="124"/>
      <c r="E1" s="124"/>
      <c r="F1" s="124"/>
      <c r="G1" s="124"/>
    </row>
    <row r="2" spans="1:11" hidden="1" x14ac:dyDescent="0.2">
      <c r="A2" s="131" t="s">
        <v>3</v>
      </c>
      <c r="B2" s="124"/>
      <c r="C2" s="124"/>
      <c r="D2" s="124"/>
      <c r="E2" s="124"/>
      <c r="F2" s="124"/>
      <c r="G2" s="124"/>
    </row>
    <row r="3" spans="1:11" hidden="1" x14ac:dyDescent="0.2">
      <c r="A3" s="131" t="s">
        <v>4</v>
      </c>
      <c r="B3" s="124"/>
      <c r="C3" s="124"/>
      <c r="D3" s="124"/>
      <c r="E3" s="124"/>
      <c r="F3" s="124"/>
      <c r="G3" s="124"/>
    </row>
    <row r="4" spans="1:11" x14ac:dyDescent="0.2">
      <c r="A4" s="48"/>
      <c r="B4" s="48"/>
      <c r="C4" s="48"/>
      <c r="D4" s="48"/>
      <c r="E4" s="48"/>
      <c r="F4" s="48"/>
      <c r="G4" s="48"/>
    </row>
    <row r="5" spans="1:11" x14ac:dyDescent="0.2">
      <c r="A5" s="123" t="s">
        <v>78</v>
      </c>
      <c r="B5" s="124"/>
      <c r="C5" s="124"/>
      <c r="D5" s="124"/>
      <c r="E5" s="124"/>
      <c r="F5" s="124"/>
      <c r="G5" s="124"/>
    </row>
    <row r="6" spans="1:11" x14ac:dyDescent="0.2">
      <c r="A6" s="123"/>
      <c r="B6" s="124"/>
      <c r="C6" s="124"/>
      <c r="D6" s="124"/>
      <c r="E6" s="124"/>
      <c r="F6" s="124"/>
      <c r="G6" s="124"/>
    </row>
    <row r="7" spans="1:11" x14ac:dyDescent="0.2">
      <c r="A7" s="123"/>
      <c r="B7" s="124"/>
      <c r="C7" s="124"/>
      <c r="D7" s="124"/>
      <c r="E7" s="124"/>
      <c r="F7" s="124"/>
      <c r="G7" s="124"/>
    </row>
    <row r="8" spans="1:11" ht="15.75" customHeight="1" x14ac:dyDescent="0.2">
      <c r="A8" s="132" t="s">
        <v>6</v>
      </c>
      <c r="B8" s="132" t="s">
        <v>41</v>
      </c>
      <c r="C8" s="128" t="s">
        <v>9</v>
      </c>
      <c r="D8" s="128" t="s">
        <v>10</v>
      </c>
      <c r="E8" s="132" t="s">
        <v>79</v>
      </c>
      <c r="F8" s="132" t="s">
        <v>71</v>
      </c>
      <c r="G8" s="132" t="s">
        <v>80</v>
      </c>
    </row>
    <row r="9" spans="1:11" x14ac:dyDescent="0.2">
      <c r="A9" s="129"/>
      <c r="B9" s="129"/>
      <c r="C9" s="129"/>
      <c r="D9" s="129"/>
      <c r="E9" s="129"/>
      <c r="F9" s="129"/>
      <c r="G9" s="129"/>
    </row>
    <row r="10" spans="1:11" x14ac:dyDescent="0.2">
      <c r="A10" s="51" t="s">
        <v>28</v>
      </c>
      <c r="B10" s="83"/>
      <c r="C10" s="83"/>
      <c r="D10" s="83"/>
      <c r="E10" s="11"/>
      <c r="F10" s="11"/>
      <c r="G10" s="22"/>
    </row>
    <row r="11" spans="1:11" x14ac:dyDescent="0.2">
      <c r="A11" s="33"/>
      <c r="B11" s="33"/>
      <c r="C11" s="33"/>
      <c r="D11" s="41"/>
      <c r="E11" s="58">
        <f>'[1]Daftar Gaji'!H36</f>
        <v>8564000</v>
      </c>
      <c r="F11" s="58">
        <f>'[1]Daftar Gaji'!Q36</f>
        <v>4282181</v>
      </c>
      <c r="G11" s="59"/>
    </row>
    <row r="12" spans="1:11" x14ac:dyDescent="0.2">
      <c r="A12" s="33"/>
      <c r="B12" s="63"/>
      <c r="C12" s="33"/>
      <c r="D12" s="5"/>
      <c r="E12" s="46"/>
      <c r="J12" s="1"/>
      <c r="K12" s="3"/>
    </row>
    <row r="13" spans="1:11" x14ac:dyDescent="0.2">
      <c r="A13" s="36"/>
      <c r="B13" s="36"/>
      <c r="C13" s="36"/>
      <c r="D13" s="44"/>
      <c r="E13" s="46"/>
      <c r="F13" s="36"/>
      <c r="G13" s="36"/>
      <c r="J13" s="2"/>
      <c r="K13" s="3"/>
    </row>
    <row r="14" spans="1:11" x14ac:dyDescent="0.2">
      <c r="A14" s="36"/>
      <c r="B14" s="36"/>
      <c r="C14" s="36"/>
      <c r="D14" s="36"/>
      <c r="E14" s="46"/>
      <c r="F14" s="36"/>
      <c r="G14" s="36"/>
      <c r="J14" s="2"/>
      <c r="K14" s="3"/>
    </row>
    <row r="15" spans="1:11" x14ac:dyDescent="0.2">
      <c r="A15" s="36"/>
      <c r="B15" s="36"/>
      <c r="C15" s="36"/>
      <c r="D15" s="36"/>
      <c r="E15" s="68"/>
      <c r="F15" s="70"/>
      <c r="G15" s="70"/>
      <c r="J15" s="2"/>
      <c r="K15" s="3"/>
    </row>
    <row r="16" spans="1:11" x14ac:dyDescent="0.2">
      <c r="A16" s="36"/>
      <c r="B16" s="36"/>
      <c r="C16" s="36"/>
      <c r="D16" s="36"/>
      <c r="E16" s="44"/>
      <c r="J16" s="1"/>
      <c r="K16" s="3"/>
    </row>
    <row r="17" spans="1:11" x14ac:dyDescent="0.2">
      <c r="A17" s="36"/>
      <c r="B17" s="36"/>
      <c r="C17" s="36"/>
      <c r="D17" s="36"/>
      <c r="E17" s="36"/>
      <c r="F17" s="36"/>
      <c r="G17" s="36"/>
      <c r="J17" s="1"/>
      <c r="K17" s="3"/>
    </row>
    <row r="18" spans="1:11" x14ac:dyDescent="0.2">
      <c r="A18" s="36"/>
      <c r="B18" s="36"/>
      <c r="C18" s="36"/>
      <c r="D18" s="36" t="s">
        <v>2</v>
      </c>
      <c r="E18" s="36"/>
      <c r="F18" s="36"/>
      <c r="G18" s="36"/>
      <c r="J18" s="1"/>
      <c r="K18" s="3"/>
    </row>
    <row r="19" spans="1:11" x14ac:dyDescent="0.2">
      <c r="A19" s="36"/>
      <c r="B19" s="36"/>
      <c r="C19" s="36"/>
      <c r="D19" s="36"/>
      <c r="E19" s="36"/>
      <c r="F19" s="36"/>
      <c r="G19" s="36"/>
      <c r="J19" s="1"/>
      <c r="K19" s="3"/>
    </row>
    <row r="20" spans="1:11" x14ac:dyDescent="0.2">
      <c r="A20" s="66"/>
      <c r="B20" s="66"/>
      <c r="C20" s="66"/>
      <c r="D20" s="66"/>
      <c r="E20" s="66"/>
      <c r="F20" s="66"/>
      <c r="J20" s="1"/>
      <c r="K20" s="3"/>
    </row>
    <row r="21" spans="1:11" x14ac:dyDescent="0.2">
      <c r="A21" s="65"/>
      <c r="B21" s="66"/>
      <c r="C21" s="66"/>
      <c r="D21" s="66"/>
      <c r="E21" s="66"/>
      <c r="F21" s="66"/>
      <c r="J21" s="1"/>
      <c r="K21" s="3"/>
    </row>
    <row r="22" spans="1:11" x14ac:dyDescent="0.2">
      <c r="A22" s="65"/>
      <c r="B22" s="66"/>
      <c r="C22" s="66"/>
      <c r="D22" s="66"/>
      <c r="E22" s="66"/>
      <c r="F22" s="66"/>
      <c r="J22" s="1"/>
      <c r="K22" s="3"/>
    </row>
    <row r="23" spans="1:11" x14ac:dyDescent="0.2">
      <c r="A23" s="67"/>
      <c r="B23" s="67"/>
      <c r="C23" s="67"/>
      <c r="D23" s="67"/>
      <c r="E23" s="67"/>
      <c r="F23" s="67"/>
      <c r="J23" s="1"/>
      <c r="K23" s="3"/>
    </row>
    <row r="24" spans="1:11" x14ac:dyDescent="0.2">
      <c r="A24" s="66"/>
      <c r="B24" s="66"/>
      <c r="C24" s="66"/>
      <c r="D24" s="66"/>
      <c r="J24" s="1"/>
      <c r="K24" s="3"/>
    </row>
    <row r="25" spans="1:11" x14ac:dyDescent="0.2">
      <c r="E25" s="49"/>
      <c r="F25" s="49"/>
      <c r="J25" s="1"/>
      <c r="K25" s="3"/>
    </row>
    <row r="26" spans="1:11" x14ac:dyDescent="0.2">
      <c r="A26" s="6"/>
      <c r="B26" s="7"/>
      <c r="C26" s="50"/>
      <c r="D26" s="1"/>
      <c r="E26" s="1"/>
      <c r="F26" s="1"/>
      <c r="J26" s="1"/>
      <c r="K26" s="3"/>
    </row>
    <row r="27" spans="1:11" x14ac:dyDescent="0.2">
      <c r="A27" s="6"/>
      <c r="B27" s="7"/>
      <c r="C27" s="47"/>
      <c r="D27" s="1"/>
      <c r="E27" s="1"/>
      <c r="F27" s="1"/>
      <c r="J27" s="1"/>
      <c r="K27" s="3"/>
    </row>
    <row r="28" spans="1:11" x14ac:dyDescent="0.2">
      <c r="A28" s="6"/>
      <c r="B28" s="7"/>
      <c r="C28" s="47"/>
      <c r="D28" s="1"/>
      <c r="E28" s="1"/>
      <c r="F28" s="1"/>
    </row>
    <row r="29" spans="1:11" x14ac:dyDescent="0.2">
      <c r="A29" s="105"/>
      <c r="B29" s="106"/>
      <c r="C29" s="109"/>
      <c r="D29" s="108"/>
      <c r="E29" s="108"/>
      <c r="F29" s="108"/>
      <c r="G29" s="97"/>
      <c r="H29" s="97"/>
      <c r="I29" s="97"/>
    </row>
    <row r="30" spans="1:11" x14ac:dyDescent="0.2">
      <c r="A30" s="105"/>
      <c r="B30" s="110"/>
      <c r="C30" s="102"/>
      <c r="D30" s="108"/>
      <c r="E30" s="111"/>
      <c r="F30" s="111"/>
      <c r="G30" s="97"/>
      <c r="H30" s="97"/>
      <c r="I30" s="97"/>
    </row>
    <row r="31" spans="1:11" x14ac:dyDescent="0.2">
      <c r="A31" s="105"/>
      <c r="B31" s="106"/>
      <c r="C31" s="109"/>
      <c r="D31" s="108"/>
      <c r="E31" s="108"/>
      <c r="F31" s="108"/>
      <c r="G31" s="97"/>
      <c r="H31" s="97"/>
      <c r="I31" s="97"/>
    </row>
    <row r="32" spans="1:11" x14ac:dyDescent="0.2">
      <c r="A32" s="105"/>
      <c r="B32" s="106"/>
      <c r="C32" s="109"/>
      <c r="D32" s="108"/>
      <c r="E32" s="108"/>
      <c r="F32" s="108"/>
      <c r="G32" s="97"/>
      <c r="H32" s="97"/>
      <c r="I32" s="97"/>
    </row>
    <row r="33" spans="1:9" x14ac:dyDescent="0.2">
      <c r="A33" s="105"/>
      <c r="B33" s="106"/>
      <c r="C33" s="109"/>
      <c r="D33" s="108"/>
      <c r="E33" s="108"/>
      <c r="F33" s="108"/>
      <c r="G33" s="97"/>
      <c r="H33" s="97"/>
      <c r="I33" s="97"/>
    </row>
    <row r="34" spans="1:9" x14ac:dyDescent="0.2">
      <c r="A34" s="105"/>
      <c r="B34" s="106"/>
      <c r="C34" s="109"/>
      <c r="D34" s="108"/>
      <c r="E34" s="108"/>
      <c r="F34" s="108"/>
      <c r="G34" s="97"/>
      <c r="H34" s="97"/>
      <c r="I34" s="97"/>
    </row>
    <row r="35" spans="1:9" x14ac:dyDescent="0.2">
      <c r="A35" s="105"/>
      <c r="B35" s="106"/>
      <c r="C35" s="109"/>
      <c r="D35" s="108"/>
      <c r="E35" s="108"/>
      <c r="F35" s="108"/>
      <c r="G35" s="97"/>
      <c r="H35" s="97"/>
      <c r="I35" s="97"/>
    </row>
    <row r="36" spans="1:9" x14ac:dyDescent="0.2">
      <c r="A36" s="105"/>
      <c r="B36" s="106"/>
      <c r="C36" s="109"/>
      <c r="D36" s="108"/>
      <c r="E36" s="108"/>
      <c r="F36" s="108"/>
      <c r="G36" s="97"/>
      <c r="H36" s="97"/>
      <c r="I36" s="97"/>
    </row>
    <row r="37" spans="1:9" x14ac:dyDescent="0.2">
      <c r="A37" s="105"/>
      <c r="B37" s="113"/>
      <c r="C37" s="113"/>
      <c r="D37" s="108"/>
      <c r="E37" s="108"/>
      <c r="F37" s="108"/>
      <c r="G37" s="97"/>
      <c r="H37" s="97"/>
      <c r="I37" s="97"/>
    </row>
    <row r="38" spans="1:9" x14ac:dyDescent="0.2">
      <c r="A38" s="105"/>
      <c r="B38" s="102"/>
      <c r="C38" s="97"/>
      <c r="D38" s="111"/>
      <c r="E38" s="111"/>
      <c r="F38" s="111"/>
      <c r="G38" s="97"/>
      <c r="H38" s="97"/>
      <c r="I38" s="97"/>
    </row>
    <row r="39" spans="1:9" x14ac:dyDescent="0.2">
      <c r="A39" s="105"/>
      <c r="B39" s="110"/>
      <c r="C39" s="102"/>
      <c r="D39" s="108"/>
      <c r="E39" s="111"/>
      <c r="F39" s="111"/>
      <c r="G39" s="97"/>
      <c r="H39" s="97"/>
      <c r="I39" s="97"/>
    </row>
    <row r="40" spans="1:9" x14ac:dyDescent="0.2">
      <c r="A40" s="105"/>
      <c r="B40" s="106"/>
      <c r="C40" s="109"/>
      <c r="D40" s="108"/>
      <c r="E40" s="108"/>
      <c r="F40" s="108"/>
      <c r="G40" s="97"/>
      <c r="H40" s="97"/>
      <c r="I40" s="97"/>
    </row>
    <row r="41" spans="1:9" x14ac:dyDescent="0.2">
      <c r="A41" s="105"/>
      <c r="B41" s="106"/>
      <c r="C41" s="109"/>
      <c r="D41" s="108"/>
      <c r="E41" s="108"/>
      <c r="F41" s="108"/>
      <c r="G41" s="97"/>
      <c r="H41" s="97"/>
      <c r="I41" s="97"/>
    </row>
    <row r="42" spans="1:9" x14ac:dyDescent="0.2">
      <c r="A42" s="105"/>
      <c r="B42" s="106"/>
      <c r="C42" s="109"/>
      <c r="D42" s="108"/>
      <c r="E42" s="108"/>
      <c r="F42" s="108"/>
      <c r="G42" s="97"/>
      <c r="H42" s="97"/>
      <c r="I42" s="97"/>
    </row>
    <row r="43" spans="1:9" x14ac:dyDescent="0.2">
      <c r="A43" s="105"/>
      <c r="B43" s="106"/>
      <c r="C43" s="109"/>
      <c r="D43" s="108"/>
      <c r="E43" s="108"/>
      <c r="F43" s="108"/>
      <c r="G43" s="97"/>
      <c r="H43" s="97"/>
      <c r="I43" s="97"/>
    </row>
    <row r="44" spans="1:9" x14ac:dyDescent="0.2">
      <c r="A44" s="105"/>
      <c r="B44" s="112"/>
      <c r="C44" s="102"/>
      <c r="D44" s="111"/>
      <c r="E44" s="111"/>
      <c r="F44" s="111"/>
      <c r="G44" s="97"/>
      <c r="H44" s="97"/>
      <c r="I44" s="97"/>
    </row>
    <row r="45" spans="1:9" x14ac:dyDescent="0.2">
      <c r="A45" s="105"/>
      <c r="B45" s="112"/>
      <c r="C45" s="102"/>
      <c r="D45" s="111"/>
      <c r="E45" s="111"/>
      <c r="F45" s="111"/>
      <c r="G45" s="97"/>
      <c r="H45" s="97"/>
      <c r="I45" s="97"/>
    </row>
    <row r="46" spans="1:9" x14ac:dyDescent="0.2">
      <c r="A46" s="105"/>
      <c r="B46" s="112"/>
      <c r="C46" s="102"/>
      <c r="D46" s="111"/>
      <c r="E46" s="111"/>
      <c r="F46" s="111"/>
      <c r="G46" s="97"/>
      <c r="H46" s="97"/>
      <c r="I46" s="97"/>
    </row>
    <row r="47" spans="1:9" x14ac:dyDescent="0.2">
      <c r="A47" s="105"/>
      <c r="B47" s="113"/>
      <c r="C47" s="113"/>
      <c r="D47" s="111"/>
      <c r="E47" s="111"/>
      <c r="F47" s="111"/>
      <c r="G47" s="97"/>
      <c r="H47" s="97"/>
      <c r="I47" s="97"/>
    </row>
    <row r="48" spans="1:9" x14ac:dyDescent="0.2">
      <c r="A48" s="105"/>
      <c r="B48" s="113"/>
      <c r="C48" s="100"/>
      <c r="D48" s="114"/>
      <c r="E48" s="120"/>
      <c r="F48" s="120"/>
      <c r="G48" s="97"/>
      <c r="H48" s="97"/>
      <c r="I48" s="97"/>
    </row>
    <row r="49" spans="1:9" x14ac:dyDescent="0.2">
      <c r="A49" s="105"/>
      <c r="B49" s="109"/>
      <c r="C49" s="97"/>
      <c r="D49" s="111"/>
      <c r="E49" s="109"/>
      <c r="F49" s="97"/>
      <c r="G49" s="97"/>
      <c r="H49" s="97"/>
      <c r="I49" s="97"/>
    </row>
    <row r="50" spans="1:9" ht="16" customHeight="1" x14ac:dyDescent="0.2">
      <c r="A50" s="106"/>
      <c r="B50" s="106"/>
      <c r="C50" s="106"/>
      <c r="D50" s="108"/>
      <c r="E50" s="112"/>
      <c r="F50" s="111"/>
      <c r="G50" s="97"/>
      <c r="H50" s="97"/>
      <c r="I50" s="97"/>
    </row>
    <row r="51" spans="1:9" ht="16" x14ac:dyDescent="0.2">
      <c r="A51" s="106"/>
      <c r="B51" s="106"/>
      <c r="C51" s="106"/>
      <c r="D51" s="115"/>
      <c r="E51" s="106"/>
      <c r="F51" s="108"/>
      <c r="G51" s="97"/>
      <c r="H51" s="97"/>
      <c r="I51" s="97"/>
    </row>
    <row r="52" spans="1:9" x14ac:dyDescent="0.2">
      <c r="A52" s="106"/>
      <c r="B52" s="106"/>
      <c r="C52" s="106"/>
      <c r="D52" s="106"/>
      <c r="E52" s="106"/>
      <c r="F52" s="108"/>
      <c r="G52" s="97"/>
      <c r="H52" s="97"/>
      <c r="I52" s="97"/>
    </row>
    <row r="53" spans="1:9" x14ac:dyDescent="0.2">
      <c r="A53" s="106"/>
      <c r="B53" s="106"/>
      <c r="C53" s="106"/>
      <c r="D53" s="116"/>
      <c r="E53" s="106"/>
      <c r="F53" s="106"/>
      <c r="G53" s="97"/>
      <c r="H53" s="97"/>
      <c r="I53" s="97"/>
    </row>
    <row r="54" spans="1:9" ht="16" customHeight="1" x14ac:dyDescent="0.2"/>
    <row r="55" spans="1:9" ht="16" x14ac:dyDescent="0.2">
      <c r="D55" s="10"/>
    </row>
  </sheetData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8999999999999998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16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2" max="2" width="10" style="16" customWidth="1"/>
    <col min="3" max="3" width="10.6640625" style="16" customWidth="1"/>
    <col min="6" max="6" width="11.5" style="16" customWidth="1"/>
    <col min="8" max="8" width="11.5" style="16" customWidth="1"/>
  </cols>
  <sheetData>
    <row r="2" spans="1:12" x14ac:dyDescent="0.2">
      <c r="A2" t="s">
        <v>81</v>
      </c>
    </row>
    <row r="3" spans="1:12" x14ac:dyDescent="0.2">
      <c r="D3" s="17">
        <v>2.3999999999999998E-3</v>
      </c>
      <c r="E3" s="17">
        <v>3.0000000000000001E-3</v>
      </c>
      <c r="F3" s="17">
        <v>3.6999999999999998E-2</v>
      </c>
      <c r="G3" s="18">
        <v>0.02</v>
      </c>
      <c r="I3" s="18">
        <v>0.02</v>
      </c>
      <c r="J3" s="18">
        <v>0.01</v>
      </c>
    </row>
    <row r="4" spans="1:12" x14ac:dyDescent="0.2">
      <c r="A4" s="132" t="s">
        <v>6</v>
      </c>
      <c r="B4" s="132" t="s">
        <v>41</v>
      </c>
      <c r="C4" s="128" t="s">
        <v>82</v>
      </c>
      <c r="D4" s="132" t="s">
        <v>70</v>
      </c>
      <c r="E4" s="138"/>
      <c r="F4" s="138"/>
      <c r="G4" s="136"/>
      <c r="H4" s="132" t="s">
        <v>12</v>
      </c>
      <c r="I4" s="132" t="s">
        <v>71</v>
      </c>
      <c r="J4" s="136"/>
      <c r="K4" s="132" t="s">
        <v>72</v>
      </c>
      <c r="L4" s="132" t="s">
        <v>73</v>
      </c>
    </row>
    <row r="5" spans="1:12" x14ac:dyDescent="0.2">
      <c r="A5" s="137"/>
      <c r="B5" s="137"/>
      <c r="C5" s="137"/>
      <c r="D5" s="45" t="s">
        <v>74</v>
      </c>
      <c r="E5" s="45" t="s">
        <v>75</v>
      </c>
      <c r="F5" s="45" t="s">
        <v>76</v>
      </c>
      <c r="G5" s="45" t="s">
        <v>77</v>
      </c>
      <c r="H5" s="137"/>
      <c r="I5" s="45" t="s">
        <v>76</v>
      </c>
      <c r="J5" s="45" t="s">
        <v>77</v>
      </c>
      <c r="K5" s="137"/>
      <c r="L5" s="137"/>
    </row>
    <row r="6" spans="1:12" x14ac:dyDescent="0.2">
      <c r="A6" s="19">
        <v>1</v>
      </c>
      <c r="B6" s="20" t="s">
        <v>27</v>
      </c>
      <c r="C6" s="21">
        <v>3339580</v>
      </c>
      <c r="D6" s="21">
        <f>C6*0.24%</f>
        <v>8014.9919999999993</v>
      </c>
      <c r="E6" s="21">
        <f>C6*0.3%</f>
        <v>10018.74</v>
      </c>
      <c r="F6" s="21">
        <f>C6*3.7%</f>
        <v>123564.46000000002</v>
      </c>
      <c r="G6" s="54">
        <f>C6*2%</f>
        <v>66791.600000000006</v>
      </c>
      <c r="H6" s="23">
        <f>SUM(D6:G6)</f>
        <v>208389.79200000002</v>
      </c>
      <c r="I6" s="54">
        <f>C6*2%</f>
        <v>66791.600000000006</v>
      </c>
      <c r="J6" s="54">
        <f>C6*1%</f>
        <v>33395.800000000003</v>
      </c>
      <c r="K6" s="23">
        <f>I6+J6</f>
        <v>100187.40000000001</v>
      </c>
      <c r="L6" s="22">
        <f>H6+K6</f>
        <v>308577.19200000004</v>
      </c>
    </row>
    <row r="7" spans="1:12" x14ac:dyDescent="0.2">
      <c r="A7" s="19">
        <v>2</v>
      </c>
      <c r="B7" s="20" t="s">
        <v>83</v>
      </c>
      <c r="C7" s="21">
        <v>9250000</v>
      </c>
      <c r="D7" s="21"/>
      <c r="E7" s="21"/>
      <c r="F7" s="21"/>
      <c r="G7" s="54">
        <f>C7*2%</f>
        <v>185000</v>
      </c>
      <c r="H7" s="23">
        <f>SUM(D7:G7)</f>
        <v>185000</v>
      </c>
      <c r="I7" s="54">
        <f>I9*I3</f>
        <v>175092</v>
      </c>
      <c r="J7" s="54">
        <f>I9*1%</f>
        <v>87546</v>
      </c>
      <c r="K7" s="23">
        <f>I7+J7</f>
        <v>262638</v>
      </c>
      <c r="L7" s="22">
        <f>H7+K7</f>
        <v>447638</v>
      </c>
    </row>
    <row r="8" spans="1:12" x14ac:dyDescent="0.2">
      <c r="A8" s="14"/>
      <c r="B8" s="33"/>
      <c r="C8" s="41"/>
      <c r="D8" s="41"/>
      <c r="E8" s="41"/>
      <c r="F8" s="41"/>
      <c r="G8" s="55"/>
      <c r="H8" s="42"/>
      <c r="I8" s="55"/>
      <c r="J8" s="55"/>
      <c r="K8" s="42"/>
      <c r="L8" s="24"/>
    </row>
    <row r="9" spans="1:12" x14ac:dyDescent="0.2">
      <c r="I9">
        <v>8754600</v>
      </c>
    </row>
    <row r="10" spans="1:12" x14ac:dyDescent="0.2">
      <c r="A10" t="s">
        <v>84</v>
      </c>
    </row>
    <row r="11" spans="1:12" x14ac:dyDescent="0.2">
      <c r="D11" s="18">
        <v>0.04</v>
      </c>
      <c r="E11" s="18">
        <v>0.01</v>
      </c>
    </row>
    <row r="12" spans="1:12" x14ac:dyDescent="0.2">
      <c r="A12" s="132" t="s">
        <v>6</v>
      </c>
      <c r="B12" s="132" t="s">
        <v>41</v>
      </c>
      <c r="C12" s="128" t="s">
        <v>82</v>
      </c>
      <c r="D12" s="132" t="s">
        <v>11</v>
      </c>
      <c r="E12" s="128" t="s">
        <v>85</v>
      </c>
      <c r="F12" s="128" t="s">
        <v>28</v>
      </c>
    </row>
    <row r="13" spans="1:12" x14ac:dyDescent="0.2">
      <c r="A13" s="137"/>
      <c r="B13" s="137"/>
      <c r="C13" s="137"/>
      <c r="D13" s="137"/>
      <c r="E13" s="137"/>
      <c r="F13" s="137"/>
    </row>
    <row r="14" spans="1:12" x14ac:dyDescent="0.2">
      <c r="A14" s="19">
        <v>1</v>
      </c>
      <c r="B14" s="20" t="s">
        <v>27</v>
      </c>
      <c r="C14" s="21">
        <v>3339580</v>
      </c>
      <c r="D14" s="54">
        <f>C14*4%</f>
        <v>133583.20000000001</v>
      </c>
      <c r="E14" s="54">
        <f>C14*1%</f>
        <v>33395.800000000003</v>
      </c>
      <c r="F14" s="15">
        <f>D14+E14</f>
        <v>166979</v>
      </c>
    </row>
    <row r="15" spans="1:12" x14ac:dyDescent="0.2">
      <c r="A15" s="37">
        <v>2</v>
      </c>
      <c r="B15" s="38" t="s">
        <v>83</v>
      </c>
      <c r="C15" s="56">
        <v>8000000</v>
      </c>
      <c r="D15" s="54">
        <f>C15*4%</f>
        <v>320000</v>
      </c>
      <c r="E15" s="54">
        <f>C15*1%</f>
        <v>80000</v>
      </c>
      <c r="F15" s="15">
        <f>D15+E15</f>
        <v>400000</v>
      </c>
    </row>
    <row r="16" spans="1:12" x14ac:dyDescent="0.2">
      <c r="A16" s="37">
        <v>3</v>
      </c>
      <c r="B16" s="38" t="s">
        <v>86</v>
      </c>
      <c r="C16" s="56">
        <v>8000000</v>
      </c>
      <c r="D16" s="54">
        <f>C16*4%</f>
        <v>320000</v>
      </c>
      <c r="E16" s="54">
        <f>C16*1%</f>
        <v>80000</v>
      </c>
      <c r="F16" s="15">
        <f>D16+E16</f>
        <v>400000</v>
      </c>
    </row>
  </sheetData>
  <mergeCells count="14">
    <mergeCell ref="A4:A5"/>
    <mergeCell ref="B4:B5"/>
    <mergeCell ref="C4:C5"/>
    <mergeCell ref="A12:A13"/>
    <mergeCell ref="B12:B13"/>
    <mergeCell ref="C12:C13"/>
    <mergeCell ref="I4:J4"/>
    <mergeCell ref="H4:H5"/>
    <mergeCell ref="L4:L5"/>
    <mergeCell ref="K4:K5"/>
    <mergeCell ref="D12:D13"/>
    <mergeCell ref="E12:E13"/>
    <mergeCell ref="F12:F13"/>
    <mergeCell ref="D4:G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50EB-B3FB-9949-BCD5-363087368FCF}">
  <dimension ref="A1:W21"/>
  <sheetViews>
    <sheetView topLeftCell="A4" workbookViewId="0">
      <selection activeCell="B21" sqref="B21"/>
    </sheetView>
  </sheetViews>
  <sheetFormatPr baseColWidth="10" defaultRowHeight="15" x14ac:dyDescent="0.2"/>
  <cols>
    <col min="1" max="1" width="5" style="90" customWidth="1"/>
    <col min="2" max="2" width="28.5" style="90" customWidth="1"/>
    <col min="3" max="4" width="21.33203125" style="90" hidden="1" customWidth="1"/>
    <col min="5" max="5" width="32.5" style="90" customWidth="1"/>
    <col min="6" max="6" width="20.33203125" style="90" customWidth="1"/>
    <col min="7" max="7" width="13.83203125" style="91" customWidth="1"/>
    <col min="8" max="8" width="13.33203125" style="91" customWidth="1"/>
    <col min="9" max="9" width="10.33203125" style="91" customWidth="1"/>
    <col min="10" max="10" width="15" style="91" customWidth="1"/>
    <col min="11" max="12" width="11.1640625" style="91" customWidth="1"/>
    <col min="13" max="13" width="15.33203125" style="91" customWidth="1"/>
    <col min="14" max="14" width="14.33203125" style="91" customWidth="1"/>
    <col min="15" max="15" width="14.1640625" style="91" hidden="1" customWidth="1"/>
    <col min="16" max="17" width="12.1640625" style="91" hidden="1" customWidth="1"/>
    <col min="18" max="18" width="11.1640625" style="91" hidden="1" customWidth="1"/>
    <col min="19" max="20" width="13.83203125" style="91" hidden="1" customWidth="1"/>
    <col min="21" max="21" width="17.1640625" style="91" hidden="1" customWidth="1"/>
    <col min="22" max="22" width="16.5" style="91" hidden="1" customWidth="1"/>
  </cols>
  <sheetData>
    <row r="1" spans="1:23" hidden="1" x14ac:dyDescent="0.2">
      <c r="A1" s="131" t="s">
        <v>1</v>
      </c>
      <c r="B1" s="124"/>
      <c r="C1" s="124"/>
      <c r="D1" s="124"/>
      <c r="E1" s="124"/>
      <c r="F1" s="124"/>
      <c r="G1" s="124"/>
      <c r="P1" s="91" t="s">
        <v>2</v>
      </c>
      <c r="W1" s="85"/>
    </row>
    <row r="2" spans="1:23" hidden="1" x14ac:dyDescent="0.2">
      <c r="A2" s="131" t="s">
        <v>3</v>
      </c>
      <c r="B2" s="124"/>
      <c r="C2" s="124"/>
      <c r="D2" s="124"/>
      <c r="E2" s="124"/>
      <c r="F2" s="124"/>
      <c r="G2" s="124"/>
      <c r="W2" s="85"/>
    </row>
    <row r="3" spans="1:23" hidden="1" x14ac:dyDescent="0.2">
      <c r="A3" s="131" t="s">
        <v>4</v>
      </c>
      <c r="B3" s="124"/>
      <c r="C3" s="124"/>
      <c r="D3" s="124"/>
      <c r="E3" s="124"/>
      <c r="F3" s="124"/>
      <c r="G3" s="124"/>
      <c r="W3" s="85"/>
    </row>
    <row r="4" spans="1:23" x14ac:dyDescent="0.2">
      <c r="A4" s="94"/>
      <c r="B4" s="94"/>
      <c r="C4" s="94"/>
      <c r="D4" s="94"/>
      <c r="E4" s="94"/>
      <c r="F4" s="94"/>
      <c r="G4" s="72"/>
      <c r="W4" s="89"/>
    </row>
    <row r="5" spans="1:23" ht="15" customHeight="1" x14ac:dyDescent="0.2">
      <c r="A5" s="123" t="s">
        <v>5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5"/>
    </row>
    <row r="6" spans="1:23" x14ac:dyDescent="0.2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5"/>
    </row>
    <row r="7" spans="1:23" x14ac:dyDescent="0.2">
      <c r="W7" s="84"/>
    </row>
    <row r="8" spans="1:23" x14ac:dyDescent="0.2">
      <c r="A8" s="132" t="s">
        <v>6</v>
      </c>
      <c r="B8" s="132" t="s">
        <v>7</v>
      </c>
      <c r="C8" s="133" t="s">
        <v>8</v>
      </c>
      <c r="D8" s="134"/>
      <c r="E8" s="128" t="s">
        <v>9</v>
      </c>
      <c r="F8" s="130" t="s">
        <v>10</v>
      </c>
      <c r="G8" s="127" t="s">
        <v>11</v>
      </c>
      <c r="H8" s="122"/>
      <c r="I8" s="122"/>
      <c r="J8" s="126" t="s">
        <v>12</v>
      </c>
      <c r="K8" s="126" t="s">
        <v>13</v>
      </c>
      <c r="L8" s="122"/>
      <c r="M8" s="126" t="s">
        <v>14</v>
      </c>
      <c r="N8" s="126" t="s">
        <v>15</v>
      </c>
      <c r="O8" s="127" t="s">
        <v>16</v>
      </c>
      <c r="P8" s="122"/>
      <c r="Q8" s="122"/>
      <c r="R8" s="122"/>
      <c r="S8" s="122"/>
      <c r="T8" s="122"/>
      <c r="U8" s="126" t="s">
        <v>17</v>
      </c>
      <c r="V8" s="121" t="s">
        <v>18</v>
      </c>
      <c r="W8" s="84"/>
    </row>
    <row r="9" spans="1:23" x14ac:dyDescent="0.2">
      <c r="A9" s="129"/>
      <c r="B9" s="129"/>
      <c r="C9" s="61" t="s">
        <v>87</v>
      </c>
      <c r="D9" s="61" t="s">
        <v>88</v>
      </c>
      <c r="E9" s="129"/>
      <c r="F9" s="122"/>
      <c r="G9" s="93" t="s">
        <v>19</v>
      </c>
      <c r="H9" s="93" t="s">
        <v>20</v>
      </c>
      <c r="I9" s="93" t="s">
        <v>21</v>
      </c>
      <c r="J9" s="122"/>
      <c r="K9" s="92" t="s">
        <v>22</v>
      </c>
      <c r="L9" s="92" t="s">
        <v>23</v>
      </c>
      <c r="M9" s="122"/>
      <c r="N9" s="122"/>
      <c r="O9" s="93" t="s">
        <v>19</v>
      </c>
      <c r="P9" s="93" t="s">
        <v>20</v>
      </c>
      <c r="Q9" s="93" t="s">
        <v>21</v>
      </c>
      <c r="R9" s="93" t="s">
        <v>24</v>
      </c>
      <c r="S9" s="93" t="s">
        <v>25</v>
      </c>
      <c r="T9" s="93" t="s">
        <v>26</v>
      </c>
      <c r="U9" s="122"/>
      <c r="V9" s="122"/>
      <c r="W9" s="84"/>
    </row>
    <row r="10" spans="1:23" x14ac:dyDescent="0.2">
      <c r="A10" s="82" t="s">
        <v>28</v>
      </c>
      <c r="B10" s="12"/>
      <c r="C10" s="12"/>
      <c r="D10" s="12"/>
      <c r="E10" s="12"/>
      <c r="F10" s="12" t="e">
        <f>SUM(#REF!)</f>
        <v>#REF!</v>
      </c>
      <c r="G10" s="12" t="e">
        <f>SUM(#REF!)</f>
        <v>#REF!</v>
      </c>
      <c r="H10" s="12">
        <f>'BPJS TK'!I10</f>
        <v>0</v>
      </c>
      <c r="I10" s="12">
        <f>'BPJS KES'!E10</f>
        <v>0</v>
      </c>
      <c r="J10" s="12" t="e">
        <f>SUM(#REF!)</f>
        <v>#REF!</v>
      </c>
      <c r="K10" s="12" t="e">
        <f>SUM(#REF!)</f>
        <v>#REF!</v>
      </c>
      <c r="L10" s="12" t="e">
        <f>SUM(#REF!)</f>
        <v>#REF!</v>
      </c>
      <c r="M10" s="12" t="e">
        <f>SUM(#REF!)</f>
        <v>#REF!</v>
      </c>
      <c r="N10" s="12" t="e">
        <f>F10+G10+H10+I10-M10</f>
        <v>#REF!</v>
      </c>
      <c r="O10" s="12" t="e">
        <f>SUM(#REF!)</f>
        <v>#REF!</v>
      </c>
      <c r="P10" s="12">
        <f>'BPJS TK'!L10</f>
        <v>0</v>
      </c>
      <c r="Q10" s="12" t="e">
        <f>SUM(#REF!)</f>
        <v>#REF!</v>
      </c>
      <c r="R10" s="12" t="e">
        <f>SUM(#REF!)</f>
        <v>#REF!</v>
      </c>
      <c r="S10" s="12" t="e">
        <f>SUM(#REF!)</f>
        <v>#REF!</v>
      </c>
      <c r="T10" s="12" t="e">
        <f>SUM(#REF!)</f>
        <v>#REF!</v>
      </c>
      <c r="U10" s="12" t="e">
        <f>SUM(#REF!)</f>
        <v>#REF!</v>
      </c>
      <c r="V10" s="12" t="e">
        <f>SUM(#REF!)</f>
        <v>#REF!</v>
      </c>
      <c r="W10" s="85"/>
    </row>
    <row r="12" spans="1:23" x14ac:dyDescent="0.2">
      <c r="A12" s="28" t="s">
        <v>0</v>
      </c>
      <c r="B12" s="28" t="s">
        <v>29</v>
      </c>
      <c r="E12" s="29" t="s">
        <v>30</v>
      </c>
      <c r="F12" s="30" t="s">
        <v>31</v>
      </c>
      <c r="G12" s="28" t="s">
        <v>32</v>
      </c>
    </row>
    <row r="13" spans="1:23" x14ac:dyDescent="0.2">
      <c r="A13" s="32">
        <v>1</v>
      </c>
      <c r="B13" s="25" t="s">
        <v>33</v>
      </c>
      <c r="E13" s="57"/>
      <c r="F13" s="27"/>
      <c r="G13" s="27">
        <f>E13+F13</f>
        <v>0</v>
      </c>
      <c r="J13" s="75"/>
      <c r="K13" s="75"/>
      <c r="L13" s="75"/>
      <c r="M13" s="76"/>
      <c r="R13" s="40"/>
      <c r="S13" s="40"/>
      <c r="T13" s="40"/>
      <c r="U13" s="41"/>
    </row>
    <row r="14" spans="1:23" x14ac:dyDescent="0.2">
      <c r="A14" s="32">
        <v>2</v>
      </c>
      <c r="B14" s="25" t="s">
        <v>20</v>
      </c>
      <c r="E14" s="26">
        <f>'BPJS TK'!I10</f>
        <v>0</v>
      </c>
      <c r="F14" s="27">
        <f>'BPJS TK'!L10</f>
        <v>0</v>
      </c>
      <c r="G14" s="27">
        <f>E14+F14</f>
        <v>0</v>
      </c>
      <c r="K14" s="77"/>
      <c r="L14" s="39"/>
      <c r="M14" s="39"/>
      <c r="S14" s="40"/>
      <c r="T14" s="39"/>
      <c r="U14" s="39"/>
    </row>
    <row r="15" spans="1:23" x14ac:dyDescent="0.2">
      <c r="A15" s="32">
        <v>3</v>
      </c>
      <c r="B15" s="25" t="s">
        <v>34</v>
      </c>
      <c r="E15" s="26">
        <f>'BPJS KES'!E10</f>
        <v>0</v>
      </c>
      <c r="F15" s="27">
        <f>'BPJS KES'!F10</f>
        <v>0</v>
      </c>
      <c r="G15" s="27">
        <f>E15+F15</f>
        <v>0</v>
      </c>
      <c r="K15" s="39"/>
      <c r="L15" s="39"/>
      <c r="M15" s="39"/>
      <c r="S15" s="41"/>
      <c r="T15" s="39"/>
      <c r="U15" s="39"/>
    </row>
    <row r="16" spans="1:23" x14ac:dyDescent="0.2">
      <c r="J16" s="76"/>
      <c r="K16" s="76"/>
      <c r="L16" s="76"/>
      <c r="M16" s="39"/>
      <c r="T16" s="42"/>
      <c r="U16" s="42"/>
    </row>
    <row r="17" spans="1:20" x14ac:dyDescent="0.2">
      <c r="A17" s="28" t="s">
        <v>0</v>
      </c>
      <c r="B17" s="30" t="s">
        <v>35</v>
      </c>
      <c r="E17" s="28" t="s">
        <v>32</v>
      </c>
      <c r="J17" s="78"/>
      <c r="K17" s="78"/>
      <c r="L17" s="78"/>
      <c r="R17" s="79"/>
      <c r="S17" s="79"/>
      <c r="T17" s="79"/>
    </row>
    <row r="18" spans="1:20" x14ac:dyDescent="0.2">
      <c r="A18" s="32">
        <v>1</v>
      </c>
      <c r="B18" s="25" t="s">
        <v>36</v>
      </c>
      <c r="E18" s="52">
        <f>'PENGURANG KEHADIRAN'!G11</f>
        <v>0</v>
      </c>
    </row>
    <row r="19" spans="1:20" x14ac:dyDescent="0.2">
      <c r="A19" s="32">
        <v>2</v>
      </c>
      <c r="B19" s="25" t="s">
        <v>37</v>
      </c>
      <c r="E19" s="31">
        <f>'PENGURANG ABSENSI'!I11</f>
        <v>0</v>
      </c>
    </row>
    <row r="21" spans="1:20" x14ac:dyDescent="0.2">
      <c r="B21" s="63"/>
    </row>
  </sheetData>
  <mergeCells count="18">
    <mergeCell ref="G8:I8"/>
    <mergeCell ref="J8:J9"/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topLeftCell="A4" workbookViewId="0">
      <selection activeCell="C19" sqref="C19"/>
    </sheetView>
  </sheetViews>
  <sheetFormatPr baseColWidth="10" defaultColWidth="8.83203125" defaultRowHeight="15" x14ac:dyDescent="0.2"/>
  <cols>
    <col min="1" max="1" width="5.33203125" style="34" customWidth="1"/>
    <col min="2" max="2" width="30.1640625" style="34" customWidth="1"/>
    <col min="3" max="3" width="20.5" style="34" customWidth="1"/>
    <col min="4" max="4" width="14.83203125" style="34" customWidth="1"/>
    <col min="5" max="6" width="8.83203125" style="34" customWidth="1"/>
    <col min="7" max="7" width="10" style="34" bestFit="1" customWidth="1"/>
    <col min="8" max="8" width="11.6640625" style="34" customWidth="1"/>
    <col min="9" max="9" width="8.83203125" style="34" customWidth="1"/>
    <col min="10" max="16384" width="8.83203125" style="34"/>
  </cols>
  <sheetData>
    <row r="1" spans="1:9" hidden="1" x14ac:dyDescent="0.2">
      <c r="A1" s="131" t="s">
        <v>38</v>
      </c>
      <c r="B1" s="124"/>
      <c r="C1" s="124"/>
      <c r="D1" s="124"/>
    </row>
    <row r="2" spans="1:9" hidden="1" x14ac:dyDescent="0.2">
      <c r="A2" s="131" t="s">
        <v>39</v>
      </c>
      <c r="B2" s="124"/>
      <c r="C2" s="124"/>
      <c r="D2" s="124"/>
    </row>
    <row r="3" spans="1:9" hidden="1" x14ac:dyDescent="0.2">
      <c r="A3" s="131" t="s">
        <v>4</v>
      </c>
      <c r="B3" s="124"/>
      <c r="C3" s="124"/>
      <c r="D3" s="124"/>
    </row>
    <row r="4" spans="1:9" x14ac:dyDescent="0.2">
      <c r="A4" s="48"/>
      <c r="B4" s="48"/>
      <c r="C4" s="48"/>
      <c r="D4" s="48"/>
    </row>
    <row r="5" spans="1:9" x14ac:dyDescent="0.2">
      <c r="A5" s="123" t="s">
        <v>40</v>
      </c>
      <c r="B5" s="124"/>
      <c r="C5" s="124"/>
      <c r="D5" s="124"/>
    </row>
    <row r="6" spans="1:9" x14ac:dyDescent="0.2">
      <c r="A6" s="123"/>
      <c r="B6" s="124"/>
      <c r="C6" s="124"/>
      <c r="D6" s="124"/>
    </row>
    <row r="7" spans="1:9" ht="11.25" customHeight="1" x14ac:dyDescent="0.2">
      <c r="A7" s="123"/>
      <c r="B7" s="124"/>
      <c r="C7" s="124"/>
      <c r="D7" s="124"/>
    </row>
    <row r="8" spans="1:9" ht="15.75" customHeight="1" x14ac:dyDescent="0.2">
      <c r="A8" s="132" t="s">
        <v>6</v>
      </c>
      <c r="B8" s="132" t="s">
        <v>41</v>
      </c>
      <c r="C8" s="132" t="s">
        <v>42</v>
      </c>
      <c r="D8" s="132" t="s">
        <v>43</v>
      </c>
    </row>
    <row r="9" spans="1:9" x14ac:dyDescent="0.2">
      <c r="A9" s="129"/>
      <c r="B9" s="129"/>
      <c r="C9" s="129"/>
      <c r="D9" s="129"/>
    </row>
    <row r="10" spans="1:9" x14ac:dyDescent="0.2">
      <c r="A10" s="86" t="s">
        <v>28</v>
      </c>
      <c r="B10" s="87"/>
      <c r="C10" s="88"/>
      <c r="D10" s="11"/>
    </row>
    <row r="11" spans="1:9" x14ac:dyDescent="0.2">
      <c r="A11" s="33"/>
      <c r="B11" s="33"/>
      <c r="C11" s="33"/>
      <c r="D11" s="4"/>
    </row>
    <row r="12" spans="1:9" x14ac:dyDescent="0.2">
      <c r="A12" s="33"/>
      <c r="B12" s="33"/>
      <c r="C12" s="68"/>
      <c r="D12" s="66"/>
      <c r="E12" s="66"/>
    </row>
    <row r="13" spans="1:9" x14ac:dyDescent="0.2">
      <c r="A13" s="36"/>
      <c r="B13" s="36"/>
      <c r="C13" s="46"/>
      <c r="D13" s="36"/>
      <c r="E13" s="36"/>
    </row>
    <row r="14" spans="1:9" x14ac:dyDescent="0.2">
      <c r="A14" s="95"/>
      <c r="B14" s="95"/>
      <c r="C14" s="96"/>
      <c r="D14" s="95"/>
      <c r="E14" s="95"/>
      <c r="F14" s="97"/>
      <c r="G14" s="97"/>
      <c r="H14" s="97"/>
      <c r="I14" s="97"/>
    </row>
    <row r="15" spans="1:9" x14ac:dyDescent="0.2">
      <c r="A15" s="95"/>
      <c r="B15" s="95"/>
      <c r="C15" s="98"/>
      <c r="D15" s="95"/>
      <c r="E15" s="95"/>
      <c r="F15" s="97"/>
      <c r="G15" s="97"/>
      <c r="H15" s="97"/>
      <c r="I15" s="97"/>
    </row>
    <row r="16" spans="1:9" x14ac:dyDescent="0.2">
      <c r="A16" s="95"/>
      <c r="B16" s="95"/>
      <c r="C16" s="99"/>
      <c r="D16" s="100"/>
      <c r="E16" s="100"/>
      <c r="F16" s="97"/>
      <c r="G16" s="97"/>
      <c r="H16" s="97"/>
      <c r="I16" s="97"/>
    </row>
    <row r="17" spans="1:9" x14ac:dyDescent="0.2">
      <c r="A17" s="95"/>
      <c r="B17" s="97"/>
      <c r="C17" s="95"/>
      <c r="D17" s="95"/>
      <c r="E17" s="97"/>
      <c r="F17" s="97"/>
      <c r="G17" s="97"/>
      <c r="H17" s="97"/>
      <c r="I17" s="97"/>
    </row>
    <row r="18" spans="1:9" x14ac:dyDescent="0.2">
      <c r="A18" s="95"/>
      <c r="B18" s="97"/>
      <c r="C18" s="95"/>
      <c r="D18" s="95"/>
      <c r="E18" s="97"/>
      <c r="F18" s="97"/>
      <c r="G18" s="97"/>
      <c r="H18" s="97"/>
      <c r="I18" s="97"/>
    </row>
    <row r="19" spans="1:9" x14ac:dyDescent="0.2">
      <c r="A19" s="95"/>
      <c r="B19" s="97"/>
      <c r="C19" s="95"/>
      <c r="D19" s="95"/>
      <c r="E19" s="97"/>
      <c r="F19" s="97"/>
      <c r="G19" s="97"/>
      <c r="H19" s="97"/>
      <c r="I19" s="97"/>
    </row>
    <row r="20" spans="1:9" x14ac:dyDescent="0.2">
      <c r="A20" s="97"/>
      <c r="B20" s="97"/>
      <c r="C20" s="97"/>
      <c r="D20" s="97"/>
      <c r="E20" s="97"/>
      <c r="F20" s="97"/>
      <c r="G20" s="97"/>
      <c r="H20" s="97"/>
      <c r="I20" s="97"/>
    </row>
    <row r="21" spans="1:9" x14ac:dyDescent="0.2">
      <c r="A21" s="101"/>
      <c r="B21" s="100"/>
      <c r="C21" s="100"/>
      <c r="D21" s="102"/>
      <c r="E21" s="97"/>
      <c r="F21" s="97"/>
      <c r="G21" s="97"/>
      <c r="H21" s="97"/>
      <c r="I21" s="97"/>
    </row>
    <row r="22" spans="1:9" x14ac:dyDescent="0.2">
      <c r="A22" s="101"/>
      <c r="B22" s="100"/>
      <c r="C22" s="100"/>
      <c r="D22" s="102"/>
      <c r="E22" s="97"/>
      <c r="F22" s="97"/>
      <c r="G22" s="97"/>
      <c r="H22" s="97"/>
      <c r="I22" s="97"/>
    </row>
    <row r="23" spans="1:9" x14ac:dyDescent="0.2">
      <c r="A23" s="103"/>
      <c r="B23" s="103"/>
      <c r="C23" s="103"/>
      <c r="D23" s="104"/>
      <c r="E23" s="97"/>
      <c r="F23" s="97"/>
      <c r="G23" s="97"/>
      <c r="H23" s="97"/>
      <c r="I23" s="97"/>
    </row>
    <row r="24" spans="1:9" x14ac:dyDescent="0.2">
      <c r="A24" s="100"/>
      <c r="B24" s="100"/>
      <c r="C24" s="100"/>
      <c r="D24" s="104"/>
      <c r="E24" s="97"/>
      <c r="F24" s="97"/>
      <c r="G24" s="97"/>
      <c r="H24" s="97"/>
      <c r="I24" s="97"/>
    </row>
    <row r="25" spans="1:9" x14ac:dyDescent="0.2">
      <c r="A25" s="100"/>
      <c r="B25" s="100"/>
      <c r="C25" s="100"/>
      <c r="D25" s="104"/>
      <c r="E25" s="97"/>
      <c r="F25" s="97"/>
      <c r="G25" s="97"/>
      <c r="H25" s="97"/>
      <c r="I25" s="97"/>
    </row>
    <row r="26" spans="1:9" x14ac:dyDescent="0.2">
      <c r="A26" s="105"/>
      <c r="B26" s="106"/>
      <c r="C26" s="107"/>
      <c r="D26" s="108"/>
      <c r="E26" s="97"/>
      <c r="F26" s="97"/>
      <c r="G26" s="97"/>
      <c r="H26" s="97"/>
      <c r="I26" s="97"/>
    </row>
    <row r="27" spans="1:9" x14ac:dyDescent="0.2">
      <c r="A27" s="105"/>
      <c r="B27" s="106"/>
      <c r="C27" s="109"/>
      <c r="D27" s="108"/>
      <c r="E27" s="97"/>
      <c r="F27" s="97"/>
      <c r="G27" s="97"/>
      <c r="H27" s="97"/>
      <c r="I27" s="97"/>
    </row>
    <row r="28" spans="1:9" x14ac:dyDescent="0.2">
      <c r="A28" s="105"/>
      <c r="B28" s="106"/>
      <c r="C28" s="109"/>
      <c r="D28" s="108"/>
      <c r="E28" s="97"/>
      <c r="F28" s="97"/>
      <c r="G28" s="97"/>
      <c r="H28" s="97"/>
      <c r="I28" s="97"/>
    </row>
    <row r="29" spans="1:9" x14ac:dyDescent="0.2">
      <c r="A29" s="105"/>
      <c r="B29" s="106"/>
      <c r="C29" s="109"/>
      <c r="D29" s="108"/>
      <c r="E29" s="97"/>
      <c r="F29" s="97"/>
      <c r="G29" s="97"/>
      <c r="H29" s="97"/>
      <c r="I29" s="97"/>
    </row>
    <row r="30" spans="1:9" x14ac:dyDescent="0.2">
      <c r="A30" s="105"/>
      <c r="B30" s="110"/>
      <c r="C30" s="102"/>
      <c r="D30" s="111"/>
      <c r="E30" s="97"/>
      <c r="F30" s="97"/>
      <c r="G30" s="97"/>
      <c r="H30" s="97"/>
      <c r="I30" s="97"/>
    </row>
    <row r="31" spans="1:9" x14ac:dyDescent="0.2">
      <c r="A31" s="105"/>
      <c r="B31" s="106"/>
      <c r="C31" s="109"/>
      <c r="D31" s="108"/>
      <c r="E31" s="97"/>
      <c r="F31" s="97"/>
      <c r="G31" s="97"/>
      <c r="H31" s="97"/>
      <c r="I31" s="97"/>
    </row>
    <row r="32" spans="1:9" x14ac:dyDescent="0.2">
      <c r="A32" s="105"/>
      <c r="B32" s="106"/>
      <c r="C32" s="109"/>
      <c r="D32" s="108"/>
      <c r="E32" s="97"/>
      <c r="F32" s="97"/>
      <c r="G32" s="97"/>
      <c r="H32" s="97"/>
      <c r="I32" s="97"/>
    </row>
    <row r="33" spans="1:9" x14ac:dyDescent="0.2">
      <c r="A33" s="105"/>
      <c r="B33" s="106"/>
      <c r="C33" s="109"/>
      <c r="D33" s="108"/>
      <c r="E33" s="97"/>
      <c r="F33" s="97"/>
      <c r="G33" s="97"/>
      <c r="H33" s="97"/>
      <c r="I33" s="97"/>
    </row>
    <row r="34" spans="1:9" x14ac:dyDescent="0.2">
      <c r="A34" s="105"/>
      <c r="B34" s="106"/>
      <c r="C34" s="109"/>
      <c r="D34" s="108"/>
      <c r="E34" s="97"/>
      <c r="F34" s="97"/>
      <c r="G34" s="97"/>
      <c r="H34" s="97"/>
      <c r="I34" s="97"/>
    </row>
    <row r="35" spans="1:9" x14ac:dyDescent="0.2">
      <c r="A35" s="105"/>
      <c r="B35" s="106"/>
      <c r="C35" s="109"/>
      <c r="D35" s="108"/>
      <c r="E35" s="97"/>
      <c r="F35" s="97"/>
      <c r="G35" s="97"/>
      <c r="H35" s="97"/>
      <c r="I35" s="97"/>
    </row>
    <row r="36" spans="1:9" x14ac:dyDescent="0.2">
      <c r="A36" s="105"/>
      <c r="B36" s="106"/>
      <c r="C36" s="109"/>
      <c r="D36" s="108"/>
      <c r="E36" s="97"/>
      <c r="F36" s="97"/>
      <c r="G36" s="97"/>
      <c r="H36" s="97"/>
      <c r="I36" s="97"/>
    </row>
    <row r="37" spans="1:9" x14ac:dyDescent="0.2">
      <c r="A37" s="105"/>
      <c r="B37" s="106"/>
      <c r="C37" s="109"/>
      <c r="D37" s="108"/>
      <c r="E37" s="97"/>
      <c r="F37" s="97"/>
      <c r="G37" s="97"/>
      <c r="H37" s="97"/>
      <c r="I37" s="97"/>
    </row>
    <row r="38" spans="1:9" x14ac:dyDescent="0.2">
      <c r="A38" s="105"/>
      <c r="B38" s="101"/>
      <c r="C38" s="100"/>
      <c r="D38" s="111"/>
      <c r="E38" s="97"/>
      <c r="F38" s="97"/>
      <c r="G38" s="97"/>
      <c r="H38" s="97"/>
      <c r="I38" s="97"/>
    </row>
    <row r="39" spans="1:9" x14ac:dyDescent="0.2">
      <c r="A39" s="105"/>
      <c r="B39" s="110"/>
      <c r="C39" s="102"/>
      <c r="D39" s="111"/>
      <c r="E39" s="97"/>
      <c r="F39" s="97"/>
      <c r="G39" s="97"/>
      <c r="H39" s="97"/>
      <c r="I39" s="97"/>
    </row>
    <row r="40" spans="1:9" x14ac:dyDescent="0.2">
      <c r="A40" s="105"/>
      <c r="B40" s="106"/>
      <c r="C40" s="109"/>
      <c r="D40" s="108"/>
      <c r="E40" s="97"/>
      <c r="F40" s="97"/>
      <c r="G40" s="97"/>
      <c r="H40" s="97"/>
      <c r="I40" s="97"/>
    </row>
    <row r="41" spans="1:9" x14ac:dyDescent="0.2">
      <c r="A41" s="105"/>
      <c r="B41" s="106"/>
      <c r="C41" s="109"/>
      <c r="D41" s="108"/>
      <c r="E41" s="97"/>
      <c r="F41" s="97"/>
      <c r="G41" s="97"/>
      <c r="H41" s="97"/>
      <c r="I41" s="97"/>
    </row>
    <row r="42" spans="1:9" x14ac:dyDescent="0.2">
      <c r="A42" s="105"/>
      <c r="B42" s="106"/>
      <c r="C42" s="109"/>
      <c r="D42" s="108"/>
      <c r="E42" s="97"/>
      <c r="F42" s="97"/>
      <c r="G42" s="97"/>
      <c r="H42" s="97"/>
      <c r="I42" s="97"/>
    </row>
    <row r="43" spans="1:9" x14ac:dyDescent="0.2">
      <c r="A43" s="105"/>
      <c r="B43" s="106"/>
      <c r="C43" s="109"/>
      <c r="D43" s="108"/>
      <c r="E43" s="97"/>
      <c r="F43" s="97"/>
      <c r="G43" s="97"/>
      <c r="H43" s="97"/>
      <c r="I43" s="97"/>
    </row>
    <row r="44" spans="1:9" x14ac:dyDescent="0.2">
      <c r="A44" s="105"/>
      <c r="B44" s="112"/>
      <c r="C44" s="102"/>
      <c r="D44" s="111"/>
      <c r="E44" s="97"/>
      <c r="F44" s="97"/>
      <c r="G44" s="97"/>
      <c r="H44" s="97"/>
      <c r="I44" s="97"/>
    </row>
    <row r="45" spans="1:9" x14ac:dyDescent="0.2">
      <c r="A45" s="105"/>
      <c r="B45" s="112"/>
      <c r="C45" s="102"/>
      <c r="D45" s="111"/>
      <c r="E45" s="97"/>
      <c r="F45" s="97"/>
      <c r="G45" s="97"/>
      <c r="H45" s="97"/>
      <c r="I45" s="97"/>
    </row>
    <row r="46" spans="1:9" x14ac:dyDescent="0.2">
      <c r="A46" s="105"/>
      <c r="B46" s="112"/>
      <c r="C46" s="102"/>
      <c r="D46" s="111"/>
      <c r="E46" s="97"/>
      <c r="F46" s="97"/>
      <c r="G46" s="97"/>
      <c r="H46" s="97"/>
      <c r="I46" s="97"/>
    </row>
    <row r="47" spans="1:9" x14ac:dyDescent="0.2">
      <c r="A47" s="105"/>
      <c r="B47" s="106"/>
      <c r="C47" s="109"/>
      <c r="D47" s="111"/>
      <c r="E47" s="97"/>
      <c r="F47" s="97"/>
      <c r="G47" s="97"/>
      <c r="H47" s="97"/>
      <c r="I47" s="97"/>
    </row>
    <row r="48" spans="1:9" x14ac:dyDescent="0.2">
      <c r="A48" s="105"/>
      <c r="B48" s="113"/>
      <c r="C48" s="100"/>
      <c r="D48" s="114"/>
      <c r="E48" s="97"/>
      <c r="F48" s="97"/>
      <c r="G48" s="97"/>
      <c r="H48" s="97"/>
      <c r="I48" s="97"/>
    </row>
    <row r="49" spans="1:9" x14ac:dyDescent="0.2">
      <c r="A49" s="105"/>
      <c r="B49" s="113"/>
      <c r="C49" s="100"/>
      <c r="D49" s="109"/>
      <c r="E49" s="97"/>
      <c r="F49" s="97"/>
      <c r="G49" s="97"/>
      <c r="H49" s="97"/>
      <c r="I49" s="97"/>
    </row>
    <row r="50" spans="1:9" x14ac:dyDescent="0.2">
      <c r="A50" s="106"/>
      <c r="B50" s="106"/>
      <c r="C50" s="106"/>
      <c r="D50" s="111"/>
      <c r="E50" s="97"/>
      <c r="F50" s="97"/>
      <c r="G50" s="97"/>
      <c r="H50" s="97"/>
      <c r="I50" s="97"/>
    </row>
    <row r="51" spans="1:9" x14ac:dyDescent="0.2">
      <c r="A51" s="106"/>
      <c r="B51" s="106"/>
      <c r="C51" s="106"/>
      <c r="D51" s="108"/>
      <c r="E51" s="97"/>
      <c r="F51" s="97"/>
      <c r="G51" s="97"/>
      <c r="H51" s="97"/>
      <c r="I51" s="97"/>
    </row>
    <row r="52" spans="1:9" x14ac:dyDescent="0.2">
      <c r="A52" s="106"/>
      <c r="B52" s="106"/>
      <c r="C52" s="106"/>
      <c r="D52" s="108"/>
      <c r="E52" s="97"/>
      <c r="F52" s="97"/>
      <c r="G52" s="97"/>
      <c r="H52" s="97"/>
      <c r="I52" s="97"/>
    </row>
    <row r="53" spans="1:9" x14ac:dyDescent="0.2">
      <c r="A53" s="106"/>
      <c r="B53" s="106"/>
      <c r="C53" s="106"/>
      <c r="D53" s="106"/>
      <c r="E53" s="97"/>
      <c r="F53" s="97"/>
      <c r="G53" s="97"/>
      <c r="H53" s="97"/>
      <c r="I53" s="97"/>
    </row>
    <row r="54" spans="1:9" x14ac:dyDescent="0.2">
      <c r="A54" s="97"/>
      <c r="B54" s="97"/>
      <c r="C54" s="97"/>
      <c r="D54" s="97"/>
      <c r="E54" s="97"/>
      <c r="F54" s="97"/>
      <c r="G54" s="97"/>
      <c r="H54" s="97"/>
      <c r="I54" s="97"/>
    </row>
    <row r="55" spans="1:9" x14ac:dyDescent="0.2">
      <c r="A55" s="97"/>
      <c r="B55" s="97"/>
      <c r="C55" s="97"/>
      <c r="D55" s="97"/>
      <c r="E55" s="97"/>
      <c r="F55" s="97"/>
      <c r="G55" s="97"/>
      <c r="H55" s="97"/>
      <c r="I55" s="97"/>
    </row>
    <row r="56" spans="1:9" x14ac:dyDescent="0.2">
      <c r="A56" s="97"/>
      <c r="B56" s="97"/>
      <c r="C56" s="97"/>
      <c r="D56" s="97"/>
      <c r="E56" s="97"/>
      <c r="F56" s="97"/>
      <c r="G56" s="97"/>
      <c r="H56" s="97"/>
      <c r="I56" s="97"/>
    </row>
    <row r="57" spans="1:9" x14ac:dyDescent="0.2">
      <c r="A57" s="97"/>
      <c r="B57" s="97"/>
      <c r="C57" s="97"/>
      <c r="D57" s="97"/>
      <c r="E57" s="97"/>
      <c r="F57" s="97"/>
      <c r="G57" s="97"/>
      <c r="H57" s="97"/>
      <c r="I57" s="97"/>
    </row>
    <row r="58" spans="1:9" x14ac:dyDescent="0.2">
      <c r="A58" s="97"/>
      <c r="B58" s="97"/>
      <c r="C58" s="97"/>
      <c r="D58" s="97"/>
      <c r="E58" s="97"/>
      <c r="F58" s="97"/>
      <c r="G58" s="97"/>
      <c r="H58" s="97"/>
      <c r="I58" s="97"/>
    </row>
    <row r="59" spans="1:9" x14ac:dyDescent="0.2">
      <c r="A59" s="97"/>
      <c r="B59" s="97"/>
      <c r="C59" s="97"/>
      <c r="D59" s="97"/>
      <c r="E59" s="97"/>
      <c r="F59" s="97"/>
      <c r="G59" s="97"/>
      <c r="H59" s="97"/>
      <c r="I59" s="97"/>
    </row>
    <row r="60" spans="1:9" x14ac:dyDescent="0.2">
      <c r="A60" s="97"/>
      <c r="B60" s="97"/>
      <c r="C60" s="97"/>
      <c r="D60" s="97"/>
      <c r="E60" s="97"/>
      <c r="F60" s="97"/>
      <c r="G60" s="97"/>
      <c r="H60" s="97"/>
      <c r="I60" s="97"/>
    </row>
    <row r="61" spans="1:9" x14ac:dyDescent="0.2">
      <c r="A61" s="97"/>
      <c r="B61" s="97"/>
      <c r="C61" s="97"/>
      <c r="D61" s="97"/>
      <c r="E61" s="97"/>
      <c r="F61" s="97"/>
      <c r="G61" s="97"/>
      <c r="H61" s="97"/>
      <c r="I61" s="97"/>
    </row>
    <row r="62" spans="1:9" x14ac:dyDescent="0.2">
      <c r="A62" s="97"/>
      <c r="B62" s="97"/>
      <c r="C62" s="97"/>
      <c r="D62" s="97"/>
      <c r="E62" s="97"/>
      <c r="F62" s="97"/>
      <c r="G62" s="97"/>
      <c r="H62" s="97"/>
      <c r="I62" s="97"/>
    </row>
    <row r="63" spans="1:9" x14ac:dyDescent="0.2">
      <c r="A63" s="97"/>
      <c r="B63" s="97"/>
      <c r="C63" s="97"/>
      <c r="D63" s="97"/>
      <c r="E63" s="97"/>
      <c r="F63" s="97"/>
      <c r="G63" s="97"/>
      <c r="H63" s="97"/>
      <c r="I63" s="97"/>
    </row>
    <row r="64" spans="1:9" x14ac:dyDescent="0.2">
      <c r="A64" s="97"/>
      <c r="B64" s="97"/>
      <c r="C64" s="97"/>
      <c r="D64" s="97"/>
      <c r="E64" s="97"/>
      <c r="F64" s="97"/>
      <c r="G64" s="97"/>
      <c r="H64" s="97"/>
      <c r="I64" s="97"/>
    </row>
    <row r="65" spans="1:9" x14ac:dyDescent="0.2">
      <c r="A65" s="97"/>
      <c r="B65" s="97"/>
      <c r="C65" s="97"/>
      <c r="D65" s="97"/>
      <c r="E65" s="97"/>
      <c r="F65" s="97"/>
      <c r="G65" s="97"/>
      <c r="H65" s="97"/>
      <c r="I65" s="97"/>
    </row>
    <row r="66" spans="1:9" x14ac:dyDescent="0.2">
      <c r="A66" s="97"/>
      <c r="B66" s="97"/>
      <c r="C66" s="97"/>
      <c r="D66" s="97"/>
      <c r="E66" s="97"/>
      <c r="F66" s="97"/>
      <c r="G66" s="97"/>
      <c r="H66" s="97"/>
      <c r="I66" s="97"/>
    </row>
    <row r="67" spans="1:9" x14ac:dyDescent="0.2">
      <c r="A67" s="97"/>
      <c r="B67" s="97"/>
      <c r="C67" s="97"/>
      <c r="D67" s="97"/>
      <c r="E67" s="97"/>
      <c r="F67" s="97"/>
      <c r="G67" s="97"/>
      <c r="H67" s="97"/>
      <c r="I67" s="97"/>
    </row>
    <row r="68" spans="1:9" x14ac:dyDescent="0.2">
      <c r="A68" s="97"/>
      <c r="B68" s="97"/>
      <c r="C68" s="97"/>
      <c r="D68" s="97"/>
      <c r="E68" s="97"/>
      <c r="F68" s="97"/>
      <c r="G68" s="97"/>
      <c r="H68" s="97"/>
      <c r="I68" s="97"/>
    </row>
    <row r="69" spans="1:9" x14ac:dyDescent="0.2">
      <c r="A69" s="97"/>
      <c r="B69" s="97"/>
      <c r="C69" s="97"/>
      <c r="D69" s="97"/>
      <c r="E69" s="97"/>
      <c r="F69" s="97"/>
      <c r="G69" s="97"/>
      <c r="H69" s="97"/>
      <c r="I69" s="97"/>
    </row>
    <row r="70" spans="1:9" x14ac:dyDescent="0.2">
      <c r="A70" s="97"/>
      <c r="B70" s="97"/>
      <c r="C70" s="97"/>
      <c r="D70" s="97"/>
      <c r="E70" s="97"/>
      <c r="F70" s="97"/>
      <c r="G70" s="97"/>
      <c r="H70" s="97"/>
      <c r="I70" s="97"/>
    </row>
    <row r="71" spans="1:9" x14ac:dyDescent="0.2">
      <c r="A71" s="97"/>
      <c r="B71" s="97"/>
      <c r="C71" s="97"/>
      <c r="D71" s="97"/>
      <c r="E71" s="97"/>
      <c r="F71" s="97"/>
      <c r="G71" s="97"/>
      <c r="H71" s="97"/>
      <c r="I71" s="97"/>
    </row>
    <row r="72" spans="1:9" x14ac:dyDescent="0.2">
      <c r="A72" s="97"/>
      <c r="B72" s="97"/>
      <c r="C72" s="97"/>
      <c r="D72" s="97"/>
      <c r="E72" s="97"/>
      <c r="F72" s="97"/>
      <c r="G72" s="97"/>
      <c r="H72" s="97"/>
      <c r="I72" s="97"/>
    </row>
    <row r="73" spans="1:9" x14ac:dyDescent="0.2">
      <c r="A73" s="97"/>
      <c r="B73" s="97"/>
      <c r="C73" s="97"/>
      <c r="D73" s="97"/>
      <c r="E73" s="97"/>
      <c r="F73" s="97"/>
      <c r="G73" s="97"/>
      <c r="H73" s="97"/>
      <c r="I73" s="97"/>
    </row>
    <row r="74" spans="1:9" x14ac:dyDescent="0.2">
      <c r="A74" s="97"/>
      <c r="B74" s="97"/>
      <c r="C74" s="97"/>
      <c r="D74" s="97"/>
      <c r="E74" s="97"/>
      <c r="F74" s="97"/>
      <c r="G74" s="97"/>
      <c r="H74" s="97"/>
      <c r="I74" s="97"/>
    </row>
  </sheetData>
  <mergeCells count="10">
    <mergeCell ref="A1:D1"/>
    <mergeCell ref="A2:D2"/>
    <mergeCell ref="A3:D3"/>
    <mergeCell ref="A5:D5"/>
    <mergeCell ref="A6:D6"/>
    <mergeCell ref="A8:A9"/>
    <mergeCell ref="B8:B9"/>
    <mergeCell ref="C8:C9"/>
    <mergeCell ref="D8:D9"/>
    <mergeCell ref="A7:D7"/>
  </mergeCells>
  <pageMargins left="0.98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topLeftCell="A25" workbookViewId="0">
      <selection activeCell="A30" sqref="A30:I56"/>
    </sheetView>
  </sheetViews>
  <sheetFormatPr baseColWidth="10" defaultColWidth="8.83203125" defaultRowHeight="15" x14ac:dyDescent="0.2"/>
  <cols>
    <col min="1" max="1" width="5.33203125" style="34" customWidth="1"/>
    <col min="2" max="2" width="29" style="34" customWidth="1"/>
    <col min="3" max="3" width="27.5" style="34" customWidth="1"/>
    <col min="4" max="4" width="17.83203125" style="34" customWidth="1"/>
    <col min="5" max="6" width="8.83203125" style="34" customWidth="1"/>
    <col min="7" max="7" width="10" style="34" bestFit="1" customWidth="1"/>
    <col min="8" max="8" width="11.6640625" style="34" customWidth="1"/>
    <col min="9" max="9" width="8.83203125" style="34" customWidth="1"/>
    <col min="10" max="16384" width="8.83203125" style="34"/>
  </cols>
  <sheetData>
    <row r="1" spans="1:5" hidden="1" x14ac:dyDescent="0.2">
      <c r="A1" s="131" t="s">
        <v>1</v>
      </c>
      <c r="B1" s="124"/>
      <c r="C1" s="124"/>
      <c r="D1" s="124"/>
    </row>
    <row r="2" spans="1:5" hidden="1" x14ac:dyDescent="0.2">
      <c r="A2" s="131" t="s">
        <v>3</v>
      </c>
      <c r="B2" s="124"/>
      <c r="C2" s="124"/>
      <c r="D2" s="124"/>
    </row>
    <row r="3" spans="1:5" hidden="1" x14ac:dyDescent="0.2">
      <c r="A3" s="131" t="s">
        <v>4</v>
      </c>
      <c r="B3" s="124"/>
      <c r="C3" s="124"/>
      <c r="D3" s="124"/>
    </row>
    <row r="4" spans="1:5" x14ac:dyDescent="0.2">
      <c r="A4" s="48"/>
      <c r="B4" s="48"/>
      <c r="C4" s="48"/>
      <c r="D4" s="48"/>
    </row>
    <row r="5" spans="1:5" x14ac:dyDescent="0.2">
      <c r="A5" s="123" t="s">
        <v>44</v>
      </c>
      <c r="B5" s="124"/>
      <c r="C5" s="124"/>
      <c r="D5" s="124"/>
    </row>
    <row r="6" spans="1:5" x14ac:dyDescent="0.2">
      <c r="A6" s="123" t="s">
        <v>45</v>
      </c>
      <c r="B6" s="124"/>
      <c r="C6" s="124"/>
      <c r="D6" s="124"/>
    </row>
    <row r="7" spans="1:5" x14ac:dyDescent="0.2">
      <c r="A7" s="123"/>
      <c r="B7" s="124"/>
      <c r="C7" s="124"/>
      <c r="D7" s="124"/>
    </row>
    <row r="8" spans="1:5" ht="15.75" customHeight="1" x14ac:dyDescent="0.2">
      <c r="A8" s="132" t="s">
        <v>6</v>
      </c>
      <c r="B8" s="132" t="s">
        <v>41</v>
      </c>
      <c r="C8" s="128" t="s">
        <v>9</v>
      </c>
      <c r="D8" s="132" t="s">
        <v>46</v>
      </c>
    </row>
    <row r="9" spans="1:5" x14ac:dyDescent="0.2">
      <c r="A9" s="129"/>
      <c r="B9" s="129"/>
      <c r="C9" s="129"/>
      <c r="D9" s="129"/>
    </row>
    <row r="10" spans="1:5" x14ac:dyDescent="0.2">
      <c r="A10" s="86" t="s">
        <v>28</v>
      </c>
      <c r="B10" s="87"/>
      <c r="C10" s="88"/>
      <c r="D10" s="11"/>
    </row>
    <row r="11" spans="1:5" x14ac:dyDescent="0.2">
      <c r="A11" s="33"/>
      <c r="B11" s="33"/>
      <c r="C11" s="33"/>
      <c r="D11" s="4"/>
    </row>
    <row r="12" spans="1:5" x14ac:dyDescent="0.2">
      <c r="A12" s="33"/>
      <c r="B12" s="63"/>
      <c r="C12" s="68"/>
      <c r="D12" s="66"/>
      <c r="E12" s="33"/>
    </row>
    <row r="13" spans="1:5" x14ac:dyDescent="0.2">
      <c r="A13" s="36"/>
      <c r="B13" s="36"/>
      <c r="C13" s="46"/>
      <c r="D13" s="36"/>
      <c r="E13" s="36"/>
    </row>
    <row r="14" spans="1:5" x14ac:dyDescent="0.2">
      <c r="A14" s="36"/>
      <c r="B14" s="36"/>
      <c r="C14" s="46"/>
      <c r="D14" s="36"/>
      <c r="E14" s="36"/>
    </row>
    <row r="15" spans="1:5" x14ac:dyDescent="0.2">
      <c r="A15" s="36"/>
      <c r="B15" s="36"/>
      <c r="C15" s="33"/>
      <c r="D15" s="36"/>
      <c r="E15" s="35"/>
    </row>
    <row r="16" spans="1:5" x14ac:dyDescent="0.2">
      <c r="A16" s="36"/>
      <c r="B16" s="36"/>
      <c r="C16" s="43"/>
      <c r="D16" s="43"/>
      <c r="E16" s="43"/>
    </row>
    <row r="17" spans="1:9" x14ac:dyDescent="0.2">
      <c r="A17" s="36"/>
      <c r="C17" s="36"/>
      <c r="D17" s="36"/>
    </row>
    <row r="18" spans="1:9" x14ac:dyDescent="0.2">
      <c r="A18" s="36"/>
      <c r="C18" s="36"/>
      <c r="D18" s="36"/>
    </row>
    <row r="19" spans="1:9" x14ac:dyDescent="0.2">
      <c r="A19" s="36"/>
      <c r="C19" s="36"/>
      <c r="D19" s="36"/>
    </row>
    <row r="21" spans="1:9" x14ac:dyDescent="0.2">
      <c r="A21" s="65"/>
      <c r="B21" s="66"/>
      <c r="C21" s="66"/>
      <c r="D21" s="48"/>
    </row>
    <row r="22" spans="1:9" x14ac:dyDescent="0.2">
      <c r="A22" s="65"/>
      <c r="B22" s="66"/>
      <c r="C22" s="66"/>
      <c r="D22" s="48"/>
    </row>
    <row r="23" spans="1:9" x14ac:dyDescent="0.2">
      <c r="A23" s="67"/>
      <c r="B23" s="67"/>
      <c r="C23" s="67"/>
      <c r="D23" s="49"/>
    </row>
    <row r="24" spans="1:9" x14ac:dyDescent="0.2">
      <c r="A24" s="66"/>
      <c r="B24" s="66"/>
      <c r="C24" s="66"/>
      <c r="D24" s="49"/>
    </row>
    <row r="25" spans="1:9" x14ac:dyDescent="0.2">
      <c r="A25" s="66"/>
      <c r="B25" s="66"/>
      <c r="C25" s="66"/>
      <c r="D25" s="49"/>
    </row>
    <row r="26" spans="1:9" x14ac:dyDescent="0.2">
      <c r="A26" s="6"/>
      <c r="B26" s="7"/>
      <c r="C26" s="50"/>
      <c r="D26" s="1"/>
    </row>
    <row r="27" spans="1:9" x14ac:dyDescent="0.2">
      <c r="A27" s="6"/>
      <c r="B27" s="7"/>
      <c r="C27" s="47"/>
      <c r="D27" s="1"/>
    </row>
    <row r="28" spans="1:9" x14ac:dyDescent="0.2">
      <c r="A28" s="6"/>
      <c r="B28" s="7"/>
      <c r="C28" s="47"/>
      <c r="D28" s="1"/>
    </row>
    <row r="29" spans="1:9" x14ac:dyDescent="0.2">
      <c r="A29" s="6"/>
      <c r="B29" s="7"/>
      <c r="C29" s="47"/>
      <c r="D29" s="1"/>
    </row>
    <row r="30" spans="1:9" x14ac:dyDescent="0.2">
      <c r="A30" s="105"/>
      <c r="B30" s="110"/>
      <c r="C30" s="102"/>
      <c r="D30" s="111"/>
      <c r="E30" s="97"/>
      <c r="F30" s="97"/>
      <c r="G30" s="97"/>
      <c r="H30" s="97"/>
      <c r="I30" s="97"/>
    </row>
    <row r="31" spans="1:9" x14ac:dyDescent="0.2">
      <c r="A31" s="105"/>
      <c r="B31" s="106"/>
      <c r="C31" s="109"/>
      <c r="D31" s="108"/>
      <c r="E31" s="97"/>
      <c r="F31" s="97"/>
      <c r="G31" s="97"/>
      <c r="H31" s="97"/>
      <c r="I31" s="97"/>
    </row>
    <row r="32" spans="1:9" x14ac:dyDescent="0.2">
      <c r="A32" s="105"/>
      <c r="B32" s="106"/>
      <c r="C32" s="109"/>
      <c r="D32" s="108"/>
      <c r="E32" s="97"/>
      <c r="F32" s="97"/>
      <c r="G32" s="97"/>
      <c r="H32" s="97"/>
      <c r="I32" s="97"/>
    </row>
    <row r="33" spans="1:9" x14ac:dyDescent="0.2">
      <c r="A33" s="105"/>
      <c r="B33" s="106"/>
      <c r="C33" s="109"/>
      <c r="D33" s="108"/>
      <c r="E33" s="97"/>
      <c r="F33" s="97"/>
      <c r="G33" s="97"/>
      <c r="H33" s="97"/>
      <c r="I33" s="97"/>
    </row>
    <row r="34" spans="1:9" x14ac:dyDescent="0.2">
      <c r="A34" s="105"/>
      <c r="B34" s="106"/>
      <c r="C34" s="109"/>
      <c r="D34" s="108"/>
      <c r="E34" s="97"/>
      <c r="F34" s="97"/>
      <c r="G34" s="97"/>
      <c r="H34" s="97"/>
      <c r="I34" s="97"/>
    </row>
    <row r="35" spans="1:9" x14ac:dyDescent="0.2">
      <c r="A35" s="105"/>
      <c r="B35" s="106"/>
      <c r="C35" s="109"/>
      <c r="D35" s="108"/>
      <c r="E35" s="97"/>
      <c r="F35" s="97"/>
      <c r="G35" s="97"/>
      <c r="H35" s="97"/>
      <c r="I35" s="97"/>
    </row>
    <row r="36" spans="1:9" x14ac:dyDescent="0.2">
      <c r="A36" s="105"/>
      <c r="B36" s="106"/>
      <c r="C36" s="109"/>
      <c r="D36" s="108"/>
      <c r="E36" s="97"/>
      <c r="F36" s="97"/>
      <c r="G36" s="97"/>
      <c r="H36" s="97"/>
      <c r="I36" s="97"/>
    </row>
    <row r="37" spans="1:9" x14ac:dyDescent="0.2">
      <c r="A37" s="105"/>
      <c r="B37" s="106"/>
      <c r="C37" s="109"/>
      <c r="D37" s="108"/>
      <c r="E37" s="97"/>
      <c r="F37" s="97"/>
      <c r="G37" s="97"/>
      <c r="H37" s="97"/>
      <c r="I37" s="97"/>
    </row>
    <row r="38" spans="1:9" x14ac:dyDescent="0.2">
      <c r="A38" s="105"/>
      <c r="B38" s="101"/>
      <c r="C38" s="100"/>
      <c r="D38" s="111"/>
      <c r="E38" s="97"/>
      <c r="F38" s="97"/>
      <c r="G38" s="97"/>
      <c r="H38" s="97"/>
      <c r="I38" s="97"/>
    </row>
    <row r="39" spans="1:9" x14ac:dyDescent="0.2">
      <c r="A39" s="105"/>
      <c r="B39" s="110"/>
      <c r="C39" s="102"/>
      <c r="D39" s="111"/>
      <c r="E39" s="97"/>
      <c r="F39" s="97"/>
      <c r="G39" s="97"/>
      <c r="H39" s="97"/>
      <c r="I39" s="97"/>
    </row>
    <row r="40" spans="1:9" x14ac:dyDescent="0.2">
      <c r="A40" s="105"/>
      <c r="B40" s="106"/>
      <c r="C40" s="109"/>
      <c r="D40" s="108"/>
      <c r="E40" s="97"/>
      <c r="F40" s="97"/>
      <c r="G40" s="97"/>
      <c r="H40" s="97"/>
      <c r="I40" s="97"/>
    </row>
    <row r="41" spans="1:9" x14ac:dyDescent="0.2">
      <c r="A41" s="105"/>
      <c r="B41" s="106"/>
      <c r="C41" s="109"/>
      <c r="D41" s="108"/>
      <c r="E41" s="97"/>
      <c r="F41" s="97"/>
      <c r="G41" s="97"/>
      <c r="H41" s="97"/>
      <c r="I41" s="97"/>
    </row>
    <row r="42" spans="1:9" x14ac:dyDescent="0.2">
      <c r="A42" s="105"/>
      <c r="B42" s="106"/>
      <c r="C42" s="109"/>
      <c r="D42" s="108"/>
      <c r="E42" s="97"/>
      <c r="F42" s="97"/>
      <c r="G42" s="97"/>
      <c r="H42" s="97"/>
      <c r="I42" s="97"/>
    </row>
    <row r="43" spans="1:9" x14ac:dyDescent="0.2">
      <c r="A43" s="105"/>
      <c r="B43" s="106"/>
      <c r="C43" s="109"/>
      <c r="D43" s="108"/>
      <c r="E43" s="97"/>
      <c r="F43" s="97"/>
      <c r="G43" s="97"/>
      <c r="H43" s="97"/>
      <c r="I43" s="97"/>
    </row>
    <row r="44" spans="1:9" x14ac:dyDescent="0.2">
      <c r="A44" s="105"/>
      <c r="B44" s="112"/>
      <c r="C44" s="102"/>
      <c r="D44" s="111"/>
      <c r="E44" s="97"/>
      <c r="F44" s="97"/>
      <c r="G44" s="97"/>
      <c r="H44" s="97"/>
      <c r="I44" s="97"/>
    </row>
    <row r="45" spans="1:9" x14ac:dyDescent="0.2">
      <c r="A45" s="105"/>
      <c r="B45" s="112"/>
      <c r="C45" s="102"/>
      <c r="D45" s="111"/>
      <c r="E45" s="97"/>
      <c r="F45" s="97"/>
      <c r="G45" s="97"/>
      <c r="H45" s="97"/>
      <c r="I45" s="97"/>
    </row>
    <row r="46" spans="1:9" x14ac:dyDescent="0.2">
      <c r="A46" s="105"/>
      <c r="B46" s="112"/>
      <c r="C46" s="102"/>
      <c r="D46" s="111"/>
      <c r="E46" s="97"/>
      <c r="F46" s="97"/>
      <c r="G46" s="97"/>
      <c r="H46" s="97"/>
      <c r="I46" s="97"/>
    </row>
    <row r="47" spans="1:9" x14ac:dyDescent="0.2">
      <c r="A47" s="105"/>
      <c r="B47" s="106"/>
      <c r="C47" s="109"/>
      <c r="D47" s="111"/>
      <c r="E47" s="97"/>
      <c r="F47" s="97"/>
      <c r="G47" s="97"/>
      <c r="H47" s="97"/>
      <c r="I47" s="97"/>
    </row>
    <row r="48" spans="1:9" x14ac:dyDescent="0.2">
      <c r="A48" s="105"/>
      <c r="B48" s="113"/>
      <c r="C48" s="100"/>
      <c r="D48" s="114"/>
      <c r="E48" s="97"/>
      <c r="F48" s="97"/>
      <c r="G48" s="97"/>
      <c r="H48" s="97"/>
      <c r="I48" s="97"/>
    </row>
    <row r="49" spans="1:9" x14ac:dyDescent="0.2">
      <c r="A49" s="105"/>
      <c r="B49" s="113"/>
      <c r="C49" s="100"/>
      <c r="D49" s="109"/>
      <c r="E49" s="97"/>
      <c r="F49" s="97"/>
      <c r="G49" s="97"/>
      <c r="H49" s="97"/>
      <c r="I49" s="97"/>
    </row>
    <row r="50" spans="1:9" x14ac:dyDescent="0.2">
      <c r="A50" s="106"/>
      <c r="B50" s="106"/>
      <c r="C50" s="106"/>
      <c r="D50" s="111"/>
      <c r="E50" s="97"/>
      <c r="F50" s="97"/>
      <c r="G50" s="97"/>
      <c r="H50" s="97"/>
      <c r="I50" s="97"/>
    </row>
    <row r="51" spans="1:9" x14ac:dyDescent="0.2">
      <c r="A51" s="106"/>
      <c r="B51" s="106"/>
      <c r="C51" s="106"/>
      <c r="D51" s="108"/>
      <c r="E51" s="97"/>
      <c r="F51" s="97"/>
      <c r="G51" s="97"/>
      <c r="H51" s="97"/>
      <c r="I51" s="97"/>
    </row>
    <row r="52" spans="1:9" x14ac:dyDescent="0.2">
      <c r="A52" s="106"/>
      <c r="B52" s="106"/>
      <c r="C52" s="106"/>
      <c r="D52" s="108"/>
      <c r="E52" s="97"/>
      <c r="F52" s="97"/>
      <c r="G52" s="97"/>
      <c r="H52" s="97"/>
      <c r="I52" s="97"/>
    </row>
    <row r="53" spans="1:9" x14ac:dyDescent="0.2">
      <c r="A53" s="106"/>
      <c r="B53" s="106"/>
      <c r="C53" s="106"/>
      <c r="D53" s="106"/>
      <c r="E53" s="97"/>
      <c r="F53" s="97"/>
      <c r="G53" s="97"/>
      <c r="H53" s="97"/>
      <c r="I53" s="97"/>
    </row>
    <row r="54" spans="1:9" x14ac:dyDescent="0.2">
      <c r="A54" s="97"/>
      <c r="B54" s="97"/>
      <c r="C54" s="97"/>
      <c r="D54" s="97"/>
      <c r="E54" s="97"/>
      <c r="F54" s="97"/>
      <c r="G54" s="97"/>
      <c r="H54" s="97"/>
      <c r="I54" s="97"/>
    </row>
    <row r="55" spans="1:9" x14ac:dyDescent="0.2">
      <c r="A55" s="97"/>
      <c r="B55" s="97"/>
      <c r="C55" s="97"/>
      <c r="D55" s="97"/>
      <c r="E55" s="97"/>
      <c r="F55" s="97"/>
      <c r="G55" s="97"/>
      <c r="H55" s="97"/>
      <c r="I55" s="97"/>
    </row>
    <row r="56" spans="1:9" x14ac:dyDescent="0.2">
      <c r="A56" s="97"/>
      <c r="B56" s="97"/>
      <c r="C56" s="97"/>
      <c r="D56" s="97"/>
      <c r="E56" s="97"/>
      <c r="F56" s="97"/>
      <c r="G56" s="97"/>
      <c r="H56" s="97"/>
      <c r="I56" s="97"/>
    </row>
  </sheetData>
  <mergeCells count="10">
    <mergeCell ref="A1:D1"/>
    <mergeCell ref="A2:D2"/>
    <mergeCell ref="A3:D3"/>
    <mergeCell ref="A5:D5"/>
    <mergeCell ref="A6:D6"/>
    <mergeCell ref="A8:A9"/>
    <mergeCell ref="B8:B9"/>
    <mergeCell ref="C8:C9"/>
    <mergeCell ref="D8:D9"/>
    <mergeCell ref="A7:D7"/>
  </mergeCells>
  <pageMargins left="0.98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3"/>
  <sheetViews>
    <sheetView topLeftCell="A25" workbookViewId="0">
      <selection activeCell="A32" sqref="A32:H53"/>
    </sheetView>
  </sheetViews>
  <sheetFormatPr baseColWidth="10" defaultColWidth="8.83203125" defaultRowHeight="15" x14ac:dyDescent="0.2"/>
  <cols>
    <col min="1" max="1" width="5.33203125" style="34" customWidth="1"/>
    <col min="2" max="2" width="27.5" style="34" customWidth="1"/>
    <col min="3" max="3" width="24.83203125" style="34" customWidth="1"/>
    <col min="4" max="4" width="13.83203125" style="34" customWidth="1"/>
    <col min="5" max="5" width="12.83203125" style="34" customWidth="1"/>
    <col min="6" max="6" width="16.5" style="34" customWidth="1"/>
    <col min="7" max="8" width="8.83203125" style="34" customWidth="1"/>
    <col min="9" max="9" width="10" style="34" bestFit="1" customWidth="1"/>
    <col min="10" max="10" width="11.6640625" style="34" customWidth="1"/>
    <col min="11" max="11" width="8.83203125" style="34" customWidth="1"/>
    <col min="12" max="16384" width="8.83203125" style="34"/>
  </cols>
  <sheetData>
    <row r="1" spans="1:6" hidden="1" x14ac:dyDescent="0.2">
      <c r="A1" s="131" t="s">
        <v>1</v>
      </c>
      <c r="B1" s="124"/>
      <c r="C1" s="124"/>
      <c r="D1" s="124"/>
      <c r="E1" s="124"/>
      <c r="F1" s="124"/>
    </row>
    <row r="2" spans="1:6" hidden="1" x14ac:dyDescent="0.2">
      <c r="A2" s="131" t="s">
        <v>3</v>
      </c>
      <c r="B2" s="124"/>
      <c r="C2" s="124"/>
      <c r="D2" s="124"/>
      <c r="E2" s="124"/>
      <c r="F2" s="124"/>
    </row>
    <row r="3" spans="1:6" hidden="1" x14ac:dyDescent="0.2">
      <c r="A3" s="131" t="s">
        <v>4</v>
      </c>
      <c r="B3" s="124"/>
      <c r="C3" s="124"/>
      <c r="D3" s="124"/>
      <c r="E3" s="124"/>
      <c r="F3" s="124"/>
    </row>
    <row r="4" spans="1:6" x14ac:dyDescent="0.2">
      <c r="A4" s="48"/>
      <c r="B4" s="48"/>
      <c r="C4" s="48"/>
      <c r="D4" s="48"/>
      <c r="E4" s="48"/>
      <c r="F4" s="48"/>
    </row>
    <row r="5" spans="1:6" x14ac:dyDescent="0.2">
      <c r="A5" s="123" t="s">
        <v>47</v>
      </c>
      <c r="B5" s="124"/>
      <c r="C5" s="124"/>
      <c r="D5" s="124"/>
      <c r="E5" s="124"/>
      <c r="F5" s="124"/>
    </row>
    <row r="6" spans="1:6" x14ac:dyDescent="0.2">
      <c r="A6" s="123"/>
      <c r="B6" s="124"/>
      <c r="C6" s="124"/>
      <c r="D6" s="124"/>
      <c r="E6" s="124"/>
      <c r="F6" s="124"/>
    </row>
    <row r="7" spans="1:6" x14ac:dyDescent="0.2">
      <c r="A7" s="123"/>
      <c r="B7" s="124"/>
      <c r="C7" s="124"/>
      <c r="D7" s="124"/>
      <c r="E7" s="124"/>
      <c r="F7" s="124"/>
    </row>
    <row r="8" spans="1:6" ht="15.75" customHeight="1" x14ac:dyDescent="0.2">
      <c r="A8" s="132" t="s">
        <v>6</v>
      </c>
      <c r="B8" s="132" t="s">
        <v>41</v>
      </c>
      <c r="C8" s="128" t="s">
        <v>9</v>
      </c>
      <c r="D8" s="132" t="s">
        <v>48</v>
      </c>
      <c r="E8" s="132" t="s">
        <v>46</v>
      </c>
      <c r="F8" s="132" t="s">
        <v>49</v>
      </c>
    </row>
    <row r="9" spans="1:6" x14ac:dyDescent="0.2">
      <c r="A9" s="129"/>
      <c r="B9" s="129"/>
      <c r="C9" s="129"/>
      <c r="D9" s="129"/>
      <c r="E9" s="129"/>
      <c r="F9" s="129"/>
    </row>
    <row r="10" spans="1:6" x14ac:dyDescent="0.2">
      <c r="A10" s="80" t="s">
        <v>28</v>
      </c>
      <c r="B10" s="80"/>
      <c r="C10" s="80"/>
      <c r="D10" s="11"/>
      <c r="E10" s="11"/>
      <c r="F10" s="11"/>
    </row>
    <row r="11" spans="1:6" x14ac:dyDescent="0.2">
      <c r="A11" s="33"/>
      <c r="B11" s="33"/>
      <c r="C11" s="33"/>
      <c r="D11" s="4"/>
      <c r="E11" s="4"/>
      <c r="F11" s="36"/>
    </row>
    <row r="12" spans="1:6" x14ac:dyDescent="0.2">
      <c r="A12" s="33"/>
      <c r="B12" s="63"/>
      <c r="C12" s="33"/>
      <c r="D12" s="68"/>
      <c r="E12" s="66"/>
      <c r="F12" s="66"/>
    </row>
    <row r="13" spans="1:6" x14ac:dyDescent="0.2">
      <c r="A13" s="36"/>
      <c r="B13" s="36"/>
      <c r="C13" s="36"/>
      <c r="D13" s="46"/>
      <c r="E13" s="36"/>
      <c r="F13" s="36"/>
    </row>
    <row r="14" spans="1:6" x14ac:dyDescent="0.2">
      <c r="A14" s="36"/>
      <c r="B14" s="36"/>
      <c r="C14" s="36"/>
      <c r="D14" s="46"/>
      <c r="E14" s="36"/>
      <c r="F14" s="36"/>
    </row>
    <row r="15" spans="1:6" x14ac:dyDescent="0.2">
      <c r="A15" s="36"/>
      <c r="B15" s="36"/>
      <c r="C15" s="36"/>
      <c r="D15" s="33"/>
      <c r="E15" s="36"/>
      <c r="F15" s="36"/>
    </row>
    <row r="16" spans="1:6" x14ac:dyDescent="0.2">
      <c r="A16" s="36"/>
      <c r="B16" s="36"/>
      <c r="C16" s="36"/>
      <c r="D16" s="69"/>
      <c r="E16" s="66"/>
      <c r="F16" s="66"/>
    </row>
    <row r="17" spans="1:8" x14ac:dyDescent="0.2">
      <c r="A17" s="36"/>
      <c r="C17" s="36"/>
      <c r="D17" s="36"/>
      <c r="E17" s="36"/>
      <c r="F17" s="36"/>
    </row>
    <row r="18" spans="1:8" x14ac:dyDescent="0.2">
      <c r="A18" s="36"/>
      <c r="C18" s="36"/>
      <c r="D18" s="36"/>
      <c r="E18" s="36"/>
      <c r="F18" s="36"/>
    </row>
    <row r="19" spans="1:8" x14ac:dyDescent="0.2">
      <c r="A19" s="36"/>
      <c r="C19" s="36"/>
      <c r="D19" s="36"/>
      <c r="E19" s="36"/>
      <c r="F19" s="36"/>
    </row>
    <row r="21" spans="1:8" x14ac:dyDescent="0.2">
      <c r="A21" s="65"/>
      <c r="B21" s="66"/>
      <c r="C21" s="66"/>
      <c r="D21" s="66"/>
      <c r="E21" s="48"/>
    </row>
    <row r="22" spans="1:8" x14ac:dyDescent="0.2">
      <c r="A22" s="65"/>
      <c r="B22" s="66"/>
      <c r="C22" s="66"/>
      <c r="D22" s="66"/>
      <c r="E22" s="48"/>
    </row>
    <row r="23" spans="1:8" x14ac:dyDescent="0.2">
      <c r="A23" s="67"/>
      <c r="B23" s="67"/>
      <c r="C23" s="67"/>
      <c r="D23" s="49"/>
      <c r="E23" s="49"/>
    </row>
    <row r="24" spans="1:8" x14ac:dyDescent="0.2">
      <c r="A24" s="66"/>
      <c r="B24" s="66"/>
      <c r="C24" s="66"/>
      <c r="D24" s="49"/>
      <c r="E24" s="49"/>
    </row>
    <row r="25" spans="1:8" x14ac:dyDescent="0.2">
      <c r="A25" s="66"/>
      <c r="B25" s="66"/>
      <c r="C25" s="66"/>
      <c r="D25" s="49"/>
      <c r="E25" s="49"/>
    </row>
    <row r="26" spans="1:8" x14ac:dyDescent="0.2">
      <c r="A26" s="6"/>
      <c r="B26" s="7"/>
      <c r="C26" s="50"/>
      <c r="D26" s="1"/>
      <c r="E26" s="1"/>
    </row>
    <row r="27" spans="1:8" x14ac:dyDescent="0.2">
      <c r="A27" s="6"/>
      <c r="B27" s="7"/>
      <c r="C27" s="47"/>
      <c r="D27" s="1"/>
      <c r="E27" s="1"/>
    </row>
    <row r="28" spans="1:8" x14ac:dyDescent="0.2">
      <c r="A28" s="6"/>
      <c r="B28" s="7"/>
      <c r="C28" s="47"/>
      <c r="D28" s="1"/>
      <c r="E28" s="1"/>
    </row>
    <row r="29" spans="1:8" x14ac:dyDescent="0.2">
      <c r="A29" s="6"/>
      <c r="B29" s="7"/>
      <c r="C29" s="47"/>
      <c r="D29" s="1"/>
      <c r="E29" s="1"/>
    </row>
    <row r="30" spans="1:8" x14ac:dyDescent="0.2">
      <c r="A30" s="6"/>
      <c r="B30" s="8"/>
      <c r="C30" s="48"/>
      <c r="D30" s="9"/>
      <c r="E30" s="9"/>
    </row>
    <row r="31" spans="1:8" x14ac:dyDescent="0.2">
      <c r="A31" s="6"/>
      <c r="B31" s="7"/>
      <c r="C31" s="47"/>
      <c r="D31" s="1"/>
      <c r="E31" s="1"/>
    </row>
    <row r="32" spans="1:8" x14ac:dyDescent="0.2">
      <c r="A32" s="105"/>
      <c r="B32" s="106"/>
      <c r="C32" s="109"/>
      <c r="D32" s="108"/>
      <c r="E32" s="108"/>
      <c r="F32" s="97"/>
      <c r="G32" s="97"/>
      <c r="H32" s="97"/>
    </row>
    <row r="33" spans="1:8" x14ac:dyDescent="0.2">
      <c r="A33" s="105"/>
      <c r="B33" s="106"/>
      <c r="C33" s="109"/>
      <c r="D33" s="108"/>
      <c r="E33" s="108"/>
      <c r="F33" s="97"/>
      <c r="G33" s="97"/>
      <c r="H33" s="97"/>
    </row>
    <row r="34" spans="1:8" x14ac:dyDescent="0.2">
      <c r="A34" s="105"/>
      <c r="B34" s="106"/>
      <c r="C34" s="109"/>
      <c r="D34" s="108"/>
      <c r="E34" s="108"/>
      <c r="F34" s="97"/>
      <c r="G34" s="97"/>
      <c r="H34" s="97"/>
    </row>
    <row r="35" spans="1:8" x14ac:dyDescent="0.2">
      <c r="A35" s="105"/>
      <c r="B35" s="106"/>
      <c r="C35" s="109"/>
      <c r="D35" s="108"/>
      <c r="E35" s="108"/>
      <c r="F35" s="97"/>
      <c r="G35" s="97"/>
      <c r="H35" s="97"/>
    </row>
    <row r="36" spans="1:8" x14ac:dyDescent="0.2">
      <c r="A36" s="105"/>
      <c r="B36" s="106"/>
      <c r="C36" s="109"/>
      <c r="D36" s="108"/>
      <c r="E36" s="108"/>
      <c r="F36" s="97"/>
      <c r="G36" s="97"/>
      <c r="H36" s="97"/>
    </row>
    <row r="37" spans="1:8" x14ac:dyDescent="0.2">
      <c r="A37" s="105"/>
      <c r="B37" s="106"/>
      <c r="C37" s="109"/>
      <c r="D37" s="108"/>
      <c r="E37" s="108"/>
      <c r="F37" s="97"/>
      <c r="G37" s="97"/>
      <c r="H37" s="97"/>
    </row>
    <row r="38" spans="1:8" x14ac:dyDescent="0.2">
      <c r="A38" s="105"/>
      <c r="B38" s="101"/>
      <c r="C38" s="100"/>
      <c r="D38" s="111"/>
      <c r="E38" s="111"/>
      <c r="F38" s="97"/>
      <c r="G38" s="97"/>
      <c r="H38" s="97"/>
    </row>
    <row r="39" spans="1:8" x14ac:dyDescent="0.2">
      <c r="A39" s="105"/>
      <c r="B39" s="110"/>
      <c r="C39" s="102"/>
      <c r="D39" s="111"/>
      <c r="E39" s="111"/>
      <c r="F39" s="97"/>
      <c r="G39" s="97"/>
      <c r="H39" s="97"/>
    </row>
    <row r="40" spans="1:8" x14ac:dyDescent="0.2">
      <c r="A40" s="105"/>
      <c r="B40" s="106"/>
      <c r="C40" s="109"/>
      <c r="D40" s="108"/>
      <c r="E40" s="108"/>
      <c r="F40" s="97"/>
      <c r="G40" s="97"/>
      <c r="H40" s="97"/>
    </row>
    <row r="41" spans="1:8" x14ac:dyDescent="0.2">
      <c r="A41" s="105"/>
      <c r="B41" s="106"/>
      <c r="C41" s="109"/>
      <c r="D41" s="108"/>
      <c r="E41" s="108"/>
      <c r="F41" s="97"/>
      <c r="G41" s="97"/>
      <c r="H41" s="97"/>
    </row>
    <row r="42" spans="1:8" x14ac:dyDescent="0.2">
      <c r="A42" s="105"/>
      <c r="B42" s="106"/>
      <c r="C42" s="109"/>
      <c r="D42" s="108"/>
      <c r="E42" s="108"/>
      <c r="F42" s="97"/>
      <c r="G42" s="97"/>
      <c r="H42" s="97"/>
    </row>
    <row r="43" spans="1:8" x14ac:dyDescent="0.2">
      <c r="A43" s="105"/>
      <c r="B43" s="106"/>
      <c r="C43" s="109"/>
      <c r="D43" s="108"/>
      <c r="E43" s="108"/>
      <c r="F43" s="97"/>
      <c r="G43" s="97"/>
      <c r="H43" s="97"/>
    </row>
    <row r="44" spans="1:8" x14ac:dyDescent="0.2">
      <c r="A44" s="105"/>
      <c r="B44" s="112"/>
      <c r="C44" s="102"/>
      <c r="D44" s="111"/>
      <c r="E44" s="111"/>
      <c r="F44" s="97"/>
      <c r="G44" s="97"/>
      <c r="H44" s="97"/>
    </row>
    <row r="45" spans="1:8" x14ac:dyDescent="0.2">
      <c r="A45" s="105"/>
      <c r="B45" s="112"/>
      <c r="C45" s="102"/>
      <c r="D45" s="111"/>
      <c r="E45" s="111"/>
      <c r="F45" s="97"/>
      <c r="G45" s="97"/>
      <c r="H45" s="97"/>
    </row>
    <row r="46" spans="1:8" x14ac:dyDescent="0.2">
      <c r="A46" s="105"/>
      <c r="B46" s="112"/>
      <c r="C46" s="102"/>
      <c r="D46" s="111"/>
      <c r="E46" s="111"/>
      <c r="F46" s="97"/>
      <c r="G46" s="97"/>
      <c r="H46" s="97"/>
    </row>
    <row r="47" spans="1:8" x14ac:dyDescent="0.2">
      <c r="A47" s="105"/>
      <c r="B47" s="106"/>
      <c r="C47" s="109"/>
      <c r="D47" s="111"/>
      <c r="E47" s="111"/>
      <c r="F47" s="97"/>
      <c r="G47" s="97"/>
      <c r="H47" s="97"/>
    </row>
    <row r="48" spans="1:8" x14ac:dyDescent="0.2">
      <c r="A48" s="105"/>
      <c r="B48" s="113"/>
      <c r="C48" s="100"/>
      <c r="D48" s="114"/>
      <c r="E48" s="114"/>
      <c r="F48" s="97"/>
      <c r="G48" s="97"/>
      <c r="H48" s="97"/>
    </row>
    <row r="49" spans="1:8" x14ac:dyDescent="0.2">
      <c r="A49" s="105"/>
      <c r="B49" s="113"/>
      <c r="C49" s="100"/>
      <c r="D49" s="109"/>
      <c r="E49" s="109"/>
      <c r="F49" s="97"/>
      <c r="G49" s="97"/>
      <c r="H49" s="97"/>
    </row>
    <row r="50" spans="1:8" x14ac:dyDescent="0.2">
      <c r="A50" s="106"/>
      <c r="B50" s="106"/>
      <c r="C50" s="106"/>
      <c r="D50" s="112"/>
      <c r="E50" s="111"/>
      <c r="F50" s="97"/>
      <c r="G50" s="97"/>
      <c r="H50" s="97"/>
    </row>
    <row r="51" spans="1:8" x14ac:dyDescent="0.2">
      <c r="A51" s="106"/>
      <c r="B51" s="106"/>
      <c r="C51" s="106"/>
      <c r="D51" s="106"/>
      <c r="E51" s="108"/>
      <c r="F51" s="97"/>
      <c r="G51" s="97"/>
      <c r="H51" s="97"/>
    </row>
    <row r="52" spans="1:8" x14ac:dyDescent="0.2">
      <c r="A52" s="106"/>
      <c r="B52" s="106"/>
      <c r="C52" s="106"/>
      <c r="D52" s="106"/>
      <c r="E52" s="108"/>
      <c r="F52" s="97"/>
      <c r="G52" s="97"/>
      <c r="H52" s="97"/>
    </row>
    <row r="53" spans="1:8" x14ac:dyDescent="0.2">
      <c r="A53" s="106"/>
      <c r="B53" s="106"/>
      <c r="C53" s="106"/>
      <c r="D53" s="106"/>
      <c r="E53" s="106"/>
      <c r="F53" s="97"/>
      <c r="G53" s="97"/>
      <c r="H53" s="97"/>
    </row>
  </sheetData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4"/>
  <sheetViews>
    <sheetView topLeftCell="A4" workbookViewId="0">
      <selection activeCell="A17" sqref="A17:G54"/>
    </sheetView>
  </sheetViews>
  <sheetFormatPr baseColWidth="10" defaultColWidth="8.83203125" defaultRowHeight="15" x14ac:dyDescent="0.2"/>
  <cols>
    <col min="1" max="1" width="5.33203125" style="34" customWidth="1"/>
    <col min="2" max="2" width="27.33203125" style="34" customWidth="1"/>
    <col min="3" max="3" width="23" style="34" customWidth="1"/>
    <col min="4" max="4" width="12.83203125" style="34" customWidth="1"/>
    <col min="5" max="5" width="12" style="34" customWidth="1"/>
    <col min="6" max="6" width="14.1640625" style="34" customWidth="1"/>
    <col min="7" max="8" width="8.83203125" style="34" customWidth="1"/>
    <col min="9" max="9" width="10" style="34" bestFit="1" customWidth="1"/>
    <col min="10" max="10" width="11.6640625" style="34" customWidth="1"/>
    <col min="11" max="11" width="8.83203125" style="34" customWidth="1"/>
    <col min="12" max="16384" width="8.83203125" style="34"/>
  </cols>
  <sheetData>
    <row r="1" spans="1:6" hidden="1" x14ac:dyDescent="0.2">
      <c r="A1" s="131" t="s">
        <v>50</v>
      </c>
      <c r="B1" s="124"/>
      <c r="C1" s="124"/>
      <c r="D1" s="124"/>
      <c r="E1" s="124"/>
      <c r="F1" s="124"/>
    </row>
    <row r="2" spans="1:6" hidden="1" x14ac:dyDescent="0.2">
      <c r="A2" s="131" t="s">
        <v>3</v>
      </c>
      <c r="B2" s="124"/>
      <c r="C2" s="124"/>
      <c r="D2" s="124"/>
      <c r="E2" s="124"/>
      <c r="F2" s="124"/>
    </row>
    <row r="3" spans="1:6" hidden="1" x14ac:dyDescent="0.2">
      <c r="A3" s="131" t="s">
        <v>4</v>
      </c>
      <c r="B3" s="124"/>
      <c r="C3" s="124"/>
      <c r="D3" s="124"/>
      <c r="E3" s="124"/>
      <c r="F3" s="124"/>
    </row>
    <row r="4" spans="1:6" x14ac:dyDescent="0.2">
      <c r="A4" s="48"/>
      <c r="B4" s="48"/>
      <c r="C4" s="48"/>
      <c r="D4" s="48"/>
      <c r="E4" s="48"/>
      <c r="F4" s="48"/>
    </row>
    <row r="5" spans="1:6" x14ac:dyDescent="0.2">
      <c r="A5" s="123" t="s">
        <v>51</v>
      </c>
      <c r="B5" s="124"/>
      <c r="C5" s="124"/>
      <c r="D5" s="124"/>
      <c r="E5" s="124"/>
      <c r="F5" s="124"/>
    </row>
    <row r="6" spans="1:6" x14ac:dyDescent="0.2">
      <c r="A6" s="123"/>
      <c r="B6" s="124"/>
      <c r="C6" s="124"/>
      <c r="D6" s="124"/>
      <c r="E6" s="124"/>
      <c r="F6" s="124"/>
    </row>
    <row r="7" spans="1:6" x14ac:dyDescent="0.2">
      <c r="A7" s="123"/>
      <c r="B7" s="124"/>
      <c r="C7" s="124"/>
      <c r="D7" s="124"/>
      <c r="E7" s="124"/>
      <c r="F7" s="124"/>
    </row>
    <row r="8" spans="1:6" ht="15.75" customHeight="1" x14ac:dyDescent="0.2">
      <c r="A8" s="132" t="s">
        <v>6</v>
      </c>
      <c r="B8" s="132" t="s">
        <v>41</v>
      </c>
      <c r="C8" s="128" t="s">
        <v>9</v>
      </c>
      <c r="D8" s="132" t="s">
        <v>48</v>
      </c>
      <c r="E8" s="132" t="s">
        <v>46</v>
      </c>
      <c r="F8" s="132" t="s">
        <v>49</v>
      </c>
    </row>
    <row r="9" spans="1:6" x14ac:dyDescent="0.2">
      <c r="A9" s="129"/>
      <c r="B9" s="129"/>
      <c r="C9" s="129"/>
      <c r="D9" s="129"/>
      <c r="E9" s="129"/>
      <c r="F9" s="129"/>
    </row>
    <row r="10" spans="1:6" x14ac:dyDescent="0.2">
      <c r="A10" s="80" t="s">
        <v>28</v>
      </c>
      <c r="B10" s="80"/>
      <c r="C10" s="80"/>
      <c r="D10" s="11"/>
      <c r="E10" s="11"/>
      <c r="F10" s="11"/>
    </row>
    <row r="11" spans="1:6" x14ac:dyDescent="0.2">
      <c r="A11" s="33"/>
      <c r="B11" s="33"/>
      <c r="C11" s="33"/>
      <c r="D11" s="4"/>
      <c r="E11" s="4"/>
      <c r="F11" s="36"/>
    </row>
    <row r="12" spans="1:6" x14ac:dyDescent="0.2">
      <c r="A12" s="33"/>
      <c r="B12" s="63"/>
      <c r="C12" s="33"/>
      <c r="D12" s="68"/>
      <c r="E12" s="66"/>
      <c r="F12" s="66"/>
    </row>
    <row r="13" spans="1:6" x14ac:dyDescent="0.2">
      <c r="A13" s="36"/>
      <c r="B13" s="36"/>
      <c r="C13" s="36"/>
      <c r="D13" s="46"/>
      <c r="E13" s="36"/>
      <c r="F13" s="36"/>
    </row>
    <row r="14" spans="1:6" x14ac:dyDescent="0.2">
      <c r="A14" s="36"/>
      <c r="B14" s="36"/>
      <c r="C14" s="36"/>
      <c r="D14" s="46"/>
      <c r="E14" s="36"/>
      <c r="F14" s="36"/>
    </row>
    <row r="15" spans="1:6" x14ac:dyDescent="0.2">
      <c r="A15" s="36"/>
      <c r="B15" s="36"/>
      <c r="C15" s="36"/>
      <c r="D15" s="33"/>
      <c r="E15" s="36"/>
      <c r="F15" s="36"/>
    </row>
    <row r="16" spans="1:6" x14ac:dyDescent="0.2">
      <c r="A16" s="36"/>
      <c r="B16" s="36"/>
      <c r="C16" s="36"/>
      <c r="D16" s="69"/>
      <c r="E16" s="66"/>
      <c r="F16" s="66"/>
    </row>
    <row r="17" spans="1:7" x14ac:dyDescent="0.2">
      <c r="A17" s="95"/>
      <c r="B17" s="97"/>
      <c r="C17" s="95"/>
      <c r="D17" s="95"/>
      <c r="E17" s="95"/>
      <c r="F17" s="95"/>
      <c r="G17" s="97"/>
    </row>
    <row r="18" spans="1:7" x14ac:dyDescent="0.2">
      <c r="A18" s="95"/>
      <c r="B18" s="97"/>
      <c r="C18" s="95"/>
      <c r="D18" s="95"/>
      <c r="E18" s="95"/>
      <c r="F18" s="95"/>
      <c r="G18" s="97"/>
    </row>
    <row r="19" spans="1:7" x14ac:dyDescent="0.2">
      <c r="A19" s="95"/>
      <c r="B19" s="97"/>
      <c r="C19" s="95"/>
      <c r="D19" s="95"/>
      <c r="E19" s="95"/>
      <c r="F19" s="95"/>
      <c r="G19" s="97"/>
    </row>
    <row r="20" spans="1:7" x14ac:dyDescent="0.2">
      <c r="A20" s="97"/>
      <c r="B20" s="97"/>
      <c r="C20" s="97"/>
      <c r="D20" s="97"/>
      <c r="E20" s="97"/>
      <c r="F20" s="97"/>
      <c r="G20" s="97"/>
    </row>
    <row r="21" spans="1:7" x14ac:dyDescent="0.2">
      <c r="A21" s="101"/>
      <c r="B21" s="100"/>
      <c r="C21" s="100"/>
      <c r="D21" s="100"/>
      <c r="E21" s="102"/>
      <c r="F21" s="97"/>
      <c r="G21" s="97"/>
    </row>
    <row r="22" spans="1:7" x14ac:dyDescent="0.2">
      <c r="A22" s="101"/>
      <c r="B22" s="100"/>
      <c r="C22" s="100"/>
      <c r="D22" s="100"/>
      <c r="E22" s="102"/>
      <c r="F22" s="97"/>
      <c r="G22" s="97"/>
    </row>
    <row r="23" spans="1:7" x14ac:dyDescent="0.2">
      <c r="A23" s="103"/>
      <c r="B23" s="103"/>
      <c r="C23" s="103"/>
      <c r="D23" s="104"/>
      <c r="E23" s="104"/>
      <c r="F23" s="97"/>
      <c r="G23" s="97"/>
    </row>
    <row r="24" spans="1:7" x14ac:dyDescent="0.2">
      <c r="A24" s="100"/>
      <c r="B24" s="100"/>
      <c r="C24" s="100"/>
      <c r="D24" s="104"/>
      <c r="E24" s="104"/>
      <c r="F24" s="97"/>
      <c r="G24" s="97"/>
    </row>
    <row r="25" spans="1:7" x14ac:dyDescent="0.2">
      <c r="A25" s="100"/>
      <c r="B25" s="100"/>
      <c r="C25" s="100"/>
      <c r="D25" s="104"/>
      <c r="E25" s="104"/>
      <c r="F25" s="97"/>
      <c r="G25" s="97"/>
    </row>
    <row r="26" spans="1:7" x14ac:dyDescent="0.2">
      <c r="A26" s="105"/>
      <c r="B26" s="106"/>
      <c r="C26" s="107"/>
      <c r="D26" s="108"/>
      <c r="E26" s="108"/>
      <c r="F26" s="97"/>
      <c r="G26" s="97"/>
    </row>
    <row r="27" spans="1:7" x14ac:dyDescent="0.2">
      <c r="A27" s="105"/>
      <c r="B27" s="106"/>
      <c r="C27" s="109"/>
      <c r="D27" s="108"/>
      <c r="E27" s="108"/>
      <c r="F27" s="97"/>
      <c r="G27" s="97"/>
    </row>
    <row r="28" spans="1:7" x14ac:dyDescent="0.2">
      <c r="A28" s="105"/>
      <c r="B28" s="106"/>
      <c r="C28" s="109"/>
      <c r="D28" s="108"/>
      <c r="E28" s="108"/>
      <c r="F28" s="97"/>
      <c r="G28" s="97"/>
    </row>
    <row r="29" spans="1:7" x14ac:dyDescent="0.2">
      <c r="A29" s="105"/>
      <c r="B29" s="106"/>
      <c r="C29" s="109"/>
      <c r="D29" s="108"/>
      <c r="E29" s="108"/>
      <c r="F29" s="97"/>
      <c r="G29" s="97"/>
    </row>
    <row r="30" spans="1:7" x14ac:dyDescent="0.2">
      <c r="A30" s="105"/>
      <c r="B30" s="110"/>
      <c r="C30" s="102"/>
      <c r="D30" s="111"/>
      <c r="E30" s="111"/>
      <c r="F30" s="97"/>
      <c r="G30" s="97"/>
    </row>
    <row r="31" spans="1:7" x14ac:dyDescent="0.2">
      <c r="A31" s="105"/>
      <c r="B31" s="106"/>
      <c r="C31" s="109"/>
      <c r="D31" s="108"/>
      <c r="E31" s="108"/>
      <c r="F31" s="97"/>
      <c r="G31" s="97"/>
    </row>
    <row r="32" spans="1:7" x14ac:dyDescent="0.2">
      <c r="A32" s="105"/>
      <c r="B32" s="106"/>
      <c r="C32" s="109"/>
      <c r="D32" s="108"/>
      <c r="E32" s="108"/>
      <c r="F32" s="97"/>
      <c r="G32" s="97"/>
    </row>
    <row r="33" spans="1:7" x14ac:dyDescent="0.2">
      <c r="A33" s="105"/>
      <c r="B33" s="106"/>
      <c r="C33" s="109"/>
      <c r="D33" s="108"/>
      <c r="E33" s="108"/>
      <c r="F33" s="97"/>
      <c r="G33" s="97"/>
    </row>
    <row r="34" spans="1:7" x14ac:dyDescent="0.2">
      <c r="A34" s="105"/>
      <c r="B34" s="106"/>
      <c r="C34" s="109"/>
      <c r="D34" s="108"/>
      <c r="E34" s="108"/>
      <c r="F34" s="97"/>
      <c r="G34" s="97"/>
    </row>
    <row r="35" spans="1:7" x14ac:dyDescent="0.2">
      <c r="A35" s="105"/>
      <c r="B35" s="106"/>
      <c r="C35" s="109"/>
      <c r="D35" s="108"/>
      <c r="E35" s="108"/>
      <c r="F35" s="97"/>
      <c r="G35" s="97"/>
    </row>
    <row r="36" spans="1:7" x14ac:dyDescent="0.2">
      <c r="A36" s="105"/>
      <c r="B36" s="106"/>
      <c r="C36" s="109"/>
      <c r="D36" s="108"/>
      <c r="E36" s="108"/>
      <c r="F36" s="97"/>
      <c r="G36" s="97"/>
    </row>
    <row r="37" spans="1:7" x14ac:dyDescent="0.2">
      <c r="A37" s="105"/>
      <c r="B37" s="106"/>
      <c r="C37" s="109"/>
      <c r="D37" s="108"/>
      <c r="E37" s="108"/>
      <c r="F37" s="97"/>
      <c r="G37" s="97"/>
    </row>
    <row r="38" spans="1:7" x14ac:dyDescent="0.2">
      <c r="A38" s="105"/>
      <c r="B38" s="101"/>
      <c r="C38" s="100"/>
      <c r="D38" s="111"/>
      <c r="E38" s="111"/>
      <c r="F38" s="97"/>
      <c r="G38" s="97"/>
    </row>
    <row r="39" spans="1:7" x14ac:dyDescent="0.2">
      <c r="A39" s="105"/>
      <c r="B39" s="110"/>
      <c r="C39" s="102"/>
      <c r="D39" s="111"/>
      <c r="E39" s="111"/>
      <c r="F39" s="97"/>
      <c r="G39" s="97"/>
    </row>
    <row r="40" spans="1:7" x14ac:dyDescent="0.2">
      <c r="A40" s="105"/>
      <c r="B40" s="106"/>
      <c r="C40" s="109"/>
      <c r="D40" s="108"/>
      <c r="E40" s="108"/>
      <c r="F40" s="97"/>
      <c r="G40" s="97"/>
    </row>
    <row r="41" spans="1:7" x14ac:dyDescent="0.2">
      <c r="A41" s="105"/>
      <c r="B41" s="106"/>
      <c r="C41" s="109"/>
      <c r="D41" s="108"/>
      <c r="E41" s="108"/>
      <c r="F41" s="97"/>
      <c r="G41" s="97"/>
    </row>
    <row r="42" spans="1:7" x14ac:dyDescent="0.2">
      <c r="A42" s="105"/>
      <c r="B42" s="106"/>
      <c r="C42" s="109"/>
      <c r="D42" s="108"/>
      <c r="E42" s="108"/>
      <c r="F42" s="97"/>
      <c r="G42" s="97"/>
    </row>
    <row r="43" spans="1:7" x14ac:dyDescent="0.2">
      <c r="A43" s="105"/>
      <c r="B43" s="106"/>
      <c r="C43" s="109"/>
      <c r="D43" s="108"/>
      <c r="E43" s="108"/>
      <c r="F43" s="97"/>
      <c r="G43" s="97"/>
    </row>
    <row r="44" spans="1:7" x14ac:dyDescent="0.2">
      <c r="A44" s="105"/>
      <c r="B44" s="112"/>
      <c r="C44" s="102"/>
      <c r="D44" s="111"/>
      <c r="E44" s="111"/>
      <c r="F44" s="97"/>
      <c r="G44" s="97"/>
    </row>
    <row r="45" spans="1:7" x14ac:dyDescent="0.2">
      <c r="A45" s="105"/>
      <c r="B45" s="112"/>
      <c r="C45" s="102"/>
      <c r="D45" s="111"/>
      <c r="E45" s="111"/>
      <c r="F45" s="97"/>
      <c r="G45" s="97"/>
    </row>
    <row r="46" spans="1:7" x14ac:dyDescent="0.2">
      <c r="A46" s="105"/>
      <c r="B46" s="112"/>
      <c r="C46" s="102"/>
      <c r="D46" s="111"/>
      <c r="E46" s="111"/>
      <c r="F46" s="97"/>
      <c r="G46" s="97"/>
    </row>
    <row r="47" spans="1:7" x14ac:dyDescent="0.2">
      <c r="A47" s="105"/>
      <c r="B47" s="106"/>
      <c r="C47" s="109"/>
      <c r="D47" s="111"/>
      <c r="E47" s="111"/>
      <c r="F47" s="97"/>
      <c r="G47" s="97"/>
    </row>
    <row r="48" spans="1:7" x14ac:dyDescent="0.2">
      <c r="A48" s="105"/>
      <c r="B48" s="113"/>
      <c r="C48" s="100"/>
      <c r="D48" s="114"/>
      <c r="E48" s="114"/>
      <c r="F48" s="97"/>
      <c r="G48" s="97"/>
    </row>
    <row r="49" spans="1:7" x14ac:dyDescent="0.2">
      <c r="A49" s="105"/>
      <c r="B49" s="113"/>
      <c r="C49" s="100"/>
      <c r="D49" s="109"/>
      <c r="E49" s="109"/>
      <c r="F49" s="97"/>
      <c r="G49" s="97"/>
    </row>
    <row r="50" spans="1:7" x14ac:dyDescent="0.2">
      <c r="A50" s="106"/>
      <c r="B50" s="106"/>
      <c r="C50" s="106"/>
      <c r="D50" s="112"/>
      <c r="E50" s="111"/>
      <c r="F50" s="97"/>
      <c r="G50" s="97"/>
    </row>
    <row r="51" spans="1:7" x14ac:dyDescent="0.2">
      <c r="A51" s="106"/>
      <c r="B51" s="106"/>
      <c r="C51" s="106"/>
      <c r="D51" s="106"/>
      <c r="E51" s="108"/>
      <c r="F51" s="97"/>
      <c r="G51" s="97"/>
    </row>
    <row r="52" spans="1:7" x14ac:dyDescent="0.2">
      <c r="A52" s="106"/>
      <c r="B52" s="106"/>
      <c r="C52" s="106"/>
      <c r="D52" s="106"/>
      <c r="E52" s="108"/>
      <c r="F52" s="97"/>
      <c r="G52" s="97"/>
    </row>
    <row r="53" spans="1:7" x14ac:dyDescent="0.2">
      <c r="A53" s="106"/>
      <c r="B53" s="106"/>
      <c r="C53" s="106"/>
      <c r="D53" s="106"/>
      <c r="E53" s="106"/>
      <c r="F53" s="97"/>
      <c r="G53" s="97"/>
    </row>
    <row r="54" spans="1:7" x14ac:dyDescent="0.2">
      <c r="A54" s="97"/>
      <c r="B54" s="97"/>
      <c r="C54" s="97"/>
      <c r="D54" s="97"/>
      <c r="E54" s="97"/>
      <c r="F54" s="97"/>
      <c r="G54" s="97"/>
    </row>
  </sheetData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topLeftCell="A13" workbookViewId="0">
      <selection activeCell="B13" sqref="B13"/>
    </sheetView>
  </sheetViews>
  <sheetFormatPr baseColWidth="10" defaultColWidth="8.83203125" defaultRowHeight="15" x14ac:dyDescent="0.2"/>
  <cols>
    <col min="1" max="1" width="6" style="34" customWidth="1"/>
    <col min="2" max="2" width="29.83203125" style="34" customWidth="1"/>
    <col min="3" max="3" width="9.83203125" style="34" customWidth="1"/>
    <col min="4" max="4" width="29.5" style="34" customWidth="1"/>
    <col min="5" max="5" width="9" style="34" customWidth="1"/>
    <col min="6" max="6" width="20.5" style="34" customWidth="1"/>
    <col min="7" max="7" width="12.5" style="34" customWidth="1"/>
    <col min="8" max="8" width="38.83203125" style="34" customWidth="1"/>
    <col min="9" max="9" width="15" style="34" customWidth="1"/>
    <col min="10" max="10" width="8.83203125" style="34" customWidth="1"/>
    <col min="11" max="16384" width="8.83203125" style="34"/>
  </cols>
  <sheetData>
    <row r="1" spans="1:10" hidden="1" x14ac:dyDescent="0.2">
      <c r="A1" s="131" t="s">
        <v>1</v>
      </c>
      <c r="B1" s="124"/>
      <c r="C1" s="124"/>
      <c r="D1" s="124"/>
      <c r="E1" s="124"/>
      <c r="F1" s="124"/>
      <c r="G1" s="124"/>
    </row>
    <row r="2" spans="1:10" hidden="1" x14ac:dyDescent="0.2">
      <c r="A2" s="131" t="s">
        <v>39</v>
      </c>
      <c r="B2" s="124"/>
      <c r="C2" s="124"/>
      <c r="D2" s="124"/>
      <c r="E2" s="124"/>
      <c r="F2" s="124"/>
      <c r="G2" s="124"/>
    </row>
    <row r="3" spans="1:10" hidden="1" x14ac:dyDescent="0.2">
      <c r="A3" s="131" t="s">
        <v>4</v>
      </c>
      <c r="B3" s="124"/>
      <c r="C3" s="124"/>
      <c r="D3" s="124"/>
      <c r="E3" s="124"/>
      <c r="F3" s="124"/>
      <c r="G3" s="124"/>
    </row>
    <row r="4" spans="1:10" x14ac:dyDescent="0.2">
      <c r="A4" s="48"/>
      <c r="B4" s="48"/>
      <c r="C4" s="48"/>
      <c r="D4" s="48"/>
      <c r="E4" s="48"/>
      <c r="F4" s="48"/>
      <c r="G4" s="48"/>
    </row>
    <row r="5" spans="1:10" x14ac:dyDescent="0.2">
      <c r="A5" s="123" t="s">
        <v>52</v>
      </c>
      <c r="B5" s="124"/>
      <c r="C5" s="124"/>
      <c r="D5" s="124"/>
      <c r="E5" s="124"/>
      <c r="F5" s="124"/>
      <c r="G5" s="124"/>
      <c r="H5" s="124"/>
    </row>
    <row r="6" spans="1:10" x14ac:dyDescent="0.2">
      <c r="A6" s="123"/>
      <c r="B6" s="124"/>
      <c r="C6" s="124"/>
      <c r="D6" s="124"/>
      <c r="E6" s="124"/>
      <c r="F6" s="124"/>
      <c r="G6" s="124"/>
      <c r="H6" s="124"/>
    </row>
    <row r="7" spans="1:10" ht="8.25" customHeight="1" x14ac:dyDescent="0.2"/>
    <row r="8" spans="1:10" ht="15" customHeight="1" x14ac:dyDescent="0.2">
      <c r="A8" s="132" t="s">
        <v>6</v>
      </c>
      <c r="B8" s="132" t="s">
        <v>41</v>
      </c>
      <c r="C8" s="132" t="s">
        <v>53</v>
      </c>
      <c r="D8" s="129"/>
      <c r="E8" s="129"/>
      <c r="F8" s="129"/>
      <c r="G8" s="129"/>
      <c r="H8" s="129"/>
      <c r="I8" s="135" t="s">
        <v>54</v>
      </c>
    </row>
    <row r="9" spans="1:10" ht="15" customHeight="1" x14ac:dyDescent="0.2">
      <c r="A9" s="129"/>
      <c r="B9" s="129"/>
      <c r="C9" s="132" t="s">
        <v>55</v>
      </c>
      <c r="D9" s="129"/>
      <c r="E9" s="132" t="s">
        <v>56</v>
      </c>
      <c r="F9" s="129"/>
      <c r="G9" s="132" t="s">
        <v>57</v>
      </c>
      <c r="H9" s="129"/>
      <c r="I9" s="129"/>
    </row>
    <row r="10" spans="1:10" ht="17.25" customHeight="1" x14ac:dyDescent="0.2">
      <c r="A10" s="129"/>
      <c r="B10" s="129"/>
      <c r="C10" s="71" t="s">
        <v>58</v>
      </c>
      <c r="D10" s="71" t="s">
        <v>59</v>
      </c>
      <c r="E10" s="71" t="s">
        <v>58</v>
      </c>
      <c r="F10" s="71" t="s">
        <v>59</v>
      </c>
      <c r="G10" s="71" t="s">
        <v>60</v>
      </c>
      <c r="H10" s="71" t="s">
        <v>59</v>
      </c>
      <c r="I10" s="129"/>
    </row>
    <row r="11" spans="1:10" x14ac:dyDescent="0.2">
      <c r="A11" s="80" t="s">
        <v>28</v>
      </c>
      <c r="B11" s="81"/>
      <c r="C11" s="23"/>
      <c r="D11" s="11"/>
      <c r="E11" s="11"/>
      <c r="F11" s="11"/>
      <c r="G11" s="11"/>
      <c r="H11" s="11"/>
      <c r="I11" s="13"/>
    </row>
    <row r="13" spans="1:10" x14ac:dyDescent="0.2">
      <c r="B13" s="63"/>
      <c r="H13" s="68"/>
      <c r="I13" s="66"/>
      <c r="J13" s="33"/>
    </row>
    <row r="14" spans="1:10" x14ac:dyDescent="0.2">
      <c r="H14" s="46"/>
      <c r="I14" s="36"/>
      <c r="J14" s="36"/>
    </row>
    <row r="15" spans="1:10" x14ac:dyDescent="0.2">
      <c r="H15" s="46"/>
      <c r="I15" s="36"/>
      <c r="J15" s="36"/>
    </row>
    <row r="16" spans="1:10" x14ac:dyDescent="0.2">
      <c r="H16" s="33"/>
      <c r="I16" s="36"/>
      <c r="J16" s="36"/>
    </row>
    <row r="17" spans="8:10" x14ac:dyDescent="0.2">
      <c r="H17" s="43"/>
      <c r="I17" s="66"/>
      <c r="J17" s="66"/>
    </row>
  </sheetData>
  <mergeCells count="12">
    <mergeCell ref="A1:G1"/>
    <mergeCell ref="A2:G2"/>
    <mergeCell ref="A3:G3"/>
    <mergeCell ref="A5:H5"/>
    <mergeCell ref="A6:H6"/>
    <mergeCell ref="I8:I10"/>
    <mergeCell ref="C9:D9"/>
    <mergeCell ref="E9:F9"/>
    <mergeCell ref="G9:H9"/>
    <mergeCell ref="A8:A10"/>
    <mergeCell ref="B8:B10"/>
    <mergeCell ref="C8:H8"/>
  </mergeCells>
  <pageMargins left="0.37" right="0.15" top="0.33" bottom="0.12" header="0.37" footer="0.3"/>
  <pageSetup paperSize="9" scale="8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topLeftCell="A4" workbookViewId="0">
      <selection activeCell="I21" sqref="I21"/>
    </sheetView>
  </sheetViews>
  <sheetFormatPr baseColWidth="10" defaultColWidth="8.83203125" defaultRowHeight="15" x14ac:dyDescent="0.2"/>
  <cols>
    <col min="1" max="1" width="6" style="34" customWidth="1"/>
    <col min="2" max="2" width="28.83203125" style="34" customWidth="1"/>
    <col min="3" max="3" width="9" style="34" customWidth="1"/>
    <col min="4" max="4" width="12.5" style="34" customWidth="1"/>
    <col min="5" max="5" width="9.5" style="34" customWidth="1"/>
    <col min="6" max="6" width="16.5" style="34" customWidth="1"/>
    <col min="7" max="7" width="13.6640625" style="34" customWidth="1"/>
    <col min="8" max="8" width="8.83203125" style="34" customWidth="1"/>
    <col min="9" max="16384" width="8.83203125" style="34"/>
  </cols>
  <sheetData>
    <row r="1" spans="1:7" hidden="1" x14ac:dyDescent="0.2">
      <c r="A1" s="131" t="s">
        <v>1</v>
      </c>
      <c r="B1" s="124"/>
      <c r="C1" s="124"/>
      <c r="D1" s="124"/>
    </row>
    <row r="2" spans="1:7" hidden="1" x14ac:dyDescent="0.2">
      <c r="A2" s="131" t="s">
        <v>3</v>
      </c>
      <c r="B2" s="124"/>
      <c r="C2" s="124"/>
      <c r="D2" s="124"/>
    </row>
    <row r="3" spans="1:7" hidden="1" x14ac:dyDescent="0.2">
      <c r="A3" s="33" t="s">
        <v>61</v>
      </c>
      <c r="B3" s="33"/>
      <c r="C3" s="33"/>
      <c r="D3" s="33"/>
    </row>
    <row r="4" spans="1:7" x14ac:dyDescent="0.2">
      <c r="A4" s="48"/>
      <c r="B4" s="48"/>
      <c r="C4" s="48"/>
      <c r="D4" s="48"/>
    </row>
    <row r="5" spans="1:7" x14ac:dyDescent="0.2">
      <c r="A5" s="123" t="s">
        <v>62</v>
      </c>
      <c r="B5" s="124"/>
      <c r="C5" s="124"/>
      <c r="D5" s="124"/>
      <c r="E5" s="124"/>
      <c r="F5" s="124"/>
      <c r="G5" s="124"/>
    </row>
    <row r="6" spans="1:7" x14ac:dyDescent="0.2">
      <c r="A6" s="123"/>
      <c r="B6" s="124"/>
      <c r="C6" s="124"/>
      <c r="D6" s="124"/>
      <c r="E6" s="124"/>
      <c r="F6" s="124"/>
      <c r="G6" s="124"/>
    </row>
    <row r="7" spans="1:7" ht="11.25" customHeight="1" x14ac:dyDescent="0.2"/>
    <row r="8" spans="1:7" ht="15" customHeight="1" x14ac:dyDescent="0.2">
      <c r="A8" s="132" t="s">
        <v>6</v>
      </c>
      <c r="B8" s="132" t="s">
        <v>41</v>
      </c>
      <c r="C8" s="132" t="s">
        <v>53</v>
      </c>
      <c r="D8" s="129"/>
      <c r="E8" s="129"/>
      <c r="F8" s="129"/>
      <c r="G8" s="135" t="s">
        <v>63</v>
      </c>
    </row>
    <row r="9" spans="1:7" ht="15" customHeight="1" x14ac:dyDescent="0.2">
      <c r="A9" s="129"/>
      <c r="B9" s="129"/>
      <c r="C9" s="132" t="s">
        <v>89</v>
      </c>
      <c r="D9" s="129"/>
      <c r="E9" s="132" t="s">
        <v>64</v>
      </c>
      <c r="F9" s="129"/>
      <c r="G9" s="129"/>
    </row>
    <row r="10" spans="1:7" x14ac:dyDescent="0.2">
      <c r="A10" s="129"/>
      <c r="B10" s="129"/>
      <c r="C10" s="71" t="s">
        <v>58</v>
      </c>
      <c r="D10" s="71" t="s">
        <v>59</v>
      </c>
      <c r="E10" s="71" t="s">
        <v>58</v>
      </c>
      <c r="F10" s="71" t="s">
        <v>59</v>
      </c>
      <c r="G10" s="129"/>
    </row>
    <row r="11" spans="1:7" x14ac:dyDescent="0.2">
      <c r="A11" s="80" t="s">
        <v>28</v>
      </c>
      <c r="B11" s="81"/>
      <c r="C11" s="11"/>
      <c r="D11" s="11"/>
      <c r="E11" s="11"/>
      <c r="F11" s="11"/>
      <c r="G11" s="53"/>
    </row>
    <row r="13" spans="1:7" x14ac:dyDescent="0.2">
      <c r="B13" s="63"/>
      <c r="E13" s="68"/>
      <c r="F13" s="66"/>
      <c r="G13" s="66"/>
    </row>
    <row r="14" spans="1:7" x14ac:dyDescent="0.2">
      <c r="E14" s="46"/>
      <c r="F14" s="36"/>
      <c r="G14" s="36"/>
    </row>
    <row r="15" spans="1:7" x14ac:dyDescent="0.2">
      <c r="E15" s="46"/>
      <c r="F15" s="36"/>
      <c r="G15" s="36"/>
    </row>
    <row r="16" spans="1:7" x14ac:dyDescent="0.2">
      <c r="E16" s="33"/>
      <c r="F16" s="36"/>
      <c r="G16" s="36"/>
    </row>
    <row r="17" spans="5:7" x14ac:dyDescent="0.2">
      <c r="E17" s="43"/>
      <c r="F17" s="66"/>
      <c r="G17" s="66"/>
    </row>
  </sheetData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8999999999999998" top="0.4" bottom="0.28000000000000003" header="0.3" footer="0.14000000000000001"/>
  <pageSetup paperSize="9" scale="9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topLeftCell="A4" workbookViewId="0">
      <selection activeCell="A18" sqref="A18:H58"/>
    </sheetView>
  </sheetViews>
  <sheetFormatPr baseColWidth="10" defaultColWidth="8.83203125" defaultRowHeight="15" x14ac:dyDescent="0.2"/>
  <cols>
    <col min="1" max="1" width="5.33203125" style="34" customWidth="1"/>
    <col min="2" max="2" width="28" style="34" customWidth="1"/>
    <col min="3" max="3" width="25.5" style="34" customWidth="1"/>
    <col min="4" max="4" width="12.1640625" style="34" customWidth="1"/>
    <col min="5" max="5" width="11.1640625" style="34" customWidth="1"/>
    <col min="6" max="6" width="10.83203125" style="34" customWidth="1"/>
    <col min="7" max="7" width="12.33203125" style="34" customWidth="1"/>
    <col min="8" max="9" width="8.83203125" style="34" customWidth="1"/>
    <col min="10" max="10" width="10" style="34" bestFit="1" customWidth="1"/>
    <col min="11" max="11" width="11.6640625" style="34" customWidth="1"/>
    <col min="12" max="12" width="8.83203125" style="34" customWidth="1"/>
    <col min="13" max="16384" width="8.83203125" style="34"/>
  </cols>
  <sheetData>
    <row r="1" spans="1:7" hidden="1" x14ac:dyDescent="0.2">
      <c r="A1" s="131" t="s">
        <v>50</v>
      </c>
      <c r="B1" s="124"/>
      <c r="C1" s="124"/>
      <c r="D1" s="124"/>
      <c r="E1" s="124"/>
      <c r="F1" s="124"/>
      <c r="G1" s="124"/>
    </row>
    <row r="2" spans="1:7" hidden="1" x14ac:dyDescent="0.2">
      <c r="A2" s="131" t="s">
        <v>3</v>
      </c>
      <c r="B2" s="124"/>
      <c r="C2" s="124"/>
      <c r="D2" s="124"/>
      <c r="E2" s="124"/>
      <c r="F2" s="124"/>
      <c r="G2" s="124"/>
    </row>
    <row r="3" spans="1:7" hidden="1" x14ac:dyDescent="0.2">
      <c r="A3" s="131" t="s">
        <v>4</v>
      </c>
      <c r="B3" s="124"/>
      <c r="C3" s="124"/>
      <c r="D3" s="124"/>
      <c r="E3" s="124"/>
      <c r="F3" s="124"/>
      <c r="G3" s="124"/>
    </row>
    <row r="4" spans="1:7" x14ac:dyDescent="0.2">
      <c r="A4" s="48"/>
      <c r="B4" s="48"/>
      <c r="C4" s="48"/>
      <c r="D4" s="48"/>
      <c r="E4" s="48"/>
      <c r="F4" s="48"/>
      <c r="G4" s="48"/>
    </row>
    <row r="5" spans="1:7" x14ac:dyDescent="0.2">
      <c r="A5" s="123" t="s">
        <v>65</v>
      </c>
      <c r="B5" s="124"/>
      <c r="C5" s="124"/>
      <c r="D5" s="124"/>
      <c r="E5" s="124"/>
      <c r="F5" s="124"/>
      <c r="G5" s="124"/>
    </row>
    <row r="6" spans="1:7" x14ac:dyDescent="0.2">
      <c r="A6" s="123"/>
      <c r="B6" s="124"/>
      <c r="C6" s="124"/>
      <c r="D6" s="124"/>
      <c r="E6" s="124"/>
      <c r="F6" s="124"/>
      <c r="G6" s="124"/>
    </row>
    <row r="7" spans="1:7" x14ac:dyDescent="0.2">
      <c r="A7" s="123"/>
      <c r="B7" s="124"/>
      <c r="C7" s="124"/>
      <c r="D7" s="124"/>
      <c r="E7" s="124"/>
      <c r="F7" s="124"/>
      <c r="G7" s="124"/>
    </row>
    <row r="8" spans="1:7" ht="15.75" customHeight="1" x14ac:dyDescent="0.2">
      <c r="A8" s="132" t="s">
        <v>6</v>
      </c>
      <c r="B8" s="132" t="s">
        <v>41</v>
      </c>
      <c r="C8" s="128" t="s">
        <v>9</v>
      </c>
      <c r="D8" s="128" t="s">
        <v>10</v>
      </c>
      <c r="E8" s="132" t="s">
        <v>66</v>
      </c>
      <c r="F8" s="132" t="s">
        <v>67</v>
      </c>
      <c r="G8" s="132" t="s">
        <v>68</v>
      </c>
    </row>
    <row r="9" spans="1:7" x14ac:dyDescent="0.2">
      <c r="A9" s="129"/>
      <c r="B9" s="129"/>
      <c r="C9" s="129"/>
      <c r="D9" s="129"/>
      <c r="E9" s="129"/>
      <c r="F9" s="129"/>
      <c r="G9" s="129"/>
    </row>
    <row r="10" spans="1:7" x14ac:dyDescent="0.2">
      <c r="A10" s="80" t="s">
        <v>28</v>
      </c>
      <c r="B10" s="81"/>
      <c r="C10" s="81"/>
      <c r="D10" s="81"/>
      <c r="E10" s="11"/>
      <c r="F10" s="11"/>
      <c r="G10" s="11"/>
    </row>
    <row r="11" spans="1:7" x14ac:dyDescent="0.2">
      <c r="A11" s="33"/>
      <c r="B11" s="33"/>
      <c r="C11" s="33"/>
      <c r="D11" s="41"/>
      <c r="E11" s="4"/>
      <c r="F11" s="4"/>
      <c r="G11" s="36"/>
    </row>
    <row r="12" spans="1:7" x14ac:dyDescent="0.2">
      <c r="A12" s="33"/>
      <c r="B12" s="63"/>
      <c r="C12" s="33"/>
      <c r="D12" s="5"/>
      <c r="E12" s="68"/>
      <c r="F12" s="66"/>
      <c r="G12" s="66"/>
    </row>
    <row r="13" spans="1:7" x14ac:dyDescent="0.2">
      <c r="A13" s="36"/>
      <c r="B13" s="36"/>
      <c r="C13" s="36"/>
      <c r="D13" s="44"/>
      <c r="E13" s="46"/>
      <c r="F13" s="36"/>
      <c r="G13" s="36"/>
    </row>
    <row r="14" spans="1:7" x14ac:dyDescent="0.2">
      <c r="A14" s="36"/>
      <c r="B14" s="36"/>
      <c r="C14" s="36"/>
      <c r="D14" s="36"/>
      <c r="E14" s="46"/>
      <c r="F14" s="36"/>
      <c r="G14" s="36"/>
    </row>
    <row r="15" spans="1:7" x14ac:dyDescent="0.2">
      <c r="A15" s="36"/>
      <c r="B15" s="36"/>
      <c r="C15" s="36"/>
      <c r="D15" s="36"/>
      <c r="E15" s="33"/>
      <c r="F15" s="36"/>
      <c r="G15" s="36"/>
    </row>
    <row r="16" spans="1:7" x14ac:dyDescent="0.2">
      <c r="A16" s="36"/>
      <c r="B16" s="36"/>
      <c r="C16" s="36"/>
      <c r="D16" s="36"/>
      <c r="E16" s="43"/>
      <c r="F16" s="66"/>
      <c r="G16" s="66"/>
    </row>
    <row r="17" spans="1:8" x14ac:dyDescent="0.2">
      <c r="A17" s="36"/>
      <c r="C17" s="36"/>
      <c r="D17" s="36"/>
      <c r="E17" s="36"/>
      <c r="F17" s="36"/>
      <c r="G17" s="36"/>
    </row>
    <row r="18" spans="1:8" x14ac:dyDescent="0.2">
      <c r="A18" s="95"/>
      <c r="B18" s="97"/>
      <c r="C18" s="95"/>
      <c r="D18" s="95" t="s">
        <v>2</v>
      </c>
      <c r="E18" s="95"/>
      <c r="F18" s="95"/>
      <c r="G18" s="95"/>
      <c r="H18" s="97"/>
    </row>
    <row r="19" spans="1:8" x14ac:dyDescent="0.2">
      <c r="A19" s="95"/>
      <c r="B19" s="97"/>
      <c r="C19" s="95"/>
      <c r="D19" s="95"/>
      <c r="E19" s="95"/>
      <c r="F19" s="95"/>
      <c r="G19" s="95"/>
      <c r="H19" s="97"/>
    </row>
    <row r="20" spans="1:8" x14ac:dyDescent="0.2">
      <c r="A20" s="97"/>
      <c r="B20" s="97"/>
      <c r="C20" s="97"/>
      <c r="D20" s="97"/>
      <c r="E20" s="97"/>
      <c r="F20" s="97"/>
      <c r="G20" s="97"/>
      <c r="H20" s="97"/>
    </row>
    <row r="21" spans="1:8" x14ac:dyDescent="0.2">
      <c r="A21" s="101"/>
      <c r="B21" s="100"/>
      <c r="C21" s="100"/>
      <c r="D21" s="100"/>
      <c r="E21" s="100"/>
      <c r="F21" s="102"/>
      <c r="G21" s="97"/>
      <c r="H21" s="97"/>
    </row>
    <row r="22" spans="1:8" x14ac:dyDescent="0.2">
      <c r="A22" s="101"/>
      <c r="B22" s="100"/>
      <c r="C22" s="100"/>
      <c r="D22" s="100"/>
      <c r="E22" s="100"/>
      <c r="F22" s="102"/>
      <c r="G22" s="97"/>
      <c r="H22" s="97"/>
    </row>
    <row r="23" spans="1:8" x14ac:dyDescent="0.2">
      <c r="A23" s="103"/>
      <c r="B23" s="103"/>
      <c r="C23" s="103"/>
      <c r="D23" s="103"/>
      <c r="E23" s="104"/>
      <c r="F23" s="104"/>
      <c r="G23" s="97"/>
      <c r="H23" s="97"/>
    </row>
    <row r="24" spans="1:8" x14ac:dyDescent="0.2">
      <c r="A24" s="100"/>
      <c r="B24" s="100"/>
      <c r="C24" s="100"/>
      <c r="D24" s="100"/>
      <c r="E24" s="104"/>
      <c r="F24" s="104"/>
      <c r="G24" s="97"/>
      <c r="H24" s="97"/>
    </row>
    <row r="25" spans="1:8" x14ac:dyDescent="0.2">
      <c r="A25" s="100"/>
      <c r="B25" s="100"/>
      <c r="C25" s="100"/>
      <c r="D25" s="100"/>
      <c r="E25" s="104"/>
      <c r="F25" s="104"/>
      <c r="G25" s="97"/>
      <c r="H25" s="97"/>
    </row>
    <row r="26" spans="1:8" x14ac:dyDescent="0.2">
      <c r="A26" s="105"/>
      <c r="B26" s="106"/>
      <c r="C26" s="107"/>
      <c r="D26" s="108"/>
      <c r="E26" s="108"/>
      <c r="F26" s="108"/>
      <c r="G26" s="97"/>
      <c r="H26" s="97"/>
    </row>
    <row r="27" spans="1:8" x14ac:dyDescent="0.2">
      <c r="A27" s="105"/>
      <c r="B27" s="106"/>
      <c r="C27" s="109"/>
      <c r="D27" s="108"/>
      <c r="E27" s="108"/>
      <c r="F27" s="108"/>
      <c r="G27" s="97"/>
      <c r="H27" s="97"/>
    </row>
    <row r="28" spans="1:8" x14ac:dyDescent="0.2">
      <c r="A28" s="105"/>
      <c r="B28" s="106"/>
      <c r="C28" s="109"/>
      <c r="D28" s="108"/>
      <c r="E28" s="108"/>
      <c r="F28" s="108"/>
      <c r="G28" s="97"/>
      <c r="H28" s="97"/>
    </row>
    <row r="29" spans="1:8" x14ac:dyDescent="0.2">
      <c r="A29" s="105"/>
      <c r="B29" s="106"/>
      <c r="C29" s="109"/>
      <c r="D29" s="108"/>
      <c r="E29" s="108"/>
      <c r="F29" s="108"/>
      <c r="G29" s="97"/>
      <c r="H29" s="97"/>
    </row>
    <row r="30" spans="1:8" x14ac:dyDescent="0.2">
      <c r="A30" s="105"/>
      <c r="B30" s="110"/>
      <c r="C30" s="102"/>
      <c r="D30" s="108"/>
      <c r="E30" s="111"/>
      <c r="F30" s="111"/>
      <c r="G30" s="97"/>
      <c r="H30" s="97"/>
    </row>
    <row r="31" spans="1:8" x14ac:dyDescent="0.2">
      <c r="A31" s="105"/>
      <c r="B31" s="106"/>
      <c r="C31" s="109"/>
      <c r="D31" s="108"/>
      <c r="E31" s="108"/>
      <c r="F31" s="108"/>
      <c r="G31" s="97"/>
      <c r="H31" s="97"/>
    </row>
    <row r="32" spans="1:8" x14ac:dyDescent="0.2">
      <c r="A32" s="105"/>
      <c r="B32" s="106"/>
      <c r="C32" s="109"/>
      <c r="D32" s="108"/>
      <c r="E32" s="108"/>
      <c r="F32" s="108"/>
      <c r="G32" s="97"/>
      <c r="H32" s="97"/>
    </row>
    <row r="33" spans="1:8" x14ac:dyDescent="0.2">
      <c r="A33" s="105"/>
      <c r="B33" s="106"/>
      <c r="C33" s="109"/>
      <c r="D33" s="108"/>
      <c r="E33" s="108"/>
      <c r="F33" s="108"/>
      <c r="G33" s="97"/>
      <c r="H33" s="97"/>
    </row>
    <row r="34" spans="1:8" x14ac:dyDescent="0.2">
      <c r="A34" s="105"/>
      <c r="B34" s="106"/>
      <c r="C34" s="109"/>
      <c r="D34" s="108"/>
      <c r="E34" s="108"/>
      <c r="F34" s="108"/>
      <c r="G34" s="97"/>
      <c r="H34" s="97"/>
    </row>
    <row r="35" spans="1:8" x14ac:dyDescent="0.2">
      <c r="A35" s="105"/>
      <c r="B35" s="106"/>
      <c r="C35" s="109"/>
      <c r="D35" s="108"/>
      <c r="E35" s="108"/>
      <c r="F35" s="108"/>
      <c r="G35" s="97"/>
      <c r="H35" s="97"/>
    </row>
    <row r="36" spans="1:8" x14ac:dyDescent="0.2">
      <c r="A36" s="105"/>
      <c r="B36" s="106"/>
      <c r="C36" s="109"/>
      <c r="D36" s="108"/>
      <c r="E36" s="108"/>
      <c r="F36" s="108"/>
      <c r="G36" s="97"/>
      <c r="H36" s="97"/>
    </row>
    <row r="37" spans="1:8" x14ac:dyDescent="0.2">
      <c r="A37" s="105"/>
      <c r="B37" s="106"/>
      <c r="C37" s="109"/>
      <c r="D37" s="108"/>
      <c r="E37" s="108"/>
      <c r="F37" s="108"/>
      <c r="G37" s="97"/>
      <c r="H37" s="97"/>
    </row>
    <row r="38" spans="1:8" x14ac:dyDescent="0.2">
      <c r="A38" s="105"/>
      <c r="B38" s="101"/>
      <c r="C38" s="100"/>
      <c r="D38" s="111"/>
      <c r="E38" s="111"/>
      <c r="F38" s="111"/>
      <c r="G38" s="97"/>
      <c r="H38" s="97"/>
    </row>
    <row r="39" spans="1:8" x14ac:dyDescent="0.2">
      <c r="A39" s="105"/>
      <c r="B39" s="110"/>
      <c r="C39" s="102"/>
      <c r="D39" s="108"/>
      <c r="E39" s="111"/>
      <c r="F39" s="111"/>
      <c r="G39" s="97"/>
      <c r="H39" s="97"/>
    </row>
    <row r="40" spans="1:8" x14ac:dyDescent="0.2">
      <c r="A40" s="105"/>
      <c r="B40" s="106"/>
      <c r="C40" s="109"/>
      <c r="D40" s="108"/>
      <c r="E40" s="108"/>
      <c r="F40" s="108"/>
      <c r="G40" s="97"/>
      <c r="H40" s="97"/>
    </row>
    <row r="41" spans="1:8" x14ac:dyDescent="0.2">
      <c r="A41" s="105"/>
      <c r="B41" s="106"/>
      <c r="C41" s="109"/>
      <c r="D41" s="108"/>
      <c r="E41" s="108"/>
      <c r="F41" s="108"/>
      <c r="G41" s="97"/>
      <c r="H41" s="97"/>
    </row>
    <row r="42" spans="1:8" x14ac:dyDescent="0.2">
      <c r="A42" s="105"/>
      <c r="B42" s="106"/>
      <c r="C42" s="109"/>
      <c r="D42" s="108"/>
      <c r="E42" s="108"/>
      <c r="F42" s="108"/>
      <c r="G42" s="97"/>
      <c r="H42" s="97"/>
    </row>
    <row r="43" spans="1:8" x14ac:dyDescent="0.2">
      <c r="A43" s="105"/>
      <c r="B43" s="106"/>
      <c r="C43" s="109"/>
      <c r="D43" s="108"/>
      <c r="E43" s="108"/>
      <c r="F43" s="108"/>
      <c r="G43" s="97"/>
      <c r="H43" s="97"/>
    </row>
    <row r="44" spans="1:8" x14ac:dyDescent="0.2">
      <c r="A44" s="105"/>
      <c r="B44" s="112"/>
      <c r="C44" s="102"/>
      <c r="D44" s="111"/>
      <c r="E44" s="111"/>
      <c r="F44" s="111"/>
      <c r="G44" s="97"/>
      <c r="H44" s="97"/>
    </row>
    <row r="45" spans="1:8" x14ac:dyDescent="0.2">
      <c r="A45" s="105"/>
      <c r="B45" s="112"/>
      <c r="C45" s="102"/>
      <c r="D45" s="111"/>
      <c r="E45" s="111"/>
      <c r="F45" s="111"/>
      <c r="G45" s="97"/>
      <c r="H45" s="97"/>
    </row>
    <row r="46" spans="1:8" x14ac:dyDescent="0.2">
      <c r="A46" s="105"/>
      <c r="B46" s="112"/>
      <c r="C46" s="102"/>
      <c r="D46" s="111"/>
      <c r="E46" s="111"/>
      <c r="F46" s="111"/>
      <c r="G46" s="97"/>
      <c r="H46" s="97"/>
    </row>
    <row r="47" spans="1:8" x14ac:dyDescent="0.2">
      <c r="A47" s="105"/>
      <c r="B47" s="106"/>
      <c r="C47" s="109"/>
      <c r="D47" s="111"/>
      <c r="E47" s="111"/>
      <c r="F47" s="111"/>
      <c r="G47" s="97"/>
      <c r="H47" s="97"/>
    </row>
    <row r="48" spans="1:8" x14ac:dyDescent="0.2">
      <c r="A48" s="105"/>
      <c r="B48" s="113"/>
      <c r="C48" s="100"/>
      <c r="D48" s="114"/>
      <c r="E48" s="114"/>
      <c r="F48" s="114"/>
      <c r="G48" s="97"/>
      <c r="H48" s="97"/>
    </row>
    <row r="49" spans="1:8" x14ac:dyDescent="0.2">
      <c r="A49" s="105"/>
      <c r="B49" s="113"/>
      <c r="C49" s="100"/>
      <c r="D49" s="111"/>
      <c r="E49" s="109"/>
      <c r="F49" s="109"/>
      <c r="G49" s="97"/>
      <c r="H49" s="97"/>
    </row>
    <row r="50" spans="1:8" x14ac:dyDescent="0.2">
      <c r="A50" s="106"/>
      <c r="B50" s="106"/>
      <c r="C50" s="106"/>
      <c r="D50" s="108"/>
      <c r="E50" s="112"/>
      <c r="F50" s="111"/>
      <c r="G50" s="97"/>
      <c r="H50" s="97"/>
    </row>
    <row r="51" spans="1:8" ht="16" customHeight="1" x14ac:dyDescent="0.2">
      <c r="A51" s="106"/>
      <c r="B51" s="106"/>
      <c r="C51" s="106"/>
      <c r="D51" s="115"/>
      <c r="E51" s="106"/>
      <c r="F51" s="108"/>
      <c r="G51" s="97"/>
      <c r="H51" s="97"/>
    </row>
    <row r="52" spans="1:8" x14ac:dyDescent="0.2">
      <c r="A52" s="106"/>
      <c r="B52" s="106"/>
      <c r="C52" s="106"/>
      <c r="D52" s="106"/>
      <c r="E52" s="106"/>
      <c r="F52" s="108"/>
      <c r="G52" s="97"/>
      <c r="H52" s="97"/>
    </row>
    <row r="53" spans="1:8" x14ac:dyDescent="0.2">
      <c r="A53" s="106"/>
      <c r="B53" s="106"/>
      <c r="C53" s="106"/>
      <c r="D53" s="116"/>
      <c r="E53" s="106"/>
      <c r="F53" s="106"/>
      <c r="G53" s="97"/>
      <c r="H53" s="97"/>
    </row>
    <row r="54" spans="1:8" x14ac:dyDescent="0.2">
      <c r="A54" s="97"/>
      <c r="B54" s="97"/>
      <c r="C54" s="97"/>
      <c r="D54" s="97"/>
      <c r="E54" s="97"/>
      <c r="F54" s="97"/>
      <c r="G54" s="97"/>
      <c r="H54" s="97"/>
    </row>
    <row r="55" spans="1:8" ht="16" customHeight="1" x14ac:dyDescent="0.2">
      <c r="A55" s="97"/>
      <c r="B55" s="97"/>
      <c r="C55" s="97"/>
      <c r="D55" s="117"/>
      <c r="E55" s="97"/>
      <c r="F55" s="97"/>
      <c r="G55" s="97"/>
      <c r="H55" s="97"/>
    </row>
    <row r="56" spans="1:8" x14ac:dyDescent="0.2">
      <c r="A56" s="97"/>
      <c r="B56" s="97"/>
      <c r="C56" s="97"/>
      <c r="D56" s="97"/>
      <c r="E56" s="97"/>
      <c r="F56" s="97"/>
      <c r="G56" s="97"/>
      <c r="H56" s="97"/>
    </row>
    <row r="57" spans="1:8" x14ac:dyDescent="0.2">
      <c r="A57" s="97"/>
      <c r="B57" s="97"/>
      <c r="C57" s="97"/>
      <c r="D57" s="97"/>
      <c r="E57" s="97"/>
      <c r="F57" s="97"/>
      <c r="G57" s="97"/>
      <c r="H57" s="97"/>
    </row>
    <row r="58" spans="1:8" x14ac:dyDescent="0.2">
      <c r="A58" s="97"/>
      <c r="B58" s="97"/>
      <c r="C58" s="97"/>
      <c r="D58" s="97"/>
      <c r="E58" s="97"/>
      <c r="F58" s="97"/>
      <c r="G58" s="97"/>
      <c r="H58" s="97"/>
    </row>
  </sheetData>
  <mergeCells count="13">
    <mergeCell ref="A7:G7"/>
    <mergeCell ref="A1:G1"/>
    <mergeCell ref="A2:G2"/>
    <mergeCell ref="A3:G3"/>
    <mergeCell ref="A5:G5"/>
    <mergeCell ref="A6:G6"/>
    <mergeCell ref="F8:F9"/>
    <mergeCell ref="G8:G9"/>
    <mergeCell ref="A8:A9"/>
    <mergeCell ref="B8:B9"/>
    <mergeCell ref="C8:C9"/>
    <mergeCell ref="D8:D9"/>
    <mergeCell ref="E8:E9"/>
  </mergeCells>
  <pageMargins left="0.61" right="0.4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POTONGAN GAJI PEGAWAI</vt:lpstr>
      <vt:lpstr>TUNJANGAN PEGAWAI (GAJI)</vt:lpstr>
      <vt:lpstr>DAFTAR PINBUK</vt:lpstr>
      <vt:lpstr>BJB SYARIAH</vt:lpstr>
      <vt:lpstr>ZIEBAR</vt:lpstr>
      <vt:lpstr>KOPEN</vt:lpstr>
      <vt:lpstr>PENGURANG ABSENSI</vt:lpstr>
      <vt:lpstr>PENGURANG KEHADIRAN</vt:lpstr>
      <vt:lpstr>BPJS KES</vt:lpstr>
      <vt:lpstr>BPJS TK</vt:lpstr>
      <vt:lpstr>DPLK</vt:lpstr>
      <vt:lpstr>Sheet1</vt:lpstr>
      <vt:lpstr>'BJB SYARIAH'!Print_Area</vt:lpstr>
      <vt:lpstr>'BPJS KES'!Print_Area</vt:lpstr>
      <vt:lpstr>'BPJS TK'!Print_Area</vt:lpstr>
      <vt:lpstr>'DAFTAR PINBUK'!Print_Area</vt:lpstr>
      <vt:lpstr>DPLK!Print_Area</vt:lpstr>
      <vt:lpstr>KOPEN!Print_Area</vt:lpstr>
      <vt:lpstr>'PENGURANG ABSENSI'!Print_Area</vt:lpstr>
      <vt:lpstr>'PENGURANG KEHADIRAN'!Print_Area</vt:lpstr>
      <vt:lpstr>'POTONGAN GAJI PEGAWAI'!Print_Area</vt:lpstr>
      <vt:lpstr>ZIEBAR!Print_Area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Microsoft Office User</cp:lastModifiedBy>
  <cp:lastPrinted>2019-06-25T06:39:49Z</cp:lastPrinted>
  <dcterms:created xsi:type="dcterms:W3CDTF">2017-06-22T05:16:15Z</dcterms:created>
  <dcterms:modified xsi:type="dcterms:W3CDTF">2021-03-24T06:18:53Z</dcterms:modified>
</cp:coreProperties>
</file>