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3065359-C829-4AD6-9967-891B42840B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P10" i="1" l="1"/>
  <c r="P13" i="1"/>
  <c r="P14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5" i="1"/>
  <c r="P46" i="1"/>
  <c r="P47" i="1"/>
  <c r="P48" i="1"/>
  <c r="P49" i="1" l="1"/>
  <c r="B66" i="1"/>
  <c r="B67" i="1"/>
  <c r="B68" i="1"/>
  <c r="B69" i="1"/>
  <c r="B70" i="1"/>
  <c r="B71" i="1"/>
  <c r="B72" i="1"/>
  <c r="B73" i="1"/>
  <c r="B74" i="1"/>
  <c r="B75" i="1"/>
  <c r="B76" i="1"/>
  <c r="B77" i="1"/>
  <c r="B65" i="1"/>
  <c r="N13" i="1"/>
  <c r="O13" i="1"/>
  <c r="N14" i="1"/>
  <c r="O14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5" i="1"/>
  <c r="O45" i="1"/>
  <c r="N46" i="1"/>
  <c r="O46" i="1"/>
  <c r="N47" i="1"/>
  <c r="O47" i="1"/>
  <c r="N48" i="1"/>
  <c r="O48" i="1"/>
  <c r="O10" i="1"/>
  <c r="N10" i="1"/>
  <c r="N49" i="1" l="1"/>
  <c r="O49" i="1"/>
  <c r="L48" i="1"/>
  <c r="L47" i="1"/>
  <c r="L46" i="1"/>
  <c r="L45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14" i="1"/>
  <c r="L13" i="1"/>
  <c r="L10" i="1"/>
  <c r="G10" i="1" l="1"/>
</calcChain>
</file>

<file path=xl/sharedStrings.xml><?xml version="1.0" encoding="utf-8"?>
<sst xmlns="http://schemas.openxmlformats.org/spreadsheetml/2006/main" count="113" uniqueCount="77">
  <si>
    <t>Učešće članova u implementaciji po funkcionalnostima</t>
  </si>
  <si>
    <t>Storypoints</t>
  </si>
  <si>
    <t>Plan</t>
  </si>
  <si>
    <t>Stanje na dan 1.1.2019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</si>
  <si>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</si>
  <si>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</si>
  <si>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</si>
  <si>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</si>
  <si>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Član 1</t>
  </si>
  <si>
    <t>Član 2</t>
  </si>
  <si>
    <t>Član 3</t>
  </si>
  <si>
    <t>Sumarno treba biti 100%</t>
  </si>
  <si>
    <t>Opšte</t>
  </si>
  <si>
    <t>Login</t>
  </si>
  <si>
    <t>Bootstrap template</t>
  </si>
  <si>
    <t>Homepage</t>
  </si>
  <si>
    <t>Ukupni bodovi:</t>
  </si>
  <si>
    <t>Popis tabela</t>
  </si>
  <si>
    <t>Da li je obuhvaćena u spisku funkcionalnosti</t>
  </si>
  <si>
    <t>Korisnik</t>
  </si>
  <si>
    <t>RegistracijaDogađaj</t>
  </si>
  <si>
    <t>Iznajmljivanje opreme</t>
  </si>
  <si>
    <t>Rezervacija termina</t>
  </si>
  <si>
    <t>RezervacijaOprema</t>
  </si>
  <si>
    <t>RezervacijaTermin</t>
  </si>
  <si>
    <t>RegistracijaDogađaj, Događaj</t>
  </si>
  <si>
    <t>RezervacijaOprema, Uređaj</t>
  </si>
  <si>
    <t>Enes</t>
  </si>
  <si>
    <t>Amar</t>
  </si>
  <si>
    <t>Termin</t>
  </si>
  <si>
    <t>Provjera dostupnosti termina</t>
  </si>
  <si>
    <t>Termin, Uređaj, Korisnik</t>
  </si>
  <si>
    <t>RezervacijaTermin, Termin</t>
  </si>
  <si>
    <t>Događaj</t>
  </si>
  <si>
    <t>Igra</t>
  </si>
  <si>
    <t>Naplata</t>
  </si>
  <si>
    <t>Računanje koeficijenta naplate</t>
  </si>
  <si>
    <t>Povećanje vremena igranja korisnika</t>
  </si>
  <si>
    <t>Povećanje vremena igranja igre</t>
  </si>
  <si>
    <t>Generisanje računa</t>
  </si>
  <si>
    <t>Dodavanje novog događaja</t>
  </si>
  <si>
    <t>Uređivanje događaja</t>
  </si>
  <si>
    <t>Brisanje događaja</t>
  </si>
  <si>
    <t>Push notifikacije</t>
  </si>
  <si>
    <t>Izvještaj</t>
  </si>
  <si>
    <t>Uređivanje izvještaja po filterima</t>
  </si>
  <si>
    <t>Generisanje izvještaja</t>
  </si>
  <si>
    <t>Printanje izvještaja</t>
  </si>
  <si>
    <t>Dodavanje nove igre</t>
  </si>
  <si>
    <t>Uređivanje igre</t>
  </si>
  <si>
    <t>Brisanje igre</t>
  </si>
  <si>
    <t>Pregled iskorištenosti</t>
  </si>
  <si>
    <t>Kreiranje novog termina</t>
  </si>
  <si>
    <t>Ukidanje termina</t>
  </si>
  <si>
    <t>Sesija</t>
  </si>
  <si>
    <t>Osvježenje</t>
  </si>
  <si>
    <t>Obavijest</t>
  </si>
  <si>
    <t>Uređaj</t>
  </si>
  <si>
    <t>Registracija na događaj</t>
  </si>
  <si>
    <t>Kreiranje novog korisnika</t>
  </si>
  <si>
    <t>Uređivanje korisničkih detalja</t>
  </si>
  <si>
    <t>Brisanje korisnika</t>
  </si>
  <si>
    <t>Kreiranje nove sesije</t>
  </si>
  <si>
    <t>Produžetak sesije</t>
  </si>
  <si>
    <t>Ukidanje sesije</t>
  </si>
  <si>
    <t>Dodavanje novog osvježenja</t>
  </si>
  <si>
    <t>Uređivanje količine na stanju</t>
  </si>
  <si>
    <t>Uklanjanje osvježenja iz ponude</t>
  </si>
  <si>
    <t>Dodavanje nove obavijesti</t>
  </si>
  <si>
    <t>Izmjena postojeće obavijesti</t>
  </si>
  <si>
    <t>Uklanjanje obavijesti</t>
  </si>
  <si>
    <t>Dodavanje novog uređaja</t>
  </si>
  <si>
    <t>Iznajmljivanje uređaja</t>
  </si>
  <si>
    <t>Uklanjanje uređaja</t>
  </si>
  <si>
    <t>Uloga</t>
  </si>
  <si>
    <t>Događaj, Termin</t>
  </si>
  <si>
    <t>Korisnik, Uloga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</si>
</sst>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zoomScale="70" zoomScaleNormal="70" workbookViewId="0">
      <selection activeCell="D9" sqref="D9"/>
    </sheetView>
  </sheetViews>
  <sheetFormatPr defaultRowHeight="15" x14ac:dyDescent="0.25"/>
  <cols>
    <col min="1" max="1" width="17.28515625" customWidth="1"/>
    <col min="2" max="2" width="35" style="7" customWidth="1"/>
    <col min="3" max="3" width="11.7109375" style="1" customWidth="1"/>
    <col min="4" max="4" width="34.5703125" style="7" customWidth="1"/>
    <col min="5" max="7" width="9.140625" style="1"/>
    <col min="8" max="8" width="1.140625" style="1" customWidth="1"/>
    <col min="13" max="13" width="1.42578125" customWidth="1"/>
  </cols>
  <sheetData>
    <row r="1" spans="1:16" x14ac:dyDescent="0.25">
      <c r="A1" s="38" t="s">
        <v>0</v>
      </c>
      <c r="B1" s="38"/>
      <c r="C1" s="38"/>
      <c r="D1" s="38"/>
      <c r="E1" s="38"/>
      <c r="F1" s="38"/>
      <c r="G1" s="38"/>
    </row>
    <row r="5" spans="1:16" x14ac:dyDescent="0.25">
      <c r="H5" s="18"/>
    </row>
    <row r="6" spans="1:16" x14ac:dyDescent="0.25">
      <c r="A6" s="18"/>
      <c r="B6" s="18"/>
      <c r="C6" s="18"/>
      <c r="D6" s="18"/>
      <c r="E6" s="18"/>
      <c r="F6" s="18"/>
      <c r="G6" s="18"/>
      <c r="H6" s="18"/>
    </row>
    <row r="7" spans="1:16" x14ac:dyDescent="0.25">
      <c r="A7" s="25"/>
      <c r="B7" s="26"/>
      <c r="C7" s="39" t="s">
        <v>1</v>
      </c>
      <c r="D7" s="26"/>
      <c r="E7" s="44" t="s">
        <v>2</v>
      </c>
      <c r="F7" s="44"/>
      <c r="G7" s="44"/>
      <c r="H7" s="9"/>
      <c r="I7" s="41" t="s">
        <v>3</v>
      </c>
      <c r="J7" s="42"/>
      <c r="K7" s="42"/>
      <c r="L7" s="42"/>
      <c r="M7" s="42"/>
      <c r="N7" s="42"/>
      <c r="O7" s="42"/>
      <c r="P7" s="43"/>
    </row>
    <row r="8" spans="1:16" x14ac:dyDescent="0.25">
      <c r="A8" s="25"/>
      <c r="B8" s="26"/>
      <c r="C8" s="39"/>
      <c r="D8" s="26"/>
      <c r="E8" s="44"/>
      <c r="F8" s="44"/>
      <c r="G8" s="44"/>
      <c r="H8" s="9"/>
      <c r="I8" s="41" t="s">
        <v>4</v>
      </c>
      <c r="J8" s="42"/>
      <c r="K8" s="42"/>
      <c r="L8" s="42"/>
      <c r="M8" s="19"/>
      <c r="N8" s="42" t="s">
        <v>5</v>
      </c>
      <c r="O8" s="42"/>
      <c r="P8" s="43"/>
    </row>
    <row r="9" spans="1:16" ht="48.75" customHeight="1" x14ac:dyDescent="0.25">
      <c r="A9" s="25"/>
      <c r="B9" s="23" t="s">
        <v>6</v>
      </c>
      <c r="C9" s="39"/>
      <c r="D9" s="23" t="s">
        <v>7</v>
      </c>
      <c r="E9" s="27" t="s">
        <v>27</v>
      </c>
      <c r="F9" s="27" t="s">
        <v>28</v>
      </c>
      <c r="G9" s="24" t="s">
        <v>11</v>
      </c>
      <c r="H9" s="10"/>
      <c r="I9" s="20" t="s">
        <v>8</v>
      </c>
      <c r="J9" s="20" t="s">
        <v>9</v>
      </c>
      <c r="K9" s="20" t="s">
        <v>10</v>
      </c>
      <c r="L9" s="21"/>
      <c r="M9" s="22"/>
      <c r="N9" s="20" t="s">
        <v>8</v>
      </c>
      <c r="O9" s="20" t="s">
        <v>9</v>
      </c>
      <c r="P9" s="20" t="s">
        <v>10</v>
      </c>
    </row>
    <row r="10" spans="1:16" x14ac:dyDescent="0.25">
      <c r="A10" s="34" t="s">
        <v>19</v>
      </c>
      <c r="B10" s="6" t="s">
        <v>59</v>
      </c>
      <c r="C10" s="17"/>
      <c r="D10" s="6" t="s">
        <v>76</v>
      </c>
      <c r="E10" s="3">
        <v>1</v>
      </c>
      <c r="F10" s="4">
        <v>0</v>
      </c>
      <c r="G10" s="8">
        <f>SUM(E10:F10)</f>
        <v>1</v>
      </c>
      <c r="H10" s="11"/>
      <c r="I10" s="3"/>
      <c r="J10" s="4"/>
      <c r="K10" s="4"/>
      <c r="L10" s="8">
        <f>SUM(I10:K10)</f>
        <v>0</v>
      </c>
      <c r="M10" s="12"/>
      <c r="N10" s="13">
        <f>$C10*I10</f>
        <v>0</v>
      </c>
      <c r="O10" s="13">
        <f>$C10*J10</f>
        <v>0</v>
      </c>
      <c r="P10" s="13">
        <f>$C10*K10</f>
        <v>0</v>
      </c>
    </row>
    <row r="11" spans="1:16" x14ac:dyDescent="0.25">
      <c r="A11" s="35"/>
      <c r="B11" s="6" t="s">
        <v>60</v>
      </c>
      <c r="C11" s="28"/>
      <c r="D11" s="6" t="s">
        <v>76</v>
      </c>
      <c r="E11" s="3">
        <v>1</v>
      </c>
      <c r="F11" s="4">
        <v>0</v>
      </c>
      <c r="G11" s="8">
        <f>SUM(E11:F11)</f>
        <v>1</v>
      </c>
      <c r="H11" s="11"/>
      <c r="I11" s="3"/>
      <c r="J11" s="4"/>
      <c r="K11" s="4"/>
      <c r="L11" s="8"/>
      <c r="M11" s="12"/>
      <c r="N11" s="13"/>
      <c r="O11" s="13"/>
      <c r="P11" s="13"/>
    </row>
    <row r="12" spans="1:16" x14ac:dyDescent="0.25">
      <c r="A12" s="35"/>
      <c r="B12" s="6" t="s">
        <v>61</v>
      </c>
      <c r="C12" s="28"/>
      <c r="D12" s="6" t="s">
        <v>19</v>
      </c>
      <c r="E12" s="3">
        <v>1</v>
      </c>
      <c r="F12" s="4">
        <v>0</v>
      </c>
      <c r="G12" s="8">
        <f>SUM(E12:F12)</f>
        <v>1</v>
      </c>
      <c r="H12" s="11"/>
      <c r="I12" s="3"/>
      <c r="J12" s="4"/>
      <c r="K12" s="4"/>
      <c r="L12" s="8"/>
      <c r="M12" s="12"/>
      <c r="N12" s="13"/>
      <c r="O12" s="13"/>
      <c r="P12" s="13"/>
    </row>
    <row r="13" spans="1:16" x14ac:dyDescent="0.25">
      <c r="A13" s="35"/>
      <c r="B13" s="6" t="s">
        <v>58</v>
      </c>
      <c r="C13" s="17"/>
      <c r="D13" s="6" t="s">
        <v>25</v>
      </c>
      <c r="E13" s="3">
        <v>1</v>
      </c>
      <c r="F13" s="4">
        <v>0</v>
      </c>
      <c r="G13" s="8">
        <f>SUM(E13:F13)</f>
        <v>1</v>
      </c>
      <c r="H13" s="11"/>
      <c r="I13" s="3"/>
      <c r="J13" s="4"/>
      <c r="K13" s="4"/>
      <c r="L13" s="8">
        <f>SUM(I13:K13)</f>
        <v>0</v>
      </c>
      <c r="M13" s="12"/>
      <c r="N13" s="13">
        <f t="shared" ref="N13:P14" si="0">$C13*I13</f>
        <v>0</v>
      </c>
      <c r="O13" s="13">
        <f t="shared" si="0"/>
        <v>0</v>
      </c>
      <c r="P13" s="13">
        <f t="shared" si="0"/>
        <v>0</v>
      </c>
    </row>
    <row r="14" spans="1:16" x14ac:dyDescent="0.25">
      <c r="A14" s="35"/>
      <c r="B14" s="6" t="s">
        <v>21</v>
      </c>
      <c r="C14" s="17"/>
      <c r="D14" s="6" t="s">
        <v>26</v>
      </c>
      <c r="E14" s="3">
        <v>1</v>
      </c>
      <c r="F14" s="4">
        <v>0</v>
      </c>
      <c r="G14" s="8">
        <f>SUM(E14:F14)</f>
        <v>1</v>
      </c>
      <c r="H14" s="11"/>
      <c r="I14" s="3"/>
      <c r="J14" s="4"/>
      <c r="K14" s="4"/>
      <c r="L14" s="8">
        <f>SUM(I14:K14)</f>
        <v>0</v>
      </c>
      <c r="M14" s="12"/>
      <c r="N14" s="13">
        <f t="shared" si="0"/>
        <v>0</v>
      </c>
      <c r="O14" s="13">
        <f t="shared" si="0"/>
        <v>0</v>
      </c>
      <c r="P14" s="13">
        <f t="shared" si="0"/>
        <v>0</v>
      </c>
    </row>
    <row r="15" spans="1:16" x14ac:dyDescent="0.25">
      <c r="A15" s="36"/>
      <c r="B15" s="6" t="s">
        <v>22</v>
      </c>
      <c r="C15" s="28"/>
      <c r="D15" s="6" t="s">
        <v>32</v>
      </c>
      <c r="E15" s="3">
        <v>1</v>
      </c>
      <c r="F15" s="4">
        <v>0</v>
      </c>
      <c r="G15" s="8">
        <f>SUM(E15:F15)</f>
        <v>1</v>
      </c>
      <c r="H15" s="11"/>
      <c r="I15" s="3"/>
      <c r="J15" s="4"/>
      <c r="K15" s="4"/>
      <c r="L15" s="8"/>
      <c r="M15" s="12"/>
      <c r="N15" s="13"/>
      <c r="O15" s="13"/>
      <c r="P15" s="13"/>
    </row>
    <row r="16" spans="1:16" x14ac:dyDescent="0.25">
      <c r="A16" s="37" t="s">
        <v>54</v>
      </c>
      <c r="B16" s="5" t="s">
        <v>62</v>
      </c>
      <c r="C16" s="29"/>
      <c r="D16" s="5" t="s">
        <v>54</v>
      </c>
      <c r="E16" s="4">
        <v>0</v>
      </c>
      <c r="F16" s="3">
        <v>1</v>
      </c>
      <c r="G16" s="8">
        <f>SUM(E16:F16)</f>
        <v>1</v>
      </c>
      <c r="H16" s="11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37"/>
      <c r="B17" s="5" t="s">
        <v>63</v>
      </c>
      <c r="C17" s="29"/>
      <c r="D17" s="5" t="s">
        <v>54</v>
      </c>
      <c r="E17" s="4">
        <v>0</v>
      </c>
      <c r="F17" s="3">
        <v>1</v>
      </c>
      <c r="G17" s="8">
        <f>SUM(E17:F17)</f>
        <v>1</v>
      </c>
      <c r="H17" s="11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37"/>
      <c r="B18" s="5" t="s">
        <v>64</v>
      </c>
      <c r="C18" s="29"/>
      <c r="D18" s="5" t="s">
        <v>54</v>
      </c>
      <c r="E18" s="4">
        <v>0</v>
      </c>
      <c r="F18" s="3">
        <v>1</v>
      </c>
      <c r="G18" s="8">
        <f>SUM(E18:F18)</f>
        <v>1</v>
      </c>
      <c r="H18" s="11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37" t="s">
        <v>55</v>
      </c>
      <c r="B19" s="5" t="s">
        <v>65</v>
      </c>
      <c r="C19" s="29"/>
      <c r="D19" s="5" t="s">
        <v>55</v>
      </c>
      <c r="E19" s="3">
        <v>1</v>
      </c>
      <c r="F19" s="29"/>
      <c r="G19" s="8">
        <f>SUM(E19:F19)</f>
        <v>1</v>
      </c>
      <c r="H19" s="11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37"/>
      <c r="B20" s="5" t="s">
        <v>66</v>
      </c>
      <c r="C20" s="29"/>
      <c r="D20" s="5" t="s">
        <v>55</v>
      </c>
      <c r="E20" s="3">
        <v>1</v>
      </c>
      <c r="F20" s="29"/>
      <c r="G20" s="8">
        <f>SUM(E20:F20)</f>
        <v>1</v>
      </c>
      <c r="H20" s="11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37"/>
      <c r="B21" s="5" t="s">
        <v>67</v>
      </c>
      <c r="C21" s="29"/>
      <c r="D21" s="5" t="s">
        <v>55</v>
      </c>
      <c r="E21" s="3">
        <v>1</v>
      </c>
      <c r="F21" s="29"/>
      <c r="G21" s="8">
        <f>SUM(E21:F21)</f>
        <v>1</v>
      </c>
      <c r="H21" s="11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37" t="s">
        <v>56</v>
      </c>
      <c r="B22" s="5" t="s">
        <v>68</v>
      </c>
      <c r="C22" s="29"/>
      <c r="D22" s="5" t="s">
        <v>56</v>
      </c>
      <c r="E22" s="29"/>
      <c r="F22" s="3">
        <v>1</v>
      </c>
      <c r="G22" s="8">
        <f>SUM(E22:F22)</f>
        <v>1</v>
      </c>
      <c r="H22" s="11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37"/>
      <c r="B23" s="5" t="s">
        <v>69</v>
      </c>
      <c r="C23" s="29"/>
      <c r="D23" s="5" t="s">
        <v>56</v>
      </c>
      <c r="E23" s="29"/>
      <c r="F23" s="3">
        <v>1</v>
      </c>
      <c r="G23" s="8">
        <f>SUM(E23:F23)</f>
        <v>1</v>
      </c>
      <c r="H23" s="11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37"/>
      <c r="B24" s="5" t="s">
        <v>70</v>
      </c>
      <c r="C24" s="29"/>
      <c r="D24" s="5" t="s">
        <v>56</v>
      </c>
      <c r="E24" s="29"/>
      <c r="F24" s="3">
        <v>1</v>
      </c>
      <c r="G24" s="8">
        <f>SUM(E24:F24)</f>
        <v>1</v>
      </c>
      <c r="H24" s="11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37" t="s">
        <v>57</v>
      </c>
      <c r="B25" s="5" t="s">
        <v>71</v>
      </c>
      <c r="C25" s="29"/>
      <c r="D25" s="5" t="s">
        <v>57</v>
      </c>
      <c r="E25" s="3">
        <v>1</v>
      </c>
      <c r="F25" s="29"/>
      <c r="G25" s="8">
        <f>SUM(E25:F25)</f>
        <v>1</v>
      </c>
      <c r="H25" s="11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37"/>
      <c r="B26" s="5" t="s">
        <v>72</v>
      </c>
      <c r="C26" s="29"/>
      <c r="D26" s="5" t="s">
        <v>57</v>
      </c>
      <c r="E26" s="3">
        <v>1</v>
      </c>
      <c r="F26" s="29"/>
      <c r="G26" s="8">
        <f>SUM(E26:F26)</f>
        <v>1</v>
      </c>
      <c r="H26" s="11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37"/>
      <c r="B27" s="5" t="s">
        <v>73</v>
      </c>
      <c r="C27" s="29"/>
      <c r="D27" s="5" t="s">
        <v>57</v>
      </c>
      <c r="E27" s="3">
        <v>1</v>
      </c>
      <c r="F27" s="29"/>
      <c r="G27" s="8">
        <f>SUM(E27:F27)</f>
        <v>1</v>
      </c>
      <c r="H27" s="11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34" t="s">
        <v>29</v>
      </c>
      <c r="B28" s="6" t="s">
        <v>52</v>
      </c>
      <c r="C28" s="17"/>
      <c r="D28" s="6" t="s">
        <v>31</v>
      </c>
      <c r="E28" s="4">
        <v>0</v>
      </c>
      <c r="F28" s="3">
        <v>1</v>
      </c>
      <c r="G28" s="8">
        <f>SUM(E28:F28)</f>
        <v>1</v>
      </c>
      <c r="H28" s="11"/>
      <c r="I28" s="4"/>
      <c r="J28" s="3"/>
      <c r="K28" s="4"/>
      <c r="L28" s="8">
        <f t="shared" ref="L28:L41" si="1">SUM(I28:K28)</f>
        <v>0</v>
      </c>
      <c r="M28" s="12"/>
      <c r="N28" s="13">
        <f t="shared" ref="N28:N41" si="2">$C28*I28</f>
        <v>0</v>
      </c>
      <c r="O28" s="13">
        <f t="shared" ref="O28:O41" si="3">$C28*J28</f>
        <v>0</v>
      </c>
      <c r="P28" s="13">
        <f t="shared" ref="P28:P41" si="4">$C28*K28</f>
        <v>0</v>
      </c>
    </row>
    <row r="29" spans="1:16" x14ac:dyDescent="0.25">
      <c r="A29" s="35"/>
      <c r="B29" s="6" t="s">
        <v>30</v>
      </c>
      <c r="C29" s="17"/>
      <c r="D29" s="6"/>
      <c r="E29" s="4">
        <v>0</v>
      </c>
      <c r="F29" s="3">
        <v>1</v>
      </c>
      <c r="G29" s="8">
        <f>SUM(E29:F29)</f>
        <v>1</v>
      </c>
      <c r="H29" s="11"/>
      <c r="I29" s="4"/>
      <c r="J29" s="3"/>
      <c r="K29" s="4"/>
      <c r="L29" s="8">
        <f t="shared" si="1"/>
        <v>0</v>
      </c>
      <c r="M29" s="12"/>
      <c r="N29" s="13">
        <f t="shared" si="2"/>
        <v>0</v>
      </c>
      <c r="O29" s="13">
        <f t="shared" si="3"/>
        <v>0</v>
      </c>
      <c r="P29" s="13">
        <f t="shared" si="4"/>
        <v>0</v>
      </c>
    </row>
    <row r="30" spans="1:16" x14ac:dyDescent="0.25">
      <c r="A30" s="35"/>
      <c r="B30" s="6" t="s">
        <v>53</v>
      </c>
      <c r="C30" s="17"/>
      <c r="D30" s="6" t="s">
        <v>31</v>
      </c>
      <c r="E30" s="4">
        <v>0</v>
      </c>
      <c r="F30" s="3">
        <v>1</v>
      </c>
      <c r="G30" s="8">
        <f>SUM(E30:F30)</f>
        <v>1</v>
      </c>
      <c r="H30" s="11"/>
      <c r="I30" s="4"/>
      <c r="J30" s="3"/>
      <c r="K30" s="4"/>
      <c r="L30" s="8">
        <f t="shared" si="1"/>
        <v>0</v>
      </c>
      <c r="M30" s="12"/>
      <c r="N30" s="13">
        <f t="shared" si="2"/>
        <v>0</v>
      </c>
      <c r="O30" s="13">
        <f t="shared" si="3"/>
        <v>0</v>
      </c>
      <c r="P30" s="13">
        <f t="shared" si="4"/>
        <v>0</v>
      </c>
    </row>
    <row r="31" spans="1:16" x14ac:dyDescent="0.25">
      <c r="A31" s="34" t="s">
        <v>33</v>
      </c>
      <c r="B31" s="6" t="s">
        <v>40</v>
      </c>
      <c r="C31" s="17"/>
      <c r="D31" s="6" t="s">
        <v>75</v>
      </c>
      <c r="E31" s="3">
        <v>1</v>
      </c>
      <c r="F31" s="4">
        <v>0</v>
      </c>
      <c r="G31" s="8">
        <f>SUM(E31:F31)</f>
        <v>1</v>
      </c>
      <c r="H31" s="11"/>
      <c r="I31" s="4"/>
      <c r="J31" s="4"/>
      <c r="K31" s="3"/>
      <c r="L31" s="8">
        <f t="shared" si="1"/>
        <v>0</v>
      </c>
      <c r="M31" s="12"/>
      <c r="N31" s="13">
        <f t="shared" si="2"/>
        <v>0</v>
      </c>
      <c r="O31" s="13">
        <f t="shared" si="3"/>
        <v>0</v>
      </c>
      <c r="P31" s="13">
        <f t="shared" si="4"/>
        <v>0</v>
      </c>
    </row>
    <row r="32" spans="1:16" x14ac:dyDescent="0.25">
      <c r="A32" s="35"/>
      <c r="B32" s="6" t="s">
        <v>41</v>
      </c>
      <c r="C32" s="17"/>
      <c r="D32" s="6" t="s">
        <v>33</v>
      </c>
      <c r="E32" s="3">
        <v>1</v>
      </c>
      <c r="F32" s="4">
        <v>0</v>
      </c>
      <c r="G32" s="8">
        <f>SUM(E32:F32)</f>
        <v>1</v>
      </c>
      <c r="H32" s="11"/>
      <c r="I32" s="4"/>
      <c r="J32" s="4"/>
      <c r="K32" s="3"/>
      <c r="L32" s="8">
        <f t="shared" si="1"/>
        <v>0</v>
      </c>
      <c r="M32" s="12"/>
      <c r="N32" s="13">
        <f t="shared" si="2"/>
        <v>0</v>
      </c>
      <c r="O32" s="13">
        <f t="shared" si="3"/>
        <v>0</v>
      </c>
      <c r="P32" s="13">
        <f t="shared" si="4"/>
        <v>0</v>
      </c>
    </row>
    <row r="33" spans="1:16" x14ac:dyDescent="0.25">
      <c r="A33" s="36"/>
      <c r="B33" s="6" t="s">
        <v>42</v>
      </c>
      <c r="C33" s="17"/>
      <c r="D33" s="6" t="s">
        <v>75</v>
      </c>
      <c r="E33" s="3">
        <v>1</v>
      </c>
      <c r="F33" s="4">
        <v>0</v>
      </c>
      <c r="G33" s="8">
        <f>SUM(E33:F33)</f>
        <v>1</v>
      </c>
      <c r="H33" s="11"/>
      <c r="I33" s="4"/>
      <c r="J33" s="4"/>
      <c r="K33" s="3"/>
      <c r="L33" s="8">
        <f t="shared" si="1"/>
        <v>0</v>
      </c>
      <c r="M33" s="12"/>
      <c r="N33" s="13">
        <f t="shared" si="2"/>
        <v>0</v>
      </c>
      <c r="O33" s="13">
        <f t="shared" si="3"/>
        <v>0</v>
      </c>
      <c r="P33" s="13">
        <f t="shared" si="4"/>
        <v>0</v>
      </c>
    </row>
    <row r="34" spans="1:16" x14ac:dyDescent="0.25">
      <c r="A34" s="32" t="s">
        <v>34</v>
      </c>
      <c r="B34" s="6" t="s">
        <v>48</v>
      </c>
      <c r="C34" s="17"/>
      <c r="D34" s="6" t="s">
        <v>34</v>
      </c>
      <c r="E34" s="4">
        <v>0</v>
      </c>
      <c r="F34" s="3">
        <v>1</v>
      </c>
      <c r="G34" s="8">
        <f>SUM(E34:F34)</f>
        <v>1</v>
      </c>
      <c r="H34" s="11"/>
      <c r="I34" s="3"/>
      <c r="J34" s="4"/>
      <c r="K34" s="4"/>
      <c r="L34" s="8">
        <f t="shared" si="1"/>
        <v>0</v>
      </c>
      <c r="M34" s="12"/>
      <c r="N34" s="13">
        <f t="shared" si="2"/>
        <v>0</v>
      </c>
      <c r="O34" s="13">
        <f t="shared" si="3"/>
        <v>0</v>
      </c>
      <c r="P34" s="13">
        <f t="shared" si="4"/>
        <v>0</v>
      </c>
    </row>
    <row r="35" spans="1:16" x14ac:dyDescent="0.25">
      <c r="A35" s="33"/>
      <c r="B35" s="6" t="s">
        <v>49</v>
      </c>
      <c r="C35" s="17"/>
      <c r="D35" s="6" t="s">
        <v>34</v>
      </c>
      <c r="E35" s="4">
        <v>0</v>
      </c>
      <c r="F35" s="3">
        <v>1</v>
      </c>
      <c r="G35" s="8">
        <f>SUM(E35:F35)</f>
        <v>1</v>
      </c>
      <c r="H35" s="11"/>
      <c r="I35" s="3"/>
      <c r="J35" s="4"/>
      <c r="K35" s="4"/>
      <c r="L35" s="8">
        <f t="shared" si="1"/>
        <v>0</v>
      </c>
      <c r="M35" s="12"/>
      <c r="N35" s="13">
        <f t="shared" si="2"/>
        <v>0</v>
      </c>
      <c r="O35" s="13">
        <f t="shared" si="3"/>
        <v>0</v>
      </c>
      <c r="P35" s="13">
        <f t="shared" si="4"/>
        <v>0</v>
      </c>
    </row>
    <row r="36" spans="1:16" x14ac:dyDescent="0.25">
      <c r="A36" s="33"/>
      <c r="B36" s="6" t="s">
        <v>50</v>
      </c>
      <c r="C36" s="17"/>
      <c r="D36" s="6" t="s">
        <v>34</v>
      </c>
      <c r="E36" s="4">
        <v>0</v>
      </c>
      <c r="F36" s="3">
        <v>1</v>
      </c>
      <c r="G36" s="8">
        <f>SUM(E36:F36)</f>
        <v>1</v>
      </c>
      <c r="H36" s="11"/>
      <c r="I36" s="3"/>
      <c r="J36" s="4"/>
      <c r="K36" s="4"/>
      <c r="L36" s="8">
        <f t="shared" si="1"/>
        <v>0</v>
      </c>
      <c r="M36" s="12"/>
      <c r="N36" s="13">
        <f t="shared" si="2"/>
        <v>0</v>
      </c>
      <c r="O36" s="13">
        <f t="shared" si="3"/>
        <v>0</v>
      </c>
      <c r="P36" s="13">
        <f t="shared" si="4"/>
        <v>0</v>
      </c>
    </row>
    <row r="37" spans="1:16" x14ac:dyDescent="0.25">
      <c r="A37" s="33"/>
      <c r="B37" s="6" t="s">
        <v>51</v>
      </c>
      <c r="C37" s="17"/>
      <c r="D37" s="6"/>
      <c r="E37" s="4">
        <v>0</v>
      </c>
      <c r="F37" s="3">
        <v>1</v>
      </c>
      <c r="G37" s="8">
        <f>SUM(E37:F37)</f>
        <v>1</v>
      </c>
      <c r="H37" s="11"/>
      <c r="I37" s="3"/>
      <c r="J37" s="4"/>
      <c r="K37" s="4"/>
      <c r="L37" s="8">
        <f t="shared" si="1"/>
        <v>0</v>
      </c>
      <c r="M37" s="12"/>
      <c r="N37" s="13">
        <f t="shared" si="2"/>
        <v>0</v>
      </c>
      <c r="O37" s="13">
        <f t="shared" si="3"/>
        <v>0</v>
      </c>
      <c r="P37" s="13">
        <f t="shared" si="4"/>
        <v>0</v>
      </c>
    </row>
    <row r="38" spans="1:16" x14ac:dyDescent="0.25">
      <c r="A38" s="37" t="s">
        <v>35</v>
      </c>
      <c r="B38" s="6" t="s">
        <v>36</v>
      </c>
      <c r="C38" s="17"/>
      <c r="D38" s="6"/>
      <c r="E38" s="3">
        <v>1</v>
      </c>
      <c r="F38" s="4">
        <v>0</v>
      </c>
      <c r="G38" s="8">
        <f>SUM(E38:F38)</f>
        <v>1</v>
      </c>
      <c r="H38" s="11"/>
      <c r="I38" s="4"/>
      <c r="J38" s="4"/>
      <c r="K38" s="3"/>
      <c r="L38" s="8">
        <f t="shared" si="1"/>
        <v>0</v>
      </c>
      <c r="M38" s="12"/>
      <c r="N38" s="13">
        <f t="shared" si="2"/>
        <v>0</v>
      </c>
      <c r="O38" s="13">
        <f t="shared" si="3"/>
        <v>0</v>
      </c>
      <c r="P38" s="13">
        <f t="shared" si="4"/>
        <v>0</v>
      </c>
    </row>
    <row r="39" spans="1:16" x14ac:dyDescent="0.25">
      <c r="A39" s="37"/>
      <c r="B39" s="6" t="s">
        <v>37</v>
      </c>
      <c r="C39" s="17"/>
      <c r="D39" s="6" t="s">
        <v>19</v>
      </c>
      <c r="E39" s="3">
        <v>1</v>
      </c>
      <c r="F39" s="4">
        <v>0</v>
      </c>
      <c r="G39" s="8">
        <f>SUM(E39:F39)</f>
        <v>1</v>
      </c>
      <c r="H39" s="11"/>
      <c r="I39" s="4"/>
      <c r="J39" s="4"/>
      <c r="K39" s="3"/>
      <c r="L39" s="8">
        <f t="shared" si="1"/>
        <v>0</v>
      </c>
      <c r="M39" s="12"/>
      <c r="N39" s="13">
        <f t="shared" si="2"/>
        <v>0</v>
      </c>
      <c r="O39" s="13">
        <f t="shared" si="3"/>
        <v>0</v>
      </c>
      <c r="P39" s="13">
        <f t="shared" si="4"/>
        <v>0</v>
      </c>
    </row>
    <row r="40" spans="1:16" x14ac:dyDescent="0.25">
      <c r="A40" s="37"/>
      <c r="B40" s="6" t="s">
        <v>38</v>
      </c>
      <c r="C40" s="17"/>
      <c r="D40" s="6" t="s">
        <v>34</v>
      </c>
      <c r="E40" s="3">
        <v>1</v>
      </c>
      <c r="F40" s="4">
        <v>0</v>
      </c>
      <c r="G40" s="8">
        <f>SUM(E40:F40)</f>
        <v>1</v>
      </c>
      <c r="H40" s="11"/>
      <c r="I40" s="4"/>
      <c r="J40" s="4"/>
      <c r="K40" s="3"/>
      <c r="L40" s="8">
        <f t="shared" si="1"/>
        <v>0</v>
      </c>
      <c r="M40" s="12"/>
      <c r="N40" s="13">
        <f t="shared" si="2"/>
        <v>0</v>
      </c>
      <c r="O40" s="13">
        <f t="shared" si="3"/>
        <v>0</v>
      </c>
      <c r="P40" s="13">
        <f t="shared" si="4"/>
        <v>0</v>
      </c>
    </row>
    <row r="41" spans="1:16" x14ac:dyDescent="0.25">
      <c r="A41" s="37"/>
      <c r="B41" s="6" t="s">
        <v>39</v>
      </c>
      <c r="C41" s="17"/>
      <c r="D41" s="6"/>
      <c r="E41" s="3">
        <v>1</v>
      </c>
      <c r="F41" s="4">
        <v>0</v>
      </c>
      <c r="G41" s="8">
        <f>SUM(E41:F41)</f>
        <v>1</v>
      </c>
      <c r="H41" s="11"/>
      <c r="I41" s="4"/>
      <c r="J41" s="4"/>
      <c r="K41" s="3"/>
      <c r="L41" s="8">
        <f t="shared" si="1"/>
        <v>0</v>
      </c>
      <c r="M41" s="12"/>
      <c r="N41" s="13">
        <f t="shared" si="2"/>
        <v>0</v>
      </c>
      <c r="O41" s="13">
        <f t="shared" si="3"/>
        <v>0</v>
      </c>
      <c r="P41" s="13">
        <f t="shared" si="4"/>
        <v>0</v>
      </c>
    </row>
    <row r="42" spans="1:16" x14ac:dyDescent="0.25">
      <c r="A42" s="37" t="s">
        <v>44</v>
      </c>
      <c r="B42" s="5" t="s">
        <v>46</v>
      </c>
      <c r="C42" s="29"/>
      <c r="D42" s="5" t="s">
        <v>44</v>
      </c>
      <c r="E42" s="29"/>
      <c r="F42" s="3">
        <v>1</v>
      </c>
      <c r="G42" s="8">
        <f>SUM(E42:F42)</f>
        <v>1</v>
      </c>
      <c r="H42" s="11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37"/>
      <c r="B43" s="5" t="s">
        <v>45</v>
      </c>
      <c r="C43" s="29"/>
      <c r="D43" s="5" t="s">
        <v>44</v>
      </c>
      <c r="E43" s="29"/>
      <c r="F43" s="3">
        <v>1</v>
      </c>
      <c r="G43" s="8">
        <f>SUM(E43:F43)</f>
        <v>1</v>
      </c>
      <c r="H43" s="11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37"/>
      <c r="B44" s="5" t="s">
        <v>47</v>
      </c>
      <c r="C44" s="29"/>
      <c r="D44" s="5"/>
      <c r="E44" s="29"/>
      <c r="F44" s="3">
        <v>1</v>
      </c>
      <c r="G44" s="8">
        <f>SUM(E44:F44)</f>
        <v>1</v>
      </c>
      <c r="H44" s="11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35" t="s">
        <v>12</v>
      </c>
      <c r="B45" s="6" t="s">
        <v>13</v>
      </c>
      <c r="C45" s="17"/>
      <c r="D45" s="6"/>
      <c r="E45" s="3">
        <v>1</v>
      </c>
      <c r="F45" s="4">
        <v>0</v>
      </c>
      <c r="G45" s="8">
        <f>SUM(E45:F45)</f>
        <v>1</v>
      </c>
      <c r="H45" s="11"/>
      <c r="I45" s="4"/>
      <c r="J45" s="4"/>
      <c r="K45" s="3"/>
      <c r="L45" s="8">
        <f>SUM(I45:K45)</f>
        <v>0</v>
      </c>
      <c r="M45" s="12"/>
      <c r="N45" s="13">
        <f t="shared" ref="N45:P48" si="5">$C45*I45</f>
        <v>0</v>
      </c>
      <c r="O45" s="13">
        <f t="shared" si="5"/>
        <v>0</v>
      </c>
      <c r="P45" s="13">
        <f t="shared" si="5"/>
        <v>0</v>
      </c>
    </row>
    <row r="46" spans="1:16" x14ac:dyDescent="0.25">
      <c r="A46" s="35"/>
      <c r="B46" s="31" t="s">
        <v>14</v>
      </c>
      <c r="C46" s="17"/>
      <c r="D46" s="6"/>
      <c r="E46" s="3">
        <v>1</v>
      </c>
      <c r="F46" s="4">
        <v>0</v>
      </c>
      <c r="G46" s="8">
        <f>SUM(E46:F46)</f>
        <v>1</v>
      </c>
      <c r="H46" s="11"/>
      <c r="I46" s="4"/>
      <c r="J46" s="4"/>
      <c r="K46" s="3"/>
      <c r="L46" s="8">
        <f>SUM(I46:K46)</f>
        <v>0</v>
      </c>
      <c r="M46" s="12"/>
      <c r="N46" s="13">
        <f t="shared" si="5"/>
        <v>0</v>
      </c>
      <c r="O46" s="13">
        <f t="shared" si="5"/>
        <v>0</v>
      </c>
      <c r="P46" s="13">
        <f t="shared" si="5"/>
        <v>0</v>
      </c>
    </row>
    <row r="47" spans="1:16" x14ac:dyDescent="0.25">
      <c r="A47" s="35"/>
      <c r="B47" s="31" t="s">
        <v>15</v>
      </c>
      <c r="C47" s="17"/>
      <c r="D47" s="6"/>
      <c r="E47" s="3">
        <v>1</v>
      </c>
      <c r="F47" s="4">
        <v>0</v>
      </c>
      <c r="G47" s="8">
        <f>SUM(E47:F47)</f>
        <v>1</v>
      </c>
      <c r="H47" s="11"/>
      <c r="I47" s="4"/>
      <c r="J47" s="4"/>
      <c r="K47" s="3"/>
      <c r="L47" s="8">
        <f>SUM(I47:K47)</f>
        <v>0</v>
      </c>
      <c r="M47" s="12"/>
      <c r="N47" s="13">
        <f t="shared" si="5"/>
        <v>0</v>
      </c>
      <c r="O47" s="13">
        <f t="shared" si="5"/>
        <v>0</v>
      </c>
      <c r="P47" s="13">
        <f t="shared" si="5"/>
        <v>0</v>
      </c>
    </row>
    <row r="48" spans="1:16" x14ac:dyDescent="0.25">
      <c r="A48" s="36"/>
      <c r="B48" s="31" t="s">
        <v>43</v>
      </c>
      <c r="C48" s="17"/>
      <c r="D48" s="6"/>
      <c r="E48" s="3">
        <v>1</v>
      </c>
      <c r="F48" s="4">
        <v>0</v>
      </c>
      <c r="G48" s="8">
        <f>SUM(E48:F48)</f>
        <v>1</v>
      </c>
      <c r="H48" s="11"/>
      <c r="I48" s="4"/>
      <c r="J48" s="3"/>
      <c r="K48" s="3"/>
      <c r="L48" s="8">
        <f>SUM(I48:K48)</f>
        <v>0</v>
      </c>
      <c r="M48" s="12"/>
      <c r="N48" s="13">
        <f t="shared" si="5"/>
        <v>0</v>
      </c>
      <c r="O48" s="13">
        <f t="shared" si="5"/>
        <v>0</v>
      </c>
      <c r="P48" s="13">
        <f t="shared" si="5"/>
        <v>0</v>
      </c>
    </row>
    <row r="49" spans="1:16" x14ac:dyDescent="0.25">
      <c r="A49" s="30"/>
      <c r="G49"/>
      <c r="I49" s="40" t="s">
        <v>16</v>
      </c>
      <c r="J49" s="40"/>
      <c r="K49" s="40"/>
      <c r="L49" s="40"/>
      <c r="N49" s="14">
        <f>SUM(N10:N48)</f>
        <v>0</v>
      </c>
      <c r="O49" s="14">
        <f>SUM(O10:O48)</f>
        <v>0</v>
      </c>
      <c r="P49" s="14">
        <f>SUM(P10:P48)</f>
        <v>0</v>
      </c>
    </row>
    <row r="50" spans="1:16" x14ac:dyDescent="0.25">
      <c r="G50"/>
    </row>
    <row r="51" spans="1:16" x14ac:dyDescent="0.25">
      <c r="G51"/>
    </row>
    <row r="64" spans="1:16" ht="31.5" customHeight="1" x14ac:dyDescent="0.25">
      <c r="A64" s="15" t="s">
        <v>17</v>
      </c>
      <c r="B64" s="16" t="s">
        <v>18</v>
      </c>
    </row>
    <row r="65" spans="1:2" x14ac:dyDescent="0.25">
      <c r="A65" s="2" t="s">
        <v>19</v>
      </c>
      <c r="B65" s="5" t="b">
        <f t="shared" ref="B65:B77" si="6">COUNTIF(D$10:D$48,"*"&amp;A65&amp;"*")&gt;0</f>
        <v>1</v>
      </c>
    </row>
    <row r="66" spans="1:2" x14ac:dyDescent="0.25">
      <c r="A66" s="2" t="s">
        <v>54</v>
      </c>
      <c r="B66" s="5" t="b">
        <f t="shared" si="6"/>
        <v>1</v>
      </c>
    </row>
    <row r="67" spans="1:2" x14ac:dyDescent="0.25">
      <c r="A67" s="2" t="s">
        <v>29</v>
      </c>
      <c r="B67" s="5" t="b">
        <f t="shared" si="6"/>
        <v>1</v>
      </c>
    </row>
    <row r="68" spans="1:2" x14ac:dyDescent="0.25">
      <c r="A68" s="2" t="s">
        <v>74</v>
      </c>
      <c r="B68" s="5" t="b">
        <f t="shared" si="6"/>
        <v>1</v>
      </c>
    </row>
    <row r="69" spans="1:2" x14ac:dyDescent="0.25">
      <c r="A69" s="2" t="s">
        <v>44</v>
      </c>
      <c r="B69" s="5" t="b">
        <f t="shared" si="6"/>
        <v>1</v>
      </c>
    </row>
    <row r="70" spans="1:2" x14ac:dyDescent="0.25">
      <c r="A70" s="2" t="s">
        <v>23</v>
      </c>
      <c r="B70" s="5" t="b">
        <f t="shared" si="6"/>
        <v>1</v>
      </c>
    </row>
    <row r="71" spans="1:2" x14ac:dyDescent="0.25">
      <c r="A71" s="2" t="s">
        <v>24</v>
      </c>
      <c r="B71" s="5" t="b">
        <f t="shared" si="6"/>
        <v>1</v>
      </c>
    </row>
    <row r="72" spans="1:2" x14ac:dyDescent="0.25">
      <c r="A72" s="2" t="s">
        <v>20</v>
      </c>
      <c r="B72" s="5" t="b">
        <f t="shared" si="6"/>
        <v>1</v>
      </c>
    </row>
    <row r="73" spans="1:2" x14ac:dyDescent="0.25">
      <c r="A73" s="2" t="s">
        <v>33</v>
      </c>
      <c r="B73" s="5" t="b">
        <f t="shared" si="6"/>
        <v>1</v>
      </c>
    </row>
    <row r="74" spans="1:2" x14ac:dyDescent="0.25">
      <c r="A74" s="2" t="s">
        <v>34</v>
      </c>
      <c r="B74" s="5" t="b">
        <f t="shared" si="6"/>
        <v>1</v>
      </c>
    </row>
    <row r="75" spans="1:2" x14ac:dyDescent="0.25">
      <c r="A75" s="2" t="s">
        <v>55</v>
      </c>
      <c r="B75" s="5" t="b">
        <f t="shared" si="6"/>
        <v>1</v>
      </c>
    </row>
    <row r="76" spans="1:2" x14ac:dyDescent="0.25">
      <c r="A76" s="2" t="s">
        <v>57</v>
      </c>
      <c r="B76" s="5" t="b">
        <f t="shared" si="6"/>
        <v>1</v>
      </c>
    </row>
    <row r="77" spans="1:2" x14ac:dyDescent="0.25">
      <c r="A77" s="2" t="s">
        <v>56</v>
      </c>
      <c r="B77" s="5" t="b">
        <f t="shared" si="6"/>
        <v>1</v>
      </c>
    </row>
    <row r="78" spans="1:2" x14ac:dyDescent="0.25">
      <c r="B78"/>
    </row>
    <row r="79" spans="1:2" x14ac:dyDescent="0.25">
      <c r="B79"/>
    </row>
    <row r="80" spans="1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</sheetData>
  <mergeCells count="18">
    <mergeCell ref="A34:A37"/>
    <mergeCell ref="A38:A41"/>
    <mergeCell ref="A42:A44"/>
    <mergeCell ref="A45:A48"/>
    <mergeCell ref="I49:L49"/>
    <mergeCell ref="I7:P7"/>
    <mergeCell ref="E7:G8"/>
    <mergeCell ref="I8:L8"/>
    <mergeCell ref="N8:P8"/>
    <mergeCell ref="A1:G1"/>
    <mergeCell ref="A16:A18"/>
    <mergeCell ref="C7:C9"/>
    <mergeCell ref="A19:A21"/>
    <mergeCell ref="A22:A24"/>
    <mergeCell ref="A25:A27"/>
    <mergeCell ref="A10:A15"/>
    <mergeCell ref="A28:A30"/>
    <mergeCell ref="A31:A33"/>
  </mergeCells>
  <conditionalFormatting sqref="I45:K48 I10:K15 I28:K41 E10:F15 E28:E30 F31:F33 E34:E37 F45:F48 F38:F41">
    <cfRule type="cellIs" dxfId="51" priority="53" operator="greaterThan">
      <formula>0.59</formula>
    </cfRule>
    <cfRule type="cellIs" dxfId="50" priority="54" operator="greaterThan">
      <formula>0.69</formula>
    </cfRule>
    <cfRule type="cellIs" dxfId="49" priority="55" operator="greaterThan">
      <formula>0.8</formula>
    </cfRule>
  </conditionalFormatting>
  <conditionalFormatting sqref="B65:B77">
    <cfRule type="cellIs" dxfId="48" priority="46" operator="equal">
      <formula>FALSE</formula>
    </cfRule>
  </conditionalFormatting>
  <conditionalFormatting sqref="E16:E18">
    <cfRule type="cellIs" dxfId="47" priority="43" operator="greaterThan">
      <formula>0.59</formula>
    </cfRule>
    <cfRule type="cellIs" dxfId="46" priority="44" operator="greaterThan">
      <formula>0.69</formula>
    </cfRule>
    <cfRule type="cellIs" dxfId="45" priority="45" operator="greaterThan">
      <formula>0.8</formula>
    </cfRule>
  </conditionalFormatting>
  <conditionalFormatting sqref="F16:F18">
    <cfRule type="cellIs" dxfId="44" priority="40" operator="greaterThan">
      <formula>0.59</formula>
    </cfRule>
    <cfRule type="cellIs" dxfId="43" priority="41" operator="greaterThan">
      <formula>0.69</formula>
    </cfRule>
    <cfRule type="cellIs" dxfId="42" priority="42" operator="greaterThan">
      <formula>0.8</formula>
    </cfRule>
  </conditionalFormatting>
  <conditionalFormatting sqref="E19:E21">
    <cfRule type="cellIs" dxfId="41" priority="37" operator="greaterThan">
      <formula>0.59</formula>
    </cfRule>
    <cfRule type="cellIs" dxfId="40" priority="38" operator="greaterThan">
      <formula>0.69</formula>
    </cfRule>
    <cfRule type="cellIs" dxfId="39" priority="39" operator="greaterThan">
      <formula>0.8</formula>
    </cfRule>
  </conditionalFormatting>
  <conditionalFormatting sqref="F22:F24">
    <cfRule type="cellIs" dxfId="38" priority="34" operator="greaterThan">
      <formula>0.59</formula>
    </cfRule>
    <cfRule type="cellIs" dxfId="37" priority="35" operator="greaterThan">
      <formula>0.69</formula>
    </cfRule>
    <cfRule type="cellIs" dxfId="36" priority="36" operator="greaterThan">
      <formula>0.8</formula>
    </cfRule>
  </conditionalFormatting>
  <conditionalFormatting sqref="E25:E27">
    <cfRule type="cellIs" dxfId="35" priority="31" operator="greaterThan">
      <formula>0.59</formula>
    </cfRule>
    <cfRule type="cellIs" dxfId="34" priority="32" operator="greaterThan">
      <formula>0.69</formula>
    </cfRule>
    <cfRule type="cellIs" dxfId="33" priority="33" operator="greaterThan">
      <formula>0.8</formula>
    </cfRule>
  </conditionalFormatting>
  <conditionalFormatting sqref="F28:F30">
    <cfRule type="cellIs" dxfId="32" priority="28" operator="greaterThan">
      <formula>0.59</formula>
    </cfRule>
    <cfRule type="cellIs" dxfId="31" priority="29" operator="greaterThan">
      <formula>0.69</formula>
    </cfRule>
    <cfRule type="cellIs" dxfId="30" priority="30" operator="greaterThan">
      <formula>0.8</formula>
    </cfRule>
  </conditionalFormatting>
  <conditionalFormatting sqref="E31:E33">
    <cfRule type="cellIs" dxfId="29" priority="25" operator="greaterThan">
      <formula>0.59</formula>
    </cfRule>
    <cfRule type="cellIs" dxfId="28" priority="26" operator="greaterThan">
      <formula>0.69</formula>
    </cfRule>
    <cfRule type="cellIs" dxfId="27" priority="27" operator="greaterThan">
      <formula>0.8</formula>
    </cfRule>
  </conditionalFormatting>
  <conditionalFormatting sqref="F34:F36">
    <cfRule type="cellIs" dxfId="26" priority="22" operator="greaterThan">
      <formula>0.59</formula>
    </cfRule>
    <cfRule type="cellIs" dxfId="25" priority="23" operator="greaterThan">
      <formula>0.69</formula>
    </cfRule>
    <cfRule type="cellIs" dxfId="24" priority="24" operator="greaterThan">
      <formula>0.8</formula>
    </cfRule>
  </conditionalFormatting>
  <conditionalFormatting sqref="E38:E40">
    <cfRule type="cellIs" dxfId="23" priority="19" operator="greaterThan">
      <formula>0.59</formula>
    </cfRule>
    <cfRule type="cellIs" dxfId="22" priority="20" operator="greaterThan">
      <formula>0.69</formula>
    </cfRule>
    <cfRule type="cellIs" dxfId="21" priority="21" operator="greaterThan">
      <formula>0.8</formula>
    </cfRule>
  </conditionalFormatting>
  <conditionalFormatting sqref="E48">
    <cfRule type="cellIs" dxfId="20" priority="1" operator="greaterThan">
      <formula>0.59</formula>
    </cfRule>
    <cfRule type="cellIs" dxfId="19" priority="2" operator="greaterThan">
      <formula>0.69</formula>
    </cfRule>
    <cfRule type="cellIs" dxfId="18" priority="3" operator="greaterThan">
      <formula>0.8</formula>
    </cfRule>
  </conditionalFormatting>
  <conditionalFormatting sqref="E41">
    <cfRule type="cellIs" dxfId="17" priority="16" operator="greaterThan">
      <formula>0.59</formula>
    </cfRule>
    <cfRule type="cellIs" dxfId="16" priority="17" operator="greaterThan">
      <formula>0.69</formula>
    </cfRule>
    <cfRule type="cellIs" dxfId="15" priority="18" operator="greaterThan">
      <formula>0.8</formula>
    </cfRule>
  </conditionalFormatting>
  <conditionalFormatting sqref="F37">
    <cfRule type="cellIs" dxfId="14" priority="13" operator="greaterThan">
      <formula>0.59</formula>
    </cfRule>
    <cfRule type="cellIs" dxfId="13" priority="14" operator="greaterThan">
      <formula>0.69</formula>
    </cfRule>
    <cfRule type="cellIs" dxfId="12" priority="15" operator="greaterThan">
      <formula>0.8</formula>
    </cfRule>
  </conditionalFormatting>
  <conditionalFormatting sqref="F42:F43">
    <cfRule type="cellIs" dxfId="11" priority="10" operator="greaterThan">
      <formula>0.59</formula>
    </cfRule>
    <cfRule type="cellIs" dxfId="10" priority="11" operator="greaterThan">
      <formula>0.69</formula>
    </cfRule>
    <cfRule type="cellIs" dxfId="9" priority="12" operator="greaterThan">
      <formula>0.8</formula>
    </cfRule>
  </conditionalFormatting>
  <conditionalFormatting sqref="F44">
    <cfRule type="cellIs" dxfId="8" priority="7" operator="greaterThan">
      <formula>0.59</formula>
    </cfRule>
    <cfRule type="cellIs" dxfId="7" priority="8" operator="greaterThan">
      <formula>0.69</formula>
    </cfRule>
    <cfRule type="cellIs" dxfId="6" priority="9" operator="greaterThan">
      <formula>0.8</formula>
    </cfRule>
  </conditionalFormatting>
  <conditionalFormatting sqref="E45:E47">
    <cfRule type="cellIs" dxfId="5" priority="4" operator="greaterThan">
      <formula>0.59</formula>
    </cfRule>
    <cfRule type="cellIs" dxfId="4" priority="5" operator="greaterThan">
      <formula>0.69</formula>
    </cfRule>
    <cfRule type="cellIs" dxfId="3" priority="6" operator="greaterThan">
      <formula>0.8</formula>
    </cfRule>
  </conditionalFormatting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Windows User</cp:lastModifiedBy>
  <cp:revision/>
  <dcterms:created xsi:type="dcterms:W3CDTF">2017-01-05T13:45:44Z</dcterms:created>
  <dcterms:modified xsi:type="dcterms:W3CDTF">2020-11-02T12:42:10Z</dcterms:modified>
  <cp:category/>
  <cp:contentStatus/>
</cp:coreProperties>
</file>