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drawings/drawing5.xml" ContentType="application/vnd.openxmlformats-officedocument.drawing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ctrlProps/ctrlProp4.xml" ContentType="application/vnd.ms-excel.controlproperties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5 Learn\office\"/>
    </mc:Choice>
  </mc:AlternateContent>
  <bookViews>
    <workbookView xWindow="0" yWindow="0" windowWidth="22260" windowHeight="12645" firstSheet="1" activeTab="8"/>
  </bookViews>
  <sheets>
    <sheet name="利润表1月" sheetId="1" r:id="rId1"/>
    <sheet name="利润表2月" sheetId="2" r:id="rId2"/>
    <sheet name="利润表3月" sheetId="3" r:id="rId3"/>
    <sheet name="选项卡" sheetId="4" r:id="rId4"/>
    <sheet name="按键图表" sheetId="7" r:id="rId5"/>
    <sheet name="按键数据" sheetId="5" r:id="rId6"/>
    <sheet name="滚动条数据" sheetId="8" r:id="rId7"/>
    <sheet name="OFFSET" sheetId="9" r:id="rId8"/>
    <sheet name="Sheet14" sheetId="15" r:id="rId9"/>
  </sheets>
  <externalReferences>
    <externalReference r:id="rId10"/>
  </externalReferences>
  <definedNames>
    <definedName name="北京">OFFSET([1]Sheet1!$C$1,1,,[1]Sheet1!$D$2,1)</definedName>
    <definedName name="公司分部">OFFSET(选项卡!$B$1:$M$1,选项卡!$A$8,)</definedName>
    <definedName name="切片器_月份">#N/A</definedName>
    <definedName name="切片器_月份1">#N/A</definedName>
    <definedName name="上海">OFFSET([1]Sheet1!$B$1,1,,[1]Sheet1!$D$2,1)</definedName>
    <definedName name="销量">OFFSET(Sheet14!$B$1,1,0,Sheet14!$E$1,1)</definedName>
    <definedName name="月份">OFFSET(Sheet14!$A$1,1,0,Sheet14!$E$1,1)</definedName>
  </definedNames>
  <calcPr calcId="162913"/>
  <pivotCaches>
    <pivotCache cacheId="154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E1" i="9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B2" i="5"/>
  <c r="B3" i="5"/>
  <c r="B4" i="5"/>
  <c r="B5" i="5"/>
  <c r="B6" i="5"/>
  <c r="B7" i="5"/>
  <c r="B8" i="5"/>
  <c r="B9" i="5"/>
  <c r="B10" i="5"/>
  <c r="B11" i="5"/>
  <c r="B12" i="5"/>
  <c r="B13" i="5"/>
  <c r="C7" i="5" l="1"/>
  <c r="C13" i="5"/>
  <c r="C9" i="5"/>
  <c r="C2" i="5"/>
  <c r="C4" i="5"/>
  <c r="C6" i="5"/>
  <c r="C8" i="5"/>
  <c r="C10" i="5"/>
  <c r="C12" i="5"/>
  <c r="C3" i="5"/>
  <c r="C5" i="5"/>
  <c r="C11" i="5"/>
</calcChain>
</file>

<file path=xl/sharedStrings.xml><?xml version="1.0" encoding="utf-8"?>
<sst xmlns="http://schemas.openxmlformats.org/spreadsheetml/2006/main" count="129" uniqueCount="104">
  <si>
    <t>地区</t>
    <phoneticPr fontId="2" type="noConversion"/>
  </si>
  <si>
    <t>成都</t>
    <phoneticPr fontId="2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</si>
  <si>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</si>
  <si>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</si>
  <si>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</si>
  <si>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西安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</si>
  <si>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</si>
  <si>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</si>
  <si>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</si>
  <si>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</si>
  <si>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</si>
  <si>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</si>
  <si>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</si>
  <si>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</si>
  <si>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</si>
  <si>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</si>
  <si>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</si>
  <si>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</si>
  <si>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2" type="noConversion"/>
  </si>
  <si>
    <t>任务完成率</t>
    <phoneticPr fontId="2" type="noConversion"/>
  </si>
  <si>
    <t>总销量</t>
    <phoneticPr fontId="2" type="noConversion"/>
  </si>
  <si>
    <t>小米</t>
    <phoneticPr fontId="2" type="noConversion"/>
  </si>
  <si>
    <t>华为</t>
    <phoneticPr fontId="2" type="noConversion"/>
  </si>
  <si>
    <t>苹果</t>
    <phoneticPr fontId="2" type="noConversion"/>
  </si>
  <si>
    <t>求和项:任务完成率</t>
  </si>
  <si>
    <t>01月</t>
    <phoneticPr fontId="2" type="noConversion"/>
  </si>
  <si>
    <t>02月</t>
    <phoneticPr fontId="2" type="noConversion"/>
  </si>
  <si>
    <t>03月</t>
    <phoneticPr fontId="2" type="noConversion"/>
  </si>
  <si>
    <t>04月</t>
    <phoneticPr fontId="2" type="noConversion"/>
  </si>
  <si>
    <t>05月</t>
    <phoneticPr fontId="2" type="noConversion"/>
  </si>
  <si>
    <t>06月</t>
    <phoneticPr fontId="2" type="noConversion"/>
  </si>
  <si>
    <t>07月</t>
    <phoneticPr fontId="2" type="noConversion"/>
  </si>
  <si>
    <t>08月</t>
    <phoneticPr fontId="2" type="noConversion"/>
  </si>
  <si>
    <t>09月</t>
    <phoneticPr fontId="2" type="noConversion"/>
  </si>
  <si>
    <t>求和项:字段1</t>
  </si>
  <si>
    <t>求和项:总销量</t>
  </si>
  <si>
    <t>求和项:小米</t>
  </si>
  <si>
    <t>求和项:华为</t>
  </si>
  <si>
    <t>求和项:苹果</t>
  </si>
  <si>
    <t>值</t>
  </si>
  <si>
    <t>测试员</t>
    <phoneticPr fontId="2" type="noConversion"/>
  </si>
  <si>
    <t>F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</si>
  <si>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</si>
  <si>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</si>
  <si>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</si>
  <si>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</si>
  <si>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</si>
  <si>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</si>
  <si>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</si>
  <si>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刘六</t>
    <phoneticPr fontId="2" type="noConversion"/>
  </si>
  <si>
    <t>姓名</t>
    <phoneticPr fontId="2" type="noConversion"/>
  </si>
  <si>
    <t>销售部</t>
    <phoneticPr fontId="2" type="noConversion"/>
  </si>
  <si>
    <t>行政部</t>
    <phoneticPr fontId="2" type="noConversion"/>
  </si>
  <si>
    <t>财务部</t>
    <phoneticPr fontId="2" type="noConversion"/>
  </si>
  <si>
    <t>部门</t>
    <phoneticPr fontId="2" type="noConversion"/>
  </si>
  <si>
    <t>职务</t>
    <phoneticPr fontId="2" type="noConversion"/>
  </si>
  <si>
    <t>经理</t>
    <phoneticPr fontId="2" type="noConversion"/>
  </si>
  <si>
    <t>赵</t>
    <phoneticPr fontId="2" type="noConversion"/>
  </si>
  <si>
    <t>钱</t>
    <phoneticPr fontId="2" type="noConversion"/>
  </si>
  <si>
    <t>孙</t>
    <phoneticPr fontId="2" type="noConversion"/>
  </si>
  <si>
    <t>李</t>
    <phoneticPr fontId="2" type="noConversion"/>
  </si>
  <si>
    <t>周</t>
    <phoneticPr fontId="2" type="noConversion"/>
  </si>
  <si>
    <t>武</t>
    <phoneticPr fontId="2" type="noConversion"/>
  </si>
  <si>
    <t>郑</t>
    <phoneticPr fontId="2" type="noConversion"/>
  </si>
  <si>
    <t>王</t>
    <phoneticPr fontId="2" type="noConversion"/>
  </si>
  <si>
    <t>刘</t>
    <phoneticPr fontId="2" type="noConversion"/>
  </si>
  <si>
    <t>张</t>
    <phoneticPr fontId="2" type="noConversion"/>
  </si>
  <si>
    <t>采购部</t>
    <phoneticPr fontId="2" type="noConversion"/>
  </si>
  <si>
    <t>质控部</t>
    <phoneticPr fontId="2" type="noConversion"/>
  </si>
  <si>
    <t>工艺部</t>
    <phoneticPr fontId="2" type="noConversion"/>
  </si>
  <si>
    <t>研发部</t>
    <phoneticPr fontId="2" type="noConversion"/>
  </si>
  <si>
    <t>设备部</t>
    <phoneticPr fontId="2" type="noConversion"/>
  </si>
  <si>
    <t>生产部</t>
    <phoneticPr fontId="2" type="noConversion"/>
  </si>
  <si>
    <t>安全部</t>
    <phoneticPr fontId="2" type="noConversion"/>
  </si>
  <si>
    <t>基建部</t>
    <phoneticPr fontId="2" type="noConversion"/>
  </si>
  <si>
    <t>林</t>
    <phoneticPr fontId="2" type="noConversion"/>
  </si>
  <si>
    <t>人力部</t>
    <phoneticPr fontId="2" type="noConversion"/>
  </si>
  <si>
    <t>梁</t>
    <phoneticPr fontId="2" type="noConversion"/>
  </si>
  <si>
    <t>采购员</t>
    <phoneticPr fontId="2" type="noConversion"/>
  </si>
  <si>
    <t>质量管理员</t>
    <phoneticPr fontId="2" type="noConversion"/>
  </si>
  <si>
    <t>技术员</t>
    <phoneticPr fontId="2" type="noConversion"/>
  </si>
  <si>
    <t>工艺员</t>
    <phoneticPr fontId="2" type="noConversion"/>
  </si>
  <si>
    <t>设备管理员</t>
    <phoneticPr fontId="2" type="noConversion"/>
  </si>
  <si>
    <t>生产计划员</t>
    <phoneticPr fontId="2" type="noConversion"/>
  </si>
  <si>
    <t>安全员</t>
    <phoneticPr fontId="2" type="noConversion"/>
  </si>
  <si>
    <t>工程师</t>
    <phoneticPr fontId="2" type="noConversion"/>
  </si>
  <si>
    <t>HR</t>
    <phoneticPr fontId="2" type="noConversion"/>
  </si>
  <si>
    <t>销售员</t>
    <phoneticPr fontId="2" type="noConversion"/>
  </si>
  <si>
    <t>会计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</si>
  <si>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</si>
  <si>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</si>
  <si>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</si>
  <si>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</si>
  <si>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</si>
  <si>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</si>
  <si>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</si>
  <si>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</si>
  <si>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</si>
  <si>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</si>
  <si>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</si>
  <si>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月份</t>
    <phoneticPr fontId="2" type="noConversion"/>
  </si>
  <si>
    <t>北京</t>
    <phoneticPr fontId="2" type="noConversion"/>
  </si>
  <si>
    <t>2月</t>
    <phoneticPr fontId="2" type="noConversion"/>
  </si>
  <si>
    <t>销量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</si>
</sst>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NumberFormat="1"/>
    <xf numFmtId="9" fontId="0" fillId="0" borderId="0" xfId="0" applyNumberFormat="1"/>
    <xf numFmtId="0" fontId="4" fillId="0" borderId="0" xfId="0" pivotButton="1" applyFont="1"/>
    <xf numFmtId="0" fontId="4" fillId="0" borderId="0" xfId="0" applyFont="1" applyAlignment="1">
      <alignment horizontal="left"/>
    </xf>
    <xf numFmtId="9" fontId="4" fillId="0" borderId="0" xfId="0" applyNumberFormat="1" applyFont="1"/>
    <xf numFmtId="0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22">
    <dxf>
      <numFmt numFmtId="13" formatCode="0%"/>
    </dxf>
    <dxf>
      <numFmt numFmtId="2" formatCode="0.00"/>
    </dxf>
    <dxf>
      <numFmt numFmtId="177" formatCode="0.0"/>
    </dxf>
    <dxf>
      <numFmt numFmtId="13" formatCode="0%"/>
    </dxf>
    <dxf>
      <numFmt numFmtId="0" formatCode="General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3" formatCode="0%"/>
    </dxf>
    <dxf>
      <numFmt numFmtId="0" formatCode="General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3" formatCode="0%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692038495188104E-2"/>
          <c:y val="0.21759259259259259"/>
          <c:w val="0.94175240594925635"/>
          <c:h val="0.66945246427529892"/>
        </c:manualLayout>
      </c:layout>
      <c:lineChart>
        <c:grouping val="standard"/>
        <c:varyColors val="0"/>
        <c:ser>
          <c:idx val="0"/>
          <c:order val="0"/>
          <c:tx>
            <c:strRef>
              <c:f>选项卡!$A$2</c:f>
              <c:strCache>
                <c:ptCount val="1"/>
                <c:pt idx="0">
                  <c:v>成都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选项卡!$B$1:$M$1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[0]!公司分部</c:f>
              <c:numCache>
                <c:formatCode>General</c:formatCode>
                <c:ptCount val="12"/>
                <c:pt idx="0">
                  <c:v>24</c:v>
                </c:pt>
                <c:pt idx="1">
                  <c:v>31</c:v>
                </c:pt>
                <c:pt idx="2">
                  <c:v>23</c:v>
                </c:pt>
                <c:pt idx="3">
                  <c:v>27</c:v>
                </c:pt>
                <c:pt idx="4">
                  <c:v>50</c:v>
                </c:pt>
                <c:pt idx="5">
                  <c:v>29</c:v>
                </c:pt>
                <c:pt idx="6">
                  <c:v>21</c:v>
                </c:pt>
                <c:pt idx="7">
                  <c:v>43</c:v>
                </c:pt>
                <c:pt idx="8">
                  <c:v>46</c:v>
                </c:pt>
                <c:pt idx="9">
                  <c:v>37</c:v>
                </c:pt>
                <c:pt idx="10">
                  <c:v>47</c:v>
                </c:pt>
                <c:pt idx="11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0F-4C43-8012-0048F79C32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37173520"/>
        <c:axId val="1537164368"/>
      </c:lineChart>
      <c:catAx>
        <c:axId val="153717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164368"/>
        <c:crosses val="autoZero"/>
        <c:auto val="1"/>
        <c:lblAlgn val="ctr"/>
        <c:lblOffset val="100"/>
        <c:noMultiLvlLbl val="0"/>
      </c:catAx>
      <c:valAx>
        <c:axId val="1537164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71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[动态图表.xlsx]按键图表!数据透视表2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按键图表!$B$3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按键图表!$A$4:$A$5</c:f>
              <c:strCache>
                <c:ptCount val="2"/>
                <c:pt idx="0">
                  <c:v>求和项:任务完成率</c:v>
                </c:pt>
                <c:pt idx="1">
                  <c:v>求和项:字段1</c:v>
                </c:pt>
              </c:strCache>
            </c:strRef>
          </c:cat>
          <c:val>
            <c:numRef>
              <c:f>按键图表!$B$4:$B$5</c:f>
              <c:numCache>
                <c:formatCode>0%</c:formatCode>
                <c:ptCount val="2"/>
                <c:pt idx="0">
                  <c:v>0.88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BA3-95D3-947155EE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[动态图表.xlsx]按键图表!数据透视表5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按键图表!$B$10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按键图表!$A$11:$A$13</c:f>
              <c:strCache>
                <c:ptCount val="3"/>
                <c:pt idx="0">
                  <c:v>求和项:小米</c:v>
                </c:pt>
                <c:pt idx="1">
                  <c:v>求和项:华为</c:v>
                </c:pt>
                <c:pt idx="2">
                  <c:v>求和项:苹果</c:v>
                </c:pt>
              </c:strCache>
            </c:strRef>
          </c:cat>
          <c:val>
            <c:numRef>
              <c:f>按键图表!$B$11:$B$13</c:f>
              <c:numCache>
                <c:formatCode>General</c:formatCode>
                <c:ptCount val="3"/>
                <c:pt idx="0">
                  <c:v>74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B89-A532-3E4F01008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996848"/>
        <c:axId val="1440986864"/>
      </c:barChart>
      <c:catAx>
        <c:axId val="14409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40986864"/>
        <c:crosses val="autoZero"/>
        <c:auto val="1"/>
        <c:lblAlgn val="ctr"/>
        <c:lblOffset val="100"/>
        <c:noMultiLvlLbl val="0"/>
      </c:catAx>
      <c:valAx>
        <c:axId val="1440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409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滚动条数据!$B$2:$M$2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[0]!张三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[0]!张三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E47-4474-9956-97B46067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滚动条数据!$A$4</c:f>
              <c:strCache>
                <c:ptCount val="1"/>
                <c:pt idx="0">
                  <c:v>李四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滚动条数据!$B$4:$M$4</c:f>
              <c:numCache>
                <c:formatCode>General</c:formatCode>
                <c:ptCount val="12"/>
                <c:pt idx="0">
                  <c:v>58</c:v>
                </c:pt>
                <c:pt idx="1">
                  <c:v>73</c:v>
                </c:pt>
                <c:pt idx="2">
                  <c:v>75</c:v>
                </c:pt>
                <c:pt idx="3">
                  <c:v>78</c:v>
                </c:pt>
                <c:pt idx="4">
                  <c:v>77</c:v>
                </c:pt>
                <c:pt idx="5">
                  <c:v>85</c:v>
                </c:pt>
                <c:pt idx="6">
                  <c:v>72</c:v>
                </c:pt>
                <c:pt idx="7">
                  <c:v>53</c:v>
                </c:pt>
                <c:pt idx="8">
                  <c:v>75</c:v>
                </c:pt>
                <c:pt idx="9">
                  <c:v>70</c:v>
                </c:pt>
                <c:pt idx="10">
                  <c:v>63</c:v>
                </c:pt>
                <c:pt idx="11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4-4818-B5C2-C7AB3089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滚动条数据!$A$5</c:f>
              <c:strCache>
                <c:ptCount val="1"/>
                <c:pt idx="0">
                  <c:v>王五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滚动条数据!$B$5:$M$5</c:f>
              <c:numCache>
                <c:formatCode>General</c:formatCode>
                <c:ptCount val="12"/>
                <c:pt idx="0">
                  <c:v>56</c:v>
                </c:pt>
                <c:pt idx="1">
                  <c:v>61</c:v>
                </c:pt>
                <c:pt idx="2">
                  <c:v>57</c:v>
                </c:pt>
                <c:pt idx="3">
                  <c:v>77</c:v>
                </c:pt>
                <c:pt idx="4">
                  <c:v>59</c:v>
                </c:pt>
                <c:pt idx="5">
                  <c:v>78</c:v>
                </c:pt>
                <c:pt idx="6">
                  <c:v>81</c:v>
                </c:pt>
                <c:pt idx="7">
                  <c:v>75</c:v>
                </c:pt>
                <c:pt idx="8">
                  <c:v>87</c:v>
                </c:pt>
                <c:pt idx="9">
                  <c:v>75</c:v>
                </c:pt>
                <c:pt idx="10">
                  <c:v>69</c:v>
                </c:pt>
                <c:pt idx="11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17-4DB4-8AB5-26A9915C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040608"/>
        <c:crosses val="autoZero"/>
        <c:auto val="1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滚动条数据!$A$6</c:f>
              <c:strCache>
                <c:ptCount val="1"/>
                <c:pt idx="0">
                  <c:v>刘六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滚动条数据!$B$2:$M$2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滚动条数据!$B$6:$M$6</c:f>
              <c:numCache>
                <c:formatCode>General</c:formatCode>
                <c:ptCount val="12"/>
                <c:pt idx="0">
                  <c:v>51</c:v>
                </c:pt>
                <c:pt idx="1">
                  <c:v>77</c:v>
                </c:pt>
                <c:pt idx="2">
                  <c:v>75</c:v>
                </c:pt>
                <c:pt idx="3">
                  <c:v>70</c:v>
                </c:pt>
                <c:pt idx="4">
                  <c:v>53</c:v>
                </c:pt>
                <c:pt idx="5">
                  <c:v>56</c:v>
                </c:pt>
                <c:pt idx="6">
                  <c:v>56</c:v>
                </c:pt>
                <c:pt idx="7">
                  <c:v>79</c:v>
                </c:pt>
                <c:pt idx="8">
                  <c:v>65</c:v>
                </c:pt>
                <c:pt idx="9">
                  <c:v>67</c:v>
                </c:pt>
                <c:pt idx="10">
                  <c:v>64</c:v>
                </c:pt>
                <c:pt idx="11">
                  <c:v>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03-4EF6-86E8-D7AC7D62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36448"/>
        <c:axId val="1296040608"/>
      </c:lineChart>
      <c:catAx>
        <c:axId val="12960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040608"/>
        <c:crosses val="autoZero"/>
        <c:auto val="0"/>
        <c:lblAlgn val="ctr"/>
        <c:lblOffset val="100"/>
        <c:noMultiLvlLbl val="0"/>
      </c:catAx>
      <c:valAx>
        <c:axId val="12960406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296036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销量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[0]!销量</c:f>
              <c:numCache>
                <c:formatCode>General</c:formatCode>
                <c:ptCount val="12"/>
                <c:pt idx="0">
                  <c:v>29</c:v>
                </c:pt>
                <c:pt idx="1">
                  <c:v>27</c:v>
                </c:pt>
                <c:pt idx="2">
                  <c:v>38</c:v>
                </c:pt>
                <c:pt idx="3">
                  <c:v>42</c:v>
                </c:pt>
                <c:pt idx="4">
                  <c:v>55</c:v>
                </c:pt>
                <c:pt idx="5">
                  <c:v>78</c:v>
                </c:pt>
                <c:pt idx="6">
                  <c:v>19</c:v>
                </c:pt>
                <c:pt idx="7">
                  <c:v>34</c:v>
                </c:pt>
                <c:pt idx="8">
                  <c:v>72</c:v>
                </c:pt>
                <c:pt idx="9">
                  <c:v>54</c:v>
                </c:pt>
                <c:pt idx="10">
                  <c:v>19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E-4D2F-BBB3-78D91B512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5688656"/>
        <c:axId val="1615685744"/>
      </c:barChart>
      <c:catAx>
        <c:axId val="161568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5744"/>
        <c:crosses val="autoZero"/>
        <c:auto val="1"/>
        <c:lblAlgn val="ctr"/>
        <c:lblOffset val="100"/>
        <c:noMultiLvlLbl val="0"/>
      </c:catAx>
      <c:valAx>
        <c:axId val="1615685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16" fmlaLink="$A$8" fmlaRange="$A$2:$A$6" sel="5" val="0"/>
</file>

<file path=xl/ctrlProps/ctrlProp2.xml><?xml version="1.0" encoding="utf-8"?>
<formControlPr xmlns="http://schemas.microsoft.com/office/spreadsheetml/2009/9/main" objectType="Scroll" dx="22" fmlaLink="$A$7" horiz="1" max="12" min="1" page="12"/>
</file>

<file path=xl/ctrlProps/ctrlProp3.xml><?xml version="1.0" encoding="utf-8"?>
<formControlPr xmlns="http://schemas.microsoft.com/office/spreadsheetml/2009/9/main" objectType="Scroll" dx="22" fmlaLink="$F$1" horiz="1" max="5" min="1" page="5" val="5"/>
</file>

<file path=xl/ctrlProps/ctrlProp4.xml><?xml version="1.0" encoding="utf-8"?>
<formControlPr xmlns="http://schemas.microsoft.com/office/spreadsheetml/2009/9/main" objectType="Scroll" dx="22" fmlaLink="$E$1" horiz="1" max="12" min="1" page="10" val="1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13097</xdr:rowOff>
    </xdr:from>
    <xdr:to>
      <xdr:col>19</xdr:col>
      <xdr:colOff>463492</xdr:colOff>
      <xdr:row>12</xdr:row>
      <xdr:rowOff>116511</xdr:rowOff>
    </xdr:to>
    <xdr:grpSp>
      <xdr:nvGrpSpPr>
        <xdr:cNvPr id="5" name="组合 4"/>
        <xdr:cNvGrpSpPr/>
      </xdr:nvGrpSpPr>
      <xdr:grpSpPr>
        <a:xfrm>
          <a:off x="4631531" y="13097"/>
          <a:ext cx="4571149" cy="2698977"/>
          <a:chOff x="1422106" y="1294308"/>
          <a:chExt cx="4572000" cy="2743200"/>
        </a:xfrm>
      </xdr:grpSpPr>
      <xdr:graphicFrame macro="">
        <xdr:nvGraphicFramePr>
          <xdr:cNvPr id="4" name="图表 3"/>
          <xdr:cNvGraphicFramePr/>
        </xdr:nvGraphicFramePr>
        <xdr:xfrm>
          <a:off x="1422106" y="12943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Drop Down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3467282" y="1375514"/>
                <a:ext cx="765866" cy="25908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476476</xdr:colOff>
      <xdr:row>0</xdr:row>
      <xdr:rowOff>123825</xdr:rowOff>
    </xdr:from>
    <xdr:to>
      <xdr:col>14</xdr:col>
      <xdr:colOff>647607</xdr:colOff>
      <xdr:row>20</xdr:row>
      <xdr:rowOff>150075</xdr:rowOff>
    </xdr:to>
    <xdr:grpSp>
      <xdr:nvGrpSpPr>
        <xdr:cNvPr id="8" name="组合 7"/>
        <xdr:cNvGrpSpPr/>
      </xdr:nvGrpSpPr>
      <xdr:grpSpPr>
        <a:xfrm>
          <a:off x="3612399" y="123825"/>
          <a:ext cx="7410131" cy="4275865"/>
          <a:chOff x="2303401" y="369713"/>
          <a:chExt cx="7522233" cy="4275555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月份"/>
              <xdr:cNvGraphicFramePr/>
            </xdr:nvGraphicFramePr>
            <xdr:xfrm>
              <a:off x="2303401" y="369713"/>
              <a:ext cx="7522233" cy="1019471"/>
            </xdr:xfrm>
            <a:graphic>
              <a:graphicData uri="http://schemas.microsoft.com/office/drawing/2010/slicer">
                <sle:slicer xmlns:sle="http://schemas.microsoft.com/office/drawing/2010/slicer" name="月份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612399" y="123825"/>
                <a:ext cx="7410131" cy="101954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xdr:grpSp>
        <xdr:nvGrpSpPr>
          <xdr:cNvPr id="6" name="组合 5"/>
          <xdr:cNvGrpSpPr/>
        </xdr:nvGrpSpPr>
        <xdr:grpSpPr>
          <a:xfrm>
            <a:off x="2303631" y="1389184"/>
            <a:ext cx="2912223" cy="3256084"/>
            <a:chOff x="2723555" y="1036438"/>
            <a:chExt cx="2884289" cy="2743200"/>
          </a:xfrm>
        </xdr:grpSpPr>
        <xdr:graphicFrame macro="">
          <xdr:nvGraphicFramePr>
            <xdr:cNvPr id="3" name="图表 2"/>
            <xdr:cNvGraphicFramePr/>
          </xdr:nvGraphicFramePr>
          <xdr:xfrm>
            <a:off x="2723555" y="1036438"/>
            <a:ext cx="288428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B4">
          <xdr:nvSpPr>
            <xdr:cNvPr id="5" name="文本框 4"/>
            <xdr:cNvSpPr txBox="1"/>
          </xdr:nvSpPr>
          <xdr:spPr>
            <a:xfrm>
              <a:off x="3518297" y="1994297"/>
              <a:ext cx="1345407" cy="821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9968976-3274-4869-A834-310B9E0C7BBD}" type="TxLink">
                <a:rPr lang="en-US" altLang="en-US" sz="3600" b="0" i="0" u="none" strike="noStrike">
                  <a:solidFill>
                    <a:srgbClr val="0070C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pPr algn="ctr"/>
                <a:t>88%</a:t>
              </a:fld>
              <a:endParaRPr lang="zh-CN" altLang="en-US" sz="3600">
                <a:solidFill>
                  <a:srgbClr val="0070C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graphicFrame macro="">
        <xdr:nvGraphicFramePr>
          <xdr:cNvPr id="7" name="图表 6"/>
          <xdr:cNvGraphicFramePr/>
        </xdr:nvGraphicFramePr>
        <xdr:xfrm>
          <a:off x="5224784" y="1389185"/>
          <a:ext cx="4600849" cy="3256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0.28841</cdr:x>
      <cdr:y>0.51194</cdr:y>
    </cdr:from>
    <cdr:to>
      <cdr:x>0.44596</cdr:x>
      <cdr:y>0.60308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318617" y="1404343"/>
          <a:ext cx="720328" cy="250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altLang="zh-C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</xdr:row>
      <xdr:rowOff>46265</xdr:rowOff>
    </xdr:from>
    <xdr:to>
      <xdr:col>8</xdr:col>
      <xdr:colOff>1039584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月份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7113" y="764722"/>
              <a:ext cx="3042557" cy="1211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6567</xdr:rowOff>
    </xdr:from>
    <xdr:to>
      <xdr:col>21</xdr:col>
      <xdr:colOff>0</xdr:colOff>
      <xdr:row>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182215</xdr:rowOff>
    </xdr:from>
    <xdr:to>
      <xdr:col>21</xdr:col>
      <xdr:colOff>0</xdr:colOff>
      <xdr:row>11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183931</xdr:rowOff>
    </xdr:from>
    <xdr:to>
      <xdr:col>21</xdr:col>
      <xdr:colOff>0</xdr:colOff>
      <xdr:row>23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</xdr:row>
          <xdr:rowOff>0</xdr:rowOff>
        </xdr:from>
        <xdr:to>
          <xdr:col>21</xdr:col>
          <xdr:colOff>0</xdr:colOff>
          <xdr:row>24</xdr:row>
          <xdr:rowOff>153865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398317</xdr:colOff>
          <xdr:row>3</xdr:row>
          <xdr:rowOff>0</xdr:rowOff>
        </xdr:from>
        <xdr:to>
          <xdr:col>9</xdr:col>
          <xdr:colOff>28573</xdr:colOff>
          <xdr:row>3</xdr:row>
          <xdr:rowOff>181841</xdr:rowOff>
        </xdr:to>
        <xdr:sp macro="" textlink="">
          <xdr:nvSpPr>
            <xdr:cNvPr id="9218" name="Scroll Bar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11</xdr:col>
          <xdr:colOff>0</xdr:colOff>
          <xdr:row>0</xdr:row>
          <xdr:rowOff>181207</xdr:rowOff>
        </xdr:to>
        <xdr:sp macro="" textlink="">
          <xdr:nvSpPr>
            <xdr:cNvPr id="15365" name="Scroll Bar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0</xdr:colOff>
      <xdr:row>0</xdr:row>
      <xdr:rowOff>181207</xdr:rowOff>
    </xdr:from>
    <xdr:to>
      <xdr:col>11</xdr:col>
      <xdr:colOff>0</xdr:colOff>
      <xdr:row>16</xdr:row>
      <xdr:rowOff>25090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用户" refreshedDate="43804.528399074072" createdVersion="6" refreshedVersion="6" minRefreshableVersion="3" recordCount="12">
  <cacheSource type="worksheet">
    <worksheetSource ref="A1:F13" sheet="按键数据"/>
  </cacheSource>
  <cacheFields count="7">
    <cacheField name="月份" numFmtId="0">
      <sharedItems count="21">
        <s v="01月"/>
        <s v="02月"/>
        <s v="03月"/>
        <s v="04月"/>
        <s v="05月"/>
        <s v="06月"/>
        <s v="07月"/>
        <s v="08月"/>
        <s v="09月"/>
        <s v="10月"/>
        <s v="11月"/>
        <s v="12月"/>
        <s v="6月" u="1"/>
        <s v="4月" u="1"/>
        <s v="9月" u="1"/>
        <s v="2月" u="1"/>
        <s v="7月" u="1"/>
        <s v="5月" u="1"/>
        <s v="3月" u="1"/>
        <s v="8月" u="1"/>
        <s v="1月" u="1"/>
      </sharedItems>
    </cacheField>
    <cacheField name="任务完成率" numFmtId="9">
      <sharedItems containsSemiMixedTypes="0" containsString="0" containsNumber="1" minValue="0.65" maxValue="0.89"/>
    </cacheField>
    <cacheField name="总销量" numFmtId="0">
      <sharedItems containsSemiMixedTypes="0" containsString="0" containsNumber="1" containsInteger="1" minValue="200" maxValue="288"/>
    </cacheField>
    <cacheField name="小米" numFmtId="0">
      <sharedItems containsSemiMixedTypes="0" containsString="0" containsNumber="1" containsInteger="1" minValue="64" maxValue="96"/>
    </cacheField>
    <cacheField name="华为" numFmtId="0">
      <sharedItems containsSemiMixedTypes="0" containsString="0" containsNumber="1" containsInteger="1" minValue="62" maxValue="99"/>
    </cacheField>
    <cacheField name="苹果" numFmtId="0">
      <sharedItems containsSemiMixedTypes="0" containsString="0" containsNumber="1" containsInteger="1" minValue="60" maxValue="99"/>
    </cacheField>
    <cacheField name="字段1" numFmtId="0" formula=" 1-任务完成率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0.74"/>
    <n v="268"/>
    <n v="94"/>
    <n v="89"/>
    <n v="85"/>
  </r>
  <r>
    <x v="1"/>
    <n v="0.71"/>
    <n v="254"/>
    <n v="91"/>
    <n v="65"/>
    <n v="98"/>
  </r>
  <r>
    <x v="2"/>
    <n v="0.83"/>
    <n v="213"/>
    <n v="73"/>
    <n v="65"/>
    <n v="75"/>
  </r>
  <r>
    <x v="3"/>
    <n v="0.89"/>
    <n v="271"/>
    <n v="90"/>
    <n v="82"/>
    <n v="99"/>
  </r>
  <r>
    <x v="4"/>
    <n v="0.81"/>
    <n v="200"/>
    <n v="67"/>
    <n v="62"/>
    <n v="71"/>
  </r>
  <r>
    <x v="5"/>
    <n v="0.74"/>
    <n v="254"/>
    <n v="96"/>
    <n v="98"/>
    <n v="60"/>
  </r>
  <r>
    <x v="6"/>
    <n v="0.88"/>
    <n v="244"/>
    <n v="74"/>
    <n v="76"/>
    <n v="94"/>
  </r>
  <r>
    <x v="7"/>
    <n v="0.89"/>
    <n v="262"/>
    <n v="95"/>
    <n v="71"/>
    <n v="96"/>
  </r>
  <r>
    <x v="8"/>
    <n v="0.65"/>
    <n v="229"/>
    <n v="64"/>
    <n v="99"/>
    <n v="66"/>
  </r>
  <r>
    <x v="9"/>
    <n v="0.89"/>
    <n v="248"/>
    <n v="78"/>
    <n v="88"/>
    <n v="82"/>
  </r>
  <r>
    <x v="10"/>
    <n v="0.79"/>
    <n v="288"/>
    <n v="96"/>
    <n v="93"/>
    <n v="99"/>
  </r>
  <r>
    <x v="11"/>
    <n v="0.73"/>
    <n v="246"/>
    <n v="67"/>
    <n v="85"/>
    <n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54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10:B13" firstHeaderRow="1" firstDataRow="1" firstDataCol="1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numFmtId="9" showAll="0"/>
    <pivotField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求和项:小米" fld="3" baseField="0" baseItem="0"/>
    <dataField name="求和项:华为" fld="4" baseField="0" baseItem="0"/>
    <dataField name="求和项:苹果" fld="5" baseField="0" baseItem="0"/>
  </dataFields>
  <formats count="7">
    <format dxfId="3">
      <pivotArea outline="0" collapsedLevelsAreSubtotals="1" fieldPosition="0"/>
    </format>
    <format dxfId="4">
      <pivotArea outline="0" collapsedLevelsAreSubtotals="1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-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dataOnly="0" labelOnly="1" grandCol="1" outline="0" axis="axisCol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5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5:D6" firstHeaderRow="1" firstDataRow="1" firstDataCol="0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numFmtId="9" showAll="0"/>
    <pivotField dataField="1"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求和项:总销量" fld="2" baseField="0" baseItem="0"/>
  </dataFields>
  <formats count="6"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axis="axisValues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54" dataOnRows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5" firstHeaderRow="1" firstDataRow="1" firstDataCol="1"/>
  <pivotFields count="7">
    <pivotField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dataField="1" numFmtId="9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求和项:任务完成率" fld="1" baseField="0" baseItem="0" numFmtId="9"/>
    <dataField name="求和项:字段1" fld="6" baseField="0" baseItem="0" numFmtId="9"/>
  </dataFields>
  <formats count="6">
    <format dxfId="16">
      <pivotArea outline="0" collapsedLevelsAreSubtotals="1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-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dataOnly="0" labelOnly="1" grandCol="1" outline="0" axis="axisCol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15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2:I3" firstHeaderRow="0" firstDataRow="1" firstDataCol="0"/>
  <pivotFields count="7">
    <pivotField showAll="0">
      <items count="2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0"/>
        <item h="1" m="1" x="15"/>
        <item h="1" m="1" x="18"/>
        <item h="1" m="1" x="13"/>
        <item h="1" m="1" x="17"/>
        <item h="1" m="1" x="12"/>
        <item h="1" m="1" x="16"/>
        <item h="1" m="1" x="19"/>
        <item h="1" m="1" x="14"/>
        <item t="default"/>
      </items>
    </pivotField>
    <pivotField dataField="1" numFmtId="9" showAll="0"/>
    <pivotField dataField="1"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求和项:任务完成率" fld="1" baseField="0" baseItem="0" numFmtId="9"/>
    <dataField name="求和项:总销量" fld="2" baseField="0" baseItem="0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份" sourceName="月份">
  <pivotTables>
    <pivotTable tabId="7" name="数据透视表2"/>
    <pivotTable tabId="7" name="数据透视表3"/>
    <pivotTable tabId="7" name="数据透视表5"/>
  </pivotTables>
  <data>
    <tabular pivotCacheId="1">
      <items count="21">
        <i x="0"/>
        <i x="1"/>
        <i x="2"/>
        <i x="3"/>
        <i x="4"/>
        <i x="5"/>
        <i x="6" s="1"/>
        <i x="7"/>
        <i x="8"/>
        <i x="9"/>
        <i x="10"/>
        <i x="11"/>
        <i x="20" nd="1"/>
        <i x="15" nd="1"/>
        <i x="18" nd="1"/>
        <i x="13" nd="1"/>
        <i x="17" nd="1"/>
        <i x="12" nd="1"/>
        <i x="16" nd="1"/>
        <i x="19" nd="1"/>
        <i x="1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月份1" sourceName="月份">
  <pivotTables>
    <pivotTable tabId="5" name="数据透视表6"/>
  </pivotTables>
  <data>
    <tabular pivotCacheId="1">
      <items count="21">
        <i x="0"/>
        <i x="1" s="1"/>
        <i x="2"/>
        <i x="3"/>
        <i x="4"/>
        <i x="5"/>
        <i x="6"/>
        <i x="7"/>
        <i x="8"/>
        <i x="9"/>
        <i x="10"/>
        <i x="11"/>
        <i x="20" nd="1"/>
        <i x="15" nd="1"/>
        <i x="18" nd="1"/>
        <i x="13" nd="1"/>
        <i x="17" nd="1"/>
        <i x="12" nd="1"/>
        <i x="16" nd="1"/>
        <i x="19" nd="1"/>
        <i x="1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" cache="切片器_月份" caption="月份" columnCount="4" style="SlicerStyleDark6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月份 1" cache="切片器_月份1" caption="月份" columnCount="4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H28" sqref="H28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8"/>
  <sheetViews>
    <sheetView zoomScale="160" zoomScaleNormal="160" workbookViewId="0">
      <selection activeCell="H15" sqref="H15"/>
    </sheetView>
  </sheetViews>
  <sheetFormatPr defaultRowHeight="16.5" x14ac:dyDescent="0.3"/>
  <cols>
    <col min="1" max="1" width="5.25" style="3" bestFit="1" customWidth="1"/>
    <col min="2" max="10" width="4.375" style="5" bestFit="1" customWidth="1"/>
    <col min="11" max="13" width="5.375" style="5" bestFit="1" customWidth="1"/>
    <col min="14" max="16384" width="9" style="5"/>
  </cols>
  <sheetData>
    <row r="1" spans="1:13" s="3" customFormat="1" ht="15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3" x14ac:dyDescent="0.3">
      <c r="A2" s="2" t="s">
        <v>1</v>
      </c>
      <c r="B2" s="4">
        <v>25</v>
      </c>
      <c r="C2" s="4">
        <v>23</v>
      </c>
      <c r="D2" s="4">
        <v>34</v>
      </c>
      <c r="E2" s="4">
        <v>30</v>
      </c>
      <c r="F2" s="4">
        <v>24</v>
      </c>
      <c r="G2" s="4">
        <v>30</v>
      </c>
      <c r="H2" s="4">
        <v>27</v>
      </c>
      <c r="I2" s="4">
        <v>33</v>
      </c>
      <c r="J2" s="4">
        <v>48</v>
      </c>
      <c r="K2" s="4">
        <v>39</v>
      </c>
      <c r="L2" s="4">
        <v>26</v>
      </c>
      <c r="M2" s="4">
        <v>36</v>
      </c>
    </row>
    <row r="3" spans="1:13" x14ac:dyDescent="0.3">
      <c r="A3" s="2" t="s">
        <v>2</v>
      </c>
      <c r="B3" s="4">
        <v>23</v>
      </c>
      <c r="C3" s="4">
        <v>23</v>
      </c>
      <c r="D3" s="4">
        <v>46</v>
      </c>
      <c r="E3" s="4">
        <v>26</v>
      </c>
      <c r="F3" s="4">
        <v>46</v>
      </c>
      <c r="G3" s="4">
        <v>44</v>
      </c>
      <c r="H3" s="4">
        <v>25</v>
      </c>
      <c r="I3" s="4">
        <v>24</v>
      </c>
      <c r="J3" s="4">
        <v>21</v>
      </c>
      <c r="K3" s="4">
        <v>29</v>
      </c>
      <c r="L3" s="4">
        <v>33</v>
      </c>
      <c r="M3" s="4">
        <v>44</v>
      </c>
    </row>
    <row r="4" spans="1:13" x14ac:dyDescent="0.3">
      <c r="A4" s="2" t="s">
        <v>3</v>
      </c>
      <c r="B4" s="4">
        <v>47</v>
      </c>
      <c r="C4" s="4">
        <v>45</v>
      </c>
      <c r="D4" s="4">
        <v>50</v>
      </c>
      <c r="E4" s="4">
        <v>50</v>
      </c>
      <c r="F4" s="4">
        <v>50</v>
      </c>
      <c r="G4" s="4">
        <v>44</v>
      </c>
      <c r="H4" s="4">
        <v>44</v>
      </c>
      <c r="I4" s="4">
        <v>35</v>
      </c>
      <c r="J4" s="4">
        <v>43</v>
      </c>
      <c r="K4" s="4">
        <v>42</v>
      </c>
      <c r="L4" s="4">
        <v>27</v>
      </c>
      <c r="M4" s="4">
        <v>28</v>
      </c>
    </row>
    <row r="5" spans="1:13" x14ac:dyDescent="0.3">
      <c r="A5" s="2" t="s">
        <v>4</v>
      </c>
      <c r="B5" s="4">
        <v>34</v>
      </c>
      <c r="C5" s="4">
        <v>46</v>
      </c>
      <c r="D5" s="4">
        <v>39</v>
      </c>
      <c r="E5" s="4">
        <v>45</v>
      </c>
      <c r="F5" s="4">
        <v>32</v>
      </c>
      <c r="G5" s="4">
        <v>39</v>
      </c>
      <c r="H5" s="4">
        <v>44</v>
      </c>
      <c r="I5" s="4">
        <v>32</v>
      </c>
      <c r="J5" s="4">
        <v>32</v>
      </c>
      <c r="K5" s="4">
        <v>20</v>
      </c>
      <c r="L5" s="4">
        <v>33</v>
      </c>
      <c r="M5" s="4">
        <v>21</v>
      </c>
    </row>
    <row r="6" spans="1:13" x14ac:dyDescent="0.3">
      <c r="A6" s="2" t="s">
        <v>5</v>
      </c>
      <c r="B6" s="4">
        <v>24</v>
      </c>
      <c r="C6" s="4">
        <v>31</v>
      </c>
      <c r="D6" s="4">
        <v>23</v>
      </c>
      <c r="E6" s="4">
        <v>27</v>
      </c>
      <c r="F6" s="4">
        <v>50</v>
      </c>
      <c r="G6" s="4">
        <v>29</v>
      </c>
      <c r="H6" s="4">
        <v>21</v>
      </c>
      <c r="I6" s="4">
        <v>43</v>
      </c>
      <c r="J6" s="4">
        <v>46</v>
      </c>
      <c r="K6" s="4">
        <v>37</v>
      </c>
      <c r="L6" s="4">
        <v>47</v>
      </c>
      <c r="M6" s="4">
        <v>46</v>
      </c>
    </row>
    <row r="8" spans="1:13" ht="25.5" customHeight="1" x14ac:dyDescent="0.3">
      <c r="A8" s="6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15</xdr:col>
                    <xdr:colOff>676275</xdr:colOff>
                    <xdr:row>0</xdr:row>
                    <xdr:rowOff>95250</xdr:rowOff>
                  </from>
                  <to>
                    <xdr:col>17</xdr:col>
                    <xdr:colOff>76200</xdr:colOff>
                    <xdr:row>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D13"/>
  <sheetViews>
    <sheetView showGridLines="0" zoomScale="130" zoomScaleNormal="130" workbookViewId="0">
      <selection activeCell="D17" sqref="D17"/>
    </sheetView>
  </sheetViews>
  <sheetFormatPr defaultRowHeight="16.5" x14ac:dyDescent="0.3"/>
  <cols>
    <col min="1" max="1" width="18" style="5" customWidth="1"/>
    <col min="2" max="2" width="5.625" style="5" customWidth="1"/>
    <col min="3" max="3" width="11.5" style="5" bestFit="1" customWidth="1"/>
    <col min="4" max="4" width="13.875" style="5" bestFit="1" customWidth="1"/>
    <col min="5" max="5" width="13.625" style="5" bestFit="1" customWidth="1"/>
    <col min="6" max="16384" width="9" style="5"/>
  </cols>
  <sheetData>
    <row r="3" spans="1:4" x14ac:dyDescent="0.3">
      <c r="A3" s="11" t="s">
        <v>39</v>
      </c>
    </row>
    <row r="4" spans="1:4" x14ac:dyDescent="0.3">
      <c r="A4" s="12" t="s">
        <v>24</v>
      </c>
      <c r="B4" s="13">
        <v>0.88</v>
      </c>
    </row>
    <row r="5" spans="1:4" x14ac:dyDescent="0.3">
      <c r="A5" s="12" t="s">
        <v>34</v>
      </c>
      <c r="B5" s="13">
        <v>0.12</v>
      </c>
      <c r="D5" s="5" t="s">
        <v>35</v>
      </c>
    </row>
    <row r="6" spans="1:4" x14ac:dyDescent="0.3">
      <c r="D6" s="14">
        <v>244</v>
      </c>
    </row>
    <row r="10" spans="1:4" x14ac:dyDescent="0.3">
      <c r="A10" s="11" t="s">
        <v>39</v>
      </c>
    </row>
    <row r="11" spans="1:4" x14ac:dyDescent="0.3">
      <c r="A11" s="12" t="s">
        <v>36</v>
      </c>
      <c r="B11" s="14">
        <v>74</v>
      </c>
    </row>
    <row r="12" spans="1:4" x14ac:dyDescent="0.3">
      <c r="A12" s="12" t="s">
        <v>37</v>
      </c>
      <c r="B12" s="14">
        <v>76</v>
      </c>
    </row>
    <row r="13" spans="1:4" x14ac:dyDescent="0.3">
      <c r="A13" s="12" t="s">
        <v>38</v>
      </c>
      <c r="B13" s="14">
        <v>94</v>
      </c>
    </row>
  </sheetData>
  <phoneticPr fontId="2" type="noConversion"/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zoomScale="175" zoomScaleNormal="175" workbookViewId="0">
      <selection activeCell="E22" sqref="E22"/>
    </sheetView>
  </sheetViews>
  <sheetFormatPr defaultRowHeight="14.25" x14ac:dyDescent="0.2"/>
  <cols>
    <col min="1" max="1" width="5.375" style="7" bestFit="1" customWidth="1"/>
    <col min="2" max="2" width="11" style="7" bestFit="1" customWidth="1"/>
    <col min="3" max="3" width="7.125" style="7" bestFit="1" customWidth="1"/>
    <col min="4" max="6" width="5.25" style="7" bestFit="1" customWidth="1"/>
    <col min="7" max="7" width="9" style="7"/>
    <col min="8" max="8" width="17.75" style="7" bestFit="1" customWidth="1"/>
    <col min="9" max="10" width="13.625" style="7" bestFit="1" customWidth="1"/>
    <col min="11" max="16384" width="9" style="7"/>
  </cols>
  <sheetData>
    <row r="1" spans="1:10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10" x14ac:dyDescent="0.2">
      <c r="A2" s="1" t="s">
        <v>25</v>
      </c>
      <c r="B2" s="8">
        <f ca="1">RANDBETWEEN(60,90)/100</f>
        <v>0.61</v>
      </c>
      <c r="C2" s="1">
        <f ca="1">SUM(D2:F2)</f>
        <v>287</v>
      </c>
      <c r="D2" s="1">
        <f ca="1">RANDBETWEEN(60,100)</f>
        <v>96</v>
      </c>
      <c r="E2" s="1">
        <f t="shared" ref="E2:F13" ca="1" si="0">RANDBETWEEN(60,100)</f>
        <v>93</v>
      </c>
      <c r="F2" s="1">
        <f t="shared" ca="1" si="0"/>
        <v>98</v>
      </c>
      <c r="H2" t="s">
        <v>24</v>
      </c>
      <c r="I2" t="s">
        <v>35</v>
      </c>
      <c r="J2"/>
    </row>
    <row r="3" spans="1:10" x14ac:dyDescent="0.2">
      <c r="A3" s="1" t="s">
        <v>26</v>
      </c>
      <c r="B3" s="8">
        <f t="shared" ref="B3:B13" ca="1" si="1">RANDBETWEEN(60,90)/100</f>
        <v>0.71</v>
      </c>
      <c r="C3" s="1">
        <f t="shared" ref="C3:C13" ca="1" si="2">SUM(D3:F3)</f>
        <v>234</v>
      </c>
      <c r="D3" s="1">
        <f t="shared" ref="D3:F13" ca="1" si="3">RANDBETWEEN(60,100)</f>
        <v>86</v>
      </c>
      <c r="E3" s="1">
        <f t="shared" ca="1" si="0"/>
        <v>77</v>
      </c>
      <c r="F3" s="1">
        <f t="shared" ca="1" si="0"/>
        <v>71</v>
      </c>
      <c r="H3" s="10">
        <v>0.71</v>
      </c>
      <c r="I3" s="9">
        <v>254</v>
      </c>
      <c r="J3"/>
    </row>
    <row r="4" spans="1:10" x14ac:dyDescent="0.2">
      <c r="A4" s="1" t="s">
        <v>27</v>
      </c>
      <c r="B4" s="8">
        <f t="shared" ca="1" si="1"/>
        <v>0.88</v>
      </c>
      <c r="C4" s="1">
        <f t="shared" ca="1" si="2"/>
        <v>245</v>
      </c>
      <c r="D4" s="1">
        <f t="shared" ca="1" si="3"/>
        <v>62</v>
      </c>
      <c r="E4" s="1">
        <f t="shared" ca="1" si="0"/>
        <v>84</v>
      </c>
      <c r="F4" s="1">
        <f t="shared" ca="1" si="0"/>
        <v>99</v>
      </c>
      <c r="H4"/>
      <c r="I4"/>
      <c r="J4"/>
    </row>
    <row r="5" spans="1:10" x14ac:dyDescent="0.2">
      <c r="A5" s="1" t="s">
        <v>28</v>
      </c>
      <c r="B5" s="8">
        <f t="shared" ca="1" si="1"/>
        <v>0.69</v>
      </c>
      <c r="C5" s="1">
        <f t="shared" ca="1" si="2"/>
        <v>238</v>
      </c>
      <c r="D5" s="1">
        <f t="shared" ca="1" si="3"/>
        <v>77</v>
      </c>
      <c r="E5" s="1">
        <f t="shared" ca="1" si="0"/>
        <v>88</v>
      </c>
      <c r="F5" s="1">
        <f t="shared" ca="1" si="0"/>
        <v>73</v>
      </c>
      <c r="H5"/>
      <c r="I5"/>
      <c r="J5"/>
    </row>
    <row r="6" spans="1:10" x14ac:dyDescent="0.2">
      <c r="A6" s="1" t="s">
        <v>29</v>
      </c>
      <c r="B6" s="8">
        <f t="shared" ca="1" si="1"/>
        <v>0.9</v>
      </c>
      <c r="C6" s="1">
        <f t="shared" ca="1" si="2"/>
        <v>262</v>
      </c>
      <c r="D6" s="1">
        <f t="shared" ca="1" si="3"/>
        <v>98</v>
      </c>
      <c r="E6" s="1">
        <f t="shared" ca="1" si="0"/>
        <v>95</v>
      </c>
      <c r="F6" s="1">
        <f t="shared" ca="1" si="0"/>
        <v>69</v>
      </c>
      <c r="H6"/>
      <c r="I6"/>
      <c r="J6"/>
    </row>
    <row r="7" spans="1:10" x14ac:dyDescent="0.2">
      <c r="A7" s="1" t="s">
        <v>30</v>
      </c>
      <c r="B7" s="8">
        <f t="shared" ca="1" si="1"/>
        <v>0.69</v>
      </c>
      <c r="C7" s="1">
        <f t="shared" ca="1" si="2"/>
        <v>232</v>
      </c>
      <c r="D7" s="1">
        <f t="shared" ca="1" si="3"/>
        <v>76</v>
      </c>
      <c r="E7" s="1">
        <f t="shared" ca="1" si="0"/>
        <v>75</v>
      </c>
      <c r="F7" s="1">
        <f t="shared" ca="1" si="0"/>
        <v>81</v>
      </c>
      <c r="H7"/>
      <c r="I7"/>
      <c r="J7"/>
    </row>
    <row r="8" spans="1:10" x14ac:dyDescent="0.2">
      <c r="A8" s="1" t="s">
        <v>31</v>
      </c>
      <c r="B8" s="8">
        <f t="shared" ca="1" si="1"/>
        <v>0.73</v>
      </c>
      <c r="C8" s="1">
        <f t="shared" ca="1" si="2"/>
        <v>243</v>
      </c>
      <c r="D8" s="1">
        <f t="shared" ca="1" si="3"/>
        <v>96</v>
      </c>
      <c r="E8" s="1">
        <f t="shared" ca="1" si="0"/>
        <v>75</v>
      </c>
      <c r="F8" s="1">
        <f t="shared" ca="1" si="0"/>
        <v>72</v>
      </c>
      <c r="H8"/>
      <c r="I8"/>
      <c r="J8"/>
    </row>
    <row r="9" spans="1:10" x14ac:dyDescent="0.2">
      <c r="A9" s="1" t="s">
        <v>32</v>
      </c>
      <c r="B9" s="8">
        <f t="shared" ca="1" si="1"/>
        <v>0.78</v>
      </c>
      <c r="C9" s="1">
        <f t="shared" ca="1" si="2"/>
        <v>262</v>
      </c>
      <c r="D9" s="1">
        <f t="shared" ca="1" si="3"/>
        <v>85</v>
      </c>
      <c r="E9" s="1">
        <f t="shared" ca="1" si="0"/>
        <v>92</v>
      </c>
      <c r="F9" s="1">
        <f t="shared" ca="1" si="0"/>
        <v>85</v>
      </c>
      <c r="H9"/>
      <c r="I9"/>
      <c r="J9"/>
    </row>
    <row r="10" spans="1:10" x14ac:dyDescent="0.2">
      <c r="A10" s="1" t="s">
        <v>33</v>
      </c>
      <c r="B10" s="8">
        <f t="shared" ca="1" si="1"/>
        <v>0.83</v>
      </c>
      <c r="C10" s="1">
        <f t="shared" ca="1" si="2"/>
        <v>274</v>
      </c>
      <c r="D10" s="1">
        <f t="shared" ca="1" si="3"/>
        <v>90</v>
      </c>
      <c r="E10" s="1">
        <f t="shared" ca="1" si="0"/>
        <v>90</v>
      </c>
      <c r="F10" s="1">
        <f t="shared" ca="1" si="0"/>
        <v>94</v>
      </c>
      <c r="H10"/>
      <c r="I10"/>
      <c r="J10"/>
    </row>
    <row r="11" spans="1:10" x14ac:dyDescent="0.2">
      <c r="A11" s="1" t="s">
        <v>15</v>
      </c>
      <c r="B11" s="8">
        <f t="shared" ca="1" si="1"/>
        <v>0.86</v>
      </c>
      <c r="C11" s="1">
        <f t="shared" ca="1" si="2"/>
        <v>236</v>
      </c>
      <c r="D11" s="1">
        <f t="shared" ca="1" si="3"/>
        <v>75</v>
      </c>
      <c r="E11" s="1">
        <f t="shared" ca="1" si="0"/>
        <v>70</v>
      </c>
      <c r="F11" s="1">
        <f t="shared" ca="1" si="0"/>
        <v>91</v>
      </c>
      <c r="H11"/>
      <c r="I11"/>
      <c r="J11"/>
    </row>
    <row r="12" spans="1:10" x14ac:dyDescent="0.2">
      <c r="A12" s="1" t="s">
        <v>16</v>
      </c>
      <c r="B12" s="8">
        <f t="shared" ca="1" si="1"/>
        <v>0.62</v>
      </c>
      <c r="C12" s="1">
        <f t="shared" ca="1" si="2"/>
        <v>263</v>
      </c>
      <c r="D12" s="1">
        <f t="shared" ca="1" si="3"/>
        <v>69</v>
      </c>
      <c r="E12" s="1">
        <f t="shared" ca="1" si="0"/>
        <v>99</v>
      </c>
      <c r="F12" s="1">
        <f t="shared" ca="1" si="0"/>
        <v>95</v>
      </c>
      <c r="H12"/>
      <c r="I12"/>
      <c r="J12"/>
    </row>
    <row r="13" spans="1:10" x14ac:dyDescent="0.2">
      <c r="A13" s="1" t="s">
        <v>17</v>
      </c>
      <c r="B13" s="8">
        <f t="shared" ca="1" si="1"/>
        <v>0.84</v>
      </c>
      <c r="C13" s="1">
        <f t="shared" ca="1" si="2"/>
        <v>223</v>
      </c>
      <c r="D13" s="1">
        <f t="shared" ca="1" si="3"/>
        <v>76</v>
      </c>
      <c r="E13" s="1">
        <f t="shared" ca="1" si="0"/>
        <v>82</v>
      </c>
      <c r="F13" s="1">
        <f t="shared" ca="1" si="0"/>
        <v>65</v>
      </c>
      <c r="H13"/>
      <c r="I13"/>
      <c r="J13"/>
    </row>
    <row r="14" spans="1:10" x14ac:dyDescent="0.2">
      <c r="H14"/>
      <c r="I14"/>
      <c r="J14"/>
    </row>
    <row r="15" spans="1:10" x14ac:dyDescent="0.2">
      <c r="H15"/>
      <c r="I15"/>
      <c r="J15"/>
    </row>
    <row r="16" spans="1:10" x14ac:dyDescent="0.2">
      <c r="H16"/>
      <c r="I16"/>
      <c r="J16"/>
    </row>
    <row r="17" spans="8:10" x14ac:dyDescent="0.2">
      <c r="H17"/>
      <c r="I17"/>
      <c r="J17"/>
    </row>
    <row r="18" spans="8:10" x14ac:dyDescent="0.2">
      <c r="H18"/>
      <c r="I18"/>
      <c r="J18"/>
    </row>
    <row r="19" spans="8:10" x14ac:dyDescent="0.2">
      <c r="H19"/>
      <c r="I19"/>
      <c r="J19"/>
    </row>
  </sheetData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M8"/>
  <sheetViews>
    <sheetView zoomScale="130" zoomScaleNormal="130" workbookViewId="0">
      <selection activeCell="F14" sqref="F14"/>
    </sheetView>
  </sheetViews>
  <sheetFormatPr defaultRowHeight="16.5" x14ac:dyDescent="0.2"/>
  <cols>
    <col min="1" max="1" width="7.125" style="6" bestFit="1" customWidth="1"/>
    <col min="2" max="10" width="4.375" style="15" bestFit="1" customWidth="1"/>
    <col min="11" max="13" width="5.375" style="15" bestFit="1" customWidth="1"/>
    <col min="14" max="16384" width="9" style="15"/>
  </cols>
  <sheetData>
    <row r="1" spans="1:13" x14ac:dyDescent="0.2">
      <c r="B1" s="15" t="s">
        <v>89</v>
      </c>
      <c r="C1" s="15" t="s">
        <v>90</v>
      </c>
      <c r="D1" s="15" t="s">
        <v>91</v>
      </c>
      <c r="E1" s="15" t="s">
        <v>92</v>
      </c>
      <c r="F1" s="15" t="s">
        <v>41</v>
      </c>
      <c r="G1" s="15" t="s">
        <v>93</v>
      </c>
      <c r="H1" s="15" t="s">
        <v>94</v>
      </c>
      <c r="I1" s="15" t="s">
        <v>95</v>
      </c>
      <c r="J1" s="15" t="s">
        <v>96</v>
      </c>
      <c r="K1" s="15" t="s">
        <v>97</v>
      </c>
      <c r="L1" s="15" t="s">
        <v>98</v>
      </c>
      <c r="M1" s="15" t="s">
        <v>99</v>
      </c>
    </row>
    <row r="2" spans="1:13" s="6" customFormat="1" ht="15" x14ac:dyDescent="0.2">
      <c r="A2" s="2" t="s">
        <v>40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</row>
    <row r="3" spans="1:13" x14ac:dyDescent="0.2">
      <c r="A3" s="2" t="s">
        <v>46</v>
      </c>
      <c r="B3" s="4">
        <v>52</v>
      </c>
      <c r="C3" s="4">
        <v>54</v>
      </c>
      <c r="D3" s="4">
        <v>65</v>
      </c>
      <c r="E3" s="4">
        <v>55</v>
      </c>
      <c r="F3" s="4">
        <v>76</v>
      </c>
      <c r="G3" s="4">
        <v>53</v>
      </c>
      <c r="H3" s="4">
        <v>67</v>
      </c>
      <c r="I3" s="4">
        <v>68</v>
      </c>
      <c r="J3" s="4">
        <v>53</v>
      </c>
      <c r="K3" s="4">
        <v>61</v>
      </c>
      <c r="L3" s="4">
        <v>62</v>
      </c>
      <c r="M3" s="4">
        <v>72</v>
      </c>
    </row>
    <row r="4" spans="1:13" x14ac:dyDescent="0.2">
      <c r="A4" s="2" t="s">
        <v>47</v>
      </c>
      <c r="B4" s="4">
        <v>58</v>
      </c>
      <c r="C4" s="4">
        <v>73</v>
      </c>
      <c r="D4" s="4">
        <v>75</v>
      </c>
      <c r="E4" s="4">
        <v>78</v>
      </c>
      <c r="F4" s="4">
        <v>77</v>
      </c>
      <c r="G4" s="4">
        <v>85</v>
      </c>
      <c r="H4" s="4">
        <v>72</v>
      </c>
      <c r="I4" s="4">
        <v>53</v>
      </c>
      <c r="J4" s="4">
        <v>75</v>
      </c>
      <c r="K4" s="4">
        <v>70</v>
      </c>
      <c r="L4" s="4">
        <v>63</v>
      </c>
      <c r="M4" s="4">
        <v>78</v>
      </c>
    </row>
    <row r="5" spans="1:13" x14ac:dyDescent="0.2">
      <c r="A5" s="2" t="s">
        <v>48</v>
      </c>
      <c r="B5" s="4">
        <v>56</v>
      </c>
      <c r="C5" s="4">
        <v>61</v>
      </c>
      <c r="D5" s="4">
        <v>57</v>
      </c>
      <c r="E5" s="4">
        <v>77</v>
      </c>
      <c r="F5" s="4">
        <v>59</v>
      </c>
      <c r="G5" s="4">
        <v>78</v>
      </c>
      <c r="H5" s="4">
        <v>81</v>
      </c>
      <c r="I5" s="4">
        <v>75</v>
      </c>
      <c r="J5" s="4">
        <v>87</v>
      </c>
      <c r="K5" s="4">
        <v>75</v>
      </c>
      <c r="L5" s="4">
        <v>69</v>
      </c>
      <c r="M5" s="4">
        <v>52</v>
      </c>
    </row>
    <row r="6" spans="1:13" x14ac:dyDescent="0.2">
      <c r="A6" s="2" t="s">
        <v>49</v>
      </c>
      <c r="B6" s="4">
        <v>51</v>
      </c>
      <c r="C6" s="4">
        <v>77</v>
      </c>
      <c r="D6" s="4">
        <v>75</v>
      </c>
      <c r="E6" s="4">
        <v>70</v>
      </c>
      <c r="F6" s="4">
        <v>53</v>
      </c>
      <c r="G6" s="4">
        <v>56</v>
      </c>
      <c r="H6" s="4">
        <v>56</v>
      </c>
      <c r="I6" s="4">
        <v>79</v>
      </c>
      <c r="J6" s="4">
        <v>65</v>
      </c>
      <c r="K6" s="4">
        <v>67</v>
      </c>
      <c r="L6" s="4">
        <v>64</v>
      </c>
      <c r="M6" s="4">
        <v>68</v>
      </c>
    </row>
    <row r="7" spans="1:13" x14ac:dyDescent="0.2">
      <c r="A7" s="6">
        <v>1</v>
      </c>
    </row>
    <row r="8" spans="1:13" x14ac:dyDescent="0.2">
      <c r="C8" s="15" t="str">
        <f ca="1">OFFSET(A1,0,A7)</f>
        <v>B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13</xdr:col>
                    <xdr:colOff>0</xdr:colOff>
                    <xdr:row>23</xdr:row>
                    <xdr:rowOff>0</xdr:rowOff>
                  </from>
                  <to>
                    <xdr:col>21</xdr:col>
                    <xdr:colOff>0</xdr:colOff>
                    <xdr:row>24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13"/>
  <sheetViews>
    <sheetView zoomScale="220" zoomScaleNormal="220" workbookViewId="0"/>
  </sheetViews>
  <sheetFormatPr defaultRowHeight="16.5" x14ac:dyDescent="0.3"/>
  <cols>
    <col min="1" max="1" width="5.5" style="19" bestFit="1" customWidth="1"/>
    <col min="2" max="2" width="7.375" style="19" bestFit="1" customWidth="1"/>
    <col min="3" max="3" width="11.25" style="19" bestFit="1" customWidth="1"/>
    <col min="4" max="4" width="9" style="19"/>
    <col min="5" max="5" width="5" style="19" customWidth="1"/>
    <col min="6" max="6" width="6.25" style="19" customWidth="1"/>
    <col min="7" max="16384" width="9" style="19"/>
  </cols>
  <sheetData>
    <row r="1" spans="1:6" x14ac:dyDescent="0.3">
      <c r="A1" s="16" t="s">
        <v>50</v>
      </c>
      <c r="B1" s="17" t="s">
        <v>54</v>
      </c>
      <c r="C1" s="17" t="s">
        <v>55</v>
      </c>
      <c r="D1" s="18"/>
      <c r="E1" s="19" t="str">
        <f ca="1">OFFSET(A1,F1,0)</f>
        <v>周</v>
      </c>
      <c r="F1" s="19">
        <v>5</v>
      </c>
    </row>
    <row r="2" spans="1:6" x14ac:dyDescent="0.3">
      <c r="A2" s="17" t="s">
        <v>57</v>
      </c>
      <c r="B2" s="17" t="s">
        <v>51</v>
      </c>
      <c r="C2" s="17" t="s">
        <v>87</v>
      </c>
      <c r="D2" s="18"/>
    </row>
    <row r="3" spans="1:6" x14ac:dyDescent="0.3">
      <c r="A3" s="17" t="s">
        <v>58</v>
      </c>
      <c r="B3" s="17" t="s">
        <v>52</v>
      </c>
      <c r="C3" s="17" t="s">
        <v>56</v>
      </c>
      <c r="D3" s="18"/>
    </row>
    <row r="4" spans="1:6" x14ac:dyDescent="0.3">
      <c r="A4" s="17" t="s">
        <v>59</v>
      </c>
      <c r="B4" s="17" t="s">
        <v>53</v>
      </c>
      <c r="C4" s="17" t="s">
        <v>88</v>
      </c>
      <c r="D4" s="18"/>
    </row>
    <row r="5" spans="1:6" x14ac:dyDescent="0.3">
      <c r="A5" s="20" t="s">
        <v>60</v>
      </c>
      <c r="B5" s="20" t="s">
        <v>67</v>
      </c>
      <c r="C5" s="20" t="s">
        <v>78</v>
      </c>
    </row>
    <row r="6" spans="1:6" x14ac:dyDescent="0.3">
      <c r="A6" s="20" t="s">
        <v>61</v>
      </c>
      <c r="B6" s="20" t="s">
        <v>68</v>
      </c>
      <c r="C6" s="20" t="s">
        <v>79</v>
      </c>
    </row>
    <row r="7" spans="1:6" x14ac:dyDescent="0.3">
      <c r="A7" s="20" t="s">
        <v>62</v>
      </c>
      <c r="B7" s="20" t="s">
        <v>69</v>
      </c>
      <c r="C7" s="20" t="s">
        <v>81</v>
      </c>
    </row>
    <row r="8" spans="1:6" x14ac:dyDescent="0.3">
      <c r="A8" s="20" t="s">
        <v>63</v>
      </c>
      <c r="B8" s="20" t="s">
        <v>70</v>
      </c>
      <c r="C8" s="20" t="s">
        <v>80</v>
      </c>
    </row>
    <row r="9" spans="1:6" x14ac:dyDescent="0.3">
      <c r="A9" s="20" t="s">
        <v>64</v>
      </c>
      <c r="B9" s="20" t="s">
        <v>71</v>
      </c>
      <c r="C9" s="20" t="s">
        <v>82</v>
      </c>
    </row>
    <row r="10" spans="1:6" x14ac:dyDescent="0.3">
      <c r="A10" s="20" t="s">
        <v>65</v>
      </c>
      <c r="B10" s="20" t="s">
        <v>72</v>
      </c>
      <c r="C10" s="20" t="s">
        <v>83</v>
      </c>
    </row>
    <row r="11" spans="1:6" x14ac:dyDescent="0.3">
      <c r="A11" s="20" t="s">
        <v>66</v>
      </c>
      <c r="B11" s="20" t="s">
        <v>73</v>
      </c>
      <c r="C11" s="20" t="s">
        <v>84</v>
      </c>
    </row>
    <row r="12" spans="1:6" x14ac:dyDescent="0.3">
      <c r="A12" s="20" t="s">
        <v>75</v>
      </c>
      <c r="B12" s="20" t="s">
        <v>74</v>
      </c>
      <c r="C12" s="20" t="s">
        <v>85</v>
      </c>
    </row>
    <row r="13" spans="1:6" x14ac:dyDescent="0.3">
      <c r="A13" s="20" t="s">
        <v>77</v>
      </c>
      <c r="B13" s="20" t="s">
        <v>76</v>
      </c>
      <c r="C13" s="20" t="s">
        <v>86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Scroll Bar 2">
              <controlPr defaultSize="0" autoPict="0">
                <anchor moveWithCells="1">
                  <from>
                    <xdr:col>4</xdr:col>
                    <xdr:colOff>400050</xdr:colOff>
                    <xdr:row>3</xdr:row>
                    <xdr:rowOff>0</xdr:rowOff>
                  </from>
                  <to>
                    <xdr:col>9</xdr:col>
                    <xdr:colOff>28575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E13"/>
  <sheetViews>
    <sheetView tabSelected="1" zoomScale="205" zoomScaleNormal="205" workbookViewId="0">
      <selection activeCell="D9" sqref="D9"/>
    </sheetView>
  </sheetViews>
  <sheetFormatPr defaultRowHeight="14.25" x14ac:dyDescent="0.2"/>
  <cols>
    <col min="1" max="1" width="5.375" style="7" bestFit="1" customWidth="1"/>
    <col min="2" max="2" width="6" style="7" customWidth="1"/>
    <col min="3" max="3" width="5.25" style="7" bestFit="1" customWidth="1"/>
    <col min="4" max="16384" width="9" style="7"/>
  </cols>
  <sheetData>
    <row r="1" spans="1:5" x14ac:dyDescent="0.2">
      <c r="A1" s="1" t="s">
        <v>100</v>
      </c>
      <c r="B1" s="1" t="s">
        <v>103</v>
      </c>
      <c r="C1" s="1" t="s">
        <v>101</v>
      </c>
      <c r="E1" s="7">
        <v>12</v>
      </c>
    </row>
    <row r="2" spans="1:5" x14ac:dyDescent="0.2">
      <c r="A2" s="1" t="s">
        <v>42</v>
      </c>
      <c r="B2" s="1">
        <v>29</v>
      </c>
      <c r="C2" s="1">
        <v>51</v>
      </c>
    </row>
    <row r="3" spans="1:5" x14ac:dyDescent="0.2">
      <c r="A3" s="1" t="s">
        <v>102</v>
      </c>
      <c r="B3" s="1">
        <v>27</v>
      </c>
      <c r="C3" s="1">
        <v>66</v>
      </c>
    </row>
    <row r="4" spans="1:5" x14ac:dyDescent="0.2">
      <c r="A4" s="1" t="s">
        <v>8</v>
      </c>
      <c r="B4" s="1">
        <v>38</v>
      </c>
      <c r="C4" s="1">
        <v>46</v>
      </c>
    </row>
    <row r="5" spans="1:5" x14ac:dyDescent="0.2">
      <c r="A5" s="1" t="s">
        <v>9</v>
      </c>
      <c r="B5" s="1">
        <v>42</v>
      </c>
      <c r="C5" s="1">
        <v>22</v>
      </c>
    </row>
    <row r="6" spans="1:5" x14ac:dyDescent="0.2">
      <c r="A6" s="1" t="s">
        <v>10</v>
      </c>
      <c r="B6" s="1">
        <v>55</v>
      </c>
      <c r="C6" s="1">
        <v>53</v>
      </c>
    </row>
    <row r="7" spans="1:5" x14ac:dyDescent="0.2">
      <c r="A7" s="1" t="s">
        <v>11</v>
      </c>
      <c r="B7" s="1">
        <v>78</v>
      </c>
      <c r="C7" s="1">
        <v>69</v>
      </c>
    </row>
    <row r="8" spans="1:5" x14ac:dyDescent="0.2">
      <c r="A8" s="1" t="s">
        <v>12</v>
      </c>
      <c r="B8" s="1">
        <v>19</v>
      </c>
      <c r="C8" s="1">
        <v>23</v>
      </c>
    </row>
    <row r="9" spans="1:5" x14ac:dyDescent="0.2">
      <c r="A9" s="1" t="s">
        <v>13</v>
      </c>
      <c r="B9" s="1">
        <v>34</v>
      </c>
      <c r="C9" s="1">
        <v>73</v>
      </c>
    </row>
    <row r="10" spans="1:5" x14ac:dyDescent="0.2">
      <c r="A10" s="1" t="s">
        <v>14</v>
      </c>
      <c r="B10" s="1">
        <v>72</v>
      </c>
      <c r="C10" s="1">
        <v>81</v>
      </c>
    </row>
    <row r="11" spans="1:5" x14ac:dyDescent="0.2">
      <c r="A11" s="1" t="s">
        <v>15</v>
      </c>
      <c r="B11" s="1">
        <v>54</v>
      </c>
      <c r="C11" s="1">
        <v>69</v>
      </c>
    </row>
    <row r="12" spans="1:5" x14ac:dyDescent="0.2">
      <c r="A12" s="1" t="s">
        <v>16</v>
      </c>
      <c r="B12" s="1">
        <v>19</v>
      </c>
      <c r="C12" s="1">
        <v>53</v>
      </c>
    </row>
    <row r="13" spans="1:5" x14ac:dyDescent="0.2">
      <c r="A13" s="1" t="s">
        <v>17</v>
      </c>
      <c r="B13" s="1">
        <v>72</v>
      </c>
      <c r="C13" s="1">
        <v>78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5" r:id="rId3" name="Scroll Bar 5">
              <controlPr defaultSize="0" autoPict="0">
                <anchor mov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利润表1月</vt:lpstr>
      <vt:lpstr>利润表2月</vt:lpstr>
      <vt:lpstr>利润表3月</vt:lpstr>
      <vt:lpstr>选项卡</vt:lpstr>
      <vt:lpstr>按键图表</vt:lpstr>
      <vt:lpstr>按键数据</vt:lpstr>
      <vt:lpstr>滚动条数据</vt:lpstr>
      <vt:lpstr>OFFSET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2015-06-05T18:19:34Z</dcterms:created>
  <dcterms:modified xsi:type="dcterms:W3CDTF">2019-12-05T06:44:23Z</dcterms:modified>
</cp:coreProperties>
</file>