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c\OneDrive\UNI\Masters\Robotics\Assignment 1\Matlab\genghiskhan19\Assignment3_AG20\"/>
    </mc:Choice>
  </mc:AlternateContent>
  <xr:revisionPtr revIDLastSave="0" documentId="8_{2A4EFB45-C549-49E8-9E27-F121DAF62E27}" xr6:coauthVersionLast="43" xr6:coauthVersionMax="43" xr10:uidLastSave="{00000000-0000-0000-0000-000000000000}"/>
  <bookViews>
    <workbookView xWindow="-98" yWindow="-98" windowWidth="22695" windowHeight="14595" xr2:uid="{00000000-000D-0000-FFFF-FFFF00000000}"/>
  </bookViews>
  <sheets>
    <sheet name="Calibration_DataActu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2" i="1"/>
  <c r="I6" i="1" l="1"/>
  <c r="I10" i="1"/>
  <c r="I14" i="1"/>
  <c r="I18" i="1"/>
  <c r="I22" i="1"/>
  <c r="I26" i="1"/>
  <c r="I30" i="1"/>
  <c r="I34" i="1"/>
  <c r="I38" i="1"/>
  <c r="I42" i="1"/>
  <c r="I46" i="1"/>
  <c r="I50" i="1"/>
  <c r="I54" i="1"/>
  <c r="I3" i="1"/>
  <c r="I4" i="1"/>
  <c r="I5" i="1"/>
  <c r="I7" i="1"/>
  <c r="I8" i="1"/>
  <c r="I9" i="1"/>
  <c r="I11" i="1"/>
  <c r="I12" i="1"/>
  <c r="I13" i="1"/>
  <c r="I15" i="1"/>
  <c r="I16" i="1"/>
  <c r="I17" i="1"/>
  <c r="I19" i="1"/>
  <c r="I20" i="1"/>
  <c r="I21" i="1"/>
  <c r="I23" i="1"/>
  <c r="I24" i="1"/>
  <c r="I25" i="1"/>
  <c r="I27" i="1"/>
  <c r="I28" i="1"/>
  <c r="I29" i="1"/>
  <c r="I31" i="1"/>
  <c r="I32" i="1"/>
  <c r="I33" i="1"/>
  <c r="I35" i="1"/>
  <c r="I36" i="1"/>
  <c r="I37" i="1"/>
  <c r="I39" i="1"/>
  <c r="I40" i="1"/>
  <c r="I41" i="1"/>
  <c r="I43" i="1"/>
  <c r="I44" i="1"/>
  <c r="I45" i="1"/>
  <c r="I47" i="1"/>
  <c r="I48" i="1"/>
  <c r="I49" i="1"/>
  <c r="I51" i="1"/>
  <c r="I52" i="1"/>
  <c r="I53" i="1"/>
  <c r="I2" i="1"/>
  <c r="L6" i="1" l="1"/>
  <c r="L10" i="1"/>
  <c r="L14" i="1"/>
  <c r="L18" i="1"/>
  <c r="L22" i="1"/>
  <c r="L26" i="1"/>
  <c r="L30" i="1"/>
  <c r="L34" i="1"/>
  <c r="L38" i="1"/>
  <c r="L42" i="1"/>
  <c r="L46" i="1"/>
  <c r="L50" i="1"/>
  <c r="L54" i="1"/>
  <c r="L3" i="1"/>
  <c r="L4" i="1"/>
  <c r="L5" i="1"/>
  <c r="L7" i="1"/>
  <c r="L8" i="1"/>
  <c r="L9" i="1"/>
  <c r="L11" i="1"/>
  <c r="L12" i="1"/>
  <c r="L13" i="1"/>
  <c r="L15" i="1"/>
  <c r="L16" i="1"/>
  <c r="L17" i="1"/>
  <c r="L19" i="1"/>
  <c r="L20" i="1"/>
  <c r="L21" i="1"/>
  <c r="L23" i="1"/>
  <c r="L24" i="1"/>
  <c r="L25" i="1"/>
  <c r="L27" i="1"/>
  <c r="L28" i="1"/>
  <c r="L29" i="1"/>
  <c r="L31" i="1"/>
  <c r="L32" i="1"/>
  <c r="L33" i="1"/>
  <c r="L35" i="1"/>
  <c r="L36" i="1"/>
  <c r="L37" i="1"/>
  <c r="L39" i="1"/>
  <c r="L40" i="1"/>
  <c r="L41" i="1"/>
  <c r="L43" i="1"/>
  <c r="L44" i="1"/>
  <c r="L45" i="1"/>
  <c r="L47" i="1"/>
  <c r="L48" i="1"/>
  <c r="L49" i="1"/>
  <c r="L51" i="1"/>
  <c r="L52" i="1"/>
  <c r="L53" i="1"/>
  <c r="L2" i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53" i="1"/>
  <c r="O53" i="1" s="1"/>
  <c r="N54" i="1"/>
  <c r="O54" i="1" s="1"/>
  <c r="N2" i="1"/>
  <c r="O2" i="1" s="1"/>
  <c r="F3" i="1"/>
  <c r="F5" i="1"/>
  <c r="F7" i="1"/>
  <c r="F9" i="1"/>
  <c r="F11" i="1"/>
  <c r="F13" i="1"/>
  <c r="F15" i="1"/>
  <c r="F17" i="1"/>
  <c r="F19" i="1"/>
  <c r="F21" i="1"/>
  <c r="F23" i="1"/>
  <c r="F25" i="1"/>
  <c r="F27" i="1"/>
  <c r="F29" i="1"/>
  <c r="F31" i="1"/>
  <c r="F33" i="1"/>
  <c r="F35" i="1"/>
  <c r="F37" i="1"/>
  <c r="F39" i="1"/>
  <c r="F41" i="1"/>
  <c r="F43" i="1"/>
  <c r="F45" i="1"/>
  <c r="F47" i="1"/>
  <c r="F49" i="1"/>
  <c r="F51" i="1"/>
  <c r="F53" i="1"/>
  <c r="F2" i="1"/>
  <c r="E3" i="1"/>
  <c r="E4" i="1"/>
  <c r="F4" i="1" s="1"/>
  <c r="E5" i="1"/>
  <c r="E6" i="1"/>
  <c r="F6" i="1" s="1"/>
  <c r="E7" i="1"/>
  <c r="E8" i="1"/>
  <c r="F8" i="1" s="1"/>
  <c r="E9" i="1"/>
  <c r="E10" i="1"/>
  <c r="F10" i="1" s="1"/>
  <c r="E11" i="1"/>
  <c r="E12" i="1"/>
  <c r="F12" i="1" s="1"/>
  <c r="E13" i="1"/>
  <c r="E14" i="1"/>
  <c r="F14" i="1" s="1"/>
  <c r="E15" i="1"/>
  <c r="E16" i="1"/>
  <c r="F16" i="1" s="1"/>
  <c r="E17" i="1"/>
  <c r="E18" i="1"/>
  <c r="F18" i="1" s="1"/>
  <c r="E19" i="1"/>
  <c r="E20" i="1"/>
  <c r="F20" i="1" s="1"/>
  <c r="E21" i="1"/>
  <c r="E22" i="1"/>
  <c r="F22" i="1" s="1"/>
  <c r="E23" i="1"/>
  <c r="E24" i="1"/>
  <c r="F24" i="1" s="1"/>
  <c r="E25" i="1"/>
  <c r="E26" i="1"/>
  <c r="F26" i="1" s="1"/>
  <c r="E27" i="1"/>
  <c r="E28" i="1"/>
  <c r="F28" i="1" s="1"/>
  <c r="E29" i="1"/>
  <c r="E30" i="1"/>
  <c r="F30" i="1" s="1"/>
  <c r="E31" i="1"/>
  <c r="E32" i="1"/>
  <c r="F32" i="1" s="1"/>
  <c r="E33" i="1"/>
  <c r="E34" i="1"/>
  <c r="F34" i="1" s="1"/>
  <c r="E35" i="1"/>
  <c r="E36" i="1"/>
  <c r="F36" i="1" s="1"/>
  <c r="E37" i="1"/>
  <c r="E38" i="1"/>
  <c r="F38" i="1" s="1"/>
  <c r="E39" i="1"/>
  <c r="E40" i="1"/>
  <c r="F40" i="1" s="1"/>
  <c r="E41" i="1"/>
  <c r="E42" i="1"/>
  <c r="F42" i="1" s="1"/>
  <c r="E43" i="1"/>
  <c r="E44" i="1"/>
  <c r="F44" i="1" s="1"/>
  <c r="E45" i="1"/>
  <c r="E46" i="1"/>
  <c r="F46" i="1" s="1"/>
  <c r="E47" i="1"/>
  <c r="E48" i="1"/>
  <c r="F48" i="1" s="1"/>
  <c r="E49" i="1"/>
  <c r="E50" i="1"/>
  <c r="F50" i="1" s="1"/>
  <c r="E51" i="1"/>
  <c r="E52" i="1"/>
  <c r="F52" i="1" s="1"/>
  <c r="E53" i="1"/>
  <c r="E54" i="1"/>
  <c r="F54" i="1" s="1"/>
  <c r="E2" i="1"/>
</calcChain>
</file>

<file path=xl/sharedStrings.xml><?xml version="1.0" encoding="utf-8"?>
<sst xmlns="http://schemas.openxmlformats.org/spreadsheetml/2006/main" count="15" uniqueCount="15">
  <si>
    <t>x</t>
  </si>
  <si>
    <t>y</t>
  </si>
  <si>
    <t>z</t>
  </si>
  <si>
    <t>Raw q1</t>
  </si>
  <si>
    <t>q1</t>
  </si>
  <si>
    <t>Raw q2</t>
  </si>
  <si>
    <t>q2</t>
  </si>
  <si>
    <t>Raw q3</t>
  </si>
  <si>
    <t>q3</t>
  </si>
  <si>
    <t>Raw q4</t>
  </si>
  <si>
    <t>q4</t>
  </si>
  <si>
    <t>q1 Calib</t>
  </si>
  <si>
    <t>q4 Calib</t>
  </si>
  <si>
    <t>q3 Calib</t>
  </si>
  <si>
    <t>q2 Calib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</si>
</sst>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4"/>
  <sheetViews>
    <sheetView tabSelected="1" workbookViewId="0">
      <selection activeCell="K5" sqref="K5"/>
    </sheetView>
  </sheetViews>
  <sheetFormatPr defaultRowHeight="14.25" x14ac:dyDescent="0.45"/>
  <cols>
    <col min="15" max="15" width="14.265625" bestFit="1" customWidth="1"/>
  </cols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4</v>
      </c>
      <c r="G1" t="s">
        <v>5</v>
      </c>
      <c r="H1" t="s">
        <v>14</v>
      </c>
      <c r="I1" t="s">
        <v>6</v>
      </c>
      <c r="J1" t="s">
        <v>7</v>
      </c>
      <c r="K1" t="s">
        <v>13</v>
      </c>
      <c r="L1" t="s">
        <v>8</v>
      </c>
      <c r="M1" t="s">
        <v>9</v>
      </c>
      <c r="N1" t="s">
        <v>12</v>
      </c>
      <c r="O1" t="s">
        <v>10</v>
      </c>
    </row>
    <row r="2" spans="1:15" x14ac:dyDescent="0.45">
      <c r="A2">
        <v>175</v>
      </c>
      <c r="B2">
        <v>-137.5</v>
      </c>
      <c r="C2">
        <v>-5</v>
      </c>
      <c r="D2">
        <v>1595</v>
      </c>
      <c r="E2">
        <f>D2+5.5</f>
        <v>1600.5</v>
      </c>
      <c r="F2">
        <f>E2*360/4095-180</f>
        <v>-39.296703296703299</v>
      </c>
      <c r="G2">
        <v>2734</v>
      </c>
      <c r="H2">
        <f>G2+23.5</f>
        <v>2757.5</v>
      </c>
      <c r="I2">
        <f>-(H2*360/4095-180)</f>
        <v>-62.417582417582423</v>
      </c>
      <c r="J2">
        <v>2187</v>
      </c>
      <c r="K2">
        <f>J2+31.5</f>
        <v>2218.5</v>
      </c>
      <c r="L2">
        <f>-(K2*360/4095-180)</f>
        <v>-15.032967032967036</v>
      </c>
      <c r="M2">
        <v>768</v>
      </c>
      <c r="N2">
        <f>M2+5.5</f>
        <v>773.5</v>
      </c>
      <c r="O2" s="1">
        <f>N2*(300/1023)-150</f>
        <v>76.832844574780069</v>
      </c>
    </row>
    <row r="3" spans="1:15" x14ac:dyDescent="0.45">
      <c r="A3">
        <v>175</v>
      </c>
      <c r="B3">
        <v>-137.5</v>
      </c>
      <c r="C3">
        <v>0</v>
      </c>
      <c r="D3">
        <v>1596</v>
      </c>
      <c r="E3">
        <f t="shared" ref="E3:E54" si="0">D3+5.5</f>
        <v>1601.5</v>
      </c>
      <c r="F3">
        <f t="shared" ref="F3:F54" si="1">E3*360/4095-180</f>
        <v>-39.208791208791212</v>
      </c>
      <c r="G3">
        <v>2729</v>
      </c>
      <c r="H3">
        <f t="shared" ref="H3:H54" si="2">G3+23.5</f>
        <v>2752.5</v>
      </c>
      <c r="I3">
        <f t="shared" ref="I3:I54" si="3">-(H3*360/4095-180)</f>
        <v>-61.978021978021985</v>
      </c>
      <c r="J3">
        <v>2194</v>
      </c>
      <c r="K3">
        <f t="shared" ref="K3:K54" si="4">J3+31.5</f>
        <v>2225.5</v>
      </c>
      <c r="L3">
        <f t="shared" ref="L3:L54" si="5">-(K3*360/4095-180)</f>
        <v>-15.64835164835165</v>
      </c>
      <c r="M3">
        <v>763</v>
      </c>
      <c r="N3">
        <f t="shared" ref="N3:N54" si="6">M3+5.5</f>
        <v>768.5</v>
      </c>
      <c r="O3" s="1">
        <f t="shared" ref="O3:O54" si="7">N3*(300/1023)-150</f>
        <v>75.366568914956019</v>
      </c>
    </row>
    <row r="4" spans="1:15" x14ac:dyDescent="0.45">
      <c r="A4">
        <v>175</v>
      </c>
      <c r="B4">
        <v>-137.5</v>
      </c>
      <c r="C4">
        <v>15</v>
      </c>
      <c r="D4">
        <v>1597</v>
      </c>
      <c r="E4">
        <f t="shared" si="0"/>
        <v>1602.5</v>
      </c>
      <c r="F4">
        <f t="shared" si="1"/>
        <v>-39.120879120879124</v>
      </c>
      <c r="G4">
        <v>2664</v>
      </c>
      <c r="H4">
        <f t="shared" si="2"/>
        <v>2687.5</v>
      </c>
      <c r="I4">
        <f t="shared" si="3"/>
        <v>-56.263736263736263</v>
      </c>
      <c r="J4">
        <v>2223</v>
      </c>
      <c r="K4">
        <f t="shared" si="4"/>
        <v>2254.5</v>
      </c>
      <c r="L4">
        <f t="shared" si="5"/>
        <v>-18.19780219780219</v>
      </c>
      <c r="M4">
        <v>759</v>
      </c>
      <c r="N4">
        <f t="shared" si="6"/>
        <v>764.5</v>
      </c>
      <c r="O4" s="1">
        <f t="shared" si="7"/>
        <v>74.193548387096797</v>
      </c>
    </row>
    <row r="5" spans="1:15" x14ac:dyDescent="0.45">
      <c r="A5">
        <v>175</v>
      </c>
      <c r="B5">
        <v>-137.5</v>
      </c>
      <c r="C5">
        <v>30</v>
      </c>
      <c r="D5">
        <v>1601</v>
      </c>
      <c r="E5">
        <f t="shared" si="0"/>
        <v>1606.5</v>
      </c>
      <c r="F5">
        <f t="shared" si="1"/>
        <v>-38.769230769230774</v>
      </c>
      <c r="G5">
        <v>2616</v>
      </c>
      <c r="H5">
        <f t="shared" si="2"/>
        <v>2639.5</v>
      </c>
      <c r="I5">
        <f t="shared" si="3"/>
        <v>-52.043956043956058</v>
      </c>
      <c r="J5">
        <v>2244</v>
      </c>
      <c r="K5">
        <f t="shared" si="4"/>
        <v>2275.5</v>
      </c>
      <c r="L5">
        <f t="shared" si="5"/>
        <v>-20.043956043956058</v>
      </c>
      <c r="M5">
        <v>752</v>
      </c>
      <c r="N5">
        <f t="shared" si="6"/>
        <v>757.5</v>
      </c>
      <c r="O5" s="1">
        <f t="shared" si="7"/>
        <v>72.140762463343123</v>
      </c>
    </row>
    <row r="6" spans="1:15" x14ac:dyDescent="0.45">
      <c r="A6">
        <v>175</v>
      </c>
      <c r="B6">
        <v>-137.5</v>
      </c>
      <c r="C6">
        <v>45</v>
      </c>
      <c r="D6">
        <v>1585</v>
      </c>
      <c r="E6">
        <f t="shared" si="0"/>
        <v>1590.5</v>
      </c>
      <c r="F6">
        <f t="shared" si="1"/>
        <v>-40.175824175824175</v>
      </c>
      <c r="G6">
        <v>2567</v>
      </c>
      <c r="H6">
        <f t="shared" si="2"/>
        <v>2590.5</v>
      </c>
      <c r="I6">
        <f t="shared" si="3"/>
        <v>-47.736263736263737</v>
      </c>
      <c r="J6">
        <v>2260</v>
      </c>
      <c r="K6">
        <f t="shared" si="4"/>
        <v>2291.5</v>
      </c>
      <c r="L6">
        <f t="shared" si="5"/>
        <v>-21.45054945054946</v>
      </c>
      <c r="M6">
        <v>744</v>
      </c>
      <c r="N6">
        <f t="shared" si="6"/>
        <v>749.5</v>
      </c>
      <c r="O6" s="1">
        <f t="shared" si="7"/>
        <v>69.79472140762465</v>
      </c>
    </row>
    <row r="7" spans="1:15" x14ac:dyDescent="0.45">
      <c r="A7">
        <v>175</v>
      </c>
      <c r="B7">
        <v>-137.5</v>
      </c>
      <c r="C7">
        <v>60</v>
      </c>
      <c r="D7">
        <v>1588</v>
      </c>
      <c r="E7">
        <f t="shared" si="0"/>
        <v>1593.5</v>
      </c>
      <c r="F7">
        <f t="shared" si="1"/>
        <v>-39.912087912087912</v>
      </c>
      <c r="G7">
        <v>2517</v>
      </c>
      <c r="H7">
        <f t="shared" si="2"/>
        <v>2540.5</v>
      </c>
      <c r="I7">
        <f t="shared" si="3"/>
        <v>-43.340659340659329</v>
      </c>
      <c r="J7">
        <v>2270</v>
      </c>
      <c r="K7">
        <f t="shared" si="4"/>
        <v>2301.5</v>
      </c>
      <c r="L7">
        <f t="shared" si="5"/>
        <v>-22.329670329670336</v>
      </c>
      <c r="M7">
        <v>732</v>
      </c>
      <c r="N7">
        <f t="shared" si="6"/>
        <v>737.5</v>
      </c>
      <c r="O7" s="1">
        <f t="shared" si="7"/>
        <v>66.275659824046926</v>
      </c>
    </row>
    <row r="8" spans="1:15" x14ac:dyDescent="0.45">
      <c r="A8">
        <v>175</v>
      </c>
      <c r="B8">
        <v>-137.5</v>
      </c>
      <c r="C8">
        <v>75</v>
      </c>
      <c r="D8">
        <v>1586</v>
      </c>
      <c r="E8">
        <f t="shared" si="0"/>
        <v>1591.5</v>
      </c>
      <c r="F8">
        <f t="shared" si="1"/>
        <v>-40.087912087912088</v>
      </c>
      <c r="G8">
        <v>2475</v>
      </c>
      <c r="H8">
        <f t="shared" si="2"/>
        <v>2498.5</v>
      </c>
      <c r="I8">
        <f t="shared" si="3"/>
        <v>-39.64835164835165</v>
      </c>
      <c r="J8">
        <v>2280</v>
      </c>
      <c r="K8">
        <f t="shared" si="4"/>
        <v>2311.5</v>
      </c>
      <c r="L8">
        <f t="shared" si="5"/>
        <v>-23.208791208791212</v>
      </c>
      <c r="M8">
        <v>722</v>
      </c>
      <c r="N8">
        <f t="shared" si="6"/>
        <v>727.5</v>
      </c>
      <c r="O8" s="1">
        <f t="shared" si="7"/>
        <v>63.343108504398828</v>
      </c>
    </row>
    <row r="9" spans="1:15" x14ac:dyDescent="0.45">
      <c r="A9">
        <v>175</v>
      </c>
      <c r="B9">
        <v>-137.5</v>
      </c>
      <c r="C9">
        <v>90</v>
      </c>
      <c r="D9">
        <v>1585</v>
      </c>
      <c r="E9">
        <f t="shared" si="0"/>
        <v>1590.5</v>
      </c>
      <c r="F9">
        <f t="shared" si="1"/>
        <v>-40.175824175824175</v>
      </c>
      <c r="G9">
        <v>2432</v>
      </c>
      <c r="H9">
        <f t="shared" si="2"/>
        <v>2455.5</v>
      </c>
      <c r="I9">
        <f t="shared" si="3"/>
        <v>-35.868131868131854</v>
      </c>
      <c r="J9">
        <v>2278</v>
      </c>
      <c r="K9">
        <f t="shared" si="4"/>
        <v>2309.5</v>
      </c>
      <c r="L9">
        <f t="shared" si="5"/>
        <v>-23.032967032967036</v>
      </c>
      <c r="M9">
        <v>704</v>
      </c>
      <c r="N9">
        <f t="shared" si="6"/>
        <v>709.5</v>
      </c>
      <c r="O9" s="1">
        <f t="shared" si="7"/>
        <v>58.064516129032256</v>
      </c>
    </row>
    <row r="10" spans="1:15" x14ac:dyDescent="0.45">
      <c r="A10">
        <v>175</v>
      </c>
      <c r="B10">
        <v>-137.5</v>
      </c>
      <c r="C10">
        <v>105</v>
      </c>
      <c r="D10">
        <v>1589</v>
      </c>
      <c r="E10">
        <f t="shared" si="0"/>
        <v>1594.5</v>
      </c>
      <c r="F10">
        <f t="shared" si="1"/>
        <v>-39.824175824175825</v>
      </c>
      <c r="G10">
        <v>2396</v>
      </c>
      <c r="H10">
        <f t="shared" si="2"/>
        <v>2419.5</v>
      </c>
      <c r="I10">
        <f t="shared" si="3"/>
        <v>-32.703296703296701</v>
      </c>
      <c r="J10">
        <v>2273</v>
      </c>
      <c r="K10">
        <f t="shared" si="4"/>
        <v>2304.5</v>
      </c>
      <c r="L10">
        <f t="shared" si="5"/>
        <v>-22.593406593406598</v>
      </c>
      <c r="M10">
        <v>691</v>
      </c>
      <c r="N10">
        <f t="shared" si="6"/>
        <v>696.5</v>
      </c>
      <c r="O10" s="1">
        <f t="shared" si="7"/>
        <v>54.252199413489734</v>
      </c>
    </row>
    <row r="11" spans="1:15" x14ac:dyDescent="0.45">
      <c r="A11">
        <v>137.5</v>
      </c>
      <c r="B11">
        <v>0</v>
      </c>
      <c r="C11">
        <v>-5</v>
      </c>
      <c r="D11">
        <v>2027</v>
      </c>
      <c r="E11">
        <f t="shared" si="0"/>
        <v>2032.5</v>
      </c>
      <c r="F11">
        <f t="shared" si="1"/>
        <v>-1.318681318681314</v>
      </c>
      <c r="G11">
        <v>2723</v>
      </c>
      <c r="H11">
        <f t="shared" si="2"/>
        <v>2746.5</v>
      </c>
      <c r="I11">
        <f t="shared" si="3"/>
        <v>-61.45054945054946</v>
      </c>
      <c r="J11">
        <v>2471</v>
      </c>
      <c r="K11">
        <f t="shared" si="4"/>
        <v>2502.5</v>
      </c>
      <c r="L11">
        <f t="shared" si="5"/>
        <v>-40</v>
      </c>
      <c r="M11">
        <v>851</v>
      </c>
      <c r="N11">
        <f t="shared" si="6"/>
        <v>856.5</v>
      </c>
      <c r="O11" s="1">
        <f t="shared" si="7"/>
        <v>101.17302052785925</v>
      </c>
    </row>
    <row r="12" spans="1:15" x14ac:dyDescent="0.45">
      <c r="A12">
        <v>137.5</v>
      </c>
      <c r="B12">
        <v>0</v>
      </c>
      <c r="C12">
        <v>-5</v>
      </c>
      <c r="D12">
        <v>2024</v>
      </c>
      <c r="E12">
        <f t="shared" si="0"/>
        <v>2029.5</v>
      </c>
      <c r="F12">
        <f t="shared" si="1"/>
        <v>-1.5824175824175768</v>
      </c>
      <c r="G12">
        <v>2715</v>
      </c>
      <c r="H12">
        <f t="shared" si="2"/>
        <v>2738.5</v>
      </c>
      <c r="I12">
        <f t="shared" si="3"/>
        <v>-60.747252747252759</v>
      </c>
      <c r="J12">
        <v>2465</v>
      </c>
      <c r="K12">
        <f t="shared" si="4"/>
        <v>2496.5</v>
      </c>
      <c r="L12">
        <f t="shared" si="5"/>
        <v>-39.472527472527474</v>
      </c>
      <c r="M12">
        <v>839</v>
      </c>
      <c r="N12">
        <f t="shared" si="6"/>
        <v>844.5</v>
      </c>
      <c r="O12" s="1">
        <f t="shared" si="7"/>
        <v>97.653958944281527</v>
      </c>
    </row>
    <row r="13" spans="1:15" x14ac:dyDescent="0.45">
      <c r="A13">
        <v>137.5</v>
      </c>
      <c r="B13">
        <v>0</v>
      </c>
      <c r="C13">
        <v>-5</v>
      </c>
      <c r="D13">
        <v>2026</v>
      </c>
      <c r="E13">
        <f t="shared" si="0"/>
        <v>2031.5</v>
      </c>
      <c r="F13">
        <f t="shared" si="1"/>
        <v>-1.4065934065934016</v>
      </c>
      <c r="G13">
        <v>2720</v>
      </c>
      <c r="H13">
        <f t="shared" si="2"/>
        <v>2743.5</v>
      </c>
      <c r="I13">
        <f t="shared" si="3"/>
        <v>-61.186813186813197</v>
      </c>
      <c r="J13">
        <v>2469</v>
      </c>
      <c r="K13">
        <f t="shared" si="4"/>
        <v>2500.5</v>
      </c>
      <c r="L13">
        <f t="shared" si="5"/>
        <v>-39.824175824175825</v>
      </c>
      <c r="M13">
        <v>846</v>
      </c>
      <c r="N13">
        <f t="shared" si="6"/>
        <v>851.5</v>
      </c>
      <c r="O13" s="1">
        <f t="shared" si="7"/>
        <v>99.706744868035202</v>
      </c>
    </row>
    <row r="14" spans="1:15" x14ac:dyDescent="0.45">
      <c r="A14">
        <v>150</v>
      </c>
      <c r="B14">
        <v>0</v>
      </c>
      <c r="C14">
        <v>-5</v>
      </c>
      <c r="D14">
        <v>2024</v>
      </c>
      <c r="E14">
        <f t="shared" si="0"/>
        <v>2029.5</v>
      </c>
      <c r="F14">
        <f t="shared" si="1"/>
        <v>-1.5824175824175768</v>
      </c>
      <c r="G14">
        <v>2712</v>
      </c>
      <c r="H14">
        <f t="shared" si="2"/>
        <v>2735.5</v>
      </c>
      <c r="I14">
        <f t="shared" si="3"/>
        <v>-60.483516483516496</v>
      </c>
      <c r="J14">
        <v>2435</v>
      </c>
      <c r="K14">
        <f t="shared" si="4"/>
        <v>2466.5</v>
      </c>
      <c r="L14">
        <f t="shared" si="5"/>
        <v>-36.835164835164846</v>
      </c>
      <c r="M14">
        <v>835</v>
      </c>
      <c r="N14">
        <f t="shared" si="6"/>
        <v>840.5</v>
      </c>
      <c r="O14" s="1">
        <f t="shared" si="7"/>
        <v>96.480938416422305</v>
      </c>
    </row>
    <row r="15" spans="1:15" x14ac:dyDescent="0.45">
      <c r="A15">
        <v>162.5</v>
      </c>
      <c r="B15">
        <v>0</v>
      </c>
      <c r="C15">
        <v>-5</v>
      </c>
      <c r="D15">
        <v>2031</v>
      </c>
      <c r="E15">
        <f t="shared" si="0"/>
        <v>2036.5</v>
      </c>
      <c r="F15">
        <f t="shared" si="1"/>
        <v>-0.9670329670329636</v>
      </c>
      <c r="G15">
        <v>2709</v>
      </c>
      <c r="H15">
        <f t="shared" si="2"/>
        <v>2732.5</v>
      </c>
      <c r="I15">
        <f t="shared" si="3"/>
        <v>-60.219780219780233</v>
      </c>
      <c r="J15">
        <v>2398</v>
      </c>
      <c r="K15">
        <f t="shared" si="4"/>
        <v>2429.5</v>
      </c>
      <c r="L15">
        <f t="shared" si="5"/>
        <v>-33.582417582417577</v>
      </c>
      <c r="M15">
        <v>825</v>
      </c>
      <c r="N15">
        <f t="shared" si="6"/>
        <v>830.5</v>
      </c>
      <c r="O15" s="1">
        <f t="shared" si="7"/>
        <v>93.548387096774206</v>
      </c>
    </row>
    <row r="16" spans="1:15" x14ac:dyDescent="0.45">
      <c r="A16">
        <v>175</v>
      </c>
      <c r="B16">
        <v>0</v>
      </c>
      <c r="C16">
        <v>-5</v>
      </c>
      <c r="D16">
        <v>2031</v>
      </c>
      <c r="E16">
        <f t="shared" si="0"/>
        <v>2036.5</v>
      </c>
      <c r="F16">
        <f t="shared" si="1"/>
        <v>-0.9670329670329636</v>
      </c>
      <c r="G16">
        <v>2707</v>
      </c>
      <c r="H16">
        <f t="shared" si="2"/>
        <v>2730.5</v>
      </c>
      <c r="I16">
        <f t="shared" si="3"/>
        <v>-60.043956043956058</v>
      </c>
      <c r="J16">
        <v>2352</v>
      </c>
      <c r="K16">
        <f t="shared" si="4"/>
        <v>2383.5</v>
      </c>
      <c r="L16">
        <f t="shared" si="5"/>
        <v>-29.538461538461547</v>
      </c>
      <c r="M16">
        <v>807</v>
      </c>
      <c r="N16">
        <f t="shared" si="6"/>
        <v>812.5</v>
      </c>
      <c r="O16" s="1">
        <f t="shared" si="7"/>
        <v>88.269794721407635</v>
      </c>
    </row>
    <row r="17" spans="1:15" x14ac:dyDescent="0.45">
      <c r="A17">
        <v>187.5</v>
      </c>
      <c r="B17">
        <v>0</v>
      </c>
      <c r="C17">
        <v>-5</v>
      </c>
      <c r="D17">
        <v>2031</v>
      </c>
      <c r="E17">
        <f t="shared" si="0"/>
        <v>2036.5</v>
      </c>
      <c r="F17">
        <f t="shared" si="1"/>
        <v>-0.9670329670329636</v>
      </c>
      <c r="G17">
        <v>2708</v>
      </c>
      <c r="H17">
        <f t="shared" si="2"/>
        <v>2731.5</v>
      </c>
      <c r="I17">
        <f t="shared" si="3"/>
        <v>-60.131868131868146</v>
      </c>
      <c r="J17">
        <v>2310</v>
      </c>
      <c r="K17">
        <f t="shared" si="4"/>
        <v>2341.5</v>
      </c>
      <c r="L17">
        <f t="shared" si="5"/>
        <v>-25.84615384615384</v>
      </c>
      <c r="M17">
        <v>795</v>
      </c>
      <c r="N17">
        <f t="shared" si="6"/>
        <v>800.5</v>
      </c>
      <c r="O17" s="1">
        <f t="shared" si="7"/>
        <v>84.75073313782994</v>
      </c>
    </row>
    <row r="18" spans="1:15" x14ac:dyDescent="0.45">
      <c r="A18">
        <v>200</v>
      </c>
      <c r="B18">
        <v>0</v>
      </c>
      <c r="C18">
        <v>-5</v>
      </c>
      <c r="D18">
        <v>2031</v>
      </c>
      <c r="E18">
        <f t="shared" si="0"/>
        <v>2036.5</v>
      </c>
      <c r="F18">
        <f t="shared" si="1"/>
        <v>-0.9670329670329636</v>
      </c>
      <c r="G18">
        <v>2712</v>
      </c>
      <c r="H18">
        <f t="shared" si="2"/>
        <v>2735.5</v>
      </c>
      <c r="I18">
        <f t="shared" si="3"/>
        <v>-60.483516483516496</v>
      </c>
      <c r="J18">
        <v>2267</v>
      </c>
      <c r="K18">
        <f t="shared" si="4"/>
        <v>2298.5</v>
      </c>
      <c r="L18">
        <f t="shared" si="5"/>
        <v>-22.065934065934073</v>
      </c>
      <c r="M18">
        <v>784</v>
      </c>
      <c r="N18">
        <f t="shared" si="6"/>
        <v>789.5</v>
      </c>
      <c r="O18" s="1">
        <f t="shared" si="7"/>
        <v>81.524926686217015</v>
      </c>
    </row>
    <row r="19" spans="1:15" x14ac:dyDescent="0.45">
      <c r="A19">
        <v>212.5</v>
      </c>
      <c r="B19">
        <v>0</v>
      </c>
      <c r="C19">
        <v>-5</v>
      </c>
      <c r="D19">
        <v>2031</v>
      </c>
      <c r="E19">
        <f t="shared" si="0"/>
        <v>2036.5</v>
      </c>
      <c r="F19">
        <f t="shared" si="1"/>
        <v>-0.9670329670329636</v>
      </c>
      <c r="G19">
        <v>2719</v>
      </c>
      <c r="H19">
        <f t="shared" si="2"/>
        <v>2742.5</v>
      </c>
      <c r="I19">
        <f t="shared" si="3"/>
        <v>-61.098901098901109</v>
      </c>
      <c r="J19">
        <v>2223</v>
      </c>
      <c r="K19">
        <f t="shared" si="4"/>
        <v>2254.5</v>
      </c>
      <c r="L19">
        <f t="shared" si="5"/>
        <v>-18.19780219780219</v>
      </c>
      <c r="M19">
        <v>772</v>
      </c>
      <c r="N19">
        <f t="shared" si="6"/>
        <v>777.5</v>
      </c>
      <c r="O19" s="1">
        <f t="shared" si="7"/>
        <v>78.005865102639319</v>
      </c>
    </row>
    <row r="20" spans="1:15" x14ac:dyDescent="0.45">
      <c r="A20">
        <v>225</v>
      </c>
      <c r="B20">
        <v>0</v>
      </c>
      <c r="C20">
        <v>-5</v>
      </c>
      <c r="D20">
        <v>2030</v>
      </c>
      <c r="E20">
        <f t="shared" si="0"/>
        <v>2035.5</v>
      </c>
      <c r="F20">
        <f t="shared" si="1"/>
        <v>-1.0549450549450512</v>
      </c>
      <c r="G20">
        <v>2728</v>
      </c>
      <c r="H20">
        <f t="shared" si="2"/>
        <v>2751.5</v>
      </c>
      <c r="I20">
        <f t="shared" si="3"/>
        <v>-61.890109890109898</v>
      </c>
      <c r="J20">
        <v>2180</v>
      </c>
      <c r="K20">
        <f t="shared" si="4"/>
        <v>2211.5</v>
      </c>
      <c r="L20">
        <f t="shared" si="5"/>
        <v>-14.417582417582423</v>
      </c>
      <c r="M20">
        <v>766</v>
      </c>
      <c r="N20">
        <f t="shared" si="6"/>
        <v>771.5</v>
      </c>
      <c r="O20" s="1">
        <f t="shared" si="7"/>
        <v>76.246334310850443</v>
      </c>
    </row>
    <row r="21" spans="1:15" x14ac:dyDescent="0.45">
      <c r="A21">
        <v>237.5</v>
      </c>
      <c r="B21">
        <v>0</v>
      </c>
      <c r="C21">
        <v>-5</v>
      </c>
      <c r="D21">
        <v>2031</v>
      </c>
      <c r="E21">
        <f t="shared" si="0"/>
        <v>2036.5</v>
      </c>
      <c r="F21">
        <f t="shared" si="1"/>
        <v>-0.9670329670329636</v>
      </c>
      <c r="G21">
        <v>2737</v>
      </c>
      <c r="H21">
        <f t="shared" si="2"/>
        <v>2760.5</v>
      </c>
      <c r="I21">
        <f t="shared" si="3"/>
        <v>-62.681318681318686</v>
      </c>
      <c r="J21">
        <v>2133</v>
      </c>
      <c r="K21">
        <f t="shared" si="4"/>
        <v>2164.5</v>
      </c>
      <c r="L21">
        <f t="shared" si="5"/>
        <v>-10.285714285714278</v>
      </c>
      <c r="M21">
        <v>755</v>
      </c>
      <c r="N21">
        <f t="shared" si="6"/>
        <v>760.5</v>
      </c>
      <c r="O21" s="1">
        <f t="shared" si="7"/>
        <v>73.020527859237546</v>
      </c>
    </row>
    <row r="22" spans="1:15" x14ac:dyDescent="0.45">
      <c r="A22">
        <v>250</v>
      </c>
      <c r="B22">
        <v>0</v>
      </c>
      <c r="C22">
        <v>-5</v>
      </c>
      <c r="D22">
        <v>2032</v>
      </c>
      <c r="E22">
        <f t="shared" si="0"/>
        <v>2037.5</v>
      </c>
      <c r="F22">
        <f t="shared" si="1"/>
        <v>-0.879120879120876</v>
      </c>
      <c r="G22">
        <v>2748</v>
      </c>
      <c r="H22">
        <f t="shared" si="2"/>
        <v>2771.5</v>
      </c>
      <c r="I22">
        <f t="shared" si="3"/>
        <v>-63.64835164835165</v>
      </c>
      <c r="J22">
        <v>2081</v>
      </c>
      <c r="K22">
        <f t="shared" si="4"/>
        <v>2112.5</v>
      </c>
      <c r="L22">
        <f t="shared" si="5"/>
        <v>-5.7142857142857224</v>
      </c>
      <c r="M22">
        <v>746</v>
      </c>
      <c r="N22">
        <f t="shared" si="6"/>
        <v>751.5</v>
      </c>
      <c r="O22" s="1">
        <f t="shared" si="7"/>
        <v>70.381231671554275</v>
      </c>
    </row>
    <row r="23" spans="1:15" x14ac:dyDescent="0.45">
      <c r="A23">
        <v>262.5</v>
      </c>
      <c r="B23">
        <v>0</v>
      </c>
      <c r="C23">
        <v>-5</v>
      </c>
      <c r="D23">
        <v>2034</v>
      </c>
      <c r="E23">
        <f t="shared" si="0"/>
        <v>2039.5</v>
      </c>
      <c r="F23">
        <f t="shared" si="1"/>
        <v>-0.7032967032967008</v>
      </c>
      <c r="G23">
        <v>2765</v>
      </c>
      <c r="H23">
        <f t="shared" si="2"/>
        <v>2788.5</v>
      </c>
      <c r="I23">
        <f t="shared" si="3"/>
        <v>-65.142857142857139</v>
      </c>
      <c r="J23">
        <v>2029</v>
      </c>
      <c r="K23">
        <f t="shared" si="4"/>
        <v>2060.5</v>
      </c>
      <c r="L23">
        <f t="shared" si="5"/>
        <v>-1.1428571428571388</v>
      </c>
      <c r="M23">
        <v>732</v>
      </c>
      <c r="N23">
        <f t="shared" si="6"/>
        <v>737.5</v>
      </c>
      <c r="O23" s="1">
        <f t="shared" si="7"/>
        <v>66.275659824046926</v>
      </c>
    </row>
    <row r="24" spans="1:15" x14ac:dyDescent="0.45">
      <c r="A24">
        <v>137.5</v>
      </c>
      <c r="B24">
        <v>-12.5</v>
      </c>
      <c r="C24">
        <v>-5</v>
      </c>
      <c r="D24">
        <v>1965</v>
      </c>
      <c r="E24">
        <f t="shared" si="0"/>
        <v>1970.5</v>
      </c>
      <c r="F24">
        <f t="shared" si="1"/>
        <v>-6.7692307692307736</v>
      </c>
      <c r="G24">
        <v>2723</v>
      </c>
      <c r="H24">
        <f t="shared" si="2"/>
        <v>2746.5</v>
      </c>
      <c r="I24">
        <f t="shared" si="3"/>
        <v>-61.45054945054946</v>
      </c>
      <c r="J24">
        <v>2468</v>
      </c>
      <c r="K24">
        <f t="shared" si="4"/>
        <v>2499.5</v>
      </c>
      <c r="L24">
        <f t="shared" si="5"/>
        <v>-39.736263736263737</v>
      </c>
      <c r="M24">
        <v>852</v>
      </c>
      <c r="N24">
        <f t="shared" si="6"/>
        <v>857.5</v>
      </c>
      <c r="O24" s="1">
        <f t="shared" si="7"/>
        <v>101.46627565982405</v>
      </c>
    </row>
    <row r="25" spans="1:15" x14ac:dyDescent="0.45">
      <c r="A25">
        <v>150</v>
      </c>
      <c r="B25">
        <v>-12.5</v>
      </c>
      <c r="C25">
        <v>-5</v>
      </c>
      <c r="D25">
        <v>1966</v>
      </c>
      <c r="E25">
        <f t="shared" si="0"/>
        <v>1971.5</v>
      </c>
      <c r="F25">
        <f t="shared" si="1"/>
        <v>-6.681318681318686</v>
      </c>
      <c r="G25">
        <v>2715</v>
      </c>
      <c r="H25">
        <f t="shared" si="2"/>
        <v>2738.5</v>
      </c>
      <c r="I25">
        <f t="shared" si="3"/>
        <v>-60.747252747252759</v>
      </c>
      <c r="J25">
        <v>2431</v>
      </c>
      <c r="K25">
        <f t="shared" si="4"/>
        <v>2462.5</v>
      </c>
      <c r="L25">
        <f t="shared" si="5"/>
        <v>-36.483516483516496</v>
      </c>
      <c r="M25">
        <v>834</v>
      </c>
      <c r="N25">
        <f t="shared" si="6"/>
        <v>839.5</v>
      </c>
      <c r="O25" s="1">
        <f t="shared" si="7"/>
        <v>96.187683284457506</v>
      </c>
    </row>
    <row r="26" spans="1:15" x14ac:dyDescent="0.45">
      <c r="A26">
        <v>162.5</v>
      </c>
      <c r="B26">
        <v>-12.5</v>
      </c>
      <c r="C26">
        <v>-5</v>
      </c>
      <c r="D26">
        <v>1970</v>
      </c>
      <c r="E26">
        <f t="shared" si="0"/>
        <v>1975.5</v>
      </c>
      <c r="F26">
        <f t="shared" si="1"/>
        <v>-6.3296703296703356</v>
      </c>
      <c r="G26">
        <v>2708</v>
      </c>
      <c r="H26">
        <f t="shared" si="2"/>
        <v>2731.5</v>
      </c>
      <c r="I26">
        <f t="shared" si="3"/>
        <v>-60.131868131868146</v>
      </c>
      <c r="J26">
        <v>2394</v>
      </c>
      <c r="K26">
        <f t="shared" si="4"/>
        <v>2425.5</v>
      </c>
      <c r="L26">
        <f t="shared" si="5"/>
        <v>-33.230769230769226</v>
      </c>
      <c r="M26">
        <v>820</v>
      </c>
      <c r="N26">
        <f t="shared" si="6"/>
        <v>825.5</v>
      </c>
      <c r="O26" s="1">
        <f t="shared" si="7"/>
        <v>92.082111436950157</v>
      </c>
    </row>
    <row r="27" spans="1:15" x14ac:dyDescent="0.45">
      <c r="A27">
        <v>175</v>
      </c>
      <c r="B27">
        <v>-12.5</v>
      </c>
      <c r="C27">
        <v>-5</v>
      </c>
      <c r="D27">
        <v>1978</v>
      </c>
      <c r="E27">
        <f t="shared" si="0"/>
        <v>1983.5</v>
      </c>
      <c r="F27">
        <f t="shared" si="1"/>
        <v>-5.6263736263736348</v>
      </c>
      <c r="G27">
        <v>2705</v>
      </c>
      <c r="H27">
        <f t="shared" si="2"/>
        <v>2728.5</v>
      </c>
      <c r="I27">
        <f t="shared" si="3"/>
        <v>-59.868131868131854</v>
      </c>
      <c r="J27">
        <v>2352</v>
      </c>
      <c r="K27">
        <f t="shared" si="4"/>
        <v>2383.5</v>
      </c>
      <c r="L27">
        <f t="shared" si="5"/>
        <v>-29.538461538461547</v>
      </c>
      <c r="M27">
        <v>807</v>
      </c>
      <c r="N27">
        <f t="shared" si="6"/>
        <v>812.5</v>
      </c>
      <c r="O27" s="1">
        <f t="shared" si="7"/>
        <v>88.269794721407635</v>
      </c>
    </row>
    <row r="28" spans="1:15" x14ac:dyDescent="0.45">
      <c r="A28">
        <v>187.5</v>
      </c>
      <c r="B28">
        <v>-12.5</v>
      </c>
      <c r="C28">
        <v>-5</v>
      </c>
      <c r="D28">
        <v>1979</v>
      </c>
      <c r="E28">
        <f t="shared" si="0"/>
        <v>1984.5</v>
      </c>
      <c r="F28">
        <f t="shared" si="1"/>
        <v>-5.5384615384615472</v>
      </c>
      <c r="G28">
        <v>2706</v>
      </c>
      <c r="H28">
        <f t="shared" si="2"/>
        <v>2729.5</v>
      </c>
      <c r="I28">
        <f t="shared" si="3"/>
        <v>-59.956043956043942</v>
      </c>
      <c r="J28">
        <v>2312</v>
      </c>
      <c r="K28">
        <f t="shared" si="4"/>
        <v>2343.5</v>
      </c>
      <c r="L28">
        <f t="shared" si="5"/>
        <v>-26.021978021978015</v>
      </c>
      <c r="M28">
        <v>797</v>
      </c>
      <c r="N28">
        <f t="shared" si="6"/>
        <v>802.5</v>
      </c>
      <c r="O28" s="1">
        <f t="shared" si="7"/>
        <v>85.337243401759537</v>
      </c>
    </row>
    <row r="29" spans="1:15" x14ac:dyDescent="0.45">
      <c r="A29">
        <v>200</v>
      </c>
      <c r="B29">
        <v>-12.5</v>
      </c>
      <c r="C29">
        <v>-5</v>
      </c>
      <c r="D29">
        <v>1984</v>
      </c>
      <c r="E29">
        <f t="shared" si="0"/>
        <v>1989.5</v>
      </c>
      <c r="F29">
        <f t="shared" si="1"/>
        <v>-5.0989010989011092</v>
      </c>
      <c r="G29">
        <v>2713</v>
      </c>
      <c r="H29">
        <f t="shared" si="2"/>
        <v>2736.5</v>
      </c>
      <c r="I29">
        <f t="shared" si="3"/>
        <v>-60.571428571428584</v>
      </c>
      <c r="J29">
        <v>2270</v>
      </c>
      <c r="K29">
        <f t="shared" si="4"/>
        <v>2301.5</v>
      </c>
      <c r="L29">
        <f t="shared" si="5"/>
        <v>-22.329670329670336</v>
      </c>
      <c r="M29">
        <v>787</v>
      </c>
      <c r="N29">
        <f t="shared" si="6"/>
        <v>792.5</v>
      </c>
      <c r="O29" s="1">
        <f t="shared" si="7"/>
        <v>82.404692082111438</v>
      </c>
    </row>
    <row r="30" spans="1:15" x14ac:dyDescent="0.45">
      <c r="A30">
        <v>212.5</v>
      </c>
      <c r="B30">
        <v>-12.5</v>
      </c>
      <c r="C30">
        <v>-5</v>
      </c>
      <c r="D30">
        <v>1988</v>
      </c>
      <c r="E30">
        <f t="shared" si="0"/>
        <v>1993.5</v>
      </c>
      <c r="F30">
        <f t="shared" si="1"/>
        <v>-4.7472527472527588</v>
      </c>
      <c r="G30">
        <v>2720</v>
      </c>
      <c r="H30">
        <f t="shared" si="2"/>
        <v>2743.5</v>
      </c>
      <c r="I30">
        <f t="shared" si="3"/>
        <v>-61.186813186813197</v>
      </c>
      <c r="J30">
        <v>2226</v>
      </c>
      <c r="K30">
        <f t="shared" si="4"/>
        <v>2257.5</v>
      </c>
      <c r="L30">
        <f t="shared" si="5"/>
        <v>-18.461538461538453</v>
      </c>
      <c r="M30">
        <v>775</v>
      </c>
      <c r="N30">
        <f t="shared" si="6"/>
        <v>780.5</v>
      </c>
      <c r="O30" s="1">
        <f t="shared" si="7"/>
        <v>78.885630498533743</v>
      </c>
    </row>
    <row r="31" spans="1:15" x14ac:dyDescent="0.45">
      <c r="A31">
        <v>225</v>
      </c>
      <c r="B31">
        <v>-12.5</v>
      </c>
      <c r="C31">
        <v>-5</v>
      </c>
      <c r="D31">
        <v>1990</v>
      </c>
      <c r="E31">
        <f t="shared" si="0"/>
        <v>1995.5</v>
      </c>
      <c r="F31">
        <f t="shared" si="1"/>
        <v>-4.5714285714285836</v>
      </c>
      <c r="G31">
        <v>2728</v>
      </c>
      <c r="H31">
        <f t="shared" si="2"/>
        <v>2751.5</v>
      </c>
      <c r="I31">
        <f t="shared" si="3"/>
        <v>-61.890109890109898</v>
      </c>
      <c r="J31">
        <v>2179</v>
      </c>
      <c r="K31">
        <f t="shared" si="4"/>
        <v>2210.5</v>
      </c>
      <c r="L31">
        <f t="shared" si="5"/>
        <v>-14.329670329670336</v>
      </c>
      <c r="M31">
        <v>765</v>
      </c>
      <c r="N31">
        <f t="shared" si="6"/>
        <v>770.5</v>
      </c>
      <c r="O31" s="1">
        <f t="shared" si="7"/>
        <v>75.953079178885645</v>
      </c>
    </row>
    <row r="32" spans="1:15" x14ac:dyDescent="0.45">
      <c r="A32">
        <v>237.5</v>
      </c>
      <c r="B32">
        <v>-12.5</v>
      </c>
      <c r="C32">
        <v>-5</v>
      </c>
      <c r="D32">
        <v>1992</v>
      </c>
      <c r="E32">
        <f t="shared" si="0"/>
        <v>1997.5</v>
      </c>
      <c r="F32">
        <f t="shared" si="1"/>
        <v>-4.3956043956044084</v>
      </c>
      <c r="G32">
        <v>2734</v>
      </c>
      <c r="H32">
        <f t="shared" si="2"/>
        <v>2757.5</v>
      </c>
      <c r="I32">
        <f t="shared" si="3"/>
        <v>-62.417582417582423</v>
      </c>
      <c r="J32">
        <v>2132</v>
      </c>
      <c r="K32">
        <f t="shared" si="4"/>
        <v>2163.5</v>
      </c>
      <c r="L32">
        <f t="shared" si="5"/>
        <v>-10.19780219780219</v>
      </c>
      <c r="M32">
        <v>756</v>
      </c>
      <c r="N32">
        <f t="shared" si="6"/>
        <v>761.5</v>
      </c>
      <c r="O32" s="1">
        <f t="shared" si="7"/>
        <v>73.313782991202345</v>
      </c>
    </row>
    <row r="33" spans="1:15" x14ac:dyDescent="0.45">
      <c r="A33">
        <v>250</v>
      </c>
      <c r="B33">
        <v>-12.5</v>
      </c>
      <c r="C33">
        <v>-5</v>
      </c>
      <c r="D33">
        <v>1992</v>
      </c>
      <c r="E33">
        <f t="shared" si="0"/>
        <v>1997.5</v>
      </c>
      <c r="F33">
        <f t="shared" si="1"/>
        <v>-4.3956043956044084</v>
      </c>
      <c r="G33">
        <v>2748</v>
      </c>
      <c r="H33">
        <f t="shared" si="2"/>
        <v>2771.5</v>
      </c>
      <c r="I33">
        <f t="shared" si="3"/>
        <v>-63.64835164835165</v>
      </c>
      <c r="J33">
        <v>2085</v>
      </c>
      <c r="K33">
        <f t="shared" si="4"/>
        <v>2116.5</v>
      </c>
      <c r="L33">
        <f t="shared" si="5"/>
        <v>-6.0659340659340728</v>
      </c>
      <c r="M33">
        <v>750</v>
      </c>
      <c r="N33">
        <f t="shared" si="6"/>
        <v>755.5</v>
      </c>
      <c r="O33" s="1">
        <f t="shared" si="7"/>
        <v>71.554252199413497</v>
      </c>
    </row>
    <row r="34" spans="1:15" x14ac:dyDescent="0.45">
      <c r="A34">
        <v>262.5</v>
      </c>
      <c r="B34">
        <v>-12.5</v>
      </c>
      <c r="C34">
        <v>-5</v>
      </c>
      <c r="D34">
        <v>1994</v>
      </c>
      <c r="E34">
        <f t="shared" si="0"/>
        <v>1999.5</v>
      </c>
      <c r="F34">
        <f t="shared" si="1"/>
        <v>-4.2197802197802332</v>
      </c>
      <c r="G34">
        <v>2764</v>
      </c>
      <c r="H34">
        <f t="shared" si="2"/>
        <v>2787.5</v>
      </c>
      <c r="I34">
        <f t="shared" si="3"/>
        <v>-65.054945054945051</v>
      </c>
      <c r="J34">
        <v>2030</v>
      </c>
      <c r="K34">
        <f t="shared" si="4"/>
        <v>2061.5</v>
      </c>
      <c r="L34">
        <f t="shared" si="5"/>
        <v>-1.2307692307692264</v>
      </c>
      <c r="M34">
        <v>735</v>
      </c>
      <c r="N34">
        <f t="shared" si="6"/>
        <v>740.5</v>
      </c>
      <c r="O34" s="1">
        <f t="shared" si="7"/>
        <v>67.15542521994135</v>
      </c>
    </row>
    <row r="35" spans="1:15" x14ac:dyDescent="0.45">
      <c r="A35">
        <v>87.5</v>
      </c>
      <c r="B35">
        <v>-137.5</v>
      </c>
      <c r="C35">
        <v>-5</v>
      </c>
      <c r="D35">
        <v>1381</v>
      </c>
      <c r="E35">
        <f t="shared" si="0"/>
        <v>1386.5</v>
      </c>
      <c r="F35">
        <f t="shared" si="1"/>
        <v>-58.109890109890117</v>
      </c>
      <c r="G35">
        <v>2712</v>
      </c>
      <c r="H35">
        <f t="shared" si="2"/>
        <v>2735.5</v>
      </c>
      <c r="I35">
        <f t="shared" si="3"/>
        <v>-60.483516483516496</v>
      </c>
      <c r="J35">
        <v>2392</v>
      </c>
      <c r="K35">
        <f t="shared" si="4"/>
        <v>2423.5</v>
      </c>
      <c r="L35">
        <f t="shared" si="5"/>
        <v>-33.054945054945051</v>
      </c>
      <c r="M35">
        <v>822</v>
      </c>
      <c r="N35">
        <f t="shared" si="6"/>
        <v>827.5</v>
      </c>
      <c r="O35" s="1">
        <f t="shared" si="7"/>
        <v>92.668621700879783</v>
      </c>
    </row>
    <row r="36" spans="1:15" x14ac:dyDescent="0.45">
      <c r="A36">
        <v>87.5</v>
      </c>
      <c r="B36">
        <v>-150</v>
      </c>
      <c r="C36">
        <v>-5</v>
      </c>
      <c r="D36">
        <v>1352</v>
      </c>
      <c r="E36">
        <f t="shared" si="0"/>
        <v>1357.5</v>
      </c>
      <c r="F36">
        <f t="shared" si="1"/>
        <v>-60.659340659340657</v>
      </c>
      <c r="G36">
        <v>2712</v>
      </c>
      <c r="H36">
        <f t="shared" si="2"/>
        <v>2735.5</v>
      </c>
      <c r="I36">
        <f t="shared" si="3"/>
        <v>-60.483516483516496</v>
      </c>
      <c r="J36">
        <v>2357</v>
      </c>
      <c r="K36">
        <f t="shared" si="4"/>
        <v>2388.5</v>
      </c>
      <c r="L36">
        <f t="shared" si="5"/>
        <v>-29.978021978021985</v>
      </c>
      <c r="M36">
        <v>809</v>
      </c>
      <c r="N36">
        <f t="shared" si="6"/>
        <v>814.5</v>
      </c>
      <c r="O36" s="1">
        <f t="shared" si="7"/>
        <v>88.85630498533726</v>
      </c>
    </row>
    <row r="37" spans="1:15" x14ac:dyDescent="0.45">
      <c r="A37">
        <v>87.5</v>
      </c>
      <c r="B37">
        <v>-162.5</v>
      </c>
      <c r="C37">
        <v>-5</v>
      </c>
      <c r="D37">
        <v>1333</v>
      </c>
      <c r="E37">
        <f t="shared" si="0"/>
        <v>1338.5</v>
      </c>
      <c r="F37">
        <f t="shared" si="1"/>
        <v>-62.329670329670336</v>
      </c>
      <c r="G37">
        <v>2713</v>
      </c>
      <c r="H37">
        <f t="shared" si="2"/>
        <v>2736.5</v>
      </c>
      <c r="I37">
        <f t="shared" si="3"/>
        <v>-60.571428571428584</v>
      </c>
      <c r="J37">
        <v>2320</v>
      </c>
      <c r="K37">
        <f t="shared" si="4"/>
        <v>2351.5</v>
      </c>
      <c r="L37">
        <f t="shared" si="5"/>
        <v>-26.725274725274716</v>
      </c>
      <c r="M37">
        <v>800</v>
      </c>
      <c r="N37">
        <f t="shared" si="6"/>
        <v>805.5</v>
      </c>
      <c r="O37" s="1">
        <f t="shared" si="7"/>
        <v>86.217008797653961</v>
      </c>
    </row>
    <row r="38" spans="1:15" x14ac:dyDescent="0.45">
      <c r="A38">
        <v>87.5</v>
      </c>
      <c r="B38">
        <v>-175</v>
      </c>
      <c r="C38">
        <v>-5</v>
      </c>
      <c r="D38">
        <v>1318</v>
      </c>
      <c r="E38">
        <f t="shared" si="0"/>
        <v>1323.5</v>
      </c>
      <c r="F38">
        <f t="shared" si="1"/>
        <v>-63.64835164835165</v>
      </c>
      <c r="G38">
        <v>2716</v>
      </c>
      <c r="H38">
        <f t="shared" si="2"/>
        <v>2739.5</v>
      </c>
      <c r="I38">
        <f t="shared" si="3"/>
        <v>-60.835164835164846</v>
      </c>
      <c r="J38">
        <v>2282</v>
      </c>
      <c r="K38">
        <f t="shared" si="4"/>
        <v>2313.5</v>
      </c>
      <c r="L38">
        <f t="shared" si="5"/>
        <v>-23.384615384615387</v>
      </c>
      <c r="M38">
        <v>794</v>
      </c>
      <c r="N38">
        <f t="shared" si="6"/>
        <v>799.5</v>
      </c>
      <c r="O38" s="1">
        <f t="shared" si="7"/>
        <v>84.457478005865113</v>
      </c>
    </row>
    <row r="39" spans="1:15" x14ac:dyDescent="0.45">
      <c r="A39">
        <v>87.5</v>
      </c>
      <c r="B39">
        <v>-187.5</v>
      </c>
      <c r="C39">
        <v>-5</v>
      </c>
      <c r="D39">
        <v>1298</v>
      </c>
      <c r="E39">
        <f t="shared" si="0"/>
        <v>1303.5</v>
      </c>
      <c r="F39">
        <f t="shared" si="1"/>
        <v>-65.406593406593402</v>
      </c>
      <c r="G39">
        <v>2721</v>
      </c>
      <c r="H39">
        <f t="shared" si="2"/>
        <v>2744.5</v>
      </c>
      <c r="I39">
        <f t="shared" si="3"/>
        <v>-61.274725274725284</v>
      </c>
      <c r="J39">
        <v>2246</v>
      </c>
      <c r="K39">
        <f t="shared" si="4"/>
        <v>2277.5</v>
      </c>
      <c r="L39">
        <f t="shared" si="5"/>
        <v>-20.219780219780233</v>
      </c>
      <c r="M39">
        <v>783</v>
      </c>
      <c r="N39">
        <f t="shared" si="6"/>
        <v>788.5</v>
      </c>
      <c r="O39" s="1">
        <f t="shared" si="7"/>
        <v>81.231671554252216</v>
      </c>
    </row>
    <row r="40" spans="1:15" x14ac:dyDescent="0.45">
      <c r="A40">
        <v>87.5</v>
      </c>
      <c r="B40">
        <v>-200</v>
      </c>
      <c r="C40">
        <v>-5</v>
      </c>
      <c r="D40">
        <v>1282</v>
      </c>
      <c r="E40">
        <f t="shared" si="0"/>
        <v>1287.5</v>
      </c>
      <c r="F40">
        <f t="shared" si="1"/>
        <v>-66.813186813186817</v>
      </c>
      <c r="G40">
        <v>2729</v>
      </c>
      <c r="H40">
        <f t="shared" si="2"/>
        <v>2752.5</v>
      </c>
      <c r="I40">
        <f t="shared" si="3"/>
        <v>-61.978021978021985</v>
      </c>
      <c r="J40">
        <v>2201</v>
      </c>
      <c r="K40">
        <f t="shared" si="4"/>
        <v>2232.5</v>
      </c>
      <c r="L40">
        <f t="shared" si="5"/>
        <v>-16.263736263736263</v>
      </c>
      <c r="M40">
        <v>770</v>
      </c>
      <c r="N40">
        <f t="shared" si="6"/>
        <v>775.5</v>
      </c>
      <c r="O40" s="1">
        <f t="shared" si="7"/>
        <v>77.419354838709694</v>
      </c>
    </row>
    <row r="41" spans="1:15" x14ac:dyDescent="0.45">
      <c r="A41">
        <v>87.5</v>
      </c>
      <c r="B41">
        <v>-212.5</v>
      </c>
      <c r="C41">
        <v>-5</v>
      </c>
      <c r="D41">
        <v>1270</v>
      </c>
      <c r="E41">
        <f t="shared" si="0"/>
        <v>1275.5</v>
      </c>
      <c r="F41">
        <f t="shared" si="1"/>
        <v>-67.868131868131869</v>
      </c>
      <c r="G41">
        <v>2734</v>
      </c>
      <c r="H41">
        <f t="shared" si="2"/>
        <v>2757.5</v>
      </c>
      <c r="I41">
        <f t="shared" si="3"/>
        <v>-62.417582417582423</v>
      </c>
      <c r="J41">
        <v>2158</v>
      </c>
      <c r="K41">
        <f t="shared" si="4"/>
        <v>2189.5</v>
      </c>
      <c r="L41">
        <f t="shared" si="5"/>
        <v>-12.483516483516496</v>
      </c>
      <c r="M41">
        <v>763</v>
      </c>
      <c r="N41">
        <f t="shared" si="6"/>
        <v>768.5</v>
      </c>
      <c r="O41" s="1">
        <f t="shared" si="7"/>
        <v>75.366568914956019</v>
      </c>
    </row>
    <row r="42" spans="1:15" x14ac:dyDescent="0.45">
      <c r="A42">
        <v>87.5</v>
      </c>
      <c r="B42">
        <v>-225</v>
      </c>
      <c r="C42">
        <v>-5</v>
      </c>
      <c r="D42">
        <v>1255</v>
      </c>
      <c r="E42">
        <f t="shared" si="0"/>
        <v>1260.5</v>
      </c>
      <c r="F42">
        <f t="shared" si="1"/>
        <v>-69.186813186813183</v>
      </c>
      <c r="G42">
        <v>2747</v>
      </c>
      <c r="H42">
        <f t="shared" si="2"/>
        <v>2770.5</v>
      </c>
      <c r="I42">
        <f t="shared" si="3"/>
        <v>-63.560439560439562</v>
      </c>
      <c r="J42">
        <v>2112</v>
      </c>
      <c r="K42">
        <f t="shared" si="4"/>
        <v>2143.5</v>
      </c>
      <c r="L42">
        <f t="shared" si="5"/>
        <v>-8.439560439560438</v>
      </c>
      <c r="M42">
        <v>752</v>
      </c>
      <c r="N42">
        <f t="shared" si="6"/>
        <v>757.5</v>
      </c>
      <c r="O42" s="1">
        <f t="shared" si="7"/>
        <v>72.140762463343123</v>
      </c>
    </row>
    <row r="43" spans="1:15" x14ac:dyDescent="0.45">
      <c r="A43">
        <v>87.5</v>
      </c>
      <c r="B43">
        <v>-237.5</v>
      </c>
      <c r="C43">
        <v>-5</v>
      </c>
      <c r="D43">
        <v>1247</v>
      </c>
      <c r="E43">
        <f t="shared" si="0"/>
        <v>1252.5</v>
      </c>
      <c r="F43">
        <f t="shared" si="1"/>
        <v>-69.890109890109883</v>
      </c>
      <c r="G43">
        <v>2761</v>
      </c>
      <c r="H43">
        <f t="shared" si="2"/>
        <v>2784.5</v>
      </c>
      <c r="I43">
        <f t="shared" si="3"/>
        <v>-64.791208791208788</v>
      </c>
      <c r="J43">
        <v>2065</v>
      </c>
      <c r="K43">
        <f t="shared" si="4"/>
        <v>2096.5</v>
      </c>
      <c r="L43">
        <f t="shared" si="5"/>
        <v>-4.3076923076923208</v>
      </c>
      <c r="M43">
        <v>742</v>
      </c>
      <c r="N43">
        <f t="shared" si="6"/>
        <v>747.5</v>
      </c>
      <c r="O43" s="1">
        <f t="shared" si="7"/>
        <v>69.208211143695024</v>
      </c>
    </row>
    <row r="44" spans="1:15" x14ac:dyDescent="0.45">
      <c r="A44">
        <v>87.5</v>
      </c>
      <c r="B44">
        <v>-250</v>
      </c>
      <c r="C44">
        <v>-5</v>
      </c>
      <c r="D44">
        <v>1234</v>
      </c>
      <c r="E44">
        <f t="shared" si="0"/>
        <v>1239.5</v>
      </c>
      <c r="F44">
        <f t="shared" si="1"/>
        <v>-71.032967032967036</v>
      </c>
      <c r="G44">
        <v>2774</v>
      </c>
      <c r="H44">
        <f t="shared" si="2"/>
        <v>2797.5</v>
      </c>
      <c r="I44">
        <f t="shared" si="3"/>
        <v>-65.934065934065927</v>
      </c>
      <c r="J44">
        <v>2016</v>
      </c>
      <c r="K44">
        <f t="shared" si="4"/>
        <v>2047.5</v>
      </c>
      <c r="L44">
        <f t="shared" si="5"/>
        <v>0</v>
      </c>
      <c r="M44">
        <v>732</v>
      </c>
      <c r="N44">
        <f t="shared" si="6"/>
        <v>737.5</v>
      </c>
      <c r="O44" s="1">
        <f t="shared" si="7"/>
        <v>66.275659824046926</v>
      </c>
    </row>
    <row r="45" spans="1:15" x14ac:dyDescent="0.45">
      <c r="A45">
        <v>87.5</v>
      </c>
      <c r="B45">
        <v>-137.5</v>
      </c>
      <c r="C45">
        <v>15</v>
      </c>
      <c r="D45">
        <v>1374</v>
      </c>
      <c r="E45">
        <f t="shared" si="0"/>
        <v>1379.5</v>
      </c>
      <c r="F45">
        <f t="shared" si="1"/>
        <v>-58.72527472527473</v>
      </c>
      <c r="G45">
        <v>2635</v>
      </c>
      <c r="H45">
        <f t="shared" si="2"/>
        <v>2658.5</v>
      </c>
      <c r="I45">
        <f t="shared" si="3"/>
        <v>-53.714285714285722</v>
      </c>
      <c r="J45">
        <v>2430</v>
      </c>
      <c r="K45">
        <f t="shared" si="4"/>
        <v>2461.5</v>
      </c>
      <c r="L45">
        <f t="shared" si="5"/>
        <v>-36.395604395604408</v>
      </c>
      <c r="M45">
        <v>815</v>
      </c>
      <c r="N45">
        <f t="shared" si="6"/>
        <v>820.5</v>
      </c>
      <c r="O45" s="1">
        <f t="shared" si="7"/>
        <v>90.615835777126108</v>
      </c>
    </row>
    <row r="46" spans="1:15" x14ac:dyDescent="0.45">
      <c r="A46">
        <v>87.5</v>
      </c>
      <c r="B46">
        <v>-150</v>
      </c>
      <c r="C46">
        <v>15</v>
      </c>
      <c r="D46">
        <v>1356</v>
      </c>
      <c r="E46">
        <f t="shared" si="0"/>
        <v>1361.5</v>
      </c>
      <c r="F46">
        <f t="shared" si="1"/>
        <v>-60.307692307692307</v>
      </c>
      <c r="G46">
        <v>2636</v>
      </c>
      <c r="H46">
        <f t="shared" si="2"/>
        <v>2659.5</v>
      </c>
      <c r="I46">
        <f t="shared" si="3"/>
        <v>-53.80219780219781</v>
      </c>
      <c r="J46">
        <v>2395</v>
      </c>
      <c r="K46">
        <f t="shared" si="4"/>
        <v>2426.5</v>
      </c>
      <c r="L46">
        <f t="shared" si="5"/>
        <v>-33.318681318681314</v>
      </c>
      <c r="M46">
        <v>806</v>
      </c>
      <c r="N46">
        <f t="shared" si="6"/>
        <v>811.5</v>
      </c>
      <c r="O46" s="1">
        <f t="shared" si="7"/>
        <v>87.976539589442837</v>
      </c>
    </row>
    <row r="47" spans="1:15" x14ac:dyDescent="0.45">
      <c r="A47">
        <v>87.5</v>
      </c>
      <c r="B47">
        <v>-162.5</v>
      </c>
      <c r="C47">
        <v>15</v>
      </c>
      <c r="D47">
        <v>1336</v>
      </c>
      <c r="E47">
        <f t="shared" si="0"/>
        <v>1341.5</v>
      </c>
      <c r="F47">
        <f t="shared" si="1"/>
        <v>-62.065934065934073</v>
      </c>
      <c r="G47">
        <v>2638</v>
      </c>
      <c r="H47">
        <f t="shared" si="2"/>
        <v>2661.5</v>
      </c>
      <c r="I47">
        <f t="shared" si="3"/>
        <v>-53.978021978021985</v>
      </c>
      <c r="J47">
        <v>2356</v>
      </c>
      <c r="K47">
        <f t="shared" si="4"/>
        <v>2387.5</v>
      </c>
      <c r="L47">
        <f t="shared" si="5"/>
        <v>-29.890109890109898</v>
      </c>
      <c r="M47">
        <v>794</v>
      </c>
      <c r="N47">
        <f t="shared" si="6"/>
        <v>799.5</v>
      </c>
      <c r="O47" s="1">
        <f t="shared" si="7"/>
        <v>84.457478005865113</v>
      </c>
    </row>
    <row r="48" spans="1:15" x14ac:dyDescent="0.45">
      <c r="A48">
        <v>87.5</v>
      </c>
      <c r="B48">
        <v>-175</v>
      </c>
      <c r="C48">
        <v>15</v>
      </c>
      <c r="D48">
        <v>1314</v>
      </c>
      <c r="E48">
        <f t="shared" si="0"/>
        <v>1319.5</v>
      </c>
      <c r="F48">
        <f t="shared" si="1"/>
        <v>-64</v>
      </c>
      <c r="G48">
        <v>2641</v>
      </c>
      <c r="H48">
        <f t="shared" si="2"/>
        <v>2664.5</v>
      </c>
      <c r="I48">
        <f t="shared" si="3"/>
        <v>-54.241758241758248</v>
      </c>
      <c r="J48">
        <v>2318</v>
      </c>
      <c r="K48">
        <f t="shared" si="4"/>
        <v>2349.5</v>
      </c>
      <c r="L48">
        <f t="shared" si="5"/>
        <v>-26.54945054945054</v>
      </c>
      <c r="M48">
        <v>785</v>
      </c>
      <c r="N48">
        <f t="shared" si="6"/>
        <v>790.5</v>
      </c>
      <c r="O48" s="1">
        <f t="shared" si="7"/>
        <v>81.818181818181841</v>
      </c>
    </row>
    <row r="49" spans="1:15" x14ac:dyDescent="0.45">
      <c r="A49">
        <v>87.5</v>
      </c>
      <c r="B49">
        <v>-187.5</v>
      </c>
      <c r="C49">
        <v>15</v>
      </c>
      <c r="D49">
        <v>1300</v>
      </c>
      <c r="E49">
        <f t="shared" si="0"/>
        <v>1305.5</v>
      </c>
      <c r="F49">
        <f t="shared" si="1"/>
        <v>-65.230769230769226</v>
      </c>
      <c r="G49">
        <v>2653</v>
      </c>
      <c r="H49">
        <f t="shared" si="2"/>
        <v>2676.5</v>
      </c>
      <c r="I49">
        <f t="shared" si="3"/>
        <v>-55.296703296703299</v>
      </c>
      <c r="J49">
        <v>2278</v>
      </c>
      <c r="K49">
        <f t="shared" si="4"/>
        <v>2309.5</v>
      </c>
      <c r="L49">
        <f t="shared" si="5"/>
        <v>-23.032967032967036</v>
      </c>
      <c r="M49">
        <v>772</v>
      </c>
      <c r="N49">
        <f t="shared" si="6"/>
        <v>777.5</v>
      </c>
      <c r="O49" s="1">
        <f t="shared" si="7"/>
        <v>78.005865102639319</v>
      </c>
    </row>
    <row r="50" spans="1:15" x14ac:dyDescent="0.45">
      <c r="A50">
        <v>87.5</v>
      </c>
      <c r="B50">
        <v>-200</v>
      </c>
      <c r="C50">
        <v>15</v>
      </c>
      <c r="D50">
        <v>1282</v>
      </c>
      <c r="E50">
        <f t="shared" si="0"/>
        <v>1287.5</v>
      </c>
      <c r="F50">
        <f t="shared" si="1"/>
        <v>-66.813186813186817</v>
      </c>
      <c r="G50">
        <v>2660</v>
      </c>
      <c r="H50">
        <f t="shared" si="2"/>
        <v>2683.5</v>
      </c>
      <c r="I50">
        <f t="shared" si="3"/>
        <v>-55.912087912087912</v>
      </c>
      <c r="J50">
        <v>2238</v>
      </c>
      <c r="K50">
        <f t="shared" si="4"/>
        <v>2269.5</v>
      </c>
      <c r="L50">
        <f t="shared" si="5"/>
        <v>-19.516483516483504</v>
      </c>
      <c r="M50">
        <v>766</v>
      </c>
      <c r="N50">
        <f t="shared" si="6"/>
        <v>771.5</v>
      </c>
      <c r="O50" s="1">
        <f t="shared" si="7"/>
        <v>76.246334310850443</v>
      </c>
    </row>
    <row r="51" spans="1:15" x14ac:dyDescent="0.45">
      <c r="A51">
        <v>87.5</v>
      </c>
      <c r="B51">
        <v>-212.5</v>
      </c>
      <c r="C51">
        <v>15</v>
      </c>
      <c r="D51">
        <v>1272</v>
      </c>
      <c r="E51">
        <f t="shared" si="0"/>
        <v>1277.5</v>
      </c>
      <c r="F51">
        <f t="shared" si="1"/>
        <v>-67.692307692307693</v>
      </c>
      <c r="G51">
        <v>2672</v>
      </c>
      <c r="H51">
        <f t="shared" si="2"/>
        <v>2695.5</v>
      </c>
      <c r="I51">
        <f t="shared" si="3"/>
        <v>-56.967032967032964</v>
      </c>
      <c r="J51">
        <v>2191</v>
      </c>
      <c r="K51">
        <f t="shared" si="4"/>
        <v>2222.5</v>
      </c>
      <c r="L51">
        <f t="shared" si="5"/>
        <v>-15.384615384615387</v>
      </c>
      <c r="M51">
        <v>754</v>
      </c>
      <c r="N51">
        <f t="shared" si="6"/>
        <v>759.5</v>
      </c>
      <c r="O51" s="1">
        <f t="shared" si="7"/>
        <v>72.727272727272748</v>
      </c>
    </row>
    <row r="52" spans="1:15" x14ac:dyDescent="0.45">
      <c r="A52">
        <v>87.5</v>
      </c>
      <c r="B52">
        <v>-225</v>
      </c>
      <c r="C52">
        <v>15</v>
      </c>
      <c r="D52">
        <v>1255</v>
      </c>
      <c r="E52">
        <f t="shared" si="0"/>
        <v>1260.5</v>
      </c>
      <c r="F52">
        <f t="shared" si="1"/>
        <v>-69.186813186813183</v>
      </c>
      <c r="G52">
        <v>2683</v>
      </c>
      <c r="H52">
        <f t="shared" si="2"/>
        <v>2706.5</v>
      </c>
      <c r="I52">
        <f t="shared" si="3"/>
        <v>-57.934065934065927</v>
      </c>
      <c r="J52">
        <v>2146</v>
      </c>
      <c r="K52">
        <f t="shared" si="4"/>
        <v>2177.5</v>
      </c>
      <c r="L52">
        <f t="shared" si="5"/>
        <v>-11.428571428571416</v>
      </c>
      <c r="M52">
        <v>747</v>
      </c>
      <c r="N52">
        <f t="shared" si="6"/>
        <v>752.5</v>
      </c>
      <c r="O52" s="1">
        <f t="shared" si="7"/>
        <v>70.674486803519073</v>
      </c>
    </row>
    <row r="53" spans="1:15" x14ac:dyDescent="0.45">
      <c r="A53">
        <v>87.5</v>
      </c>
      <c r="B53">
        <v>-237.5</v>
      </c>
      <c r="C53">
        <v>15</v>
      </c>
      <c r="D53">
        <v>1244</v>
      </c>
      <c r="E53">
        <f t="shared" si="0"/>
        <v>1249.5</v>
      </c>
      <c r="F53">
        <f t="shared" si="1"/>
        <v>-70.15384615384616</v>
      </c>
      <c r="G53">
        <v>2700</v>
      </c>
      <c r="H53">
        <f t="shared" si="2"/>
        <v>2723.5</v>
      </c>
      <c r="I53">
        <f t="shared" si="3"/>
        <v>-59.428571428571416</v>
      </c>
      <c r="J53">
        <v>2099</v>
      </c>
      <c r="K53">
        <f t="shared" si="4"/>
        <v>2130.5</v>
      </c>
      <c r="L53">
        <f t="shared" si="5"/>
        <v>-7.2967032967032992</v>
      </c>
      <c r="M53">
        <v>735</v>
      </c>
      <c r="N53">
        <f t="shared" si="6"/>
        <v>740.5</v>
      </c>
      <c r="O53" s="1">
        <f t="shared" si="7"/>
        <v>67.15542521994135</v>
      </c>
    </row>
    <row r="54" spans="1:15" x14ac:dyDescent="0.45">
      <c r="A54">
        <v>87.5</v>
      </c>
      <c r="B54">
        <v>-250</v>
      </c>
      <c r="C54">
        <v>15</v>
      </c>
      <c r="D54">
        <v>1236</v>
      </c>
      <c r="E54">
        <f t="shared" si="0"/>
        <v>1241.5</v>
      </c>
      <c r="F54">
        <f t="shared" si="1"/>
        <v>-70.857142857142861</v>
      </c>
      <c r="G54">
        <v>2716</v>
      </c>
      <c r="H54">
        <f t="shared" si="2"/>
        <v>2739.5</v>
      </c>
      <c r="I54">
        <f t="shared" si="3"/>
        <v>-60.835164835164846</v>
      </c>
      <c r="J54">
        <v>2045</v>
      </c>
      <c r="K54">
        <f t="shared" si="4"/>
        <v>2076.5</v>
      </c>
      <c r="L54">
        <f t="shared" si="5"/>
        <v>-2.5494505494505404</v>
      </c>
      <c r="M54">
        <v>721</v>
      </c>
      <c r="N54">
        <f t="shared" si="6"/>
        <v>726.5</v>
      </c>
      <c r="O54" s="1">
        <f t="shared" si="7"/>
        <v>63.049853372434029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Calibration_DataActual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carter</cp:lastModifiedBy>
  <dcterms:created xsi:type="dcterms:W3CDTF">2019-05-14T04:54:05Z</dcterms:created>
  <dcterms:modified xsi:type="dcterms:W3CDTF">2019-05-14T05:53:58Z</dcterms:modified>
</cp:coreProperties>
</file>