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'CONTENTS'!$A$1:$C$46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" fillId="0" borderId="1" applyAlignment="1" pivotButton="0" quotePrefix="0" xfId="0">
      <alignment horizontal="center" vertical="top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/>
    </row>
    <row r="6">
      <c r="A6" s="3" t="inlineStr">
        <is>
          <t>SOURCE</t>
        </is>
      </c>
      <c r="B6" t="inlineStr">
        <is>
          <t>DBDat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'REF.USR_'!$B$1:$B$2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5.65" customWidth="1" min="7" max="7"/>
    <col width="22.95" customWidth="1" min="8" max="8"/>
    <col width="22.95" customWidth="1" min="9" max="9"/>
    <col width="20.25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14" t="inlineStr">
        <is>
          <t>ASSCTD_WTH.STATUS</t>
        </is>
      </c>
      <c r="H3" s="14" t="inlineStr">
        <is>
          <t>ASSCTD_WTH.CONF</t>
        </is>
      </c>
      <c r="I3" s="14" t="inlineStr">
        <is>
          <t>IFDAT_RL.STATUS</t>
        </is>
      </c>
      <c r="J3" s="14" t="inlineStr">
        <is>
          <t>IFDAT_RL.CONF</t>
        </is>
      </c>
    </row>
    <row r="4">
      <c r="A4" s="15" t="n"/>
      <c r="B4" s="15" t="n"/>
      <c r="C4" s="19" t="n"/>
      <c r="D4" s="19" t="n"/>
      <c r="E4" s="17" t="n"/>
      <c r="F4" s="17" t="n"/>
      <c r="G4" s="18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E4:E5 F4:F5" showDropDown="0" showInputMessage="0" showErrorMessage="1" allowBlank="1" type="list">
      <formula1>'REF.USR2ORG_'!$A$1:$A$3</formula1>
    </dataValidation>
    <dataValidation sqref="E4:E5 F4:F5" showDropDown="0" showInputMessage="0" showErrorMessage="1" allowBlank="1" type="list">
      <formula1>'REF.USR2ORG_'!$A$1:$A$3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  <dataValidation sqref="G4:G5 I4:I5" showDropDown="0" showInputMessage="0" showErrorMessage="1" allowBlank="1" type="list">
      <formula1>'REF.USR2ORG_'!$B$1:$B$5</formula1>
    </dataValidation>
    <dataValidation sqref="H4:H5 J4:J5" showDropDown="0" showInputMessage="0" showErrorMessage="1" allowBlank="1" type="list">
      <formula1>'REF.USR2ORG_'!$C$1:$C$2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'REF.USR_DYNMC_'!$B$1:$B$2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C</t>
        </is>
      </c>
    </row>
    <row r="2">
      <c r="A2" t="inlineStr">
        <is>
          <t>A</t>
        </is>
      </c>
      <c r="B2" t="inlineStr">
        <is>
          <t>F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DBTR</t>
        </is>
      </c>
      <c r="H3" s="8" t="inlineStr">
        <is>
          <t>CRDTR</t>
        </is>
      </c>
      <c r="I3" s="8" t="inlineStr">
        <is>
          <t>TRNSFRMD_T</t>
        </is>
      </c>
      <c r="J3" s="14" t="inlineStr">
        <is>
          <t>CRDTR.STATUS</t>
        </is>
      </c>
      <c r="K3" s="14" t="inlineStr">
        <is>
          <t>CRRNCY.STATUS</t>
        </is>
      </c>
      <c r="L3" s="14" t="inlineStr">
        <is>
          <t>DBTR.STATUS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NTC.STATUS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4" t="inlineStr">
        <is>
          <t>REF</t>
        </is>
      </c>
      <c r="B2" s="5">
        <f>HYPERLINK("#REF.ORG!A1", "REF.ORG")</f>
        <v/>
      </c>
      <c r="C2" s="4" t="inlineStr"/>
    </row>
    <row r="3" ht="25" customHeight="1">
      <c r="A3" s="2" t="inlineStr">
        <is>
          <t>REF</t>
        </is>
      </c>
      <c r="B3" s="6">
        <f>HYPERLINK("#REF.ORG_ALIAS!A1", "REF.ORG_ALIAS")</f>
        <v/>
      </c>
      <c r="C3" s="2" t="inlineStr"/>
    </row>
    <row r="4" ht="25" customHeight="1">
      <c r="A4" s="4" t="inlineStr">
        <is>
          <t>REF</t>
        </is>
      </c>
      <c r="B4" s="5">
        <f>HYPERLINK("#REF.ORG2ORG!A1", "REF.ORG2ORG")</f>
        <v/>
      </c>
      <c r="C4" s="4" t="inlineStr"/>
    </row>
    <row r="5" ht="25" customHeight="1">
      <c r="A5" s="2" t="inlineStr">
        <is>
          <t>REF</t>
        </is>
      </c>
      <c r="B5" s="6">
        <f>HYPERLINK("#REF.ORG_DYNMC!A1", "REF.ORG_DYNMC")</f>
        <v/>
      </c>
      <c r="C5" s="2" t="inlineStr"/>
    </row>
    <row r="6" ht="25" customHeight="1">
      <c r="A6" s="4" t="inlineStr">
        <is>
          <t>REF</t>
        </is>
      </c>
      <c r="B6" s="5">
        <f>HYPERLINK("#REF.USR!A1", "REF.USR")</f>
        <v/>
      </c>
      <c r="C6" s="4" t="inlineStr"/>
    </row>
    <row r="7" ht="25" customHeight="1">
      <c r="A7" s="2" t="inlineStr">
        <is>
          <t>REF</t>
        </is>
      </c>
      <c r="B7" s="6">
        <f>HYPERLINK("#REF.USR2ORG!A1", "REF.USR2ORG")</f>
        <v/>
      </c>
      <c r="C7" s="2" t="inlineStr"/>
    </row>
    <row r="8" ht="25" customHeight="1">
      <c r="A8" s="4" t="inlineStr">
        <is>
          <t>REF</t>
        </is>
      </c>
      <c r="B8" s="5">
        <f>HYPERLINK("#REF.USR_DYNMC!A1", "REF.USR_DYNMC")</f>
        <v/>
      </c>
      <c r="C8" s="4" t="inlineStr"/>
    </row>
    <row r="9" ht="25" customHeight="1">
      <c r="A9" s="2" t="inlineStr">
        <is>
          <t>REF</t>
        </is>
      </c>
      <c r="B9" s="6">
        <f>HYPERLINK("#REF.DPST!A1", "REF.DPST")</f>
        <v/>
      </c>
      <c r="C9" s="2" t="inlineStr"/>
    </row>
    <row r="10" ht="25" customHeight="1">
      <c r="A10" s="4" t="inlineStr">
        <is>
          <t>REF</t>
        </is>
      </c>
      <c r="B10" s="5">
        <f>HYPERLINK("#REF.SFT!A1", "REF.SFT")</f>
        <v/>
      </c>
      <c r="C10" s="4" t="inlineStr"/>
    </row>
    <row r="11" ht="25" customHeight="1">
      <c r="A11" s="2" t="inlineStr">
        <is>
          <t>REF</t>
        </is>
      </c>
      <c r="B11" s="6">
        <f>HYPERLINK("#REF.DBT!A1", "REF.DBT")</f>
        <v/>
      </c>
      <c r="C11" s="2" t="inlineStr"/>
    </row>
    <row r="12" ht="25" customHeight="1">
      <c r="A12" s="4" t="inlineStr">
        <is>
          <t>REF</t>
        </is>
      </c>
      <c r="B12" s="5">
        <f>HYPERLINK("#REF.DBT_ALIAS!A1", "REF.DBT_ALIAS")</f>
        <v/>
      </c>
      <c r="C12" s="4" t="inlineStr"/>
    </row>
    <row r="13" ht="25" customHeight="1">
      <c r="A13" s="2" t="inlineStr">
        <is>
          <t>REF</t>
        </is>
      </c>
      <c r="B13" s="6">
        <f>HYPERLINK("#REF.ORG2DBT!A1", "REF.ORG2DBT")</f>
        <v/>
      </c>
      <c r="C13" s="2" t="inlineStr"/>
    </row>
    <row r="14" ht="25" customHeight="1">
      <c r="A14" s="4" t="inlineStr">
        <is>
          <t>REF</t>
        </is>
      </c>
      <c r="B14" s="5">
        <f>HYPERLINK("#REF.DBT_DYNMC!A1", "REF.DBT_DYNMC")</f>
        <v/>
      </c>
      <c r="C14" s="4" t="inlineStr"/>
    </row>
    <row r="15" ht="25" customHeight="1">
      <c r="A15" s="2" t="inlineStr">
        <is>
          <t>REF</t>
        </is>
      </c>
      <c r="B15" s="6">
        <f>HYPERLINK("#REF.DBT_OUTSTNDNG_CHNG!A1", "REF.DBT_OUTSTNDNG_CHNG")</f>
        <v/>
      </c>
      <c r="C15" s="2" t="inlineStr"/>
    </row>
    <row r="16" ht="25" customHeight="1">
      <c r="A16" s="4" t="inlineStr">
        <is>
          <t>REF</t>
        </is>
      </c>
      <c r="B16" s="5">
        <f>HYPERLINK("#REF.DBT_CPN!A1", "REF.DBT_CPN")</f>
        <v/>
      </c>
      <c r="C16" s="4" t="inlineStr"/>
    </row>
    <row r="17" ht="25" customHeight="1">
      <c r="A17" s="2" t="inlineStr">
        <is>
          <t>REF</t>
        </is>
      </c>
      <c r="B17" s="6">
        <f>HYPERLINK("#REF.DBT_PRC!A1", "REF.DBT_PRC")</f>
        <v/>
      </c>
      <c r="C17" s="2" t="inlineStr"/>
    </row>
    <row r="18" ht="25" customHeight="1">
      <c r="A18" s="4" t="inlineStr">
        <is>
          <t>REF</t>
        </is>
      </c>
      <c r="B18" s="5">
        <f>HYPERLINK("#REF.LN!A1", "REF.LN")</f>
        <v/>
      </c>
      <c r="C18" s="4" t="inlineStr"/>
    </row>
    <row r="19" ht="25" customHeight="1">
      <c r="A19" s="2" t="inlineStr">
        <is>
          <t>REF</t>
        </is>
      </c>
      <c r="B19" s="6">
        <f>HYPERLINK("#REF.SHR!A1", "REF.SHR")</f>
        <v/>
      </c>
      <c r="C19" s="2" t="inlineStr"/>
    </row>
    <row r="20" ht="25" customHeight="1">
      <c r="A20" s="4" t="inlineStr">
        <is>
          <t>REF</t>
        </is>
      </c>
      <c r="B20" s="5">
        <f>HYPERLINK("#REF.SHR_ALIAS!A1", "REF.SHR_ALIAS")</f>
        <v/>
      </c>
      <c r="C20" s="4" t="inlineStr"/>
    </row>
    <row r="21" ht="25" customHeight="1">
      <c r="A21" s="2" t="inlineStr">
        <is>
          <t>REF</t>
        </is>
      </c>
      <c r="B21" s="6">
        <f>HYPERLINK("#REF.ORG2SHR!A1", "REF.ORG2SHR")</f>
        <v/>
      </c>
      <c r="C21" s="2" t="inlineStr"/>
    </row>
    <row r="22" ht="25" customHeight="1">
      <c r="A22" s="4" t="inlineStr">
        <is>
          <t>REF</t>
        </is>
      </c>
      <c r="B22" s="5">
        <f>HYPERLINK("#REF.SHR_DYNMC!A1", "REF.SHR_DYNMC")</f>
        <v/>
      </c>
      <c r="C22" s="4" t="inlineStr"/>
    </row>
    <row r="23" ht="25" customHeight="1">
      <c r="A23" s="2" t="inlineStr">
        <is>
          <t>REF</t>
        </is>
      </c>
      <c r="B23" s="6">
        <f>HYPERLINK("#REF.SHR_DVDND!A1", "REF.SHR_DVDND")</f>
        <v/>
      </c>
      <c r="C23" s="2" t="inlineStr"/>
    </row>
    <row r="24" ht="25" customHeight="1">
      <c r="A24" s="4" t="inlineStr">
        <is>
          <t>REF</t>
        </is>
      </c>
      <c r="B24" s="5">
        <f>HYPERLINK("#REF.SHR_SPLT!A1", "REF.SHR_SPLT")</f>
        <v/>
      </c>
      <c r="C24" s="4" t="inlineStr"/>
    </row>
    <row r="25" ht="25" customHeight="1">
      <c r="A25" s="2" t="inlineStr">
        <is>
          <t>REF</t>
        </is>
      </c>
      <c r="B25" s="6">
        <f>HYPERLINK("#REF.SHR_PRC!A1", "REF.SHR_PRC")</f>
        <v/>
      </c>
      <c r="C25" s="2" t="inlineStr"/>
    </row>
    <row r="26" ht="25" customHeight="1">
      <c r="A26" s="4" t="inlineStr">
        <is>
          <t>REF</t>
        </is>
      </c>
      <c r="B26" s="5">
        <f>HYPERLINK("#REF.EDR!A1", "REF.EDR")</f>
        <v/>
      </c>
      <c r="C26" s="4" t="inlineStr"/>
    </row>
    <row r="27" ht="25" customHeight="1">
      <c r="A27" s="2" t="inlineStr">
        <is>
          <t>REF</t>
        </is>
      </c>
      <c r="B27" s="6">
        <f>HYPERLINK("#REF.EDR_ALIAS!A1", "REF.EDR_ALIAS")</f>
        <v/>
      </c>
      <c r="C27" s="2" t="inlineStr"/>
    </row>
    <row r="28" ht="25" customHeight="1">
      <c r="A28" s="4" t="inlineStr">
        <is>
          <t>REF</t>
        </is>
      </c>
      <c r="B28" s="5">
        <f>HYPERLINK("#REF.ODR!A1", "REF.ODR")</f>
        <v/>
      </c>
      <c r="C28" s="4" t="inlineStr"/>
    </row>
    <row r="29" ht="25" customHeight="1">
      <c r="A29" s="2" t="inlineStr">
        <is>
          <t>ACC</t>
        </is>
      </c>
      <c r="B29" s="6">
        <f>HYPERLINK("#ACC.ASST_DPST!A1", "ACC.ASST_DPST")</f>
        <v/>
      </c>
      <c r="C29" s="2" t="inlineStr"/>
    </row>
    <row r="30" ht="25" customHeight="1">
      <c r="A30" s="4" t="inlineStr">
        <is>
          <t>ACC</t>
        </is>
      </c>
      <c r="B30" s="5">
        <f>HYPERLINK("#ACC.ASST_SFT!A1", "ACC.ASST_SFT")</f>
        <v/>
      </c>
      <c r="C30" s="4" t="inlineStr"/>
    </row>
    <row r="31" ht="25" customHeight="1">
      <c r="A31" s="2" t="inlineStr">
        <is>
          <t>ACC</t>
        </is>
      </c>
      <c r="B31" s="6">
        <f>HYPERLINK("#ACC.ASST_DBT!A1", "ACC.ASST_DBT")</f>
        <v/>
      </c>
      <c r="C31" s="2" t="inlineStr"/>
    </row>
    <row r="32" ht="25" customHeight="1">
      <c r="A32" s="4" t="inlineStr">
        <is>
          <t>ACC</t>
        </is>
      </c>
      <c r="B32" s="5">
        <f>HYPERLINK("#ACC.ASST_LN!A1", "ACC.ASST_LN")</f>
        <v/>
      </c>
      <c r="C32" s="4" t="inlineStr"/>
    </row>
    <row r="33" ht="25" customHeight="1">
      <c r="A33" s="2" t="inlineStr">
        <is>
          <t>ACC</t>
        </is>
      </c>
      <c r="B33" s="6">
        <f>HYPERLINK("#ACC.SHR!A1", "ACC.SHR")</f>
        <v/>
      </c>
      <c r="C33" s="2" t="inlineStr"/>
    </row>
    <row r="34" ht="25" customHeight="1">
      <c r="A34" s="4" t="inlineStr">
        <is>
          <t>ACC</t>
        </is>
      </c>
      <c r="B34" s="5">
        <f>HYPERLINK("#ACC.EDR!A1", "ACC.EDR")</f>
        <v/>
      </c>
      <c r="C34" s="4" t="inlineStr"/>
    </row>
    <row r="35" ht="25" customHeight="1">
      <c r="A35" s="2" t="inlineStr">
        <is>
          <t>ACC</t>
        </is>
      </c>
      <c r="B35" s="6">
        <f>HYPERLINK("#ACC.ODR!A1", "ACC.ODR")</f>
        <v/>
      </c>
      <c r="C35" s="2" t="inlineStr"/>
    </row>
    <row r="36" ht="25" customHeight="1">
      <c r="A36" s="4" t="inlineStr">
        <is>
          <t>ACC</t>
        </is>
      </c>
      <c r="B36" s="5">
        <f>HYPERLINK("#ACC.ASST_NN_FNNCL!A1", "ACC.ASST_NN_FNNCL")</f>
        <v/>
      </c>
      <c r="C36" s="4" t="inlineStr"/>
    </row>
    <row r="37" ht="25" customHeight="1">
      <c r="A37" s="2" t="inlineStr">
        <is>
          <t>ACC</t>
        </is>
      </c>
      <c r="B37" s="6">
        <f>HYPERLINK("#ACC.ASST_RMNNG!A1", "ACC.ASST_RMNNG")</f>
        <v/>
      </c>
      <c r="C37" s="2" t="inlineStr"/>
    </row>
    <row r="38" ht="25" customHeight="1">
      <c r="A38" s="4" t="inlineStr">
        <is>
          <t>ACC</t>
        </is>
      </c>
      <c r="B38" s="5">
        <f>HYPERLINK("#ACC.LBLTY_DPST!A1", "ACC.LBLTY_DPST")</f>
        <v/>
      </c>
      <c r="C38" s="4" t="inlineStr"/>
    </row>
    <row r="39" ht="25" customHeight="1">
      <c r="A39" s="2" t="inlineStr">
        <is>
          <t>ACC</t>
        </is>
      </c>
      <c r="B39" s="6">
        <f>HYPERLINK("#ACC.LBLTY_SFT!A1", "ACC.LBLTY_SFT")</f>
        <v/>
      </c>
      <c r="C39" s="2" t="inlineStr"/>
    </row>
    <row r="40" ht="25" customHeight="1">
      <c r="A40" s="4" t="inlineStr">
        <is>
          <t>ACC</t>
        </is>
      </c>
      <c r="B40" s="5">
        <f>HYPERLINK("#ACC.LBLTY_DBT!A1", "ACC.LBLTY_DBT")</f>
        <v/>
      </c>
      <c r="C40" s="4" t="inlineStr"/>
    </row>
    <row r="41" ht="25" customHeight="1">
      <c r="A41" s="2" t="inlineStr">
        <is>
          <t>ACC</t>
        </is>
      </c>
      <c r="B41" s="6">
        <f>HYPERLINK("#ACC.LBLTY_LN!A1", "ACC.LBLTY_LN")</f>
        <v/>
      </c>
      <c r="C41" s="2" t="inlineStr"/>
    </row>
    <row r="42" ht="25" customHeight="1">
      <c r="A42" s="4" t="inlineStr">
        <is>
          <t>ACC</t>
        </is>
      </c>
      <c r="B42" s="5">
        <f>HYPERLINK("#ACC.LBLTY_RMNNG!A1", "ACC.LBLTY_RMNNG")</f>
        <v/>
      </c>
      <c r="C42" s="4" t="inlineStr"/>
    </row>
    <row r="43" ht="25" customHeight="1">
      <c r="A43" s="2" t="inlineStr">
        <is>
          <t>ACC</t>
        </is>
      </c>
      <c r="B43" s="6">
        <f>HYPERLINK("#ACC.HLDR!A1", "ACC.HLDR")</f>
        <v/>
      </c>
      <c r="C43" s="2" t="inlineStr"/>
    </row>
    <row r="44" ht="25" customHeight="1">
      <c r="A44" s="4" t="inlineStr">
        <is>
          <t>ACC</t>
        </is>
      </c>
      <c r="B44" s="5">
        <f>HYPERLINK("#ACC.RVN!A1", "ACC.RVN")</f>
        <v/>
      </c>
      <c r="C44" s="4" t="inlineStr"/>
    </row>
    <row r="45" ht="25" customHeight="1">
      <c r="A45" s="2" t="inlineStr">
        <is>
          <t>ACC</t>
        </is>
      </c>
      <c r="B45" s="6">
        <f>HYPERLINK("#ACC.EXPNS!A1", "ACC.EXPNS")</f>
        <v/>
      </c>
      <c r="C45" s="2" t="inlineStr"/>
    </row>
    <row r="46" ht="25" customHeight="1">
      <c r="A46" s="4" t="inlineStr">
        <is>
          <t>ACC</t>
        </is>
      </c>
      <c r="B46" s="5">
        <f>HYPERLINK("#ACC.KEY!A1", "ACC.KEY")</f>
        <v/>
      </c>
      <c r="C46" s="4" t="inlineStr"/>
    </row>
  </sheetData>
  <autoFilter ref="A1:C46"/>
  <dataValidations count="1">
    <dataValidation sqref="C2:C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10" t="n"/>
      <c r="AH2" s="13" t="inlineStr">
        <is>
          <t>ATTRIBUTES</t>
        </is>
      </c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14" t="inlineStr">
        <is>
          <t>ACCRL_STRTDT.STATUS</t>
        </is>
      </c>
      <c r="AI3" s="14" t="inlineStr">
        <is>
          <t>CFI.STATUS</t>
        </is>
      </c>
      <c r="AJ3" s="14" t="inlineStr">
        <is>
          <t>CPN_CP.STATUS</t>
        </is>
      </c>
      <c r="AK3" s="14" t="inlineStr">
        <is>
          <t>CPN_CRRNCY.STATUS</t>
        </is>
      </c>
      <c r="AL3" s="14" t="inlineStr">
        <is>
          <t>CPN_FLR.STATUS</t>
        </is>
      </c>
      <c r="AM3" s="14" t="inlineStr">
        <is>
          <t>CPN_FRQNCY.STATUS</t>
        </is>
      </c>
      <c r="AN3" s="14" t="inlineStr">
        <is>
          <t>CPN_MLTPLR.STATUS</t>
        </is>
      </c>
      <c r="AO3" s="14" t="inlineStr">
        <is>
          <t>CPN_SPRD.STATUS</t>
        </is>
      </c>
      <c r="AP3" s="14" t="inlineStr">
        <is>
          <t>CPN_TYP.STATUS</t>
        </is>
      </c>
      <c r="AQ3" s="14" t="inlineStr">
        <is>
          <t>CRRNCY.STATUS</t>
        </is>
      </c>
      <c r="AR3" s="14" t="inlineStr">
        <is>
          <t>CVRD_TYP.STATUS</t>
        </is>
      </c>
      <c r="AS3" s="14" t="inlineStr">
        <is>
          <t>FRST_CPN_DT.STATUS</t>
        </is>
      </c>
      <c r="AT3" s="14" t="inlineStr">
        <is>
          <t>GRNT_LVL.STATUS</t>
        </is>
      </c>
      <c r="AU3" s="14" t="inlineStr">
        <is>
          <t>IS_CVRD.STATUS</t>
        </is>
      </c>
      <c r="AV3" s="14" t="inlineStr">
        <is>
          <t>IS_PRVT.STATUS</t>
        </is>
      </c>
      <c r="AW3" s="14" t="inlineStr">
        <is>
          <t>IS_SCRTZTN.STATUS</t>
        </is>
      </c>
      <c r="AX3" s="14" t="inlineStr">
        <is>
          <t>ISS_PRC.STATUS</t>
        </is>
      </c>
      <c r="AY3" s="14" t="inlineStr">
        <is>
          <t>LST_CPN_DT.STATUS</t>
        </is>
      </c>
      <c r="AZ3" s="14" t="inlineStr">
        <is>
          <t>MNMM_INVSTMNT.STATUS</t>
        </is>
      </c>
      <c r="BA3" s="14" t="inlineStr">
        <is>
          <t>MRKT.STATUS</t>
        </is>
      </c>
      <c r="BB3" s="14" t="inlineStr">
        <is>
          <t>MTRTY_DT.STATUS</t>
        </is>
      </c>
      <c r="BC3" s="14" t="inlineStr">
        <is>
          <t>NM.STATUS</t>
        </is>
      </c>
      <c r="BD3" s="14" t="inlineStr">
        <is>
          <t>NM_LTN.STATUS</t>
        </is>
      </c>
      <c r="BE3" s="14" t="inlineStr">
        <is>
          <t>NM_SHRT.STATUS</t>
        </is>
      </c>
      <c r="BF3" s="14" t="inlineStr">
        <is>
          <t>RDMPTN_PRC.STATUS</t>
        </is>
      </c>
      <c r="BG3" s="14" t="inlineStr">
        <is>
          <t>RNK_LVL.STATUS</t>
        </is>
      </c>
      <c r="BH3" s="14" t="inlineStr">
        <is>
          <t>SCRTY_LVL.STATUS</t>
        </is>
      </c>
      <c r="BI3" s="14" t="inlineStr">
        <is>
          <t>SCRTZTN_TYP.STATUS</t>
        </is>
      </c>
      <c r="BJ3" s="14" t="inlineStr">
        <is>
          <t>STTS.STATUS</t>
        </is>
      </c>
      <c r="BK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20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8" t="n"/>
      <c r="AI4" s="18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20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8" t="n"/>
      <c r="AI5" s="18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DBTR</t>
        </is>
      </c>
      <c r="G3" s="8" t="inlineStr">
        <is>
          <t>CRDTR</t>
        </is>
      </c>
      <c r="H3" s="8" t="inlineStr">
        <is>
          <t>TRNSFRMD_T</t>
        </is>
      </c>
      <c r="I3" s="14" t="inlineStr">
        <is>
          <t>CRDTR.STATUS</t>
        </is>
      </c>
      <c r="J3" s="14" t="inlineStr">
        <is>
          <t>CRRNCY.STATUS</t>
        </is>
      </c>
      <c r="K3" s="14" t="inlineStr">
        <is>
          <t>DBTR.STATUS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10" t="n"/>
      <c r="N2" s="13" t="inlineStr">
        <is>
          <t>ATTRIBUTES</t>
        </is>
      </c>
      <c r="O2" s="9" t="n"/>
      <c r="P2" s="9" t="n"/>
      <c r="Q2" s="9" t="n"/>
      <c r="R2" s="9" t="n"/>
      <c r="S2" s="9" t="n"/>
      <c r="T2" s="9" t="n"/>
      <c r="U2" s="9" t="n"/>
      <c r="V2" s="9" t="n"/>
      <c r="W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14" t="inlineStr">
        <is>
          <t>CFI.STATUS</t>
        </is>
      </c>
      <c r="O3" s="14" t="inlineStr">
        <is>
          <t>CRRNCY.STATUS</t>
        </is>
      </c>
      <c r="P3" s="14" t="inlineStr">
        <is>
          <t>ESA_TYP.STATUS</t>
        </is>
      </c>
      <c r="Q3" s="14" t="inlineStr">
        <is>
          <t>MNMM_AMNT.STATUS</t>
        </is>
      </c>
      <c r="R3" s="14" t="inlineStr">
        <is>
          <t>MRKT.STATUS</t>
        </is>
      </c>
      <c r="S3" s="14" t="inlineStr">
        <is>
          <t>NM.STATUS</t>
        </is>
      </c>
      <c r="T3" s="14" t="inlineStr">
        <is>
          <t>NM_LTN.STATUS</t>
        </is>
      </c>
      <c r="U3" s="14" t="inlineStr">
        <is>
          <t>NM_SHRT.STATUS</t>
        </is>
      </c>
      <c r="V3" s="14" t="inlineStr">
        <is>
          <t>RDMPTN_FRQNCY_IF.STATUS</t>
        </is>
      </c>
      <c r="W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'REF.SHR_DYNMC_'!$D$1:$D$5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F511</t>
        </is>
      </c>
      <c r="E1" t="inlineStr">
        <is>
          <t>-</t>
        </is>
      </c>
      <c r="F1" t="inlineStr">
        <is>
          <t>-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F512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F519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F521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F522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MLTPLR.STATUS</t>
        </is>
      </c>
      <c r="O3" s="14" t="inlineStr">
        <is>
          <t>NM_LTN.STATUS</t>
        </is>
      </c>
      <c r="P3" s="14" t="inlineStr">
        <is>
          <t>TCKR.STATUS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10" t="n"/>
      <c r="K2" s="13" t="inlineStr">
        <is>
          <t>ATTRIBUTES</t>
        </is>
      </c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NM_LTN</t>
        </is>
      </c>
      <c r="E3" s="8" t="inlineStr">
        <is>
          <t>TYP</t>
        </is>
      </c>
      <c r="F3" s="8" t="inlineStr">
        <is>
          <t>CRRNCY</t>
        </is>
      </c>
      <c r="G3" s="8" t="inlineStr">
        <is>
          <t>MLTPLR</t>
        </is>
      </c>
      <c r="H3" s="8" t="inlineStr">
        <is>
          <t>BYR</t>
        </is>
      </c>
      <c r="I3" s="8" t="inlineStr">
        <is>
          <t>WRTR</t>
        </is>
      </c>
      <c r="J3" s="8" t="inlineStr">
        <is>
          <t>TRNSFRMD_T</t>
        </is>
      </c>
      <c r="K3" s="14" t="inlineStr">
        <is>
          <t>BYR.STATUS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MLTPLR.STATUS</t>
        </is>
      </c>
      <c r="P3" s="14" t="inlineStr">
        <is>
          <t>NM_LTN.STATUS</t>
        </is>
      </c>
      <c r="Q3" s="14" t="inlineStr">
        <is>
          <t>TRNSFRMD_T.STATUS</t>
        </is>
      </c>
      <c r="R3" s="14" t="inlineStr">
        <is>
          <t>TYP.STATUS</t>
        </is>
      </c>
      <c r="S3" s="14" t="inlineStr">
        <is>
          <t>WRTR.STATUS</t>
        </is>
      </c>
    </row>
    <row r="4">
      <c r="A4" s="15" t="n"/>
      <c r="B4" s="16" t="n"/>
      <c r="C4" s="16" t="n"/>
      <c r="D4" s="17" t="n"/>
      <c r="E4" s="17" t="n"/>
      <c r="F4" s="17" t="n"/>
      <c r="G4" s="20" t="n"/>
      <c r="H4" s="17" t="n"/>
      <c r="I4" s="17" t="n"/>
      <c r="J4" s="17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20" t="n"/>
      <c r="H5" s="17" t="n"/>
      <c r="I5" s="17" t="n"/>
      <c r="J5" s="17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'ACC.ASST_SFT_'!$C$1:$C$2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'ACC.ASST_LN_'!$D$1:$D$2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'ACC.SHR_'!$D$1:$D$2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'ACC.EDR_'!$C$1:$C$2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31.05" customWidth="1" min="8" max="8"/>
    <col width="24.3" customWidth="1" min="9" max="9"/>
    <col width="24.3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14" t="inlineStr">
        <is>
          <t>IFDAT_RPRTR_OF.STATUS</t>
        </is>
      </c>
      <c r="I3" s="14" t="inlineStr">
        <is>
          <t>MNGMNT_OF.STATUS</t>
        </is>
      </c>
      <c r="J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8" t="n"/>
      <c r="I4" s="18" t="n"/>
      <c r="J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8" t="n"/>
      <c r="I5" s="18" t="n"/>
      <c r="J5" s="18" t="n"/>
    </row>
  </sheetData>
  <mergeCells count="5">
    <mergeCell ref="A1:D1"/>
    <mergeCell ref="E1:J1"/>
    <mergeCell ref="E2:G2"/>
    <mergeCell ref="A2:D2"/>
    <mergeCell ref="H2:J2"/>
  </mergeCells>
  <dataValidations count="6"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E4:E5 F4:F5 G4:G5" showDropDown="0" showInputMessage="0" showErrorMessage="1" allowBlank="1" type="list">
      <formula1>'REF.ORG2ORG_'!$A$1:$A$3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  <dataValidation sqref="H4:H5 I4:I5 J4:J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'ACC.ASST_NN_FNNCL_'!$E$1:$E$2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C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F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'ACC.ASST_RMNNG_'!$D$1:$D$2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'ACC.LBLTY_DPST_'!$C$1:$C$2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14" t="inlineStr">
        <is>
          <t>FLS.STATUS</t>
        </is>
      </c>
      <c r="G3" s="14" t="inlineStr">
        <is>
          <t>FLS.CONF</t>
        </is>
      </c>
      <c r="H3" s="14" t="inlineStr">
        <is>
          <t>STCK.STATUS</t>
        </is>
      </c>
      <c r="I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'ACC.LBLTY_SFT_'!$C$1:$C$2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NMNL_STCK.STATUS</t>
        </is>
      </c>
      <c r="N3" s="14" t="inlineStr">
        <is>
          <t>NMNL_STCK.CONF</t>
        </is>
      </c>
      <c r="O3" s="14" t="inlineStr">
        <is>
          <t>STCK.STATUS</t>
        </is>
      </c>
      <c r="P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'ACC.LBLTY_DBT_'!$C$1:$C$2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'ACC.LBLTY_LN_'!$D$1:$D$2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TYP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'ACC.LBLTY_RMNNG_'!$D$1:$D$2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'ACC.HLDR_'!$C$1:$C$2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'ACC.RVN_'!$D$1:$D$2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ATTRIBUTES</t>
        </is>
      </c>
      <c r="G2" s="10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AMNT</t>
        </is>
      </c>
      <c r="F3" s="14" t="inlineStr">
        <is>
          <t>AMNT.STATUS</t>
        </is>
      </c>
      <c r="G3" s="14" t="inlineStr">
        <is>
          <t>AMNT.CONF</t>
        </is>
      </c>
    </row>
    <row r="4">
      <c r="A4" s="15" t="n"/>
      <c r="B4" s="15" t="n"/>
      <c r="C4" s="19" t="n"/>
      <c r="D4" s="15" t="n"/>
      <c r="E4" s="20" t="n"/>
      <c r="F4" s="18" t="n"/>
      <c r="G4" s="18" t="n"/>
    </row>
    <row r="5">
      <c r="A5" s="15" t="n"/>
      <c r="B5" s="15" t="n"/>
      <c r="C5" s="19" t="n"/>
      <c r="D5" s="15" t="n"/>
      <c r="E5" s="20" t="n"/>
      <c r="F5" s="18" t="n"/>
      <c r="G5" s="18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'ACC.EXPNS_'!$D$1:$D$2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10" t="n"/>
      <c r="AK2" s="13" t="inlineStr">
        <is>
          <t>ATTRIBUTES</t>
        </is>
      </c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CTY_LTN</t>
        </is>
      </c>
      <c r="J3" s="8" t="inlineStr">
        <is>
          <t>CTY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14" t="inlineStr">
        <is>
          <t>CNTRY_RSDNC.STATUS</t>
        </is>
      </c>
      <c r="AL3" s="14" t="inlineStr">
        <is>
          <t>CTY.STATUS</t>
        </is>
      </c>
      <c r="AM3" s="14" t="inlineStr">
        <is>
          <t>CTY_LTN.STATUS</t>
        </is>
      </c>
      <c r="AN3" s="14" t="inlineStr">
        <is>
          <t>ECNMC_ACTVTY.STATUS</t>
        </is>
      </c>
      <c r="AO3" s="14" t="inlineStr">
        <is>
          <t>EMAIL.STATUS</t>
        </is>
      </c>
      <c r="AP3" s="14" t="inlineStr">
        <is>
          <t>FND_BND_FCS.STATUS</t>
        </is>
      </c>
      <c r="AQ3" s="14" t="inlineStr">
        <is>
          <t>FND_DSTRBTN_PLCY.STATUS</t>
        </is>
      </c>
      <c r="AR3" s="14" t="inlineStr">
        <is>
          <t>FND_GGRPHCL_FCS.STATUS</t>
        </is>
      </c>
      <c r="AS3" s="14" t="inlineStr">
        <is>
          <t>FND_GRN_TYP.STATUS</t>
        </is>
      </c>
      <c r="AT3" s="14" t="inlineStr">
        <is>
          <t>FND_INVSTMNT_PLCY.STATUS</t>
        </is>
      </c>
      <c r="AU3" s="14" t="inlineStr">
        <is>
          <t>FND_INVSTR_TYP.STATUS</t>
        </is>
      </c>
      <c r="AV3" s="14" t="inlineStr">
        <is>
          <t>FND_LGL_TYP.STATUS</t>
        </is>
      </c>
      <c r="AW3" s="14" t="inlineStr">
        <is>
          <t>FND_RL_ESTT_TYP.STATUS</t>
        </is>
      </c>
      <c r="AX3" s="14" t="inlineStr">
        <is>
          <t>FND_STRTGY.STATUS</t>
        </is>
      </c>
      <c r="AY3" s="14" t="inlineStr">
        <is>
          <t>INSTTTNL_SCTR.STATUS</t>
        </is>
      </c>
      <c r="AZ3" s="14" t="inlineStr">
        <is>
          <t>INSTTTNL_SCTR_CNTRL.STATUS</t>
        </is>
      </c>
      <c r="BA3" s="14" t="inlineStr">
        <is>
          <t>INSTTTNL_SCTR_DTL.STATUS</t>
        </is>
      </c>
      <c r="BB3" s="14" t="inlineStr">
        <is>
          <t>INTRNTNL_ORGNZTN.STATUS</t>
        </is>
      </c>
      <c r="BC3" s="14" t="inlineStr">
        <is>
          <t>IS_ETF.STATUS</t>
        </is>
      </c>
      <c r="BD3" s="14" t="inlineStr">
        <is>
          <t>IS_FOF.STATUS</t>
        </is>
      </c>
      <c r="BE3" s="14" t="inlineStr">
        <is>
          <t>IS_INCTV.STATUS</t>
        </is>
      </c>
      <c r="BF3" s="14" t="inlineStr">
        <is>
          <t>IS_INVSTMNT_GRDD.STATUS</t>
        </is>
      </c>
      <c r="BG3" s="14" t="inlineStr">
        <is>
          <t>IS_LSTD.STATUS</t>
        </is>
      </c>
      <c r="BH3" s="14" t="inlineStr">
        <is>
          <t>IS_PEF.STATUS</t>
        </is>
      </c>
      <c r="BI3" s="14" t="inlineStr">
        <is>
          <t>IS_SBFND.STATUS</t>
        </is>
      </c>
      <c r="BJ3" s="14" t="inlineStr">
        <is>
          <t>IS_UNDR_LQDTN.STATUS</t>
        </is>
      </c>
      <c r="BK3" s="14" t="inlineStr">
        <is>
          <t>NM.STATUS</t>
        </is>
      </c>
      <c r="BL3" s="14" t="inlineStr">
        <is>
          <t>NM_LTN.STATUS</t>
        </is>
      </c>
      <c r="BM3" s="14" t="inlineStr">
        <is>
          <t>NM_SHRT.STATUS</t>
        </is>
      </c>
      <c r="BN3" s="14" t="inlineStr">
        <is>
          <t>PSTL_CD.STATUS</t>
        </is>
      </c>
      <c r="BO3" s="14" t="inlineStr">
        <is>
          <t>STRT.STATUS</t>
        </is>
      </c>
      <c r="BP3" s="14" t="inlineStr">
        <is>
          <t>STRT_LTN.STATUS</t>
        </is>
      </c>
      <c r="BQ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C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F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'ACC.KEY_'!$C$1:$C$2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2024-04-04T00:21:27Z</dcterms:created>
  <dcterms:modified xmlns:dcterms="http://purl.org/dc/terms/" xmlns:xsi="http://www.w3.org/2001/XMLSchema-instance" xsi:type="dcterms:W3CDTF">2024-04-04T00:22:17Z</dcterms:modified>
</cp:coreProperties>
</file>