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435" activeTab="2"/>
  </bookViews>
  <sheets>
    <sheet name="测试环境" sheetId="6" r:id="rId1"/>
    <sheet name="导入导出比较" sheetId="5" r:id="rId2"/>
    <sheet name="查询比较" sheetId="4" r:id="rId3"/>
    <sheet name="功能比较" sheetId="3" r:id="rId4"/>
    <sheet name="TDengine" sheetId="7" r:id="rId5"/>
  </sheets>
  <calcPr calcId="144525"/>
</workbook>
</file>

<file path=xl/sharedStrings.xml><?xml version="1.0" encoding="utf-8"?>
<sst xmlns="http://schemas.openxmlformats.org/spreadsheetml/2006/main" count="616" uniqueCount="319">
  <si>
    <t>测试环境</t>
  </si>
  <si>
    <t>12核32GB Dell台式机
OS：Ubuntu 18.04.2 x64
CPU：Intel(R) Core(TM) i7-8700 CPU @ 3.20GHz 
Memory:32GB
Disk: 256GB SSD</t>
  </si>
  <si>
    <t>数据集</t>
  </si>
  <si>
    <t>来自涛思数据官网给出的与influxdb对比报告的数据集，由JAVA代码生成100个csv文件</t>
  </si>
  <si>
    <t>数据集描述</t>
  </si>
  <si>
    <t xml:space="preserve">10,000台设备，每个设备10,000条记录，共100,000,000条，4.1GB </t>
  </si>
  <si>
    <t>DolphinDB</t>
  </si>
  <si>
    <t>TDengine</t>
  </si>
  <si>
    <t>创建数据库
定义表结构</t>
  </si>
  <si>
    <t xml:space="preserve">// ----------------- 路径配置
testData = '/home/hj/testdata1/'
sampleTable= testData+'testdata5.csv'
dbDir = '/home/hj/tests/comparisonTest/dolphindb/valueDB'
//dbDir = 'dfs://valueDB'
// ----------------- 创建 schema
orig_tb_schema = extractTextSchema(sampleTable)
cols = [`devId,`devName,`devGroup,`dataStartTime,`temperature,`humidity]
schema = table(100000000:0, cols, orig_tb_schema.type)
// ----------------- 创建数据库分区
if(existsDatabase(dbDir))
   dropDatabase(dbDir)
range_schema=1..101 
for(i in 0..100)
{
   range_schema[i]=1+i*100
}
db = database(dbDir, RANGE, range_schema)
db.createPartitionedTable(schema,`dev , `devId)
</t>
  </si>
  <si>
    <t xml:space="preserve">&gt;create database db;
&gt;use db;
&gt;create table devices(ts t
imestamp, temperature int, humidity float) tags(devid int, devname binary(16), devgroup int);
</t>
  </si>
  <si>
    <t>数据导入与导出（单位 s）</t>
  </si>
  <si>
    <t>导入语句</t>
  </si>
  <si>
    <t>fps = testData + (exec filename from files(testData) order by filename)
timer{
 for (fp in fps){
  pt=loadTextEx(db, `dev, `devId, fp, ,schema)
 }
}</t>
  </si>
  <si>
    <t xml:space="preserve">./tdengineTest -dataDir ~/testdata -numOfFiles 100 -writeClients 1 -rowsPerRequest 1000
</t>
  </si>
  <si>
    <t>导出语句</t>
  </si>
  <si>
    <t>devDir = '/home/hj/tests/comparisonTest/dolphindb/dev.csv'
saveText(select * from dev, devDir)</t>
  </si>
  <si>
    <t xml:space="preserve">select * from db.devices &gt;&gt; /home/hj/tests/comparisonTest/tdengine/dev.csv 
</t>
  </si>
  <si>
    <t>DolphinDB集群的一个datanode</t>
  </si>
  <si>
    <t>DolphinDB/TDengine（单位：倍）</t>
  </si>
  <si>
    <t>导入耗时</t>
  </si>
  <si>
    <t>导出耗时</t>
  </si>
  <si>
    <t>DolphinDB单服务器</t>
  </si>
  <si>
    <t>1.1每次查询仅取出100万条记录 （单位：ms）</t>
  </si>
  <si>
    <t xml:space="preserve">分组0 </t>
  </si>
  <si>
    <t>timer
select * from dev where devid in 1..100</t>
  </si>
  <si>
    <t>select * from db.devices 
where devid&gt;=1 and devid&lt;=100</t>
  </si>
  <si>
    <t xml:space="preserve">分组10 </t>
  </si>
  <si>
    <t>timer
select * from dev where devid in 101..200</t>
  </si>
  <si>
    <t>select * from db.devices 
where devid&gt;=101 and devid&lt;=200</t>
  </si>
  <si>
    <t>分组20</t>
  </si>
  <si>
    <t>timer
select * from dev where devid in 201..300</t>
  </si>
  <si>
    <t>select * from db.devices 
where devid&gt;=201 and devid&lt;=300</t>
  </si>
  <si>
    <t>分组30</t>
  </si>
  <si>
    <t>timer
select * from dev where devid in 301..300</t>
  </si>
  <si>
    <t>select * from db.devices 
where devid&gt;=301 and devid&lt;=400</t>
  </si>
  <si>
    <t>分组40</t>
  </si>
  <si>
    <t>timer
select * from dev where devid in 401..500</t>
  </si>
  <si>
    <t>select * from db.devices 
where devid&gt;=401 and devid&lt;=500</t>
  </si>
  <si>
    <t>DolphinDB耗时</t>
  </si>
  <si>
    <t>TDengine耗时</t>
  </si>
  <si>
    <t>1.2 更换筛选条件 （单位：ms）</t>
  </si>
  <si>
    <t>按照时间查找</t>
  </si>
  <si>
    <t>timer
select * from dev where time=long(2019.07.16 14:48:06.000)</t>
  </si>
  <si>
    <t>select * from db.devices where ts='19-07-16 14:48:06.000'</t>
  </si>
  <si>
    <t>symbol=A</t>
  </si>
  <si>
    <t>timer
select * from dev where symbol='A'</t>
  </si>
  <si>
    <t>select * from db.devices where symbol='A'</t>
  </si>
  <si>
    <t>symbol=B</t>
  </si>
  <si>
    <t>timer
select * from dev where symbol='B'</t>
  </si>
  <si>
    <t>select * from db.devices where symbol='B'</t>
  </si>
  <si>
    <t>symbol=C</t>
  </si>
  <si>
    <t>timer
select * from dev where symbol='C'</t>
  </si>
  <si>
    <t>select * from db.devices where symbol='C'</t>
  </si>
  <si>
    <t>symbol=D</t>
  </si>
  <si>
    <t>timer
select * from dev where symbol='D'</t>
  </si>
  <si>
    <t>select * from db.devices where symbol='D'</t>
  </si>
  <si>
    <t>symbol=E</t>
  </si>
  <si>
    <t>timer
select * from dev where symbol='E'</t>
  </si>
  <si>
    <t>select * from db.devices where symbol='E'</t>
  </si>
  <si>
    <t>2.1 按照devgroup单点聚合 （单位：ms）</t>
  </si>
  <si>
    <t>求总行数</t>
  </si>
  <si>
    <t xml:space="preserve">timer
select count(*) from dev </t>
  </si>
  <si>
    <t xml:space="preserve">select count(*) from db.devices </t>
  </si>
  <si>
    <t>求和</t>
  </si>
  <si>
    <t xml:space="preserve">timer
select sum(temperature) from dev </t>
  </si>
  <si>
    <t xml:space="preserve">select sum(temperature) from db.devices </t>
  </si>
  <si>
    <t>平均值</t>
  </si>
  <si>
    <t>timer
select avg(temperature) from dev</t>
  </si>
  <si>
    <t xml:space="preserve">select avg(temperature) from db.devices </t>
  </si>
  <si>
    <t>最小值</t>
  </si>
  <si>
    <t xml:space="preserve">timer
select min(temperature) from dev </t>
  </si>
  <si>
    <t xml:space="preserve">select min(temperature) from db.devices </t>
  </si>
  <si>
    <t>最大值</t>
  </si>
  <si>
    <t>timer
select max(temperature) from dev</t>
  </si>
  <si>
    <t>select max(temperature) from db.devices</t>
  </si>
  <si>
    <t>最后一个值</t>
  </si>
  <si>
    <t>timer
select last(temperature) from dev</t>
  </si>
  <si>
    <t xml:space="preserve">select last_row(temperature) from db.devices </t>
  </si>
  <si>
    <t>2.2 按照symbol 单点聚合 （单位：ms）</t>
  </si>
  <si>
    <t>timer
select count(*) from dev where symbol in ['A','B','C']</t>
  </si>
  <si>
    <t>select count(*) from db.devices where symbol = 'A' or symbol ='B' or symbol ='C'</t>
  </si>
  <si>
    <t>timer
select sum(temperature) from dev where symbol in ['A','B','C']</t>
  </si>
  <si>
    <t>select sum(temperature) from db.devices where symbol = 'A' or symbol ='B' or symbol ='C'</t>
  </si>
  <si>
    <t>timer
select avg(temperature) from dev where symbol in ['A','B','C']</t>
  </si>
  <si>
    <t>select avg(temperature) from db.devices where symbol = 'A' or symbol ='B' or symbol ='C'</t>
  </si>
  <si>
    <t>timer
select min(temperature) from dev where symbol in ['A','B','C']</t>
  </si>
  <si>
    <t>select min(temperature) from db.devices where symbol = 'A' or symbol ='B' or symbol ='C'</t>
  </si>
  <si>
    <t>timer
select max(temperature) from dev where symbol in ['A','B','C']</t>
  </si>
  <si>
    <t>select max(temperature) from db.devices where symbol = 'A' or symbol ='B' or symbol ='C'</t>
  </si>
  <si>
    <t>timer
select last(temperature) from dev where symbol in ['A','B','C']</t>
  </si>
  <si>
    <t>select last_row(temperature) from db.devices where symbol = 'A' or symbol ='B' or symbol ='C'</t>
  </si>
  <si>
    <t>3.1 分组聚合-按照devgroup分组（单位：ms）</t>
  </si>
  <si>
    <t>timer 
select count(temperature) from dev group by devgroup</t>
  </si>
  <si>
    <t>select count(temperature) from 
db.devices group by devgroup</t>
  </si>
  <si>
    <t>timer 
select sum(temperature) from dev group by devgroup</t>
  </si>
  <si>
    <t>select sum(temperature) from db.devices group by devgroup</t>
  </si>
  <si>
    <t>timer 
select avg(temperature) from dev group by devgroup</t>
  </si>
  <si>
    <t>select avg(temperature) from 
db.devices group by devgroup</t>
  </si>
  <si>
    <t>timer 
select min(temperature) from dev group by devgroup</t>
  </si>
  <si>
    <t>select min(temperature) from 
db.devices group by devgroup</t>
  </si>
  <si>
    <t>timer 
select max(temperature) from dev group by devgroup</t>
  </si>
  <si>
    <t>select max(temperature) from 
db.devices group by devgroup</t>
  </si>
  <si>
    <t>timer 
select last(temperature) from dev group by devgroup</t>
  </si>
  <si>
    <t>select last_row(temperature) 
from db.devices group by devgroup</t>
  </si>
  <si>
    <t>3.2 分组聚合-按照devid分组（单位：ms）</t>
  </si>
  <si>
    <t>timer 
select count(temperature) from dev group by devid</t>
  </si>
  <si>
    <t>select count(temperature) from 
db.devices group by devid</t>
  </si>
  <si>
    <t>timer 
select sum(temperature) from dev group by devid</t>
  </si>
  <si>
    <t>select sum(temperature) from db.devices group by devid</t>
  </si>
  <si>
    <t>timer 
select avg(temperature) from dev group by devid</t>
  </si>
  <si>
    <t>select avg(temperature) from 
db.devices group by devid</t>
  </si>
  <si>
    <t>timer 
select min(temperature) from dev group by devid</t>
  </si>
  <si>
    <t>select min(temperature) from 
db.devices group by devid</t>
  </si>
  <si>
    <t>timer 
select max(temperature) from dev group by devid</t>
  </si>
  <si>
    <t>select max(temperature) from 
db.devices group by devid</t>
  </si>
  <si>
    <t>timer 
select last(temperature) from dev group by devid</t>
  </si>
  <si>
    <t>select last_row(temperature) 
from db.devices group by devid</t>
  </si>
  <si>
    <t>3.3分组聚合-按照symbol分组（单位：ms）</t>
  </si>
  <si>
    <t>timer 
select count(humidity) from dev group by symbol</t>
  </si>
  <si>
    <t>select count(humidity) from db.devices group by symbol</t>
  </si>
  <si>
    <t>timer 
select sum(humidity) from dev group by symbol</t>
  </si>
  <si>
    <t>select sum(humidity) from db.devices  group by symbol</t>
  </si>
  <si>
    <t>timer 
select avg(humidity) from dev group by symbol</t>
  </si>
  <si>
    <t>select avg(humidity) from db.devices  group by symbol</t>
  </si>
  <si>
    <t>timer 
select min(humidity) from dev group by symbol</t>
  </si>
  <si>
    <t>select min(humidity) from db.devices  group by symbol</t>
  </si>
  <si>
    <t>timer 
select max(humidity) from dev group by symbol</t>
  </si>
  <si>
    <t>select max(humidity) from db.devices  group by symbol</t>
  </si>
  <si>
    <t>timer 
select last(humidity) from dev group by symbol</t>
  </si>
  <si>
    <t>select last_row(humidity) from db.devices group by symbol</t>
  </si>
  <si>
    <t>4.1按devgroup分组查询性能对比 where temperature&gt;49（单位：ms）</t>
  </si>
  <si>
    <t>timer 
select count(humidity) from dev where temperature&gt;49 group by devgroup</t>
  </si>
  <si>
    <t>select count(humidity) from db.devices where temperature&gt;49 group by devgroup</t>
  </si>
  <si>
    <t>timer 
select sum(humidity) from dev where temperature&gt;49 group by devgroup</t>
  </si>
  <si>
    <t>select sum(humidity) from  db.devices where temperature&gt;49 group by devgroup</t>
  </si>
  <si>
    <t>timer 
select avg(humidity) from dev where temperature&gt;49 group by devgroup</t>
  </si>
  <si>
    <t>select avg(humidity) from   db.devices where temperature&gt;49 group by devgroup</t>
  </si>
  <si>
    <t>timer 
select min(humidity) from dev where temperature&gt;49 group by devgroup</t>
  </si>
  <si>
    <t>select min(humidity) from   db.devices where temperature&gt;49 group by devgroup</t>
  </si>
  <si>
    <t>timer 
select max(humidity) from dev where temperature&gt;49 group by devgroup</t>
  </si>
  <si>
    <t>select max(humidity) from   db.devices where temperature&gt;49 group by devgroup</t>
  </si>
  <si>
    <t>timer 
select last(humidity) from dev where temperature&gt;49 group by devgroup</t>
  </si>
  <si>
    <t>select last_row(humidity) from db.devices where temperature&gt;49 group by devgroup</t>
  </si>
  <si>
    <t>-</t>
  </si>
  <si>
    <t>4.2按devid分组查询性能对比 where temperature&gt;49（单位：ms）</t>
  </si>
  <si>
    <t>timer 
select count(humidity) from dev where temperature&gt;49 group by devid</t>
  </si>
  <si>
    <t>select count(humidity) from db.devices where temperature&gt;49 group by devid</t>
  </si>
  <si>
    <t>timer 
select sum(humidity) from dev where temperature&gt;49 group by devid</t>
  </si>
  <si>
    <t>select sum(humidity) from  db.devices where temperature&gt;49 group by devid</t>
  </si>
  <si>
    <t>timer 
select avg(humidity) from dev where temperature&gt;49 group by devid</t>
  </si>
  <si>
    <t>select avg(humidity) from   db.devices where temperature&gt;49 group by devid</t>
  </si>
  <si>
    <t>timer 
select min(humidity) from dev where temperature&gt;49 group by devid</t>
  </si>
  <si>
    <t>select min(humidity) from   db.devices where temperature&gt;49 group by devid</t>
  </si>
  <si>
    <t>timer 
select max(humidity) from dev where temperature&gt;49 group by devid</t>
  </si>
  <si>
    <t>select max(humidity) from   db.devices where temperature&gt;49 group by devid</t>
  </si>
  <si>
    <t>timer 
select last(humidity) from dev where temperature&gt;49 group by devid</t>
  </si>
  <si>
    <t>select last_row(humidity) from db.devices where temperature&gt;49 group by devid</t>
  </si>
  <si>
    <t>4.3 按symbol分组查询性能对比 where temperature&gt;49（单位：ms）</t>
  </si>
  <si>
    <t>timer 
select count(humidity) from dev where temperature&gt;49 group by symbol</t>
  </si>
  <si>
    <t>select count(humidity) from db.devices where temperature&gt;49 group by symbol</t>
  </si>
  <si>
    <t>timer 
select sum(humidity) from dev where temperature&gt;49 group by symbol</t>
  </si>
  <si>
    <t>select sum(humidity) from  db.devices where temperature&gt;49 group by symbol</t>
  </si>
  <si>
    <t>timer 
select avg(humidity) from dev where temperature&gt;49 group by symbol</t>
  </si>
  <si>
    <t>select avg(humidity) from   db.devices where temperature&gt;49 group by symbol</t>
  </si>
  <si>
    <t>timer 
select min(humidity) from dev where temperature&gt;49 group by symbol</t>
  </si>
  <si>
    <t>select min(humidity) from   db.devices wheretemperature&gt;49 group by symbol</t>
  </si>
  <si>
    <t>timer 
select max(humidity) from dev where temperature&gt;49 group by symbol</t>
  </si>
  <si>
    <t>select max(humidity) from  db.devices where temperature&gt;49 group by symbol</t>
  </si>
  <si>
    <t>timer 
select last(humidity) from dev where temperature&gt;49 group by symbol</t>
  </si>
  <si>
    <t>select last_row(humidity) from db.devices where temperature&gt;49 group by symbol</t>
  </si>
  <si>
    <t>4.4按devgroup，symbol分组查询性能对比 where temperature&gt;49（单位：ms）</t>
  </si>
  <si>
    <t>timer 
select count(humidity) from dev where temperature&gt;49 group by devgroup,symbol</t>
  </si>
  <si>
    <t>select count(humidity) from db.devices where temperature&gt;49 group by devgroup,symbol</t>
  </si>
  <si>
    <t>timer 
select sum(humidity) from dev where temperature&gt;49 group by devgroup,symbol</t>
  </si>
  <si>
    <t>select sum(humidity) from  db.devices where temperature&gt;49 group by devgroup,symbol</t>
  </si>
  <si>
    <t>timer 
select avg(humidity) from dev where temperature&gt;49 group by devgroup,symbol</t>
  </si>
  <si>
    <t>select avg(humidity) from   db.devices where temperature&gt;49 group by devgroup,symbol</t>
  </si>
  <si>
    <t>timer 
select min(humidity) from dev where temperature&gt;49 group by devgroup,symbol</t>
  </si>
  <si>
    <t>select min(humidity) from   db.devices where temperature&gt;49 group by devgroup,symbol</t>
  </si>
  <si>
    <t>timer 
select max(humidity) from dev where temperature&gt;49 group by devgroup,symbol</t>
  </si>
  <si>
    <t>select max(humidity) from   db.devices where temperature&gt;49 group by devgroup,symbol</t>
  </si>
  <si>
    <t>timer 
select last(humidity) from dev where temperature&gt;49 group by devgroup,symbol</t>
  </si>
  <si>
    <t>select last_row(humidity) from db.devices where temperature&gt;49 group by devgroup,symbol</t>
  </si>
  <si>
    <t>5.1 按devgroup分组查询性能对比 where temperature&gt;49, devgroup in 1..50 （单位：ms）</t>
  </si>
  <si>
    <t>timer 
select count(humidity) from dev where temperature&gt;49, devgroup in 1..50
group by devgroup</t>
  </si>
  <si>
    <t>select count(humidity) from db.devices where temperature&gt;49 and devgroup&gt;=1 and devgroup&lt;=50 group by devgroup</t>
  </si>
  <si>
    <t>timer 
select sum(humidity) from dev where temperature&gt;49, devgroup in 1..50 
group by devgroup</t>
  </si>
  <si>
    <t>select sum(humidity) from  db.devices where temperature&gt;49 and devgroup&gt;=1 and devgroup&lt;=50 group by devgroup</t>
  </si>
  <si>
    <t>timer 
select avg(humidity) from dev where temperature&gt;49, devgroup in 1..50 
group by devgroup</t>
  </si>
  <si>
    <t>select avg(humidity) from   db.devices where temperature&gt;49 and devgroup&gt;=1 and devgroup&lt;=50 group by devgroup</t>
  </si>
  <si>
    <t>timer 
select min(humidity) from dev where temperature&gt;49, devgroup in 1..50 
group by devgroup</t>
  </si>
  <si>
    <t>select min(humidity) from   db.devices where temperature&gt;49 and devgroup&gt;=1 and devgroup&lt;=50 group by devgroup</t>
  </si>
  <si>
    <t>timer 
select max(humidity) from dev where temperature&gt;49, devgroup in 1..50 
group by devgroup</t>
  </si>
  <si>
    <t>select max(humidity) from   db.devices where temperature&gt;49 and devgroup&gt;=1 and devgroup&lt;=50 group by devgroup</t>
  </si>
  <si>
    <t>timer 
select last(humidity) from dev where temperature&gt;49, devgroup in 1..50 
group by devgroup</t>
  </si>
  <si>
    <t>select last_row(humidity) from db.devices where temperature&gt;49 and devgroup&gt;=1 and devgroup&lt;=50 group by devgroup</t>
  </si>
  <si>
    <t xml:space="preserve"> 5.2 按devid分组查询性能对比where temperature&gt;49, devgroup in 1..50 （单位：ms）</t>
  </si>
  <si>
    <t>timer 
select count(humidity) from dev where temperature&gt;49, devgroup in 1..50
group by devid</t>
  </si>
  <si>
    <t>select count(humidity) from db.devices where temperature&gt;49 and devgroup&gt;=1 and devgroup&lt;=50 group by devid</t>
  </si>
  <si>
    <t>timer 
select sum(humidity) from dev where temperature&gt;49, devgroup in 1..50 
group by devid</t>
  </si>
  <si>
    <t>select sum(humidity) from  db.devices where temperature&gt;49 and devgroup&gt;=1 and devgroup&lt;=50 group by devid</t>
  </si>
  <si>
    <t>timer 
select avg(humidity) from dev where temperature&gt;49, devgroup in 1..50 
group by devid</t>
  </si>
  <si>
    <t>select avg(humidity) from   db.devices where temperature&gt;49 and devgroup&gt;=1 and devgroup&lt;=50 group by devid</t>
  </si>
  <si>
    <t>timer 
select min(humidity) from dev where temperature&gt;49, devgroup in 1..50 
group by devid</t>
  </si>
  <si>
    <t>select min(humidity) from   db.devices where temperature&gt;49 and devgroup&gt;=1 and devgroup&lt;=50 group by devid</t>
  </si>
  <si>
    <t>timer 
select max(humidity) from dev where temperature&gt;49, devgroup in 1..50 
group by devid</t>
  </si>
  <si>
    <t>select max(humidity) from   db.devices where temperature&gt;49 and devgroup&gt;=1 and devgroup&lt;=50 group by devid</t>
  </si>
  <si>
    <t>timer 
select last(humidity) from dev where temperature&gt;49, devgroup in 1..50 
group by devid</t>
  </si>
  <si>
    <t>select last_row(humidity) from db.devices where temperature&gt;49 and devgroup&gt;=1 and devgroup&lt;=50 group by devid</t>
  </si>
  <si>
    <t>5.3 按symbol分组查询性能对比  where temperature&gt;49, devgroup in 1..50 （单位：ms）</t>
  </si>
  <si>
    <t>timer 
select count(humidity) from dev where temperature&gt;49, devgroup in 1..50
group by symbol</t>
  </si>
  <si>
    <t>select count(humidity) from db.devices where temperature&gt;49 and devgroup&gt;=1 and devgroup&lt;=50 group by symbol</t>
  </si>
  <si>
    <t>timer 
select sum(humidity) from dev where temperature&gt;49, devgroup in 1..50 
group by symbol</t>
  </si>
  <si>
    <t>select sum(humidity) from  db.devices where temperature&gt;49 and devgroup&gt;=1 and devgroup&lt;=50 group by symbol</t>
  </si>
  <si>
    <t>timer 
select avg(humidity) from dev where temperature&gt;49, devgroup in 1..50 
group by symbol</t>
  </si>
  <si>
    <t>select avg(humidity) from   db.devices where temperature&gt;49 and devgroup&gt;=1 and devgroup&lt;=50 group by symbol</t>
  </si>
  <si>
    <t>timer 
select min(humidity) from dev where temperature&gt;49, devgroup in 1..50 
group by symbol</t>
  </si>
  <si>
    <t>select min(humidity) from   db.devices where temperature&gt;49 and devgroup&gt;=1 and devgroup&lt;=50 group by symbol</t>
  </si>
  <si>
    <t>timer 
select max(humidity) from dev where temperature&gt;49, devgroup in 1..50 
group by symbol</t>
  </si>
  <si>
    <t>select max(humidity) from   db.devices where temperature&gt;49 and devgroup&gt;=1 and devgroup&lt;=50 group by symbol</t>
  </si>
  <si>
    <t>timer 
select last(humidity) from dev where temperature&gt;49, devgroup in 1..50 
group by symbol</t>
  </si>
  <si>
    <t>select last_row(humidity) from db.devices where temperature&gt;49 and devgroup&gt;=1 and devgroup&lt;=50 group by symbol</t>
  </si>
  <si>
    <t>5.4 按devgroup,symbol分组查询性能对比 where temperature&gt;49, devgroup in 1..50 （单位：ms）</t>
  </si>
  <si>
    <t>timer 
select count(humidity) from dev where temperature&gt;49, devgroup in 1..50
group by devgroup,symbol</t>
  </si>
  <si>
    <t>select count(humidity) from db.devices where temperature&gt;49 and devgroup&gt;=1 and devgroup&lt;=50 group by devgroup,symbol</t>
  </si>
  <si>
    <t>timer 
select sum(humidity) from dev where temperature&gt;49, devgroup in 1..50 
group by devgroup,symbol</t>
  </si>
  <si>
    <t>select sum(humidity) from  db.devices where temperature&gt;49 and devgroup&gt;=1 and devgroup&lt;=50 group by devgroup,symbol</t>
  </si>
  <si>
    <t>timer 
select avg(humidity) from dev where temperature&gt;49, devgroup in 1..50 
group by devgroup,symbol</t>
  </si>
  <si>
    <t>select avg(humidity) from   db.devices where temperature&gt;49 and devgroup&gt;=1 and devgroup&lt;=50 group by devgroup,symbol</t>
  </si>
  <si>
    <t>timer 
select min(humidity) from dev where temperature&gt;49, devgroup in 1..50 
group by devgroup,symbol</t>
  </si>
  <si>
    <t>select min(humidity) from   db.devices where temperature&gt;49 and devgroup&gt;=1 and devgroup&lt;=50 group by devgroup,symbol</t>
  </si>
  <si>
    <t>timer 
select max(humidity) from dev where temperature&gt;49, devgroup in 1..50 
group by devgroup,symbol</t>
  </si>
  <si>
    <t>select max(humidity) from   db.devices where temperature&gt;49 and devgroup&gt;=1 and devgroup&lt;=50 group by devgroup,symbol</t>
  </si>
  <si>
    <t>timer 
select last(humidity) from dev where temperature&gt;49, devgroup in 1..50 
group by devgroup,symbol</t>
  </si>
  <si>
    <t>select last_row(humidity) from db.devices where temperature&gt;49 and devgroup&gt;=1 and devgroup&lt;=50 group by devgroup,symbol</t>
  </si>
  <si>
    <t>功能支持</t>
  </si>
  <si>
    <t>SQL语法支持</t>
  </si>
  <si>
    <t>支持</t>
  </si>
  <si>
    <t>C</t>
  </si>
  <si>
    <t>不支持</t>
  </si>
  <si>
    <t>C++</t>
  </si>
  <si>
    <t>C#</t>
  </si>
  <si>
    <t>JDBC/ODBC</t>
  </si>
  <si>
    <t>GO</t>
  </si>
  <si>
    <t>Python</t>
  </si>
  <si>
    <t>Java</t>
  </si>
  <si>
    <t>R</t>
  </si>
  <si>
    <t>Json</t>
  </si>
  <si>
    <t>excel</t>
  </si>
  <si>
    <t>VSCode-extension</t>
  </si>
  <si>
    <t>数据分区</t>
  </si>
  <si>
    <t>数据订阅</t>
  </si>
  <si>
    <t>连续查询</t>
  </si>
  <si>
    <t>微秒级精度</t>
  </si>
  <si>
    <t>安装包大小</t>
  </si>
  <si>
    <t>23M</t>
  </si>
  <si>
    <t>1.5M</t>
  </si>
  <si>
    <t>断电重连</t>
  </si>
  <si>
    <t>待测试</t>
  </si>
  <si>
    <t>函数支持</t>
  </si>
  <si>
    <t>聚合函数个数</t>
  </si>
  <si>
    <t>avg</t>
  </si>
  <si>
    <t>返回向量/矩阵中非NULL的元素个数</t>
  </si>
  <si>
    <t>count</t>
  </si>
  <si>
    <t>统计表中某列的值是主键的拟合直线方程</t>
  </si>
  <si>
    <t>leastsquares</t>
  </si>
  <si>
    <t>和</t>
  </si>
  <si>
    <t>sum</t>
  </si>
  <si>
    <t>平方和</t>
  </si>
  <si>
    <t>sum2</t>
  </si>
  <si>
    <t>标准差</t>
  </si>
  <si>
    <t>std</t>
  </si>
  <si>
    <t>stddev</t>
  </si>
  <si>
    <t>相关性</t>
  </si>
  <si>
    <t>corr</t>
  </si>
  <si>
    <t>协方差</t>
  </si>
  <si>
    <t>covar</t>
  </si>
  <si>
    <t>方差</t>
  </si>
  <si>
    <t>var</t>
  </si>
  <si>
    <t>加权平均</t>
  </si>
  <si>
    <t>wavg</t>
  </si>
  <si>
    <t>选择函数个数</t>
  </si>
  <si>
    <t>返回第一个元素</t>
  </si>
  <si>
    <t>first</t>
  </si>
  <si>
    <t>返回最后一个元素</t>
  </si>
  <si>
    <t>last</t>
  </si>
  <si>
    <t>last_row</t>
  </si>
  <si>
    <t>返回第一个非null的元素</t>
  </si>
  <si>
    <t>firstNot</t>
  </si>
  <si>
    <t>返回最后一个非null的元素</t>
  </si>
  <si>
    <t>lastNot</t>
  </si>
  <si>
    <t>max</t>
  </si>
  <si>
    <t>中位数</t>
  </si>
  <si>
    <t>med</t>
  </si>
  <si>
    <t>min</t>
  </si>
  <si>
    <t>统计表中某列的值最大k个非NULL值</t>
  </si>
  <si>
    <t>top</t>
  </si>
  <si>
    <t>统计表中某列的值最小k个非NULL值</t>
  </si>
  <si>
    <t>bottom</t>
  </si>
  <si>
    <t>给定百分比，返回一个标量值</t>
  </si>
  <si>
    <t>percentile</t>
  </si>
  <si>
    <t>计算函数个数</t>
  </si>
  <si>
    <t>某列的值与前一行对应值的差</t>
  </si>
  <si>
    <t>diff</t>
  </si>
  <si>
    <t>某列的最大值和最小值之差</t>
  </si>
  <si>
    <t>spread</t>
  </si>
  <si>
    <t>写入限制</t>
  </si>
  <si>
    <t>1.无论是通过insert语句插入数据或者是通过import file 语句导入数据，都必须对timestamp类型的字段加上单引号，并对所有char或者binary类型的数据加上单引号，否则会导入失败，且导入失败时也不报任何错误提示信息；
2.规定了每个表的第一列必须是timestamp类型；
3.规定了每次写入数据的时间必须是按时间递增的，即，不能插入历史数据。</t>
  </si>
  <si>
    <t>Stable限制</t>
  </si>
  <si>
    <t>1.必须为每个Tag组合起一个表名
2.最多支持6个Tag，如果想要支持更多就要重新源码编译
3.超级表STable对Tag组合的索引是全内存的
4.超级表STable对Tag组合的索引仅仅是对第一个Tag作为key来构建一个skiplist,也就是说当你的查询用到第一个tag时可以利用下上述索引，当你的查询没用到第一个tag时，那就是暴力全扫，所以这种在Tag组合数过多的时候过滤查询能力还是有限的
5.不再使用的Tag组合会过期</t>
  </si>
  <si>
    <t>查询限制</t>
  </si>
  <si>
    <t>1.order by只能对时间、以及tag进行排序
tag
2.top或者bottom只能对某个field求topN
（时序领域非常常见的topN的group，比如求CPU利用率最大的3台机器，目前也无法满足）
select sum(avg_host_conn),appid,new_time from (
        select avg(connection) as avg_host_conn,
                appid,host,time/10 as new_time 
        from t1 group by appid,host,time/10
) as t2 group by appid, new_time</t>
  </si>
  <si>
    <t>滑动窗口限制</t>
  </si>
  <si>
    <r>
      <rPr>
        <sz val="11"/>
        <color theme="1"/>
        <rFont val="Calibri"/>
        <charset val="134"/>
        <scheme val="minor"/>
      </rPr>
      <t xml:space="preserve">不能在sql query里使用sliding？？？
taos&gt; SELECT COUNT(*) FROM sensor INTERVAL(1M) SLIDING(30S);
</t>
    </r>
    <r>
      <rPr>
        <sz val="11"/>
        <color rgb="FFFF0000"/>
        <rFont val="Calibri"/>
        <charset val="134"/>
        <scheme val="minor"/>
      </rPr>
      <t>TSDB error: invalid SQL: not support sliding in query</t>
    </r>
  </si>
  <si>
    <t>官方文档上描述的只是提供了C语言的订阅API
TAOS_SUB *taos_subscribe(char *host, char *user, char *pass, char *db, char *table, int64_t time, int mseconds)</t>
  </si>
  <si>
    <t>预计算处理范围</t>
  </si>
  <si>
    <r>
      <rPr>
        <sz val="11"/>
        <color theme="1"/>
        <rFont val="Calibri"/>
        <charset val="134"/>
        <scheme val="minor"/>
      </rPr>
      <t>1.数据在文件中是按块存储的。每个</t>
    </r>
    <r>
      <rPr>
        <sz val="11"/>
        <color rgb="FFFF0000"/>
        <rFont val="Calibri"/>
        <charset val="134"/>
        <scheme val="minor"/>
      </rPr>
      <t>数据块</t>
    </r>
    <r>
      <rPr>
        <sz val="11"/>
        <color theme="1"/>
        <rFont val="Calibri"/>
        <charset val="134"/>
        <scheme val="minor"/>
      </rPr>
      <t>只包含一张表的数据，且数据是按照时间主键递增排列的。数据在</t>
    </r>
    <r>
      <rPr>
        <sz val="11"/>
        <color rgb="FFFF0000"/>
        <rFont val="Calibri"/>
        <charset val="134"/>
        <scheme val="minor"/>
      </rPr>
      <t>数据块</t>
    </r>
    <r>
      <rPr>
        <sz val="11"/>
        <color theme="1"/>
        <rFont val="Calibri"/>
        <charset val="134"/>
        <scheme val="minor"/>
      </rPr>
      <t>中按列存储，这样使得同类型的数据存放在一起，可以大大提高压缩的比例，节省存储空间。
2.TDengine采用在每个保存的</t>
    </r>
    <r>
      <rPr>
        <sz val="11"/>
        <color rgb="FFFF0000"/>
        <rFont val="Calibri"/>
        <charset val="134"/>
        <scheme val="minor"/>
      </rPr>
      <t>数据块</t>
    </r>
    <r>
      <rPr>
        <sz val="11"/>
        <color theme="1"/>
        <rFont val="Calibri"/>
        <charset val="134"/>
        <scheme val="minor"/>
      </rPr>
      <t>上，都记录下该</t>
    </r>
    <r>
      <rPr>
        <sz val="11"/>
        <color rgb="FFFF0000"/>
        <rFont val="Calibri"/>
        <charset val="134"/>
        <scheme val="minor"/>
      </rPr>
      <t>数据块</t>
    </r>
    <r>
      <rPr>
        <sz val="11"/>
        <color theme="1"/>
        <rFont val="Calibri"/>
        <charset val="134"/>
        <scheme val="minor"/>
      </rPr>
      <t>中数据的最大值、最小值、和等统计数据。如果查询处理涉及整个</t>
    </r>
    <r>
      <rPr>
        <sz val="11"/>
        <color rgb="FFFF0000"/>
        <rFont val="Calibri"/>
        <charset val="134"/>
        <scheme val="minor"/>
      </rPr>
      <t>数据块</t>
    </r>
    <r>
      <rPr>
        <sz val="11"/>
        <color theme="1"/>
        <rFont val="Calibri"/>
        <charset val="134"/>
        <scheme val="minor"/>
      </rPr>
      <t>的全部数据，则直接使用预计算结果，不再读取</t>
    </r>
    <r>
      <rPr>
        <sz val="11"/>
        <color rgb="FFFF0000"/>
        <rFont val="Calibri"/>
        <charset val="134"/>
        <scheme val="minor"/>
      </rPr>
      <t>数据块</t>
    </r>
    <r>
      <rPr>
        <sz val="11"/>
        <color theme="1"/>
        <rFont val="Calibri"/>
        <charset val="134"/>
        <scheme val="minor"/>
      </rPr>
      <t>的内容。由于预计算模块的大小远小于磁盘上存储的具体数据的大小，对于磁盘IO为瓶颈的查询处理，使用预计算结果可以极大地减小读取IO，并加速查询处理的流程。
结论：依据以上两点是不是可以确定它是按照表进行预计算的？</t>
    </r>
  </si>
  <si>
    <t>应用场景限制</t>
  </si>
</sst>
</file>

<file path=xl/styles.xml><?xml version="1.0" encoding="utf-8"?>
<styleSheet xmlns="http://schemas.openxmlformats.org/spreadsheetml/2006/main">
  <numFmts count="6">
    <numFmt numFmtId="176" formatCode="_ * #,##0.00_ ;_ * \-#,##0.00_ ;_ * &quot;-&quot;??_ ;_ @_ "/>
    <numFmt numFmtId="177" formatCode="_ * #,##0.0_ ;_ * \-#,##0.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_ * #,##0_ ;_ * \-#,##0_ ;_ * &quot;-&quot;_ ;_ @_ "/>
    <numFmt numFmtId="179" formatCode="_ * #,##0.00_ ;_ * \-#,##0.00_ ;_ * &quot;-&quot;??.0_ ;_ @_ "/>
  </numFmts>
  <fonts count="23">
    <font>
      <sz val="11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2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2" fillId="1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20" fillId="32" borderId="5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4" borderId="5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7" fillId="24" borderId="9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0" fontId="1" fillId="3" borderId="0" xfId="0" applyFont="1" applyFill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0" fontId="2" fillId="5" borderId="1" xfId="0" applyFont="1" applyFill="1" applyBorder="1" applyAlignment="1">
      <alignment horizontal="left" vertical="center" indent="1"/>
    </xf>
    <xf numFmtId="0" fontId="2" fillId="5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2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left" vertical="center" wrapText="1" indent="1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77" fontId="2" fillId="0" borderId="1" xfId="44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horizontal="center" vertical="center"/>
    </xf>
    <xf numFmtId="177" fontId="2" fillId="0" borderId="0" xfId="44" applyNumberFormat="1" applyFont="1" applyAlignment="1">
      <alignment horizontal="center" vertical="center"/>
    </xf>
    <xf numFmtId="176" fontId="2" fillId="0" borderId="1" xfId="44" applyFont="1" applyBorder="1">
      <alignment vertical="center"/>
    </xf>
    <xf numFmtId="0" fontId="2" fillId="0" borderId="0" xfId="0" applyFont="1" applyAlignment="1">
      <alignment horizontal="left" vertical="center" wrapText="1" indent="1"/>
    </xf>
    <xf numFmtId="176" fontId="2" fillId="0" borderId="0" xfId="44" applyFont="1">
      <alignment vertical="center"/>
    </xf>
    <xf numFmtId="0" fontId="2" fillId="0" borderId="0" xfId="0" applyFont="1" applyBorder="1" applyAlignment="1">
      <alignment horizontal="left" vertical="center" indent="1"/>
    </xf>
    <xf numFmtId="177" fontId="2" fillId="0" borderId="1" xfId="44" applyNumberFormat="1" applyFont="1" applyBorder="1">
      <alignment vertical="center"/>
    </xf>
    <xf numFmtId="179" fontId="2" fillId="0" borderId="1" xfId="44" applyNumberFormat="1" applyFont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177" fontId="0" fillId="0" borderId="0" xfId="44" applyNumberForma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NumberFormat="1" applyFont="1" applyAlignment="1">
      <alignment horizontal="lef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topLeftCell="A17" workbookViewId="0">
      <selection activeCell="B3" sqref="B3:C3"/>
    </sheetView>
  </sheetViews>
  <sheetFormatPr defaultColWidth="8.8" defaultRowHeight="15.75" outlineLevelRow="6" outlineLevelCol="2"/>
  <cols>
    <col min="1" max="1" width="14.2" customWidth="1"/>
    <col min="2" max="2" width="84.4" customWidth="1"/>
    <col min="3" max="3" width="49.6" customWidth="1"/>
  </cols>
  <sheetData>
    <row r="1" ht="100" customHeight="1" spans="1:3">
      <c r="A1" s="32" t="s">
        <v>0</v>
      </c>
      <c r="B1" s="33" t="s">
        <v>1</v>
      </c>
      <c r="C1" s="33"/>
    </row>
    <row r="2" ht="40" customHeight="1" spans="1:3">
      <c r="A2" s="32" t="s">
        <v>2</v>
      </c>
      <c r="B2" s="34" t="s">
        <v>3</v>
      </c>
      <c r="C2" s="34"/>
    </row>
    <row r="3" ht="40" customHeight="1" spans="1:3">
      <c r="A3" s="32" t="s">
        <v>4</v>
      </c>
      <c r="B3" s="35" t="s">
        <v>5</v>
      </c>
      <c r="C3" s="35"/>
    </row>
    <row r="6" ht="40" customHeight="1" spans="1:3">
      <c r="A6" s="5"/>
      <c r="B6" s="6" t="s">
        <v>6</v>
      </c>
      <c r="C6" s="7" t="s">
        <v>7</v>
      </c>
    </row>
    <row r="7" ht="409" customHeight="1" spans="1:3">
      <c r="A7" s="14" t="s">
        <v>8</v>
      </c>
      <c r="B7" s="14" t="s">
        <v>9</v>
      </c>
      <c r="C7" s="14" t="s">
        <v>10</v>
      </c>
    </row>
  </sheetData>
  <mergeCells count="3">
    <mergeCell ref="B1:C1"/>
    <mergeCell ref="B2:C2"/>
    <mergeCell ref="B3:C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workbookViewId="0">
      <selection activeCell="B14" sqref="B14"/>
    </sheetView>
  </sheetViews>
  <sheetFormatPr defaultColWidth="8.8" defaultRowHeight="15.75" outlineLevelCol="3"/>
  <cols>
    <col min="1" max="1" width="17.4" customWidth="1"/>
    <col min="2" max="2" width="72.7" customWidth="1"/>
    <col min="3" max="3" width="67.2" customWidth="1"/>
    <col min="4" max="4" width="34.7" customWidth="1"/>
  </cols>
  <sheetData>
    <row r="1" ht="40" customHeight="1" spans="1:3">
      <c r="A1" s="30" t="s">
        <v>11</v>
      </c>
      <c r="B1" s="13"/>
      <c r="C1" s="13"/>
    </row>
    <row r="2" ht="40" customHeight="1" spans="1:3">
      <c r="A2" s="5"/>
      <c r="B2" s="6" t="s">
        <v>6</v>
      </c>
      <c r="C2" s="7" t="s">
        <v>7</v>
      </c>
    </row>
    <row r="3" ht="169" customHeight="1" spans="1:3">
      <c r="A3" s="8" t="s">
        <v>12</v>
      </c>
      <c r="B3" s="14" t="s">
        <v>13</v>
      </c>
      <c r="C3" s="14" t="s">
        <v>14</v>
      </c>
    </row>
    <row r="4" ht="169" customHeight="1" spans="1:3">
      <c r="A4" s="8" t="s">
        <v>15</v>
      </c>
      <c r="B4" s="14" t="s">
        <v>16</v>
      </c>
      <c r="C4" s="14" t="s">
        <v>17</v>
      </c>
    </row>
    <row r="7" ht="40" customHeight="1" spans="1:4">
      <c r="A7" s="5"/>
      <c r="B7" s="6" t="s">
        <v>18</v>
      </c>
      <c r="C7" s="7" t="s">
        <v>7</v>
      </c>
      <c r="D7" s="15" t="s">
        <v>19</v>
      </c>
    </row>
    <row r="8" ht="40" customHeight="1" spans="1:4">
      <c r="A8" s="8" t="s">
        <v>20</v>
      </c>
      <c r="B8" s="8">
        <v>13.444423</v>
      </c>
      <c r="C8" s="8">
        <v>141.891006</v>
      </c>
      <c r="D8" s="31">
        <f t="shared" ref="D8:D14" si="0">C8/B8</f>
        <v>10.5538933132348</v>
      </c>
    </row>
    <row r="9" ht="40" customHeight="1" spans="1:4">
      <c r="A9" s="8" t="s">
        <v>21</v>
      </c>
      <c r="B9" s="8">
        <v>15.566</v>
      </c>
      <c r="C9" s="8">
        <v>84.651624</v>
      </c>
      <c r="D9" s="31">
        <f t="shared" si="0"/>
        <v>5.43823872542721</v>
      </c>
    </row>
    <row r="12" ht="40" customHeight="1" spans="1:4">
      <c r="A12" s="5"/>
      <c r="B12" s="6" t="s">
        <v>22</v>
      </c>
      <c r="C12" s="7" t="s">
        <v>7</v>
      </c>
      <c r="D12" s="15" t="s">
        <v>19</v>
      </c>
    </row>
    <row r="13" ht="40" customHeight="1" spans="1:4">
      <c r="A13" s="8" t="s">
        <v>20</v>
      </c>
      <c r="B13" s="8">
        <v>25.003888</v>
      </c>
      <c r="C13" s="8">
        <v>141.891006</v>
      </c>
      <c r="D13" s="31">
        <f t="shared" si="0"/>
        <v>5.67475770168223</v>
      </c>
    </row>
    <row r="14" ht="40" customHeight="1" spans="1:4">
      <c r="A14" s="8" t="s">
        <v>21</v>
      </c>
      <c r="B14" s="8">
        <v>12.054</v>
      </c>
      <c r="C14" s="8">
        <v>84.651624</v>
      </c>
      <c r="D14" s="31">
        <f t="shared" si="0"/>
        <v>7.02269985067198</v>
      </c>
    </row>
  </sheetData>
  <mergeCells count="1">
    <mergeCell ref="A1:C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6"/>
  <sheetViews>
    <sheetView tabSelected="1" topLeftCell="A212" workbookViewId="0">
      <selection activeCell="D223" sqref="D223"/>
    </sheetView>
  </sheetViews>
  <sheetFormatPr defaultColWidth="8.8" defaultRowHeight="15.75" outlineLevelCol="3"/>
  <cols>
    <col min="1" max="1" width="16.8" customWidth="1"/>
    <col min="2" max="2" width="45.4" customWidth="1"/>
    <col min="3" max="3" width="41.1" customWidth="1"/>
    <col min="4" max="4" width="38.1" customWidth="1"/>
    <col min="5" max="5" width="19" customWidth="1"/>
    <col min="6" max="7" width="38.1" customWidth="1"/>
    <col min="8" max="8" width="38.2" customWidth="1"/>
  </cols>
  <sheetData>
    <row r="1" customFormat="1" ht="40" customHeight="1" spans="1:3">
      <c r="A1" s="13" t="s">
        <v>23</v>
      </c>
      <c r="B1" s="13"/>
      <c r="C1" s="13"/>
    </row>
    <row r="3" ht="40" customHeight="1" spans="1:3">
      <c r="A3" s="5"/>
      <c r="B3" s="6" t="s">
        <v>6</v>
      </c>
      <c r="C3" s="7" t="s">
        <v>7</v>
      </c>
    </row>
    <row r="4" ht="40" customHeight="1" spans="1:3">
      <c r="A4" s="8" t="s">
        <v>24</v>
      </c>
      <c r="B4" s="14" t="s">
        <v>25</v>
      </c>
      <c r="C4" s="14" t="s">
        <v>26</v>
      </c>
    </row>
    <row r="5" ht="40" customHeight="1" spans="1:3">
      <c r="A5" s="8" t="s">
        <v>27</v>
      </c>
      <c r="B5" s="14" t="s">
        <v>28</v>
      </c>
      <c r="C5" s="14" t="s">
        <v>29</v>
      </c>
    </row>
    <row r="6" ht="40" customHeight="1" spans="1:3">
      <c r="A6" s="8" t="s">
        <v>30</v>
      </c>
      <c r="B6" s="14" t="s">
        <v>31</v>
      </c>
      <c r="C6" s="14" t="s">
        <v>32</v>
      </c>
    </row>
    <row r="7" ht="40" customHeight="1" spans="1:3">
      <c r="A7" s="8" t="s">
        <v>33</v>
      </c>
      <c r="B7" s="14" t="s">
        <v>34</v>
      </c>
      <c r="C7" s="14" t="s">
        <v>35</v>
      </c>
    </row>
    <row r="8" ht="40" customHeight="1" spans="1:3">
      <c r="A8" s="8" t="s">
        <v>36</v>
      </c>
      <c r="B8" s="14" t="s">
        <v>37</v>
      </c>
      <c r="C8" s="14" t="s">
        <v>38</v>
      </c>
    </row>
    <row r="10" ht="40" customHeight="1" spans="1:4">
      <c r="A10" s="5"/>
      <c r="B10" s="6" t="s">
        <v>39</v>
      </c>
      <c r="C10" s="7" t="s">
        <v>40</v>
      </c>
      <c r="D10" s="15" t="s">
        <v>19</v>
      </c>
    </row>
    <row r="11" ht="40" customHeight="1" spans="1:4">
      <c r="A11" s="8" t="s">
        <v>24</v>
      </c>
      <c r="B11" s="16">
        <v>25.407</v>
      </c>
      <c r="C11" s="17">
        <v>215</v>
      </c>
      <c r="D11" s="18">
        <f>C11/B11</f>
        <v>8.46223481717637</v>
      </c>
    </row>
    <row r="12" ht="40" customHeight="1" spans="1:4">
      <c r="A12" s="8" t="s">
        <v>27</v>
      </c>
      <c r="B12" s="16">
        <v>23.37</v>
      </c>
      <c r="C12" s="17">
        <v>188</v>
      </c>
      <c r="D12" s="18">
        <f>C12/B12</f>
        <v>8.04450149764656</v>
      </c>
    </row>
    <row r="13" customFormat="1" ht="40" customHeight="1" spans="1:4">
      <c r="A13" s="8" t="s">
        <v>30</v>
      </c>
      <c r="B13" s="17">
        <v>23.677</v>
      </c>
      <c r="C13" s="17">
        <v>171</v>
      </c>
      <c r="D13" s="18">
        <f>C13/B13</f>
        <v>7.22219875828863</v>
      </c>
    </row>
    <row r="14" ht="40" customHeight="1" spans="1:4">
      <c r="A14" s="8" t="s">
        <v>33</v>
      </c>
      <c r="B14" s="17">
        <v>28.277</v>
      </c>
      <c r="C14" s="17">
        <v>210</v>
      </c>
      <c r="D14" s="18">
        <f>C14/B14</f>
        <v>7.42653039572798</v>
      </c>
    </row>
    <row r="15" ht="40" customHeight="1" spans="1:4">
      <c r="A15" s="8" t="s">
        <v>36</v>
      </c>
      <c r="B15" s="17">
        <v>27.967</v>
      </c>
      <c r="C15" s="17">
        <v>194</v>
      </c>
      <c r="D15" s="18">
        <f>C15/B15</f>
        <v>6.93674688025173</v>
      </c>
    </row>
    <row r="16" ht="40" customHeight="1" spans="1:4">
      <c r="A16" s="19"/>
      <c r="B16" s="20"/>
      <c r="C16" s="20"/>
      <c r="D16" s="21"/>
    </row>
    <row r="17" customFormat="1" ht="40" customHeight="1" spans="1:3">
      <c r="A17" s="13" t="s">
        <v>41</v>
      </c>
      <c r="B17" s="13"/>
      <c r="C17" s="13"/>
    </row>
    <row r="19" customFormat="1" ht="40" customHeight="1" spans="1:3">
      <c r="A19" s="5"/>
      <c r="B19" s="6" t="s">
        <v>6</v>
      </c>
      <c r="C19" s="7" t="s">
        <v>7</v>
      </c>
    </row>
    <row r="20" customFormat="1" ht="60" customHeight="1" spans="1:3">
      <c r="A20" s="8" t="s">
        <v>42</v>
      </c>
      <c r="B20" s="14" t="s">
        <v>43</v>
      </c>
      <c r="C20" s="14" t="s">
        <v>44</v>
      </c>
    </row>
    <row r="21" customFormat="1" ht="40" customHeight="1" spans="1:3">
      <c r="A21" s="8" t="s">
        <v>45</v>
      </c>
      <c r="B21" s="14" t="s">
        <v>46</v>
      </c>
      <c r="C21" s="14" t="s">
        <v>47</v>
      </c>
    </row>
    <row r="22" customFormat="1" ht="40" customHeight="1" spans="1:3">
      <c r="A22" s="8" t="s">
        <v>48</v>
      </c>
      <c r="B22" s="14" t="s">
        <v>49</v>
      </c>
      <c r="C22" s="14" t="s">
        <v>50</v>
      </c>
    </row>
    <row r="23" customFormat="1" ht="40" customHeight="1" spans="1:3">
      <c r="A23" s="8" t="s">
        <v>51</v>
      </c>
      <c r="B23" s="14" t="s">
        <v>52</v>
      </c>
      <c r="C23" s="14" t="s">
        <v>53</v>
      </c>
    </row>
    <row r="24" customFormat="1" ht="40" customHeight="1" spans="1:3">
      <c r="A24" s="8" t="s">
        <v>54</v>
      </c>
      <c r="B24" s="14" t="s">
        <v>55</v>
      </c>
      <c r="C24" s="14" t="s">
        <v>56</v>
      </c>
    </row>
    <row r="25" customFormat="1" ht="40" customHeight="1" spans="1:3">
      <c r="A25" s="8" t="s">
        <v>57</v>
      </c>
      <c r="B25" s="14" t="s">
        <v>58</v>
      </c>
      <c r="C25" s="14" t="s">
        <v>59</v>
      </c>
    </row>
    <row r="26" ht="18" spans="1:4">
      <c r="A26" s="19"/>
      <c r="B26" s="20"/>
      <c r="C26" s="20"/>
      <c r="D26" s="21"/>
    </row>
    <row r="27" customFormat="1" ht="40" customHeight="1" spans="1:4">
      <c r="A27" s="5"/>
      <c r="B27" s="6" t="s">
        <v>39</v>
      </c>
      <c r="C27" s="7" t="s">
        <v>40</v>
      </c>
      <c r="D27" s="15" t="s">
        <v>19</v>
      </c>
    </row>
    <row r="28" customFormat="1" ht="40" customHeight="1" spans="1:4">
      <c r="A28" s="8" t="s">
        <v>42</v>
      </c>
      <c r="B28" s="14">
        <v>54.763</v>
      </c>
      <c r="C28" s="14">
        <v>18</v>
      </c>
      <c r="D28" s="22">
        <f t="shared" ref="D28:D33" si="0">C28/B28</f>
        <v>0.328689078392345</v>
      </c>
    </row>
    <row r="29" customFormat="1" ht="40" customHeight="1" spans="1:4">
      <c r="A29" s="8" t="s">
        <v>45</v>
      </c>
      <c r="B29" s="14">
        <v>268.84</v>
      </c>
      <c r="C29" s="14">
        <v>3996</v>
      </c>
      <c r="D29" s="22">
        <f t="shared" si="0"/>
        <v>14.8638595447106</v>
      </c>
    </row>
    <row r="30" customFormat="1" ht="40" customHeight="1" spans="1:4">
      <c r="A30" s="8" t="s">
        <v>48</v>
      </c>
      <c r="B30" s="14">
        <v>279.787</v>
      </c>
      <c r="C30" s="14">
        <v>3978</v>
      </c>
      <c r="D30" s="22">
        <f t="shared" si="0"/>
        <v>14.2179586614103</v>
      </c>
    </row>
    <row r="31" customFormat="1" ht="40" customHeight="1" spans="1:4">
      <c r="A31" s="8" t="s">
        <v>51</v>
      </c>
      <c r="B31" s="14">
        <v>289.012</v>
      </c>
      <c r="C31" s="14">
        <v>4030</v>
      </c>
      <c r="D31" s="22">
        <f t="shared" si="0"/>
        <v>13.944057686186</v>
      </c>
    </row>
    <row r="32" customFormat="1" ht="40" customHeight="1" spans="1:4">
      <c r="A32" s="8" t="s">
        <v>54</v>
      </c>
      <c r="B32" s="14">
        <v>285.291</v>
      </c>
      <c r="C32" s="14">
        <v>4239</v>
      </c>
      <c r="D32" s="22">
        <f t="shared" si="0"/>
        <v>14.8585128868419</v>
      </c>
    </row>
    <row r="33" customFormat="1" ht="40" customHeight="1" spans="1:4">
      <c r="A33" s="8" t="s">
        <v>57</v>
      </c>
      <c r="B33" s="14">
        <v>289.912</v>
      </c>
      <c r="C33" s="14">
        <v>3792</v>
      </c>
      <c r="D33" s="22">
        <f t="shared" si="0"/>
        <v>13.0798311211678</v>
      </c>
    </row>
    <row r="34" customFormat="1" ht="40" customHeight="1" spans="1:4">
      <c r="A34" s="19"/>
      <c r="B34" s="23"/>
      <c r="C34" s="23"/>
      <c r="D34" s="24"/>
    </row>
    <row r="35" ht="40" customHeight="1"/>
    <row r="36" ht="40" customHeight="1" spans="1:3">
      <c r="A36" s="13" t="s">
        <v>60</v>
      </c>
      <c r="B36" s="13"/>
      <c r="C36" s="13"/>
    </row>
    <row r="38" ht="40" customHeight="1" spans="1:3">
      <c r="A38" s="5"/>
      <c r="B38" s="6" t="s">
        <v>6</v>
      </c>
      <c r="C38" s="7" t="s">
        <v>7</v>
      </c>
    </row>
    <row r="39" s="12" customFormat="1" ht="40" customHeight="1" spans="1:4">
      <c r="A39" s="8" t="s">
        <v>61</v>
      </c>
      <c r="B39" s="14" t="s">
        <v>62</v>
      </c>
      <c r="C39" s="14" t="s">
        <v>63</v>
      </c>
      <c r="D39"/>
    </row>
    <row r="40" s="12" customFormat="1" ht="40" customHeight="1" spans="1:4">
      <c r="A40" s="8" t="s">
        <v>64</v>
      </c>
      <c r="B40" s="14" t="s">
        <v>65</v>
      </c>
      <c r="C40" s="14" t="s">
        <v>66</v>
      </c>
      <c r="D40"/>
    </row>
    <row r="41" s="12" customFormat="1" ht="40" customHeight="1" spans="1:4">
      <c r="A41" s="8" t="s">
        <v>67</v>
      </c>
      <c r="B41" s="14" t="s">
        <v>68</v>
      </c>
      <c r="C41" s="14" t="s">
        <v>69</v>
      </c>
      <c r="D41"/>
    </row>
    <row r="42" s="12" customFormat="1" ht="40" customHeight="1" spans="1:4">
      <c r="A42" s="8" t="s">
        <v>70</v>
      </c>
      <c r="B42" s="14" t="s">
        <v>71</v>
      </c>
      <c r="C42" s="14" t="s">
        <v>72</v>
      </c>
      <c r="D42"/>
    </row>
    <row r="43" s="12" customFormat="1" ht="40" customHeight="1" spans="1:4">
      <c r="A43" s="8" t="s">
        <v>73</v>
      </c>
      <c r="B43" s="14" t="s">
        <v>74</v>
      </c>
      <c r="C43" s="14" t="s">
        <v>75</v>
      </c>
      <c r="D43"/>
    </row>
    <row r="44" s="12" customFormat="1" ht="40" customHeight="1" spans="1:4">
      <c r="A44" s="8" t="s">
        <v>76</v>
      </c>
      <c r="B44" s="14" t="s">
        <v>77</v>
      </c>
      <c r="C44" s="14" t="s">
        <v>78</v>
      </c>
      <c r="D44"/>
    </row>
    <row r="45" s="12" customFormat="1" ht="18" spans="1:3">
      <c r="A45" s="25"/>
      <c r="B45" s="25"/>
      <c r="C45" s="25"/>
    </row>
    <row r="46" s="12" customFormat="1" ht="40" customHeight="1" spans="1:4">
      <c r="A46" s="5"/>
      <c r="B46" s="6" t="s">
        <v>39</v>
      </c>
      <c r="C46" s="7" t="s">
        <v>40</v>
      </c>
      <c r="D46" s="15" t="s">
        <v>19</v>
      </c>
    </row>
    <row r="47" s="12" customFormat="1" ht="40" customHeight="1" spans="1:4">
      <c r="A47" s="8" t="s">
        <v>61</v>
      </c>
      <c r="B47" s="16">
        <v>4.917</v>
      </c>
      <c r="C47" s="16">
        <v>12</v>
      </c>
      <c r="D47" s="26">
        <f t="shared" ref="D47:D52" si="1">C47/B47</f>
        <v>2.4405125076266</v>
      </c>
    </row>
    <row r="48" s="12" customFormat="1" ht="40" customHeight="1" spans="1:4">
      <c r="A48" s="8" t="s">
        <v>64</v>
      </c>
      <c r="B48" s="17">
        <v>28.956</v>
      </c>
      <c r="C48" s="17">
        <v>16</v>
      </c>
      <c r="D48" s="26">
        <f t="shared" si="1"/>
        <v>0.552562508633789</v>
      </c>
    </row>
    <row r="49" s="12" customFormat="1" ht="40" customHeight="1" spans="1:4">
      <c r="A49" s="8" t="s">
        <v>67</v>
      </c>
      <c r="B49" s="17">
        <v>25.295</v>
      </c>
      <c r="C49" s="17">
        <v>13</v>
      </c>
      <c r="D49" s="26">
        <f t="shared" si="1"/>
        <v>0.513935560387428</v>
      </c>
    </row>
    <row r="50" s="12" customFormat="1" ht="40" customHeight="1" spans="1:4">
      <c r="A50" s="8" t="s">
        <v>70</v>
      </c>
      <c r="B50" s="17">
        <v>28.509</v>
      </c>
      <c r="C50" s="17">
        <v>13</v>
      </c>
      <c r="D50" s="26">
        <f t="shared" si="1"/>
        <v>0.455996352029184</v>
      </c>
    </row>
    <row r="51" s="12" customFormat="1" ht="40" customHeight="1" spans="1:4">
      <c r="A51" s="8" t="s">
        <v>73</v>
      </c>
      <c r="B51" s="17">
        <v>25.17</v>
      </c>
      <c r="C51" s="17">
        <v>18</v>
      </c>
      <c r="D51" s="26">
        <f t="shared" si="1"/>
        <v>0.715137067938021</v>
      </c>
    </row>
    <row r="52" s="12" customFormat="1" ht="40" customHeight="1" spans="1:4">
      <c r="A52" s="8" t="s">
        <v>76</v>
      </c>
      <c r="B52" s="17">
        <v>5.329</v>
      </c>
      <c r="C52" s="17">
        <v>3</v>
      </c>
      <c r="D52" s="26">
        <f t="shared" si="1"/>
        <v>0.562957402889848</v>
      </c>
    </row>
    <row r="53" customFormat="1" ht="40" hidden="1" customHeight="1" spans="1:3">
      <c r="A53" s="13" t="s">
        <v>79</v>
      </c>
      <c r="B53" s="13"/>
      <c r="C53" s="13"/>
    </row>
    <row r="54" ht="40" customHeight="1"/>
    <row r="55" customFormat="1" ht="40" customHeight="1" spans="1:3">
      <c r="A55" s="5"/>
      <c r="B55" s="6" t="s">
        <v>6</v>
      </c>
      <c r="C55" s="7" t="s">
        <v>7</v>
      </c>
    </row>
    <row r="56" s="12" customFormat="1" ht="60" customHeight="1" spans="1:4">
      <c r="A56" s="8" t="s">
        <v>61</v>
      </c>
      <c r="B56" s="14" t="s">
        <v>80</v>
      </c>
      <c r="C56" s="14" t="s">
        <v>81</v>
      </c>
      <c r="D56"/>
    </row>
    <row r="57" s="12" customFormat="1" ht="60" customHeight="1" spans="1:4">
      <c r="A57" s="8" t="s">
        <v>64</v>
      </c>
      <c r="B57" s="14" t="s">
        <v>82</v>
      </c>
      <c r="C57" s="14" t="s">
        <v>83</v>
      </c>
      <c r="D57"/>
    </row>
    <row r="58" s="12" customFormat="1" ht="60" customHeight="1" spans="1:4">
      <c r="A58" s="8" t="s">
        <v>67</v>
      </c>
      <c r="B58" s="14" t="s">
        <v>84</v>
      </c>
      <c r="C58" s="14" t="s">
        <v>85</v>
      </c>
      <c r="D58"/>
    </row>
    <row r="59" s="12" customFormat="1" ht="60" customHeight="1" spans="1:4">
      <c r="A59" s="8" t="s">
        <v>70</v>
      </c>
      <c r="B59" s="14" t="s">
        <v>86</v>
      </c>
      <c r="C59" s="14" t="s">
        <v>87</v>
      </c>
      <c r="D59"/>
    </row>
    <row r="60" s="12" customFormat="1" ht="60" customHeight="1" spans="1:4">
      <c r="A60" s="8" t="s">
        <v>73</v>
      </c>
      <c r="B60" s="14" t="s">
        <v>88</v>
      </c>
      <c r="C60" s="14" t="s">
        <v>89</v>
      </c>
      <c r="D60"/>
    </row>
    <row r="61" s="12" customFormat="1" ht="60" customHeight="1" spans="1:4">
      <c r="A61" s="8" t="s">
        <v>76</v>
      </c>
      <c r="B61" s="14" t="s">
        <v>90</v>
      </c>
      <c r="C61" s="14" t="s">
        <v>91</v>
      </c>
      <c r="D61"/>
    </row>
    <row r="62" s="12" customFormat="1" ht="18" spans="1:3">
      <c r="A62" s="25"/>
      <c r="B62" s="25"/>
      <c r="C62" s="25"/>
    </row>
    <row r="63" s="12" customFormat="1" ht="40" customHeight="1" spans="1:4">
      <c r="A63" s="5"/>
      <c r="B63" s="6" t="s">
        <v>39</v>
      </c>
      <c r="C63" s="7" t="s">
        <v>40</v>
      </c>
      <c r="D63" s="15" t="s">
        <v>19</v>
      </c>
    </row>
    <row r="64" s="12" customFormat="1" ht="40" customHeight="1" spans="1:4">
      <c r="A64" s="8" t="s">
        <v>61</v>
      </c>
      <c r="B64" s="16">
        <v>94.409</v>
      </c>
      <c r="C64" s="16">
        <v>11</v>
      </c>
      <c r="D64" s="27">
        <f t="shared" ref="D64:D69" si="2">C64/B64</f>
        <v>0.116514315372475</v>
      </c>
    </row>
    <row r="65" s="12" customFormat="1" ht="40" customHeight="1" spans="1:4">
      <c r="A65" s="8" t="s">
        <v>64</v>
      </c>
      <c r="B65" s="17">
        <v>119.051</v>
      </c>
      <c r="C65" s="17">
        <v>8</v>
      </c>
      <c r="D65" s="27">
        <f t="shared" si="2"/>
        <v>0.0671980915741993</v>
      </c>
    </row>
    <row r="66" s="12" customFormat="1" ht="40" customHeight="1" spans="1:4">
      <c r="A66" s="8" t="s">
        <v>67</v>
      </c>
      <c r="B66" s="17">
        <v>156.67</v>
      </c>
      <c r="C66" s="17">
        <v>8</v>
      </c>
      <c r="D66" s="27">
        <f t="shared" si="2"/>
        <v>0.0510627433458863</v>
      </c>
    </row>
    <row r="67" s="12" customFormat="1" ht="40" customHeight="1" spans="1:4">
      <c r="A67" s="8" t="s">
        <v>70</v>
      </c>
      <c r="B67" s="17">
        <v>118.088</v>
      </c>
      <c r="C67" s="17">
        <v>8</v>
      </c>
      <c r="D67" s="27">
        <f t="shared" si="2"/>
        <v>0.0677460876634374</v>
      </c>
    </row>
    <row r="68" s="12" customFormat="1" ht="40" customHeight="1" spans="1:4">
      <c r="A68" s="8" t="s">
        <v>73</v>
      </c>
      <c r="B68" s="17">
        <v>129.291</v>
      </c>
      <c r="C68" s="17">
        <v>8</v>
      </c>
      <c r="D68" s="27">
        <f t="shared" si="2"/>
        <v>0.0618759233047931</v>
      </c>
    </row>
    <row r="69" s="12" customFormat="1" ht="40" customHeight="1" spans="1:4">
      <c r="A69" s="8" t="s">
        <v>76</v>
      </c>
      <c r="B69" s="17">
        <v>106.368</v>
      </c>
      <c r="C69" s="17">
        <v>1</v>
      </c>
      <c r="D69" s="27">
        <f t="shared" si="2"/>
        <v>0.00940132370637786</v>
      </c>
    </row>
    <row r="70" ht="40" customHeight="1"/>
    <row r="71" ht="40" customHeight="1"/>
    <row r="72" ht="40" customHeight="1" spans="1:3">
      <c r="A72" s="13" t="s">
        <v>92</v>
      </c>
      <c r="B72" s="13"/>
      <c r="C72" s="13"/>
    </row>
    <row r="74" ht="40" customHeight="1" spans="1:3">
      <c r="A74" s="5"/>
      <c r="B74" s="28" t="s">
        <v>6</v>
      </c>
      <c r="C74" s="1" t="s">
        <v>7</v>
      </c>
    </row>
    <row r="75" ht="60" customHeight="1" spans="1:3">
      <c r="A75" s="8" t="s">
        <v>61</v>
      </c>
      <c r="B75" s="14" t="s">
        <v>93</v>
      </c>
      <c r="C75" s="14" t="s">
        <v>94</v>
      </c>
    </row>
    <row r="76" ht="60" customHeight="1" spans="1:3">
      <c r="A76" s="8" t="s">
        <v>64</v>
      </c>
      <c r="B76" s="14" t="s">
        <v>95</v>
      </c>
      <c r="C76" s="14" t="s">
        <v>96</v>
      </c>
    </row>
    <row r="77" ht="60" customHeight="1" spans="1:3">
      <c r="A77" s="8" t="s">
        <v>67</v>
      </c>
      <c r="B77" s="14" t="s">
        <v>97</v>
      </c>
      <c r="C77" s="14" t="s">
        <v>98</v>
      </c>
    </row>
    <row r="78" ht="60" customHeight="1" spans="1:3">
      <c r="A78" s="8" t="s">
        <v>70</v>
      </c>
      <c r="B78" s="14" t="s">
        <v>99</v>
      </c>
      <c r="C78" s="14" t="s">
        <v>100</v>
      </c>
    </row>
    <row r="79" ht="60" customHeight="1" spans="1:3">
      <c r="A79" s="8" t="s">
        <v>73</v>
      </c>
      <c r="B79" s="14" t="s">
        <v>101</v>
      </c>
      <c r="C79" s="14" t="s">
        <v>102</v>
      </c>
    </row>
    <row r="80" ht="60" customHeight="1" spans="1:3">
      <c r="A80" s="8" t="s">
        <v>76</v>
      </c>
      <c r="B80" s="14" t="s">
        <v>103</v>
      </c>
      <c r="C80" s="14" t="s">
        <v>104</v>
      </c>
    </row>
    <row r="81" ht="18" spans="1:3">
      <c r="A81" s="19"/>
      <c r="B81" s="19"/>
      <c r="C81" s="19"/>
    </row>
    <row r="82" ht="40" customHeight="1" spans="1:4">
      <c r="A82" s="5"/>
      <c r="B82" s="6" t="s">
        <v>39</v>
      </c>
      <c r="C82" s="7" t="s">
        <v>40</v>
      </c>
      <c r="D82" s="15" t="s">
        <v>19</v>
      </c>
    </row>
    <row r="83" ht="40" customHeight="1" spans="1:4">
      <c r="A83" s="8" t="s">
        <v>61</v>
      </c>
      <c r="B83" s="17">
        <v>305.024</v>
      </c>
      <c r="C83" s="17">
        <v>54</v>
      </c>
      <c r="D83" s="22">
        <f t="shared" ref="D83:D88" si="3">C83/B83</f>
        <v>0.177035249685271</v>
      </c>
    </row>
    <row r="84" customFormat="1" ht="40" customHeight="1" spans="1:4">
      <c r="A84" s="8" t="s">
        <v>64</v>
      </c>
      <c r="B84" s="17">
        <v>304.418</v>
      </c>
      <c r="C84" s="17">
        <v>19</v>
      </c>
      <c r="D84" s="22">
        <f t="shared" si="3"/>
        <v>0.06241418050181</v>
      </c>
    </row>
    <row r="85" ht="40" customHeight="1" spans="1:4">
      <c r="A85" s="8" t="s">
        <v>67</v>
      </c>
      <c r="B85" s="17">
        <v>314.915</v>
      </c>
      <c r="C85" s="17">
        <v>17</v>
      </c>
      <c r="D85" s="22">
        <f t="shared" si="3"/>
        <v>0.0539828207611578</v>
      </c>
    </row>
    <row r="86" ht="40" customHeight="1" spans="1:4">
      <c r="A86" s="8" t="s">
        <v>70</v>
      </c>
      <c r="B86" s="17">
        <v>310.767</v>
      </c>
      <c r="C86" s="17">
        <v>17</v>
      </c>
      <c r="D86" s="22">
        <f t="shared" si="3"/>
        <v>0.0547033629696847</v>
      </c>
    </row>
    <row r="87" ht="40" customHeight="1" spans="1:4">
      <c r="A87" s="8" t="s">
        <v>73</v>
      </c>
      <c r="B87" s="17">
        <v>313.33</v>
      </c>
      <c r="C87" s="17">
        <v>16</v>
      </c>
      <c r="D87" s="22">
        <f t="shared" si="3"/>
        <v>0.051064373025245</v>
      </c>
    </row>
    <row r="88" ht="40" customHeight="1" spans="1:4">
      <c r="A88" s="8" t="s">
        <v>76</v>
      </c>
      <c r="B88" s="17">
        <v>315.729</v>
      </c>
      <c r="C88" s="17">
        <v>6</v>
      </c>
      <c r="D88" s="22">
        <f t="shared" si="3"/>
        <v>0.0190036391969062</v>
      </c>
    </row>
    <row r="89" ht="40" customHeight="1" spans="1:3">
      <c r="A89" s="19"/>
      <c r="B89" s="20"/>
      <c r="C89" s="20"/>
    </row>
    <row r="90" customFormat="1" ht="40" customHeight="1" spans="1:3">
      <c r="A90" s="13" t="s">
        <v>105</v>
      </c>
      <c r="B90" s="13"/>
      <c r="C90" s="13"/>
    </row>
    <row r="92" customFormat="1" ht="40" customHeight="1" spans="1:3">
      <c r="A92" s="5"/>
      <c r="B92" s="28" t="s">
        <v>6</v>
      </c>
      <c r="C92" s="1" t="s">
        <v>7</v>
      </c>
    </row>
    <row r="93" customFormat="1" ht="60" customHeight="1" spans="1:3">
      <c r="A93" s="8" t="s">
        <v>61</v>
      </c>
      <c r="B93" s="14" t="s">
        <v>106</v>
      </c>
      <c r="C93" s="14" t="s">
        <v>107</v>
      </c>
    </row>
    <row r="94" customFormat="1" ht="60" customHeight="1" spans="1:3">
      <c r="A94" s="8" t="s">
        <v>64</v>
      </c>
      <c r="B94" s="14" t="s">
        <v>108</v>
      </c>
      <c r="C94" s="14" t="s">
        <v>109</v>
      </c>
    </row>
    <row r="95" customFormat="1" ht="60" customHeight="1" spans="1:3">
      <c r="A95" s="8" t="s">
        <v>67</v>
      </c>
      <c r="B95" s="14" t="s">
        <v>110</v>
      </c>
      <c r="C95" s="14" t="s">
        <v>111</v>
      </c>
    </row>
    <row r="96" customFormat="1" ht="60" customHeight="1" spans="1:3">
      <c r="A96" s="8" t="s">
        <v>70</v>
      </c>
      <c r="B96" s="14" t="s">
        <v>112</v>
      </c>
      <c r="C96" s="14" t="s">
        <v>113</v>
      </c>
    </row>
    <row r="97" customFormat="1" ht="60" customHeight="1" spans="1:3">
      <c r="A97" s="8" t="s">
        <v>73</v>
      </c>
      <c r="B97" s="14" t="s">
        <v>114</v>
      </c>
      <c r="C97" s="14" t="s">
        <v>115</v>
      </c>
    </row>
    <row r="98" customFormat="1" ht="60" customHeight="1" spans="1:3">
      <c r="A98" s="8" t="s">
        <v>76</v>
      </c>
      <c r="B98" s="14" t="s">
        <v>116</v>
      </c>
      <c r="C98" s="14" t="s">
        <v>117</v>
      </c>
    </row>
    <row r="99" ht="18" spans="1:3">
      <c r="A99" s="19"/>
      <c r="B99" s="20"/>
      <c r="C99" s="20"/>
    </row>
    <row r="100" ht="40" customHeight="1" spans="1:4">
      <c r="A100" s="5"/>
      <c r="B100" s="6" t="s">
        <v>39</v>
      </c>
      <c r="C100" s="7" t="s">
        <v>40</v>
      </c>
      <c r="D100" s="15" t="s">
        <v>19</v>
      </c>
    </row>
    <row r="101" ht="40" customHeight="1" spans="1:4">
      <c r="A101" s="8" t="s">
        <v>61</v>
      </c>
      <c r="B101" s="17">
        <v>134.468</v>
      </c>
      <c r="C101" s="17">
        <v>166</v>
      </c>
      <c r="D101" s="22">
        <f t="shared" ref="D101:D106" si="4">C101/B101</f>
        <v>1.23449445221168</v>
      </c>
    </row>
    <row r="102" ht="40" customHeight="1" spans="1:4">
      <c r="A102" s="8" t="s">
        <v>64</v>
      </c>
      <c r="B102" s="17">
        <v>127.511</v>
      </c>
      <c r="C102" s="17">
        <v>134</v>
      </c>
      <c r="D102" s="22">
        <f t="shared" si="4"/>
        <v>1.05088972716079</v>
      </c>
    </row>
    <row r="103" ht="40" customHeight="1" spans="1:4">
      <c r="A103" s="8" t="s">
        <v>67</v>
      </c>
      <c r="B103" s="17">
        <v>144.803</v>
      </c>
      <c r="C103" s="17">
        <v>134</v>
      </c>
      <c r="D103" s="22">
        <f t="shared" si="4"/>
        <v>0.925395192088562</v>
      </c>
    </row>
    <row r="104" ht="40" customHeight="1" spans="1:4">
      <c r="A104" s="8" t="s">
        <v>70</v>
      </c>
      <c r="B104" s="17">
        <v>141.99</v>
      </c>
      <c r="C104" s="17">
        <v>128</v>
      </c>
      <c r="D104" s="22">
        <f t="shared" si="4"/>
        <v>0.901471934643285</v>
      </c>
    </row>
    <row r="105" ht="40" customHeight="1" spans="1:4">
      <c r="A105" s="8" t="s">
        <v>73</v>
      </c>
      <c r="B105" s="17">
        <v>140.959</v>
      </c>
      <c r="C105" s="17">
        <v>132</v>
      </c>
      <c r="D105" s="22">
        <f t="shared" si="4"/>
        <v>0.936442511652324</v>
      </c>
    </row>
    <row r="106" ht="40" customHeight="1" spans="1:4">
      <c r="A106" s="8" t="s">
        <v>76</v>
      </c>
      <c r="B106" s="17">
        <v>142.488</v>
      </c>
      <c r="C106" s="17">
        <v>123</v>
      </c>
      <c r="D106" s="22">
        <f t="shared" si="4"/>
        <v>0.863230587838976</v>
      </c>
    </row>
    <row r="108" customFormat="1" ht="40" customHeight="1" spans="1:3">
      <c r="A108" s="13" t="s">
        <v>118</v>
      </c>
      <c r="B108" s="13"/>
      <c r="C108" s="13"/>
    </row>
    <row r="110" customFormat="1" ht="40" customHeight="1" spans="1:3">
      <c r="A110" s="5"/>
      <c r="B110" s="28" t="s">
        <v>6</v>
      </c>
      <c r="C110" s="1" t="s">
        <v>7</v>
      </c>
    </row>
    <row r="111" customFormat="1" ht="80" customHeight="1" spans="1:3">
      <c r="A111" s="8" t="s">
        <v>61</v>
      </c>
      <c r="B111" s="14" t="s">
        <v>119</v>
      </c>
      <c r="C111" s="14" t="s">
        <v>120</v>
      </c>
    </row>
    <row r="112" customFormat="1" ht="80" customHeight="1" spans="1:3">
      <c r="A112" s="8" t="s">
        <v>64</v>
      </c>
      <c r="B112" s="14" t="s">
        <v>121</v>
      </c>
      <c r="C112" s="14" t="s">
        <v>122</v>
      </c>
    </row>
    <row r="113" customFormat="1" ht="80" customHeight="1" spans="1:3">
      <c r="A113" s="8" t="s">
        <v>67</v>
      </c>
      <c r="B113" s="14" t="s">
        <v>123</v>
      </c>
      <c r="C113" s="14" t="s">
        <v>124</v>
      </c>
    </row>
    <row r="114" customFormat="1" ht="80" customHeight="1" spans="1:3">
      <c r="A114" s="8" t="s">
        <v>70</v>
      </c>
      <c r="B114" s="14" t="s">
        <v>125</v>
      </c>
      <c r="C114" s="14" t="s">
        <v>126</v>
      </c>
    </row>
    <row r="115" customFormat="1" ht="80" customHeight="1" spans="1:3">
      <c r="A115" s="8" t="s">
        <v>73</v>
      </c>
      <c r="B115" s="14" t="s">
        <v>127</v>
      </c>
      <c r="C115" s="14" t="s">
        <v>128</v>
      </c>
    </row>
    <row r="116" customFormat="1" ht="80" customHeight="1" spans="1:3">
      <c r="A116" s="8" t="s">
        <v>76</v>
      </c>
      <c r="B116" s="14" t="s">
        <v>129</v>
      </c>
      <c r="C116" s="14" t="s">
        <v>130</v>
      </c>
    </row>
    <row r="117" customFormat="1" ht="18" spans="1:3">
      <c r="A117" s="19"/>
      <c r="B117" s="20"/>
      <c r="C117" s="20"/>
    </row>
    <row r="118" customFormat="1" ht="40" customHeight="1" spans="1:4">
      <c r="A118" s="5"/>
      <c r="B118" s="6" t="s">
        <v>39</v>
      </c>
      <c r="C118" s="7" t="s">
        <v>40</v>
      </c>
      <c r="D118" s="15" t="s">
        <v>19</v>
      </c>
    </row>
    <row r="119" customFormat="1" ht="40" customHeight="1" spans="1:4">
      <c r="A119" s="8" t="s">
        <v>61</v>
      </c>
      <c r="B119" s="17">
        <v>46.87</v>
      </c>
      <c r="C119" s="17">
        <v>32</v>
      </c>
      <c r="D119" s="22">
        <f t="shared" ref="D119:D124" si="5">C119/B119</f>
        <v>0.682739492212503</v>
      </c>
    </row>
    <row r="120" customFormat="1" ht="40" customHeight="1" spans="1:4">
      <c r="A120" s="8" t="s">
        <v>64</v>
      </c>
      <c r="B120" s="17">
        <v>43.854</v>
      </c>
      <c r="C120" s="17">
        <v>15</v>
      </c>
      <c r="D120" s="22">
        <f t="shared" si="5"/>
        <v>0.342044055274319</v>
      </c>
    </row>
    <row r="121" customFormat="1" ht="40" customHeight="1" spans="1:4">
      <c r="A121" s="8" t="s">
        <v>67</v>
      </c>
      <c r="B121" s="17">
        <v>40.677</v>
      </c>
      <c r="C121" s="17">
        <v>16</v>
      </c>
      <c r="D121" s="22">
        <f t="shared" si="5"/>
        <v>0.39334267522187</v>
      </c>
    </row>
    <row r="122" customFormat="1" ht="40" customHeight="1" spans="1:4">
      <c r="A122" s="8" t="s">
        <v>70</v>
      </c>
      <c r="B122" s="17">
        <v>43.101</v>
      </c>
      <c r="C122" s="17">
        <v>16</v>
      </c>
      <c r="D122" s="22">
        <f t="shared" si="5"/>
        <v>0.371221085357648</v>
      </c>
    </row>
    <row r="123" customFormat="1" ht="40" customHeight="1" spans="1:4">
      <c r="A123" s="8" t="s">
        <v>73</v>
      </c>
      <c r="B123" s="17">
        <v>61.963</v>
      </c>
      <c r="C123" s="17">
        <v>16</v>
      </c>
      <c r="D123" s="22">
        <f t="shared" si="5"/>
        <v>0.258218614334361</v>
      </c>
    </row>
    <row r="124" customFormat="1" ht="40" customHeight="1" spans="1:4">
      <c r="A124" s="8" t="s">
        <v>76</v>
      </c>
      <c r="B124" s="17">
        <v>58.986</v>
      </c>
      <c r="C124" s="17">
        <v>6</v>
      </c>
      <c r="D124" s="22"/>
    </row>
    <row r="127" customFormat="1" ht="40" customHeight="1" spans="1:3">
      <c r="A127" s="13" t="s">
        <v>131</v>
      </c>
      <c r="B127" s="13"/>
      <c r="C127" s="13"/>
    </row>
    <row r="129" customFormat="1" ht="40" customHeight="1" spans="1:3">
      <c r="A129" s="5"/>
      <c r="B129" s="28" t="s">
        <v>6</v>
      </c>
      <c r="C129" s="1" t="s">
        <v>7</v>
      </c>
    </row>
    <row r="130" customFormat="1" ht="80" customHeight="1" spans="1:3">
      <c r="A130" s="8" t="s">
        <v>61</v>
      </c>
      <c r="B130" s="14" t="s">
        <v>132</v>
      </c>
      <c r="C130" s="14" t="s">
        <v>133</v>
      </c>
    </row>
    <row r="131" customFormat="1" ht="80" customHeight="1" spans="1:3">
      <c r="A131" s="8" t="s">
        <v>64</v>
      </c>
      <c r="B131" s="14" t="s">
        <v>134</v>
      </c>
      <c r="C131" s="14" t="s">
        <v>135</v>
      </c>
    </row>
    <row r="132" customFormat="1" ht="80" customHeight="1" spans="1:3">
      <c r="A132" s="8" t="s">
        <v>67</v>
      </c>
      <c r="B132" s="14" t="s">
        <v>136</v>
      </c>
      <c r="C132" s="14" t="s">
        <v>137</v>
      </c>
    </row>
    <row r="133" customFormat="1" ht="80" customHeight="1" spans="1:3">
      <c r="A133" s="8" t="s">
        <v>70</v>
      </c>
      <c r="B133" s="14" t="s">
        <v>138</v>
      </c>
      <c r="C133" s="14" t="s">
        <v>139</v>
      </c>
    </row>
    <row r="134" customFormat="1" ht="80" customHeight="1" spans="1:3">
      <c r="A134" s="8" t="s">
        <v>73</v>
      </c>
      <c r="B134" s="14" t="s">
        <v>140</v>
      </c>
      <c r="C134" s="14" t="s">
        <v>141</v>
      </c>
    </row>
    <row r="135" customFormat="1" ht="80" customHeight="1" spans="1:3">
      <c r="A135" s="8" t="s">
        <v>76</v>
      </c>
      <c r="B135" s="14" t="s">
        <v>142</v>
      </c>
      <c r="C135" s="14" t="s">
        <v>143</v>
      </c>
    </row>
    <row r="136" customFormat="1" ht="18" spans="1:3">
      <c r="A136" s="19"/>
      <c r="B136" s="20"/>
      <c r="C136" s="20"/>
    </row>
    <row r="137" customFormat="1" ht="40" customHeight="1" spans="1:4">
      <c r="A137" s="5"/>
      <c r="B137" s="6" t="s">
        <v>39</v>
      </c>
      <c r="C137" s="7" t="s">
        <v>40</v>
      </c>
      <c r="D137" s="15" t="s">
        <v>19</v>
      </c>
    </row>
    <row r="138" customFormat="1" ht="40" customHeight="1" spans="1:4">
      <c r="A138" s="8" t="s">
        <v>61</v>
      </c>
      <c r="B138" s="17">
        <v>234.408</v>
      </c>
      <c r="C138" s="17">
        <v>864</v>
      </c>
      <c r="D138" s="22">
        <f t="shared" ref="D138:D142" si="6">C138/B138</f>
        <v>3.68588102795126</v>
      </c>
    </row>
    <row r="139" customFormat="1" ht="40" customHeight="1" spans="1:4">
      <c r="A139" s="8" t="s">
        <v>64</v>
      </c>
      <c r="B139" s="17">
        <v>246.67</v>
      </c>
      <c r="C139" s="17">
        <v>867</v>
      </c>
      <c r="D139" s="22">
        <f t="shared" si="6"/>
        <v>3.51481736733287</v>
      </c>
    </row>
    <row r="140" customFormat="1" ht="40" customHeight="1" spans="1:4">
      <c r="A140" s="8" t="s">
        <v>67</v>
      </c>
      <c r="B140" s="17">
        <v>374.698</v>
      </c>
      <c r="C140" s="17">
        <v>854</v>
      </c>
      <c r="D140" s="22">
        <f t="shared" si="6"/>
        <v>2.27916882395956</v>
      </c>
    </row>
    <row r="141" customFormat="1" ht="40" customHeight="1" spans="1:4">
      <c r="A141" s="8" t="s">
        <v>70</v>
      </c>
      <c r="B141" s="17">
        <v>248.872</v>
      </c>
      <c r="C141" s="17">
        <v>949</v>
      </c>
      <c r="D141" s="22">
        <f t="shared" si="6"/>
        <v>3.81320518178019</v>
      </c>
    </row>
    <row r="142" customFormat="1" ht="40" customHeight="1" spans="1:4">
      <c r="A142" s="8" t="s">
        <v>73</v>
      </c>
      <c r="B142" s="17">
        <v>246.517</v>
      </c>
      <c r="C142" s="17">
        <v>938</v>
      </c>
      <c r="D142" s="22">
        <f t="shared" si="6"/>
        <v>3.80501141909077</v>
      </c>
    </row>
    <row r="143" customFormat="1" ht="40" customHeight="1" spans="1:4">
      <c r="A143" s="8" t="s">
        <v>76</v>
      </c>
      <c r="B143" s="17">
        <v>254.552</v>
      </c>
      <c r="C143" s="17" t="s">
        <v>144</v>
      </c>
      <c r="D143" s="22"/>
    </row>
    <row r="146" customFormat="1" ht="40" customHeight="1" spans="1:3">
      <c r="A146" s="13" t="s">
        <v>145</v>
      </c>
      <c r="B146" s="13"/>
      <c r="C146" s="13"/>
    </row>
    <row r="148" customFormat="1" ht="40" customHeight="1" spans="1:3">
      <c r="A148" s="5"/>
      <c r="B148" s="28" t="s">
        <v>6</v>
      </c>
      <c r="C148" s="1" t="s">
        <v>7</v>
      </c>
    </row>
    <row r="149" customFormat="1" ht="80" customHeight="1" spans="1:3">
      <c r="A149" s="8" t="s">
        <v>61</v>
      </c>
      <c r="B149" s="14" t="s">
        <v>146</v>
      </c>
      <c r="C149" s="14" t="s">
        <v>147</v>
      </c>
    </row>
    <row r="150" customFormat="1" ht="80" customHeight="1" spans="1:3">
      <c r="A150" s="8" t="s">
        <v>64</v>
      </c>
      <c r="B150" s="14" t="s">
        <v>148</v>
      </c>
      <c r="C150" s="14" t="s">
        <v>149</v>
      </c>
    </row>
    <row r="151" customFormat="1" ht="80" customHeight="1" spans="1:3">
      <c r="A151" s="8" t="s">
        <v>67</v>
      </c>
      <c r="B151" s="14" t="s">
        <v>150</v>
      </c>
      <c r="C151" s="14" t="s">
        <v>151</v>
      </c>
    </row>
    <row r="152" customFormat="1" ht="80" customHeight="1" spans="1:3">
      <c r="A152" s="8" t="s">
        <v>70</v>
      </c>
      <c r="B152" s="14" t="s">
        <v>152</v>
      </c>
      <c r="C152" s="14" t="s">
        <v>153</v>
      </c>
    </row>
    <row r="153" customFormat="1" ht="80" customHeight="1" spans="1:3">
      <c r="A153" s="8" t="s">
        <v>73</v>
      </c>
      <c r="B153" s="14" t="s">
        <v>154</v>
      </c>
      <c r="C153" s="14" t="s">
        <v>155</v>
      </c>
    </row>
    <row r="154" customFormat="1" ht="80" customHeight="1" spans="1:3">
      <c r="A154" s="8" t="s">
        <v>76</v>
      </c>
      <c r="B154" s="14" t="s">
        <v>156</v>
      </c>
      <c r="C154" s="14" t="s">
        <v>157</v>
      </c>
    </row>
    <row r="155" customFormat="1" ht="18" spans="1:3">
      <c r="A155" s="19"/>
      <c r="B155" s="20"/>
      <c r="C155" s="20"/>
    </row>
    <row r="156" customFormat="1" ht="40" customHeight="1" spans="1:4">
      <c r="A156" s="5"/>
      <c r="B156" s="6" t="s">
        <v>39</v>
      </c>
      <c r="C156" s="7" t="s">
        <v>40</v>
      </c>
      <c r="D156" s="15" t="s">
        <v>19</v>
      </c>
    </row>
    <row r="157" customFormat="1" ht="40" customHeight="1" spans="1:4">
      <c r="A157" s="8" t="s">
        <v>61</v>
      </c>
      <c r="B157" s="17">
        <v>202.138</v>
      </c>
      <c r="C157" s="17">
        <v>794</v>
      </c>
      <c r="D157" s="22">
        <f t="shared" ref="D157:D161" si="7">C157/B157</f>
        <v>3.92800957761529</v>
      </c>
    </row>
    <row r="158" customFormat="1" ht="40" customHeight="1" spans="1:4">
      <c r="A158" s="8" t="s">
        <v>64</v>
      </c>
      <c r="B158" s="17">
        <v>237.732</v>
      </c>
      <c r="C158" s="17">
        <v>813</v>
      </c>
      <c r="D158" s="22">
        <f t="shared" si="7"/>
        <v>3.41981727323204</v>
      </c>
    </row>
    <row r="159" customFormat="1" ht="40" customHeight="1" spans="1:4">
      <c r="A159" s="8" t="s">
        <v>67</v>
      </c>
      <c r="B159" s="17">
        <v>218.365</v>
      </c>
      <c r="C159" s="17">
        <v>774</v>
      </c>
      <c r="D159" s="22">
        <f t="shared" si="7"/>
        <v>3.54452407666064</v>
      </c>
    </row>
    <row r="160" customFormat="1" ht="40" customHeight="1" spans="1:4">
      <c r="A160" s="8" t="s">
        <v>70</v>
      </c>
      <c r="B160" s="17">
        <v>205.975</v>
      </c>
      <c r="C160" s="17">
        <v>884</v>
      </c>
      <c r="D160" s="22">
        <f t="shared" si="7"/>
        <v>4.29178298337177</v>
      </c>
    </row>
    <row r="161" customFormat="1" ht="40" customHeight="1" spans="1:4">
      <c r="A161" s="8" t="s">
        <v>73</v>
      </c>
      <c r="B161" s="17">
        <v>210.793</v>
      </c>
      <c r="C161" s="17">
        <v>887</v>
      </c>
      <c r="D161" s="22">
        <f t="shared" si="7"/>
        <v>4.20791961782412</v>
      </c>
    </row>
    <row r="162" customFormat="1" ht="40" customHeight="1" spans="1:4">
      <c r="A162" s="8" t="s">
        <v>76</v>
      </c>
      <c r="B162" s="17">
        <v>208.312</v>
      </c>
      <c r="C162" s="17" t="s">
        <v>144</v>
      </c>
      <c r="D162" s="22"/>
    </row>
    <row r="165" customFormat="1" ht="40" customHeight="1" spans="1:3">
      <c r="A165" s="13" t="s">
        <v>158</v>
      </c>
      <c r="B165" s="13"/>
      <c r="C165" s="13"/>
    </row>
    <row r="167" customFormat="1" ht="40" customHeight="1" spans="1:3">
      <c r="A167" s="5"/>
      <c r="B167" s="28" t="s">
        <v>6</v>
      </c>
      <c r="C167" s="1" t="s">
        <v>7</v>
      </c>
    </row>
    <row r="168" customFormat="1" ht="80" customHeight="1" spans="1:3">
      <c r="A168" s="8" t="s">
        <v>61</v>
      </c>
      <c r="B168" s="14" t="s">
        <v>159</v>
      </c>
      <c r="C168" s="14" t="s">
        <v>160</v>
      </c>
    </row>
    <row r="169" customFormat="1" ht="80" customHeight="1" spans="1:3">
      <c r="A169" s="8" t="s">
        <v>64</v>
      </c>
      <c r="B169" s="14" t="s">
        <v>161</v>
      </c>
      <c r="C169" s="14" t="s">
        <v>162</v>
      </c>
    </row>
    <row r="170" customFormat="1" ht="80" customHeight="1" spans="1:3">
      <c r="A170" s="8" t="s">
        <v>67</v>
      </c>
      <c r="B170" s="14" t="s">
        <v>163</v>
      </c>
      <c r="C170" s="14" t="s">
        <v>164</v>
      </c>
    </row>
    <row r="171" customFormat="1" ht="80" customHeight="1" spans="1:3">
      <c r="A171" s="8" t="s">
        <v>70</v>
      </c>
      <c r="B171" s="14" t="s">
        <v>165</v>
      </c>
      <c r="C171" s="14" t="s">
        <v>166</v>
      </c>
    </row>
    <row r="172" customFormat="1" ht="80" customHeight="1" spans="1:3">
      <c r="A172" s="8" t="s">
        <v>73</v>
      </c>
      <c r="B172" s="14" t="s">
        <v>167</v>
      </c>
      <c r="C172" s="14" t="s">
        <v>168</v>
      </c>
    </row>
    <row r="173" customFormat="1" ht="80" customHeight="1" spans="1:3">
      <c r="A173" s="8" t="s">
        <v>76</v>
      </c>
      <c r="B173" s="14" t="s">
        <v>169</v>
      </c>
      <c r="C173" s="14" t="s">
        <v>170</v>
      </c>
    </row>
    <row r="174" customFormat="1" ht="18" spans="1:3">
      <c r="A174" s="19"/>
      <c r="B174" s="20"/>
      <c r="C174" s="20"/>
    </row>
    <row r="175" customFormat="1" ht="40" customHeight="1" spans="1:4">
      <c r="A175" s="5"/>
      <c r="B175" s="6" t="s">
        <v>39</v>
      </c>
      <c r="C175" s="7" t="s">
        <v>40</v>
      </c>
      <c r="D175" s="15" t="s">
        <v>19</v>
      </c>
    </row>
    <row r="176" customFormat="1" ht="40" customHeight="1" spans="1:4">
      <c r="A176" s="8" t="s">
        <v>61</v>
      </c>
      <c r="B176" s="17">
        <v>172.751</v>
      </c>
      <c r="C176" s="17">
        <v>811</v>
      </c>
      <c r="D176" s="22">
        <f t="shared" ref="D176:D180" si="8">C176/B176</f>
        <v>4.69461826559615</v>
      </c>
    </row>
    <row r="177" customFormat="1" ht="40" customHeight="1" spans="1:4">
      <c r="A177" s="8" t="s">
        <v>64</v>
      </c>
      <c r="B177" s="17">
        <v>180.501</v>
      </c>
      <c r="C177" s="17">
        <v>932</v>
      </c>
      <c r="D177" s="22">
        <f t="shared" si="8"/>
        <v>5.16340629691802</v>
      </c>
    </row>
    <row r="178" customFormat="1" ht="40" customHeight="1" spans="1:4">
      <c r="A178" s="8" t="s">
        <v>67</v>
      </c>
      <c r="B178" s="17">
        <v>258.52</v>
      </c>
      <c r="C178" s="17">
        <v>842</v>
      </c>
      <c r="D178" s="22">
        <f t="shared" si="8"/>
        <v>3.25700139254216</v>
      </c>
    </row>
    <row r="179" customFormat="1" ht="40" customHeight="1" spans="1:4">
      <c r="A179" s="8" t="s">
        <v>70</v>
      </c>
      <c r="B179" s="17">
        <v>151.884</v>
      </c>
      <c r="C179" s="17">
        <v>982</v>
      </c>
      <c r="D179" s="22">
        <f t="shared" si="8"/>
        <v>6.46546048300018</v>
      </c>
    </row>
    <row r="180" customFormat="1" ht="40" customHeight="1" spans="1:4">
      <c r="A180" s="8" t="s">
        <v>73</v>
      </c>
      <c r="B180" s="17">
        <v>169.379</v>
      </c>
      <c r="C180" s="17">
        <v>906</v>
      </c>
      <c r="D180" s="22">
        <f t="shared" si="8"/>
        <v>5.34895116868089</v>
      </c>
    </row>
    <row r="181" customFormat="1" ht="40" customHeight="1" spans="1:4">
      <c r="A181" s="8" t="s">
        <v>76</v>
      </c>
      <c r="B181" s="17">
        <v>173.396</v>
      </c>
      <c r="C181" s="17" t="s">
        <v>144</v>
      </c>
      <c r="D181" s="22"/>
    </row>
    <row r="184" customFormat="1" ht="40" customHeight="1" spans="1:3">
      <c r="A184" s="13" t="s">
        <v>171</v>
      </c>
      <c r="B184" s="13"/>
      <c r="C184" s="13"/>
    </row>
    <row r="186" customFormat="1" ht="40" customHeight="1" spans="1:3">
      <c r="A186" s="5"/>
      <c r="B186" s="28" t="s">
        <v>6</v>
      </c>
      <c r="C186" s="1" t="s">
        <v>7</v>
      </c>
    </row>
    <row r="187" customFormat="1" ht="80" customHeight="1" spans="1:3">
      <c r="A187" s="8" t="s">
        <v>61</v>
      </c>
      <c r="B187" s="14" t="s">
        <v>172</v>
      </c>
      <c r="C187" s="14" t="s">
        <v>173</v>
      </c>
    </row>
    <row r="188" customFormat="1" ht="80" customHeight="1" spans="1:3">
      <c r="A188" s="8" t="s">
        <v>64</v>
      </c>
      <c r="B188" s="14" t="s">
        <v>174</v>
      </c>
      <c r="C188" s="14" t="s">
        <v>175</v>
      </c>
    </row>
    <row r="189" customFormat="1" ht="80" customHeight="1" spans="1:3">
      <c r="A189" s="8" t="s">
        <v>67</v>
      </c>
      <c r="B189" s="14" t="s">
        <v>176</v>
      </c>
      <c r="C189" s="14" t="s">
        <v>177</v>
      </c>
    </row>
    <row r="190" customFormat="1" ht="80" customHeight="1" spans="1:3">
      <c r="A190" s="8" t="s">
        <v>70</v>
      </c>
      <c r="B190" s="14" t="s">
        <v>178</v>
      </c>
      <c r="C190" s="14" t="s">
        <v>179</v>
      </c>
    </row>
    <row r="191" customFormat="1" ht="80" customHeight="1" spans="1:3">
      <c r="A191" s="8" t="s">
        <v>73</v>
      </c>
      <c r="B191" s="14" t="s">
        <v>180</v>
      </c>
      <c r="C191" s="14" t="s">
        <v>181</v>
      </c>
    </row>
    <row r="192" customFormat="1" ht="80" customHeight="1" spans="1:3">
      <c r="A192" s="8" t="s">
        <v>76</v>
      </c>
      <c r="B192" s="14" t="s">
        <v>182</v>
      </c>
      <c r="C192" s="14" t="s">
        <v>183</v>
      </c>
    </row>
    <row r="193" customFormat="1" ht="18" spans="1:3">
      <c r="A193" s="19"/>
      <c r="B193" s="20"/>
      <c r="C193" s="20"/>
    </row>
    <row r="194" customFormat="1" ht="40" customHeight="1" spans="1:4">
      <c r="A194" s="5"/>
      <c r="B194" s="6" t="s">
        <v>39</v>
      </c>
      <c r="C194" s="7" t="s">
        <v>40</v>
      </c>
      <c r="D194" s="15" t="s">
        <v>19</v>
      </c>
    </row>
    <row r="195" customFormat="1" ht="40" customHeight="1" spans="1:4">
      <c r="A195" s="8" t="s">
        <v>61</v>
      </c>
      <c r="B195" s="17">
        <v>261.246</v>
      </c>
      <c r="C195" s="17">
        <v>1073</v>
      </c>
      <c r="D195" s="22">
        <f t="shared" ref="D195:D199" si="9">C195/B195</f>
        <v>4.10723991946288</v>
      </c>
    </row>
    <row r="196" customFormat="1" ht="40" customHeight="1" spans="1:4">
      <c r="A196" s="8" t="s">
        <v>64</v>
      </c>
      <c r="B196" s="17">
        <v>251.671</v>
      </c>
      <c r="C196" s="17">
        <v>1103</v>
      </c>
      <c r="D196" s="22">
        <f t="shared" si="9"/>
        <v>4.38270599314184</v>
      </c>
    </row>
    <row r="197" customFormat="1" ht="40" customHeight="1" spans="1:4">
      <c r="A197" s="8" t="s">
        <v>67</v>
      </c>
      <c r="B197" s="17">
        <v>388.696</v>
      </c>
      <c r="C197" s="17">
        <v>1061</v>
      </c>
      <c r="D197" s="22">
        <f t="shared" si="9"/>
        <v>2.72963961553502</v>
      </c>
    </row>
    <row r="198" customFormat="1" ht="40" customHeight="1" spans="1:4">
      <c r="A198" s="8" t="s">
        <v>70</v>
      </c>
      <c r="B198" s="17">
        <v>276.313</v>
      </c>
      <c r="C198" s="17">
        <v>1119</v>
      </c>
      <c r="D198" s="22">
        <f t="shared" si="9"/>
        <v>4.04975516895694</v>
      </c>
    </row>
    <row r="199" customFormat="1" ht="40" customHeight="1" spans="1:4">
      <c r="A199" s="8" t="s">
        <v>73</v>
      </c>
      <c r="B199" s="17">
        <v>272.237</v>
      </c>
      <c r="C199" s="17">
        <v>1119</v>
      </c>
      <c r="D199" s="22">
        <f t="shared" si="9"/>
        <v>4.11038910948916</v>
      </c>
    </row>
    <row r="200" customFormat="1" ht="40" customHeight="1" spans="1:4">
      <c r="A200" s="8" t="s">
        <v>76</v>
      </c>
      <c r="B200" s="17">
        <v>268.887</v>
      </c>
      <c r="C200" s="17" t="s">
        <v>144</v>
      </c>
      <c r="D200" s="22"/>
    </row>
    <row r="203" customFormat="1" ht="40" customHeight="1" spans="1:3">
      <c r="A203" s="29" t="s">
        <v>184</v>
      </c>
      <c r="B203" s="13"/>
      <c r="C203" s="13"/>
    </row>
    <row r="205" customFormat="1" ht="40" customHeight="1" spans="1:3">
      <c r="A205" s="5"/>
      <c r="B205" s="28" t="s">
        <v>6</v>
      </c>
      <c r="C205" s="1" t="s">
        <v>7</v>
      </c>
    </row>
    <row r="206" customFormat="1" ht="80" customHeight="1" spans="1:3">
      <c r="A206" s="8" t="s">
        <v>61</v>
      </c>
      <c r="B206" s="14" t="s">
        <v>185</v>
      </c>
      <c r="C206" s="14" t="s">
        <v>186</v>
      </c>
    </row>
    <row r="207" customFormat="1" ht="80" customHeight="1" spans="1:3">
      <c r="A207" s="8" t="s">
        <v>64</v>
      </c>
      <c r="B207" s="14" t="s">
        <v>187</v>
      </c>
      <c r="C207" s="14" t="s">
        <v>188</v>
      </c>
    </row>
    <row r="208" customFormat="1" ht="80" customHeight="1" spans="1:3">
      <c r="A208" s="8" t="s">
        <v>67</v>
      </c>
      <c r="B208" s="14" t="s">
        <v>189</v>
      </c>
      <c r="C208" s="14" t="s">
        <v>190</v>
      </c>
    </row>
    <row r="209" customFormat="1" ht="80" customHeight="1" spans="1:3">
      <c r="A209" s="8" t="s">
        <v>70</v>
      </c>
      <c r="B209" s="14" t="s">
        <v>191</v>
      </c>
      <c r="C209" s="14" t="s">
        <v>192</v>
      </c>
    </row>
    <row r="210" customFormat="1" ht="80" customHeight="1" spans="1:3">
      <c r="A210" s="8" t="s">
        <v>73</v>
      </c>
      <c r="B210" s="14" t="s">
        <v>193</v>
      </c>
      <c r="C210" s="14" t="s">
        <v>194</v>
      </c>
    </row>
    <row r="211" customFormat="1" ht="80" customHeight="1" spans="1:3">
      <c r="A211" s="8" t="s">
        <v>76</v>
      </c>
      <c r="B211" s="14" t="s">
        <v>195</v>
      </c>
      <c r="C211" s="14" t="s">
        <v>196</v>
      </c>
    </row>
    <row r="212" customFormat="1" ht="18" spans="1:3">
      <c r="A212" s="19"/>
      <c r="B212" s="20"/>
      <c r="C212" s="20"/>
    </row>
    <row r="213" customFormat="1" ht="40" customHeight="1" spans="1:4">
      <c r="A213" s="5"/>
      <c r="B213" s="6" t="s">
        <v>39</v>
      </c>
      <c r="C213" s="7" t="s">
        <v>40</v>
      </c>
      <c r="D213" s="15" t="s">
        <v>19</v>
      </c>
    </row>
    <row r="214" customFormat="1" ht="40" customHeight="1" spans="1:4">
      <c r="A214" s="8" t="s">
        <v>61</v>
      </c>
      <c r="B214" s="17">
        <v>189.187</v>
      </c>
      <c r="C214" s="17">
        <v>452</v>
      </c>
      <c r="D214" s="22">
        <f t="shared" ref="D214:D218" si="10">C214/B214</f>
        <v>2.38917050325868</v>
      </c>
    </row>
    <row r="215" customFormat="1" ht="40" customHeight="1" spans="1:4">
      <c r="A215" s="8" t="s">
        <v>64</v>
      </c>
      <c r="B215" s="17">
        <v>205.34</v>
      </c>
      <c r="C215" s="17">
        <v>479</v>
      </c>
      <c r="D215" s="22">
        <f t="shared" si="10"/>
        <v>2.33271647024447</v>
      </c>
    </row>
    <row r="216" customFormat="1" ht="40" customHeight="1" spans="1:4">
      <c r="A216" s="8" t="s">
        <v>67</v>
      </c>
      <c r="B216" s="17">
        <v>242.085</v>
      </c>
      <c r="C216" s="17">
        <v>443</v>
      </c>
      <c r="D216" s="22">
        <f t="shared" si="10"/>
        <v>1.82993576636305</v>
      </c>
    </row>
    <row r="217" customFormat="1" ht="40" customHeight="1" spans="1:4">
      <c r="A217" s="8" t="s">
        <v>70</v>
      </c>
      <c r="B217" s="17">
        <v>211.625</v>
      </c>
      <c r="C217" s="17">
        <v>471</v>
      </c>
      <c r="D217" s="22">
        <f t="shared" si="10"/>
        <v>2.22563496751329</v>
      </c>
    </row>
    <row r="218" customFormat="1" ht="40" customHeight="1" spans="1:4">
      <c r="A218" s="8" t="s">
        <v>73</v>
      </c>
      <c r="B218" s="17">
        <v>181.43</v>
      </c>
      <c r="C218" s="17">
        <v>478</v>
      </c>
      <c r="D218" s="22">
        <f t="shared" si="10"/>
        <v>2.63462492421319</v>
      </c>
    </row>
    <row r="219" customFormat="1" ht="40" customHeight="1" spans="1:4">
      <c r="A219" s="8" t="s">
        <v>76</v>
      </c>
      <c r="B219" s="17">
        <v>203.55</v>
      </c>
      <c r="C219" s="17" t="s">
        <v>144</v>
      </c>
      <c r="D219" s="22"/>
    </row>
    <row r="222" customFormat="1" ht="40" customHeight="1" spans="1:3">
      <c r="A222" s="29" t="s">
        <v>197</v>
      </c>
      <c r="B222" s="13"/>
      <c r="C222" s="13"/>
    </row>
    <row r="224" customFormat="1" ht="40" customHeight="1" spans="1:3">
      <c r="A224" s="5"/>
      <c r="B224" s="28" t="s">
        <v>6</v>
      </c>
      <c r="C224" s="1" t="s">
        <v>7</v>
      </c>
    </row>
    <row r="225" customFormat="1" ht="80" customHeight="1" spans="1:3">
      <c r="A225" s="8" t="s">
        <v>61</v>
      </c>
      <c r="B225" s="14" t="s">
        <v>198</v>
      </c>
      <c r="C225" s="14" t="s">
        <v>199</v>
      </c>
    </row>
    <row r="226" customFormat="1" ht="80" customHeight="1" spans="1:3">
      <c r="A226" s="8" t="s">
        <v>64</v>
      </c>
      <c r="B226" s="14" t="s">
        <v>200</v>
      </c>
      <c r="C226" s="14" t="s">
        <v>201</v>
      </c>
    </row>
    <row r="227" customFormat="1" ht="80" customHeight="1" spans="1:3">
      <c r="A227" s="8" t="s">
        <v>67</v>
      </c>
      <c r="B227" s="14" t="s">
        <v>202</v>
      </c>
      <c r="C227" s="14" t="s">
        <v>203</v>
      </c>
    </row>
    <row r="228" customFormat="1" ht="80" customHeight="1" spans="1:3">
      <c r="A228" s="8" t="s">
        <v>70</v>
      </c>
      <c r="B228" s="14" t="s">
        <v>204</v>
      </c>
      <c r="C228" s="14" t="s">
        <v>205</v>
      </c>
    </row>
    <row r="229" customFormat="1" ht="80" customHeight="1" spans="1:3">
      <c r="A229" s="8" t="s">
        <v>73</v>
      </c>
      <c r="B229" s="14" t="s">
        <v>206</v>
      </c>
      <c r="C229" s="14" t="s">
        <v>207</v>
      </c>
    </row>
    <row r="230" customFormat="1" ht="80" customHeight="1" spans="1:3">
      <c r="A230" s="8" t="s">
        <v>76</v>
      </c>
      <c r="B230" s="14" t="s">
        <v>208</v>
      </c>
      <c r="C230" s="14" t="s">
        <v>209</v>
      </c>
    </row>
    <row r="231" customFormat="1" ht="18" spans="1:3">
      <c r="A231" s="19"/>
      <c r="B231" s="20"/>
      <c r="C231" s="20"/>
    </row>
    <row r="232" customFormat="1" ht="40" customHeight="1" spans="1:4">
      <c r="A232" s="5"/>
      <c r="B232" s="6" t="s">
        <v>39</v>
      </c>
      <c r="C232" s="7" t="s">
        <v>40</v>
      </c>
      <c r="D232" s="15" t="s">
        <v>19</v>
      </c>
    </row>
    <row r="233" customFormat="1" ht="40" customHeight="1" spans="1:4">
      <c r="A233" s="8" t="s">
        <v>61</v>
      </c>
      <c r="B233" s="17">
        <v>202.091</v>
      </c>
      <c r="C233" s="17">
        <v>424</v>
      </c>
      <c r="D233" s="22">
        <f t="shared" ref="D233:D237" si="11">C233/B233</f>
        <v>2.09806473321424</v>
      </c>
    </row>
    <row r="234" customFormat="1" ht="40" customHeight="1" spans="1:4">
      <c r="A234" s="8" t="s">
        <v>64</v>
      </c>
      <c r="B234" s="17">
        <v>221.327</v>
      </c>
      <c r="C234" s="17">
        <v>439</v>
      </c>
      <c r="D234" s="22">
        <f t="shared" si="11"/>
        <v>1.98349049144479</v>
      </c>
    </row>
    <row r="235" customFormat="1" ht="40" customHeight="1" spans="1:4">
      <c r="A235" s="8" t="s">
        <v>67</v>
      </c>
      <c r="B235" s="17">
        <v>184.15</v>
      </c>
      <c r="C235" s="17">
        <v>427</v>
      </c>
      <c r="D235" s="22">
        <f t="shared" si="11"/>
        <v>2.31876187890307</v>
      </c>
    </row>
    <row r="236" customFormat="1" ht="40" customHeight="1" spans="1:4">
      <c r="A236" s="8" t="s">
        <v>70</v>
      </c>
      <c r="B236" s="17">
        <v>217.049</v>
      </c>
      <c r="C236" s="17">
        <v>463</v>
      </c>
      <c r="D236" s="22">
        <f t="shared" si="11"/>
        <v>2.13315887195979</v>
      </c>
    </row>
    <row r="237" customFormat="1" ht="40" customHeight="1" spans="1:4">
      <c r="A237" s="8" t="s">
        <v>73</v>
      </c>
      <c r="B237" s="17">
        <v>208.864</v>
      </c>
      <c r="C237" s="17">
        <v>457</v>
      </c>
      <c r="D237" s="22">
        <f t="shared" si="11"/>
        <v>2.18802665849548</v>
      </c>
    </row>
    <row r="238" customFormat="1" ht="40" customHeight="1" spans="1:4">
      <c r="A238" s="8" t="s">
        <v>76</v>
      </c>
      <c r="B238" s="17">
        <v>216.717</v>
      </c>
      <c r="C238" s="17" t="s">
        <v>144</v>
      </c>
      <c r="D238" s="22"/>
    </row>
    <row r="241" customFormat="1" ht="40" customHeight="1" spans="1:3">
      <c r="A241" s="13" t="s">
        <v>210</v>
      </c>
      <c r="B241" s="13"/>
      <c r="C241" s="13"/>
    </row>
    <row r="243" customFormat="1" ht="40" customHeight="1" spans="1:3">
      <c r="A243" s="5"/>
      <c r="B243" s="28" t="s">
        <v>6</v>
      </c>
      <c r="C243" s="1" t="s">
        <v>7</v>
      </c>
    </row>
    <row r="244" customFormat="1" ht="80" customHeight="1" spans="1:3">
      <c r="A244" s="8" t="s">
        <v>61</v>
      </c>
      <c r="B244" s="14" t="s">
        <v>211</v>
      </c>
      <c r="C244" s="14" t="s">
        <v>212</v>
      </c>
    </row>
    <row r="245" customFormat="1" ht="80" customHeight="1" spans="1:3">
      <c r="A245" s="8" t="s">
        <v>64</v>
      </c>
      <c r="B245" s="14" t="s">
        <v>213</v>
      </c>
      <c r="C245" s="14" t="s">
        <v>214</v>
      </c>
    </row>
    <row r="246" customFormat="1" ht="80" customHeight="1" spans="1:3">
      <c r="A246" s="8" t="s">
        <v>67</v>
      </c>
      <c r="B246" s="14" t="s">
        <v>215</v>
      </c>
      <c r="C246" s="14" t="s">
        <v>216</v>
      </c>
    </row>
    <row r="247" customFormat="1" ht="80" customHeight="1" spans="1:3">
      <c r="A247" s="8" t="s">
        <v>70</v>
      </c>
      <c r="B247" s="14" t="s">
        <v>217</v>
      </c>
      <c r="C247" s="14" t="s">
        <v>218</v>
      </c>
    </row>
    <row r="248" customFormat="1" ht="80" customHeight="1" spans="1:3">
      <c r="A248" s="8" t="s">
        <v>73</v>
      </c>
      <c r="B248" s="14" t="s">
        <v>219</v>
      </c>
      <c r="C248" s="14" t="s">
        <v>220</v>
      </c>
    </row>
    <row r="249" customFormat="1" ht="80" customHeight="1" spans="1:3">
      <c r="A249" s="8" t="s">
        <v>76</v>
      </c>
      <c r="B249" s="14" t="s">
        <v>221</v>
      </c>
      <c r="C249" s="14" t="s">
        <v>222</v>
      </c>
    </row>
    <row r="250" customFormat="1" ht="18" spans="1:3">
      <c r="A250" s="19"/>
      <c r="B250" s="20"/>
      <c r="C250" s="20"/>
    </row>
    <row r="251" customFormat="1" ht="40" customHeight="1" spans="1:4">
      <c r="A251" s="5"/>
      <c r="B251" s="6" t="s">
        <v>39</v>
      </c>
      <c r="C251" s="7" t="s">
        <v>40</v>
      </c>
      <c r="D251" s="15" t="s">
        <v>19</v>
      </c>
    </row>
    <row r="252" customFormat="1" ht="40" customHeight="1" spans="1:4">
      <c r="A252" s="8" t="s">
        <v>61</v>
      </c>
      <c r="B252" s="17">
        <v>192.804</v>
      </c>
      <c r="C252" s="17">
        <v>534</v>
      </c>
      <c r="D252" s="22">
        <f t="shared" ref="D252:D256" si="12">C252/B252</f>
        <v>2.76965208190701</v>
      </c>
    </row>
    <row r="253" customFormat="1" ht="40" customHeight="1" spans="1:4">
      <c r="A253" s="8" t="s">
        <v>64</v>
      </c>
      <c r="B253" s="17">
        <v>187.664</v>
      </c>
      <c r="C253" s="17">
        <v>550</v>
      </c>
      <c r="D253" s="22">
        <f t="shared" si="12"/>
        <v>2.93076988660585</v>
      </c>
    </row>
    <row r="254" customFormat="1" ht="40" customHeight="1" spans="1:4">
      <c r="A254" s="8" t="s">
        <v>67</v>
      </c>
      <c r="B254" s="17">
        <v>239.626</v>
      </c>
      <c r="C254" s="17">
        <v>529</v>
      </c>
      <c r="D254" s="22">
        <f t="shared" si="12"/>
        <v>2.20760685401417</v>
      </c>
    </row>
    <row r="255" customFormat="1" ht="40" customHeight="1" spans="1:4">
      <c r="A255" s="8" t="s">
        <v>70</v>
      </c>
      <c r="B255" s="17">
        <v>187.088</v>
      </c>
      <c r="C255" s="17">
        <v>564</v>
      </c>
      <c r="D255" s="22">
        <f t="shared" si="12"/>
        <v>3.01462413409732</v>
      </c>
    </row>
    <row r="256" customFormat="1" ht="40" customHeight="1" spans="1:4">
      <c r="A256" s="8" t="s">
        <v>73</v>
      </c>
      <c r="B256" s="17">
        <v>169.181</v>
      </c>
      <c r="C256" s="17">
        <v>563</v>
      </c>
      <c r="D256" s="22">
        <f t="shared" si="12"/>
        <v>3.32779685662102</v>
      </c>
    </row>
    <row r="257" customFormat="1" ht="40" customHeight="1" spans="1:4">
      <c r="A257" s="8" t="s">
        <v>76</v>
      </c>
      <c r="B257" s="17">
        <v>183.321</v>
      </c>
      <c r="C257" s="17" t="s">
        <v>144</v>
      </c>
      <c r="D257" s="22"/>
    </row>
    <row r="260" customFormat="1" ht="40" customHeight="1" spans="1:3">
      <c r="A260" s="29" t="s">
        <v>223</v>
      </c>
      <c r="B260" s="13"/>
      <c r="C260" s="13"/>
    </row>
    <row r="262" customFormat="1" ht="40" customHeight="1" spans="1:3">
      <c r="A262" s="5"/>
      <c r="B262" s="28" t="s">
        <v>6</v>
      </c>
      <c r="C262" s="1" t="s">
        <v>7</v>
      </c>
    </row>
    <row r="263" customFormat="1" ht="80" customHeight="1" spans="1:3">
      <c r="A263" s="8" t="s">
        <v>61</v>
      </c>
      <c r="B263" s="14" t="s">
        <v>224</v>
      </c>
      <c r="C263" s="14" t="s">
        <v>225</v>
      </c>
    </row>
    <row r="264" customFormat="1" ht="80" customHeight="1" spans="1:3">
      <c r="A264" s="8" t="s">
        <v>64</v>
      </c>
      <c r="B264" s="14" t="s">
        <v>226</v>
      </c>
      <c r="C264" s="14" t="s">
        <v>227</v>
      </c>
    </row>
    <row r="265" customFormat="1" ht="80" customHeight="1" spans="1:3">
      <c r="A265" s="8" t="s">
        <v>67</v>
      </c>
      <c r="B265" s="14" t="s">
        <v>228</v>
      </c>
      <c r="C265" s="14" t="s">
        <v>229</v>
      </c>
    </row>
    <row r="266" customFormat="1" ht="80" customHeight="1" spans="1:3">
      <c r="A266" s="8" t="s">
        <v>70</v>
      </c>
      <c r="B266" s="14" t="s">
        <v>230</v>
      </c>
      <c r="C266" s="14" t="s">
        <v>231</v>
      </c>
    </row>
    <row r="267" customFormat="1" ht="80" customHeight="1" spans="1:3">
      <c r="A267" s="8" t="s">
        <v>73</v>
      </c>
      <c r="B267" s="14" t="s">
        <v>232</v>
      </c>
      <c r="C267" s="14" t="s">
        <v>233</v>
      </c>
    </row>
    <row r="268" customFormat="1" ht="80" customHeight="1" spans="1:3">
      <c r="A268" s="8" t="s">
        <v>76</v>
      </c>
      <c r="B268" s="14" t="s">
        <v>234</v>
      </c>
      <c r="C268" s="14" t="s">
        <v>235</v>
      </c>
    </row>
    <row r="269" customFormat="1" ht="18" spans="1:3">
      <c r="A269" s="19"/>
      <c r="B269" s="20"/>
      <c r="C269" s="20"/>
    </row>
    <row r="270" customFormat="1" ht="40" customHeight="1" spans="1:4">
      <c r="A270" s="5"/>
      <c r="B270" s="6" t="s">
        <v>39</v>
      </c>
      <c r="C270" s="7" t="s">
        <v>40</v>
      </c>
      <c r="D270" s="15" t="s">
        <v>19</v>
      </c>
    </row>
    <row r="271" customFormat="1" ht="40" customHeight="1" spans="1:4">
      <c r="A271" s="8" t="s">
        <v>61</v>
      </c>
      <c r="B271" s="17">
        <v>182.988</v>
      </c>
      <c r="C271" s="17">
        <v>534</v>
      </c>
      <c r="D271" s="22">
        <f t="shared" ref="D271:D275" si="13">C271/B271</f>
        <v>2.91822414584563</v>
      </c>
    </row>
    <row r="272" customFormat="1" ht="40" customHeight="1" spans="1:4">
      <c r="A272" s="8" t="s">
        <v>64</v>
      </c>
      <c r="B272" s="17">
        <v>212.238</v>
      </c>
      <c r="C272" s="17">
        <v>550</v>
      </c>
      <c r="D272" s="22">
        <f t="shared" si="13"/>
        <v>2.59143037533335</v>
      </c>
    </row>
    <row r="273" customFormat="1" ht="40" customHeight="1" spans="1:4">
      <c r="A273" s="8" t="s">
        <v>67</v>
      </c>
      <c r="B273" s="17">
        <v>268.527</v>
      </c>
      <c r="C273" s="17">
        <v>529</v>
      </c>
      <c r="D273" s="22">
        <f t="shared" si="13"/>
        <v>1.97000674047675</v>
      </c>
    </row>
    <row r="274" customFormat="1" ht="40" customHeight="1" spans="1:4">
      <c r="A274" s="8" t="s">
        <v>70</v>
      </c>
      <c r="B274" s="17">
        <v>217.333</v>
      </c>
      <c r="C274" s="17">
        <v>564</v>
      </c>
      <c r="D274" s="22">
        <f t="shared" si="13"/>
        <v>2.59509600474847</v>
      </c>
    </row>
    <row r="275" customFormat="1" ht="40" customHeight="1" spans="1:4">
      <c r="A275" s="8" t="s">
        <v>73</v>
      </c>
      <c r="B275" s="17">
        <v>225.253</v>
      </c>
      <c r="C275" s="17">
        <v>563</v>
      </c>
      <c r="D275" s="22">
        <f t="shared" si="13"/>
        <v>2.49941177254021</v>
      </c>
    </row>
    <row r="276" customFormat="1" ht="40" customHeight="1" spans="1:4">
      <c r="A276" s="8" t="s">
        <v>76</v>
      </c>
      <c r="B276" s="17">
        <v>216.082</v>
      </c>
      <c r="C276" s="17" t="s">
        <v>144</v>
      </c>
      <c r="D276" s="22"/>
    </row>
  </sheetData>
  <mergeCells count="15">
    <mergeCell ref="A1:C1"/>
    <mergeCell ref="A17:C17"/>
    <mergeCell ref="A36:C36"/>
    <mergeCell ref="A53:C53"/>
    <mergeCell ref="A72:C72"/>
    <mergeCell ref="A90:C90"/>
    <mergeCell ref="A108:C108"/>
    <mergeCell ref="A127:C127"/>
    <mergeCell ref="A146:C146"/>
    <mergeCell ref="A165:C165"/>
    <mergeCell ref="A184:C184"/>
    <mergeCell ref="A203:C203"/>
    <mergeCell ref="A222:C222"/>
    <mergeCell ref="A241:C241"/>
    <mergeCell ref="A260:C260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1"/>
  <sheetViews>
    <sheetView topLeftCell="A19" workbookViewId="0">
      <selection activeCell="A19" sqref="A19"/>
    </sheetView>
  </sheetViews>
  <sheetFormatPr defaultColWidth="8.8" defaultRowHeight="15.75" outlineLevelCol="2"/>
  <cols>
    <col min="1" max="1" width="38.7" customWidth="1"/>
    <col min="2" max="3" width="15.7" customWidth="1"/>
    <col min="8" max="8" width="34.8" customWidth="1"/>
  </cols>
  <sheetData>
    <row r="1" ht="40" customHeight="1" spans="1:3">
      <c r="A1" s="4" t="s">
        <v>236</v>
      </c>
      <c r="B1" s="4"/>
      <c r="C1" s="4"/>
    </row>
    <row r="2" ht="30" customHeight="1" spans="1:3">
      <c r="A2" s="5"/>
      <c r="B2" s="6" t="s">
        <v>6</v>
      </c>
      <c r="C2" s="7" t="s">
        <v>7</v>
      </c>
    </row>
    <row r="3" ht="30" customHeight="1" spans="1:3">
      <c r="A3" s="8" t="s">
        <v>237</v>
      </c>
      <c r="B3" s="8" t="s">
        <v>238</v>
      </c>
      <c r="C3" s="8" t="s">
        <v>238</v>
      </c>
    </row>
    <row r="4" ht="30" customHeight="1" spans="1:3">
      <c r="A4" s="8" t="s">
        <v>239</v>
      </c>
      <c r="B4" s="8" t="s">
        <v>240</v>
      </c>
      <c r="C4" s="8" t="s">
        <v>238</v>
      </c>
    </row>
    <row r="5" ht="30" customHeight="1" spans="1:3">
      <c r="A5" s="8" t="s">
        <v>241</v>
      </c>
      <c r="B5" s="8" t="s">
        <v>238</v>
      </c>
      <c r="C5" s="8" t="s">
        <v>238</v>
      </c>
    </row>
    <row r="6" ht="30" customHeight="1" spans="1:3">
      <c r="A6" s="8" t="s">
        <v>242</v>
      </c>
      <c r="B6" s="8" t="s">
        <v>238</v>
      </c>
      <c r="C6" s="8" t="s">
        <v>240</v>
      </c>
    </row>
    <row r="7" ht="30" customHeight="1" spans="1:3">
      <c r="A7" s="8" t="s">
        <v>243</v>
      </c>
      <c r="B7" s="8" t="s">
        <v>238</v>
      </c>
      <c r="C7" s="8" t="s">
        <v>238</v>
      </c>
    </row>
    <row r="8" ht="30" customHeight="1" spans="1:3">
      <c r="A8" s="8" t="s">
        <v>244</v>
      </c>
      <c r="B8" s="8" t="s">
        <v>240</v>
      </c>
      <c r="C8" s="8" t="s">
        <v>238</v>
      </c>
    </row>
    <row r="9" ht="30" customHeight="1" spans="1:3">
      <c r="A9" s="8" t="s">
        <v>245</v>
      </c>
      <c r="B9" s="8" t="s">
        <v>238</v>
      </c>
      <c r="C9" s="8" t="s">
        <v>238</v>
      </c>
    </row>
    <row r="10" ht="30" customHeight="1" spans="1:3">
      <c r="A10" s="8" t="s">
        <v>246</v>
      </c>
      <c r="B10" s="8" t="s">
        <v>238</v>
      </c>
      <c r="C10" s="8" t="s">
        <v>240</v>
      </c>
    </row>
    <row r="11" ht="30" customHeight="1" spans="1:3">
      <c r="A11" s="8" t="s">
        <v>247</v>
      </c>
      <c r="B11" s="8" t="s">
        <v>238</v>
      </c>
      <c r="C11" s="8" t="s">
        <v>238</v>
      </c>
    </row>
    <row r="12" ht="30" customHeight="1" spans="1:3">
      <c r="A12" s="8" t="s">
        <v>248</v>
      </c>
      <c r="B12" s="8" t="s">
        <v>238</v>
      </c>
      <c r="C12" s="8" t="s">
        <v>240</v>
      </c>
    </row>
    <row r="13" ht="30" customHeight="1" spans="1:3">
      <c r="A13" s="8" t="s">
        <v>249</v>
      </c>
      <c r="B13" s="8" t="s">
        <v>238</v>
      </c>
      <c r="C13" s="8" t="s">
        <v>240</v>
      </c>
    </row>
    <row r="14" ht="30" customHeight="1" spans="1:3">
      <c r="A14" s="8" t="s">
        <v>250</v>
      </c>
      <c r="B14" s="8" t="s">
        <v>238</v>
      </c>
      <c r="C14" s="8" t="s">
        <v>240</v>
      </c>
    </row>
    <row r="15" ht="30" customHeight="1" spans="1:3">
      <c r="A15" s="8" t="s">
        <v>251</v>
      </c>
      <c r="B15" s="8" t="s">
        <v>238</v>
      </c>
      <c r="C15" s="8" t="s">
        <v>238</v>
      </c>
    </row>
    <row r="16" ht="30" customHeight="1" spans="1:3">
      <c r="A16" s="8" t="s">
        <v>252</v>
      </c>
      <c r="B16" s="8" t="s">
        <v>238</v>
      </c>
      <c r="C16" s="8" t="s">
        <v>238</v>
      </c>
    </row>
    <row r="17" ht="30" customHeight="1" spans="1:3">
      <c r="A17" s="8" t="s">
        <v>253</v>
      </c>
      <c r="B17" s="8" t="s">
        <v>238</v>
      </c>
      <c r="C17" s="8" t="s">
        <v>238</v>
      </c>
    </row>
    <row r="18" ht="30" customHeight="1" spans="1:3">
      <c r="A18" s="8" t="s">
        <v>254</v>
      </c>
      <c r="B18" s="8" t="s">
        <v>238</v>
      </c>
      <c r="C18" s="8" t="s">
        <v>238</v>
      </c>
    </row>
    <row r="19" ht="30" customHeight="1" spans="1:3">
      <c r="A19" s="8" t="s">
        <v>255</v>
      </c>
      <c r="B19" s="8" t="s">
        <v>256</v>
      </c>
      <c r="C19" s="8" t="s">
        <v>257</v>
      </c>
    </row>
    <row r="20" ht="30" customHeight="1" spans="1:3">
      <c r="A20" s="8" t="s">
        <v>258</v>
      </c>
      <c r="B20" s="8" t="s">
        <v>238</v>
      </c>
      <c r="C20" s="8" t="s">
        <v>259</v>
      </c>
    </row>
    <row r="21" ht="30" customHeight="1" spans="1:3">
      <c r="A21" s="8"/>
      <c r="B21" s="8"/>
      <c r="C21" s="8"/>
    </row>
    <row r="24" ht="40" customHeight="1" spans="1:3">
      <c r="A24" s="4" t="s">
        <v>260</v>
      </c>
      <c r="B24" s="4"/>
      <c r="C24" s="4"/>
    </row>
    <row r="25" customFormat="1" ht="30" customHeight="1" spans="1:3">
      <c r="A25" s="5"/>
      <c r="B25" s="6" t="s">
        <v>6</v>
      </c>
      <c r="C25" s="7" t="s">
        <v>7</v>
      </c>
    </row>
    <row r="26" customFormat="1" ht="30" customHeight="1" spans="1:3">
      <c r="A26" s="9" t="s">
        <v>261</v>
      </c>
      <c r="B26" s="10">
        <f>COUNTA(B27:B34)</f>
        <v>7</v>
      </c>
      <c r="C26" s="10">
        <f>COUNTA(C27:C34)</f>
        <v>5</v>
      </c>
    </row>
    <row r="27" customFormat="1" ht="30" customHeight="1" spans="1:3">
      <c r="A27" s="8" t="s">
        <v>67</v>
      </c>
      <c r="B27" s="8" t="s">
        <v>262</v>
      </c>
      <c r="C27" s="8" t="s">
        <v>262</v>
      </c>
    </row>
    <row r="28" customFormat="1" ht="30" customHeight="1" spans="1:3">
      <c r="A28" s="8" t="s">
        <v>263</v>
      </c>
      <c r="B28" s="8" t="s">
        <v>264</v>
      </c>
      <c r="C28" s="8" t="s">
        <v>264</v>
      </c>
    </row>
    <row r="29" customFormat="1" ht="30" customHeight="1" spans="1:3">
      <c r="A29" s="8" t="s">
        <v>265</v>
      </c>
      <c r="B29" s="8"/>
      <c r="C29" s="8" t="s">
        <v>266</v>
      </c>
    </row>
    <row r="30" customFormat="1" ht="30" customHeight="1" spans="1:3">
      <c r="A30" s="8" t="s">
        <v>267</v>
      </c>
      <c r="B30" s="8" t="s">
        <v>268</v>
      </c>
      <c r="C30" s="8" t="s">
        <v>268</v>
      </c>
    </row>
    <row r="31" customFormat="1" ht="30" customHeight="1" spans="1:3">
      <c r="A31" s="8" t="s">
        <v>269</v>
      </c>
      <c r="B31" s="8" t="s">
        <v>270</v>
      </c>
      <c r="C31" s="8"/>
    </row>
    <row r="32" customFormat="1" ht="30" customHeight="1" spans="1:3">
      <c r="A32" s="8" t="s">
        <v>271</v>
      </c>
      <c r="B32" s="8" t="s">
        <v>272</v>
      </c>
      <c r="C32" s="8" t="s">
        <v>273</v>
      </c>
    </row>
    <row r="33" customFormat="1" ht="30" customHeight="1" spans="1:3">
      <c r="A33" s="8" t="s">
        <v>274</v>
      </c>
      <c r="B33" s="8" t="s">
        <v>275</v>
      </c>
      <c r="C33" s="8"/>
    </row>
    <row r="34" customFormat="1" ht="30" customHeight="1" spans="1:3">
      <c r="A34" s="8" t="s">
        <v>276</v>
      </c>
      <c r="B34" s="8" t="s">
        <v>277</v>
      </c>
      <c r="C34" s="8"/>
    </row>
    <row r="35" customFormat="1" ht="30" customHeight="1" spans="1:3">
      <c r="A35" s="8" t="s">
        <v>278</v>
      </c>
      <c r="B35" s="8" t="s">
        <v>279</v>
      </c>
      <c r="C35" s="8"/>
    </row>
    <row r="36" customFormat="1" ht="30" customHeight="1" spans="1:3">
      <c r="A36" s="8" t="s">
        <v>280</v>
      </c>
      <c r="B36" s="8" t="s">
        <v>281</v>
      </c>
      <c r="C36" s="8" t="s">
        <v>281</v>
      </c>
    </row>
    <row r="37" ht="30" customHeight="1" spans="1:3">
      <c r="A37" s="9" t="s">
        <v>282</v>
      </c>
      <c r="B37" s="10">
        <f>COUNTA(B38:B47)</f>
        <v>8</v>
      </c>
      <c r="C37" s="10">
        <f>COUNTA(C38:C47)</f>
        <v>8</v>
      </c>
    </row>
    <row r="38" customFormat="1" ht="30" customHeight="1" spans="1:3">
      <c r="A38" s="8" t="s">
        <v>283</v>
      </c>
      <c r="B38" s="8" t="s">
        <v>284</v>
      </c>
      <c r="C38" s="11"/>
    </row>
    <row r="39" customFormat="1" ht="30" customHeight="1" spans="1:3">
      <c r="A39" s="8" t="s">
        <v>285</v>
      </c>
      <c r="B39" s="8" t="s">
        <v>286</v>
      </c>
      <c r="C39" s="8" t="s">
        <v>287</v>
      </c>
    </row>
    <row r="40" customFormat="1" ht="30" customHeight="1" spans="1:3">
      <c r="A40" s="8" t="s">
        <v>288</v>
      </c>
      <c r="B40" s="8" t="s">
        <v>289</v>
      </c>
      <c r="C40" s="8" t="s">
        <v>284</v>
      </c>
    </row>
    <row r="41" customFormat="1" ht="30" customHeight="1" spans="1:3">
      <c r="A41" s="8" t="s">
        <v>290</v>
      </c>
      <c r="B41" s="8" t="s">
        <v>291</v>
      </c>
      <c r="C41" s="8" t="s">
        <v>286</v>
      </c>
    </row>
    <row r="42" customFormat="1" ht="30" customHeight="1" spans="1:3">
      <c r="A42" s="8" t="s">
        <v>73</v>
      </c>
      <c r="B42" s="8" t="s">
        <v>292</v>
      </c>
      <c r="C42" s="8" t="s">
        <v>292</v>
      </c>
    </row>
    <row r="43" customFormat="1" ht="30" customHeight="1" spans="1:3">
      <c r="A43" s="8" t="s">
        <v>293</v>
      </c>
      <c r="B43" s="8" t="s">
        <v>294</v>
      </c>
      <c r="C43" s="8"/>
    </row>
    <row r="44" customFormat="1" ht="30" customHeight="1" spans="1:3">
      <c r="A44" s="8" t="s">
        <v>70</v>
      </c>
      <c r="B44" s="8" t="s">
        <v>295</v>
      </c>
      <c r="C44" s="8" t="s">
        <v>295</v>
      </c>
    </row>
    <row r="45" customFormat="1" ht="30" customHeight="1" spans="1:3">
      <c r="A45" s="8" t="s">
        <v>296</v>
      </c>
      <c r="B45" s="8"/>
      <c r="C45" s="8" t="s">
        <v>297</v>
      </c>
    </row>
    <row r="46" customFormat="1" ht="30" customHeight="1" spans="1:3">
      <c r="A46" s="8" t="s">
        <v>298</v>
      </c>
      <c r="B46" s="8"/>
      <c r="C46" s="8" t="s">
        <v>299</v>
      </c>
    </row>
    <row r="47" customFormat="1" ht="30" customHeight="1" spans="1:3">
      <c r="A47" s="8" t="s">
        <v>300</v>
      </c>
      <c r="B47" s="8" t="s">
        <v>301</v>
      </c>
      <c r="C47" s="8" t="s">
        <v>301</v>
      </c>
    </row>
    <row r="48" customFormat="1" ht="30" customHeight="1" spans="1:3">
      <c r="A48" s="9" t="s">
        <v>302</v>
      </c>
      <c r="B48" s="10">
        <f>COUNTA(B49:B50)</f>
        <v>0</v>
      </c>
      <c r="C48" s="10">
        <f>COUNTA(C49:C50)</f>
        <v>2</v>
      </c>
    </row>
    <row r="49" customFormat="1" ht="30" customHeight="1" spans="1:3">
      <c r="A49" s="8" t="s">
        <v>303</v>
      </c>
      <c r="B49" s="8"/>
      <c r="C49" s="8" t="s">
        <v>304</v>
      </c>
    </row>
    <row r="50" customFormat="1" ht="30" customHeight="1" spans="1:3">
      <c r="A50" s="8" t="s">
        <v>305</v>
      </c>
      <c r="B50" s="8"/>
      <c r="C50" s="8" t="s">
        <v>306</v>
      </c>
    </row>
    <row r="51" customFormat="1" ht="30" customHeight="1" spans="1:3">
      <c r="A51" s="8"/>
      <c r="B51" s="8"/>
      <c r="C51" s="8"/>
    </row>
  </sheetData>
  <mergeCells count="2">
    <mergeCell ref="A1:C1"/>
    <mergeCell ref="A24:C24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B11" sqref="B11"/>
    </sheetView>
  </sheetViews>
  <sheetFormatPr defaultColWidth="8.8" defaultRowHeight="15.75" outlineLevelRow="7" outlineLevelCol="1"/>
  <cols>
    <col min="1" max="1" width="12.8" customWidth="1"/>
    <col min="2" max="2" width="114.2" customWidth="1"/>
  </cols>
  <sheetData>
    <row r="1" ht="40" customHeight="1" spans="2:2">
      <c r="B1" s="1" t="s">
        <v>7</v>
      </c>
    </row>
    <row r="2" ht="80" customHeight="1" spans="1:2">
      <c r="A2" t="s">
        <v>307</v>
      </c>
      <c r="B2" s="2" t="s">
        <v>308</v>
      </c>
    </row>
    <row r="3" ht="100" customHeight="1" spans="1:2">
      <c r="A3" t="s">
        <v>309</v>
      </c>
      <c r="B3" s="2" t="s">
        <v>310</v>
      </c>
    </row>
    <row r="4" ht="130" customHeight="1" spans="1:2">
      <c r="A4" t="s">
        <v>311</v>
      </c>
      <c r="B4" s="2" t="s">
        <v>312</v>
      </c>
    </row>
    <row r="5" ht="60" customHeight="1" spans="1:2">
      <c r="A5" t="s">
        <v>313</v>
      </c>
      <c r="B5" s="3" t="s">
        <v>314</v>
      </c>
    </row>
    <row r="6" ht="40" customHeight="1" spans="1:2">
      <c r="A6" t="s">
        <v>252</v>
      </c>
      <c r="B6" s="2" t="s">
        <v>315</v>
      </c>
    </row>
    <row r="7" ht="132" customHeight="1" spans="1:2">
      <c r="A7" t="s">
        <v>316</v>
      </c>
      <c r="B7" s="3" t="s">
        <v>317</v>
      </c>
    </row>
    <row r="8" spans="1:1">
      <c r="A8" t="s">
        <v>318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测试环境</vt:lpstr>
      <vt:lpstr>导入导出比较</vt:lpstr>
      <vt:lpstr>查询比较</vt:lpstr>
      <vt:lpstr>功能比较</vt:lpstr>
      <vt:lpstr>TDengine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2019-07-25T02:15:00Z</dcterms:created>
  <dcterms:modified xsi:type="dcterms:W3CDTF">2019-09-12T10:35:21Z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1033-11.1.0.8722</vt:lpwstr>
  </property>
</Properties>
</file>