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fa\Desktop\"/>
    </mc:Choice>
  </mc:AlternateContent>
  <xr:revisionPtr revIDLastSave="0" documentId="8_{777DA735-EA48-4992-93AA-EEF9C78458E7}" xr6:coauthVersionLast="47" xr6:coauthVersionMax="47" xr10:uidLastSave="{00000000-0000-0000-0000-000000000000}"/>
  <bookViews>
    <workbookView xWindow="-108" yWindow="-108" windowWidth="23256" windowHeight="12456" xr2:uid="{214AFDC9-DCB9-4837-8F87-B2DB29EE1C76}"/>
  </bookViews>
  <sheets>
    <sheet name="Feuil1" sheetId="1" r:id="rId1"/>
    <sheet name="Feuil2" sheetId="2" r:id="rId2"/>
    <sheet name="meca" sheetId="3" r:id="rId3"/>
    <sheet name="ele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C36" i="4"/>
  <c r="C35" i="4"/>
  <c r="C34" i="4"/>
  <c r="E20" i="2"/>
</calcChain>
</file>

<file path=xl/sharedStrings.xml><?xml version="1.0" encoding="utf-8"?>
<sst xmlns="http://schemas.openxmlformats.org/spreadsheetml/2006/main" count="200" uniqueCount="80">
  <si>
    <t>partie mécanique</t>
  </si>
  <si>
    <t>réalisé</t>
  </si>
  <si>
    <t>restant</t>
  </si>
  <si>
    <t>Partie mécanique</t>
  </si>
  <si>
    <t>partie électrique</t>
  </si>
  <si>
    <t>partie programmation</t>
  </si>
  <si>
    <t>partie site web</t>
  </si>
  <si>
    <t>Budget prévisionnel</t>
  </si>
  <si>
    <t>Budget réel</t>
  </si>
  <si>
    <t>meca</t>
  </si>
  <si>
    <t>Partie électrique</t>
  </si>
  <si>
    <t>Puissance</t>
  </si>
  <si>
    <t>Prix Uni.</t>
  </si>
  <si>
    <t>Quantité</t>
  </si>
  <si>
    <t>Prix livraison</t>
  </si>
  <si>
    <t>Prix.Net</t>
  </si>
  <si>
    <t>Délais de livraison (jours ouvrés)</t>
  </si>
  <si>
    <t>Suivi commande</t>
  </si>
  <si>
    <t>lieu</t>
  </si>
  <si>
    <t>Facture n°</t>
  </si>
  <si>
    <t>(€)</t>
  </si>
  <si>
    <t>Connecteur DC 5.5 x 2.1mm MALE VERS CONNEXION À VIS</t>
  </si>
  <si>
    <t>Lien internet de l’article à commander</t>
  </si>
  <si>
    <t>Maison</t>
  </si>
  <si>
    <t>Convertisseur Ac110V / 220V vers DC 12V 2A</t>
  </si>
  <si>
    <t>Convertisseur AC 110V / 220V À DC 5V 2A</t>
  </si>
  <si>
    <t>Reçu</t>
  </si>
  <si>
    <t>Élément chauffant CA DC 12V</t>
  </si>
  <si>
    <t>Module à MOSFET</t>
  </si>
  <si>
    <t>Franprix</t>
  </si>
  <si>
    <t>Interrupteur à bascule protégé</t>
  </si>
  <si>
    <t>Lot de 3 fusibles verre 5 A, 5 x 20 mm</t>
  </si>
  <si>
    <t>Leroy M</t>
  </si>
  <si>
    <t>Câble d'alimentation 2m</t>
  </si>
  <si>
    <t>17 Capteur de température DS18B20</t>
  </si>
  <si>
    <t>Display LCD 128 x 64 Pixels I2C</t>
  </si>
  <si>
    <t>Interface série d’adaptateur I2C IIC pour écran LCD</t>
  </si>
  <si>
    <t>Résistance carbone 4.7kΩ (lot de 10)</t>
  </si>
  <si>
    <t>Ailette 250x150x5 en Inox</t>
  </si>
  <si>
    <t>maison</t>
  </si>
  <si>
    <t>Z-ABS V2 Pure Black 
Filament (800g)</t>
  </si>
  <si>
    <t>Gaine thermo rétractable noir, L.1 m, Diam.2.4 mm</t>
  </si>
  <si>
    <t>ARDUINO UNO  REV3</t>
  </si>
  <si>
    <t>Carre senart locker</t>
  </si>
  <si>
    <t>Boîtier Arduino Transparent</t>
  </si>
  <si>
    <t>Lot micro vis acier tête fraisée fendue SUKI, Ø3 x L.14 mm</t>
  </si>
  <si>
    <t>LM</t>
  </si>
  <si>
    <t>Fils de connexion 0,7 mm² 
5 mètres</t>
  </si>
  <si>
    <t>Total (€)</t>
  </si>
  <si>
    <t>Total</t>
  </si>
  <si>
    <t>Kit de connection</t>
  </si>
  <si>
    <t>suivi compte</t>
  </si>
  <si>
    <t>prozic</t>
  </si>
  <si>
    <t>ok</t>
  </si>
  <si>
    <t>amazon</t>
  </si>
  <si>
    <t>En cours</t>
  </si>
  <si>
    <t>gotronic</t>
  </si>
  <si>
    <t>Commande</t>
  </si>
  <si>
    <t>Prix.</t>
  </si>
  <si>
    <t>reçu</t>
  </si>
  <si>
    <t>leroy merlin</t>
  </si>
  <si>
    <t>azdelivery</t>
  </si>
  <si>
    <t>20 Connecteurs Wago</t>
  </si>
  <si>
    <t>En magasin</t>
  </si>
  <si>
    <t>Divers</t>
  </si>
  <si>
    <t>johnsteel</t>
  </si>
  <si>
    <t>Plaque Polycarbonate Lexan Ep. 5 Mm L.100 X 100 Cm</t>
  </si>
  <si>
    <t>3D jake</t>
  </si>
  <si>
    <t>Remboursement</t>
  </si>
  <si>
    <t>a renvoyer</t>
  </si>
  <si>
    <t>ARDUINO MAX</t>
  </si>
  <si>
    <t>en cours</t>
  </si>
  <si>
    <t>OK</t>
  </si>
  <si>
    <t>rs oline</t>
  </si>
  <si>
    <t>TT meca</t>
  </si>
  <si>
    <t>TT elec</t>
  </si>
  <si>
    <t>historique et evenments :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</si>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</sst>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8"/>
      <color rgb="FF695D46"/>
      <name val="Arial"/>
      <family val="2"/>
    </font>
    <font>
      <sz val="8"/>
      <color rgb="FF695D46"/>
      <name val="Arial"/>
      <family val="2"/>
    </font>
    <font>
      <sz val="8"/>
      <color theme="1"/>
      <name val="Arial"/>
      <family val="2"/>
    </font>
    <font>
      <b/>
      <sz val="12"/>
      <color rgb="FF695D46"/>
      <name val="Arial"/>
      <family val="2"/>
    </font>
    <font>
      <b/>
      <sz val="16"/>
      <color rgb="FF695D46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563C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17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7" xfId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vertical="center"/>
    </xf>
    <xf numFmtId="0" fontId="0" fillId="4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1" fillId="2" borderId="15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16" xfId="0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mécanique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Feuil2!$C$3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6-4E70-B9EE-678AA8326A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6-4E70-B9EE-678AA8326AE1}"/>
              </c:ext>
            </c:extLst>
          </c:dPt>
          <c:cat>
            <c:strRef>
              <c:f>Feuil2!$B$4:$B$5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Feuil2!$C$4:$C$5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4DD3-879D-9675D63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électrique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81-4AD2-B832-662B61F4B2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1-4AD2-B832-662B61F4B22D}"/>
              </c:ext>
            </c:extLst>
          </c:dPt>
          <c:cat>
            <c:strRef>
              <c:f>Feuil2!$B$8:$B$9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Feuil2!$C$8:$C$9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1-4AD2-B832-662B61F4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programmation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DB-466C-93B2-88966914BB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DB-466C-93B2-88966914BB3C}"/>
              </c:ext>
            </c:extLst>
          </c:dPt>
          <c:cat>
            <c:strRef>
              <c:f>Feuil2!$B$12:$B$13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Feuil2!$C$12:$C$13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B-466C-93B2-88966914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site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DF-4A6B-9D11-542C49FCB1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DF-4A6B-9D11-542C49FCB103}"/>
              </c:ext>
            </c:extLst>
          </c:dPt>
          <c:cat>
            <c:strRef>
              <c:f>Feuil2!$B$16:$B$17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Feuil2!$C$16:$C$17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DF-4A6B-9D11-542C49FC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Feuil2!$B$20</c:f>
              <c:strCache>
                <c:ptCount val="1"/>
                <c:pt idx="0">
                  <c:v>Budget prévisionnel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Feuil2!$C$19:$E$19</c:f>
              <c:strCache>
                <c:ptCount val="3"/>
                <c:pt idx="0">
                  <c:v>Partie mécanique</c:v>
                </c:pt>
                <c:pt idx="1">
                  <c:v>Partie électrique</c:v>
                </c:pt>
                <c:pt idx="2">
                  <c:v>Total</c:v>
                </c:pt>
              </c:strCache>
            </c:strRef>
          </c:cat>
          <c:val>
            <c:numRef>
              <c:f>Feuil2!$C$20:$E$20</c:f>
              <c:numCache>
                <c:formatCode>General</c:formatCode>
                <c:ptCount val="3"/>
                <c:pt idx="0">
                  <c:v>460</c:v>
                </c:pt>
                <c:pt idx="1">
                  <c:v>555</c:v>
                </c:pt>
                <c:pt idx="2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8-493C-AC59-57FC65DAAFC7}"/>
            </c:ext>
          </c:extLst>
        </c:ser>
        <c:ser>
          <c:idx val="1"/>
          <c:order val="1"/>
          <c:tx>
            <c:strRef>
              <c:f>Feuil2!$B$21</c:f>
              <c:strCache>
                <c:ptCount val="1"/>
                <c:pt idx="0">
                  <c:v>Budget réel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Feuil2!$C$19:$E$19</c:f>
              <c:strCache>
                <c:ptCount val="3"/>
                <c:pt idx="0">
                  <c:v>Partie mécanique</c:v>
                </c:pt>
                <c:pt idx="1">
                  <c:v>Partie électrique</c:v>
                </c:pt>
                <c:pt idx="2">
                  <c:v>Total</c:v>
                </c:pt>
              </c:strCache>
            </c:strRef>
          </c:cat>
          <c:val>
            <c:numRef>
              <c:f>Feuil2!$C$21:$E$21</c:f>
              <c:numCache>
                <c:formatCode>General</c:formatCode>
                <c:ptCount val="3"/>
                <c:pt idx="0" formatCode="#,##0.00\ &quot;€&quot;;[Red]\-#,##0.00\ &quot;€&quot;">
                  <c:v>335.26</c:v>
                </c:pt>
                <c:pt idx="1">
                  <c:v>389.71</c:v>
                </c:pt>
                <c:pt idx="2">
                  <c:v>724.97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8-493C-AC59-57FC65DAAF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633919"/>
        <c:axId val="683634335"/>
      </c:barChart>
      <c:catAx>
        <c:axId val="6836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4335"/>
        <c:crosses val="autoZero"/>
        <c:auto val="1"/>
        <c:lblAlgn val="ctr"/>
        <c:lblOffset val="100"/>
        <c:noMultiLvlLbl val="0"/>
      </c:catAx>
      <c:valAx>
        <c:axId val="6836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179070</xdr:rowOff>
    </xdr:from>
    <xdr:to>
      <xdr:col>6</xdr:col>
      <xdr:colOff>617220</xdr:colOff>
      <xdr:row>15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F2BBFE0-3151-1A49-E066-657B165F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16</xdr:row>
      <xdr:rowOff>167640</xdr:rowOff>
    </xdr:from>
    <xdr:to>
      <xdr:col>6</xdr:col>
      <xdr:colOff>632460</xdr:colOff>
      <xdr:row>31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E73B452-A67C-437F-80A5-4C665180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777240</xdr:colOff>
      <xdr:row>16</xdr:row>
      <xdr:rowOff>167640</xdr:rowOff>
    </xdr:from>
    <xdr:to>
      <xdr:col>12</xdr:col>
      <xdr:colOff>594360</xdr:colOff>
      <xdr:row>31</xdr:row>
      <xdr:rowOff>167640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06503E0-77CB-4B65-B190-B141D844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784860</xdr:colOff>
      <xdr:row>1</xdr:row>
      <xdr:rowOff>7620</xdr:rowOff>
    </xdr:from>
    <xdr:to>
      <xdr:col>12</xdr:col>
      <xdr:colOff>601980</xdr:colOff>
      <xdr:row>16</xdr:row>
      <xdr:rowOff>7620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3E330BD-8FC8-4F12-8E34-0F41C132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784860</xdr:colOff>
      <xdr:row>32</xdr:row>
      <xdr:rowOff>175260</xdr:rowOff>
    </xdr:from>
    <xdr:to>
      <xdr:col>12</xdr:col>
      <xdr:colOff>601980</xdr:colOff>
      <xdr:row>47</xdr:row>
      <xdr:rowOff>175260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0B4CC8B-F433-4ACE-BFE6-E3EF38E59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32</xdr:row>
      <xdr:rowOff>175260</xdr:rowOff>
    </xdr:from>
    <xdr:to>
      <xdr:col>6</xdr:col>
      <xdr:colOff>624595</xdr:colOff>
      <xdr:row>48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259CD9-74B2-02E3-EE4E-E19361DEF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" y="6027420"/>
          <a:ext cx="5501395" cy="27660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C074B-3DB1-419E-AFA2-0E5AB6752B0A}" name="Table1" displayName="Table1" ref="B53:E55" totalsRowShown="0">
  <autoFilter ref="B53:E55" xr:uid="{FF9C074B-3DB1-419E-AFA2-0E5AB6752B0A}"/>
  <tableColumns count="4">
    <tableColumn id="1" xr3:uid="{985266B2-C190-4955-B63F-66EF9F126B73}" name="historique et evenments :"/>
    <tableColumn id="2" xr3:uid="{D5D21919-B65A-4901-A280-F852315DD708}" name="Column2"/>
    <tableColumn id="3" xr3:uid="{BE1DD608-250E-4150-9B06-21F62663CA41}" name="Column3"/>
    <tableColumn id="4" xr3:uid="{5A9AE68D-2F7A-4C90-AFC4-B298B2C85216}" name="Column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eroymerlin.fr/produits/electricite-domotique/tableau-electrique-et-disjoncteur/fusible/lot-de-3-fusibles-verre-5-a-5-x-20-mm-67215876.html?src=clk" TargetMode="External"/><Relationship Id="rId18" Type="http://schemas.openxmlformats.org/officeDocument/2006/relationships/hyperlink" Target="https://drive.google.com/file/d/1faCqVuk4uRMLpas4qY8VWmfLzrLSpDrA/view" TargetMode="External"/><Relationship Id="rId26" Type="http://schemas.openxmlformats.org/officeDocument/2006/relationships/hyperlink" Target="https://www.amazon.fr/R%C3%A9sistances-carbone-4-7K-Ohms-Watts/dp/B01750LSKS/ref=sr_1_11?__mk_fr_FR=%C3%85M%C3%85%C5%BD%C3%95%C3%91&amp;crid=F5X8OUNUHYBR&amp;keywords=RESISTANCE+4%2C7k&amp;qid=1668671636&amp;qu=eyJxc2MiOiIxLjQ2IiwicXNhIjoiMS4yNCIsInFzcCI6IjAuODEifQ%3D%3D&amp;sprefix=resistance+4%2C7k%2Caps%2C145&amp;sr=8-11" TargetMode="External"/><Relationship Id="rId39" Type="http://schemas.openxmlformats.org/officeDocument/2006/relationships/hyperlink" Target="https://www.amazon.fr/gp/product/B0046AMGW0/ref=ox_sc_act_title_1?smid=A1LKZYWRVOF5T2&amp;psc=1" TargetMode="External"/><Relationship Id="rId21" Type="http://schemas.openxmlformats.org/officeDocument/2006/relationships/hyperlink" Target="https://www.az-delivery.de/fr/products/serielle-schnittstelle" TargetMode="External"/><Relationship Id="rId34" Type="http://schemas.openxmlformats.org/officeDocument/2006/relationships/hyperlink" Target="https://drive.google.com/file/d/1MgdrznD7bDlHsTLegFE-9AAS0pwuuLcm/view" TargetMode="External"/><Relationship Id="rId42" Type="http://schemas.openxmlformats.org/officeDocument/2006/relationships/hyperlink" Target="https://drive.google.com/file/d/1GodEKF347_46PUTpV7YO5DMNSRjd67B8/view" TargetMode="External"/><Relationship Id="rId7" Type="http://schemas.openxmlformats.org/officeDocument/2006/relationships/hyperlink" Target="https://www.amazon.fr/%C3%89l%C3%A9ment-Chauffant-Applicable-Miniature-Chauffage/dp/B07FJXP5ZJ/ref=asc_df_B07FJY4PCL/?tag=&amp;linkCode=df0&amp;hvadid=313854205096&amp;hvpos=&amp;hvnetw=g&amp;hvrand=9786694616439394228&amp;hvpone=&amp;hvptwo=&amp;hvqmt=&amp;hvdev=c&amp;hvdvcmdl=&amp;hvlocint=&amp;hvlocphy=9056217&amp;hvtargid=pla-664806488325&amp;ref=&amp;adgrpid=65249506987&amp;th=1" TargetMode="External"/><Relationship Id="rId2" Type="http://schemas.openxmlformats.org/officeDocument/2006/relationships/hyperlink" Target="https://drive.google.com/file/d/1I9uHAHmngpbH4htjYMai4q1W8I_K0eGi/view" TargetMode="External"/><Relationship Id="rId16" Type="http://schemas.openxmlformats.org/officeDocument/2006/relationships/hyperlink" Target="https://drive.google.com/file/d/1P3o3qCGI3kGvUCPxFtyhcI7IKdNLdqEW/view" TargetMode="External"/><Relationship Id="rId20" Type="http://schemas.openxmlformats.org/officeDocument/2006/relationships/hyperlink" Target="https://drive.google.com/file/d/1P1QvbE9PUfimvW9wiJnJBi7sQQzCm_UQ/view?usp=share_link" TargetMode="External"/><Relationship Id="rId29" Type="http://schemas.openxmlformats.org/officeDocument/2006/relationships/hyperlink" Target="https://drive.google.com/drive/folders/15K0bovk0W1y1Y4m03UXYgiJ_sZgRCcVt" TargetMode="External"/><Relationship Id="rId41" Type="http://schemas.openxmlformats.org/officeDocument/2006/relationships/hyperlink" Target="https://www.leroymerlin.fr/produits/quincaillerie/cheville-vis-clou-et-boulon/vis/lot-de-20-microvis-tete-fraisee-acier-zingue-l-14-x-diam-3-mm-standers-66304924.html" TargetMode="External"/><Relationship Id="rId1" Type="http://schemas.openxmlformats.org/officeDocument/2006/relationships/hyperlink" Target="https://www.prozic.com/www2/info_promo_ALIMC2VISM2-1_Accessoires%20rubans%20a%20led.html?gclid=Cj0KCQiAsdKbBhDHARIsANJ6-jfoHi3WrYAbcgOgy_bHigJ4uJ_BDMYOwI5CjoX_gKieo4oEg_sYqvwaAg1DEALw_wcB" TargetMode="External"/><Relationship Id="rId6" Type="http://schemas.openxmlformats.org/officeDocument/2006/relationships/hyperlink" Target="https://drive.google.com/file/d/1P3o3qCGI3kGvUCPxFtyhcI7IKdNLdqEW/view" TargetMode="External"/><Relationship Id="rId11" Type="http://schemas.openxmlformats.org/officeDocument/2006/relationships/hyperlink" Target="https://www.amazon.fr/dp/B07RRY5MYZ/ref=sspa_dk_detail_3?pf_rd_p=46f3bd26-124e-4785-b190-ff05ba326c3e&amp;pf_rd_r=94JQZWSD535V1Q8W85D5&amp;pd_rd_wg=bihDq&amp;pd_rd_w=EaPEl&amp;content-id=amzn1.sym.46f3bd26-124e-4785-b190-ff05ba326c3e&amp;pd_rd_r=83b71195-0d64-4cff-91ad-e87129ada122&amp;s=electronics&amp;sp_csd=d2lkZ2V0TmFtZT1zcF9kZXRhaWxfdGhlbWF0aWM&amp;th=1" TargetMode="External"/><Relationship Id="rId24" Type="http://schemas.openxmlformats.org/officeDocument/2006/relationships/hyperlink" Target="https://drive.google.com/file/d/1zuvBsdZy2469fcQDyz0FywvlCtO3bn5B/view?usp=share_link" TargetMode="External"/><Relationship Id="rId32" Type="http://schemas.openxmlformats.org/officeDocument/2006/relationships/hyperlink" Target="https://drive.google.com/file/d/1xpn_Xx1d1ALZDLsMrbkQ4ONoiQ_wZ9pq/view" TargetMode="External"/><Relationship Id="rId37" Type="http://schemas.openxmlformats.org/officeDocument/2006/relationships/hyperlink" Target="https://www.amazon.fr/Arduino-Bo%C3%83%C2%AEtier-Transparent-Bo%C3%83%C2%AEte-ordinateur/dp/B00HFSWC06/ref=asc_df_B00HFSWC06/?tag=googshopfr-21&amp;linkCode=df0&amp;hvadid=194891673251&amp;hvpos=&amp;hvnetw=g&amp;hvrand=4557198198376787174&amp;hvpone=&amp;hvptwo=&amp;hvqmt=&amp;hvdev=c&amp;hvdvcmdl=&amp;hvlocint=&amp;hvlocphy=9056217&amp;hvtargid=pla-83805160886&amp;psc=1" TargetMode="External"/><Relationship Id="rId40" Type="http://schemas.openxmlformats.org/officeDocument/2006/relationships/hyperlink" Target="https://drive.google.com/file/d/1x5mPvX8iDmatLntcJxbKRstm9puAR_7t/view" TargetMode="External"/><Relationship Id="rId5" Type="http://schemas.openxmlformats.org/officeDocument/2006/relationships/hyperlink" Target="https://www.amazon.fr/Bluelover-Commutateur-Module-Conversion-DAlimentation/dp/B075YGDX1Q/ref=sr_1_50?__mk_fr_FR=%C3%85M%C3%85%C5%BD%C3%95%C3%91&amp;crid=3FFNN7WVDYRG1&amp;keywords=Transformateur+Convertisseur+arduino+raspberry+12v&amp;qid=1668620238&amp;qu=eyJxc2MiOiIxLjQ5IiwicXNhIjoiMC4wMCIsInFzcCI6IjAuMDAifQ%3D%3D&amp;sprefix=transformateur+convertisseur+arduino+raspberry+12v%2Caps%2C73&amp;sr=8-50" TargetMode="External"/><Relationship Id="rId15" Type="http://schemas.openxmlformats.org/officeDocument/2006/relationships/hyperlink" Target="https://www.amazon.fr/Keple-dAlimentation-%C3%89lectrique-LE32A457C1D-C13/dp/B01J84ZPA8/ref=sr_1_7?__mk_fr_FR=%C3%85M%C3%85%C5%BD%C3%95%C3%91&amp;crid=17HNEDEUXIP97&amp;keywords=Alimentation+prise&amp;qid=1668673139&amp;qu=eyJxc2MiOiIxLjk4IiwicXNhIjoiMS45MiIsInFzcCI6IjEuOTIifQ%3D%3D&amp;sprefix=alimentation+prise%2Caps%2C90&amp;sr=8-7" TargetMode="External"/><Relationship Id="rId23" Type="http://schemas.openxmlformats.org/officeDocument/2006/relationships/hyperlink" Target="https://www.amazon.fr/dp/B07QY7K5SW?psc=1&amp;smid=A2G6PWNMTAM99I&amp;ref_=chk_typ_imgToDp" TargetMode="External"/><Relationship Id="rId28" Type="http://schemas.openxmlformats.org/officeDocument/2006/relationships/hyperlink" Target="https://www.john-steel.com/fr/16-acier" TargetMode="External"/><Relationship Id="rId36" Type="http://schemas.openxmlformats.org/officeDocument/2006/relationships/hyperlink" Target="https://drive.google.com/file/d/1izkChwy12-7mI4xrnKjga1Lt25yx8p-j/view" TargetMode="External"/><Relationship Id="rId10" Type="http://schemas.openxmlformats.org/officeDocument/2006/relationships/hyperlink" Target="https://drive.google.com/file/d/1tDi6cnQa6r7e-_m8cucrDWeevdg7w2_j/view" TargetMode="External"/><Relationship Id="rId19" Type="http://schemas.openxmlformats.org/officeDocument/2006/relationships/hyperlink" Target="https://www.amazon.fr/dp/B07DDKBCY7/ref=emc_b_5_t?th=1" TargetMode="External"/><Relationship Id="rId31" Type="http://schemas.openxmlformats.org/officeDocument/2006/relationships/hyperlink" Target="https://www.3djake.fr/zortrax/z-abs-v2-pure-black" TargetMode="External"/><Relationship Id="rId44" Type="http://schemas.openxmlformats.org/officeDocument/2006/relationships/hyperlink" Target="https://drive.google.com/file/d/110CvtUO9xYSHZak4EfEBgYBinZEZO6Qn/view" TargetMode="External"/><Relationship Id="rId4" Type="http://schemas.openxmlformats.org/officeDocument/2006/relationships/hyperlink" Target="https://drive.google.com/file/d/1ms5z4oCa-p2FsDb9vzU4m6IqqpHDgtYt/view" TargetMode="External"/><Relationship Id="rId9" Type="http://schemas.openxmlformats.org/officeDocument/2006/relationships/hyperlink" Target="https://www.gotronic.fr/art-module-a-mosfet-5-a-gt1168-26147.htm" TargetMode="External"/><Relationship Id="rId14" Type="http://schemas.openxmlformats.org/officeDocument/2006/relationships/hyperlink" Target="https://drive.google.com/file/d/1MgdrznD7bDlHsTLegFE-9AAS0pwuuLcm/view" TargetMode="External"/><Relationship Id="rId22" Type="http://schemas.openxmlformats.org/officeDocument/2006/relationships/hyperlink" Target="https://drive.google.com/file/d/1faCqVuk4uRMLpas4qY8VWmfLzrLSpDrA/view" TargetMode="External"/><Relationship Id="rId27" Type="http://schemas.openxmlformats.org/officeDocument/2006/relationships/hyperlink" Target="https://drive.google.com/file/d/1ZZh2ojjo-9YlBrMam2X-D1G_eF4ZgCFK/view" TargetMode="External"/><Relationship Id="rId30" Type="http://schemas.openxmlformats.org/officeDocument/2006/relationships/hyperlink" Target="https://drive.google.com/file/d/1gJba4LnWxDF1doOd7JMy709lH46dcEmY/view?usp=share_link" TargetMode="External"/><Relationship Id="rId35" Type="http://schemas.openxmlformats.org/officeDocument/2006/relationships/hyperlink" Target="https://store.arduino.cc/products/arduino-uno-rev3" TargetMode="External"/><Relationship Id="rId43" Type="http://schemas.openxmlformats.org/officeDocument/2006/relationships/hyperlink" Target="https://fr.rs-online.com/web/p/fils-de-cablage/2226197" TargetMode="External"/><Relationship Id="rId8" Type="http://schemas.openxmlformats.org/officeDocument/2006/relationships/hyperlink" Target="https://drive.google.com/file/d/1P1QvbE9PUfimvW9wiJnJBi7sQQzCm_UQ/view?usp=share_link" TargetMode="External"/><Relationship Id="rId3" Type="http://schemas.openxmlformats.org/officeDocument/2006/relationships/hyperlink" Target="https://www.amazon.fr/dp/B0776F1TGQ/ref=sspa_dk_detail_4?psc=1&amp;pd_rd_i=B0776F1TGQ&amp;pd_rd_w=Up6bI&amp;content-id=amzn1.sym.844c282f-78f1-4549-b53e-9efd648da0e0&amp;pf_rd_p=844c282f-78f1-4549-b53e-9efd648da0e0&amp;pf_rd_r=JHX8VPGA45HYGVT0YKAZ&amp;pd_rd_wg=uhiDu&amp;pd_rd_r=3f1db2e5-2879-401b-860f-4c01a9174039&amp;s=kitchen&amp;sp_csd=d2lkZ2V0TmFtZT1zcF9kZXRhaWw" TargetMode="External"/><Relationship Id="rId12" Type="http://schemas.openxmlformats.org/officeDocument/2006/relationships/hyperlink" Target="https://drive.google.com/file/d/1P1QvbE9PUfimvW9wiJnJBi7sQQzCm_UQ/view?usp=share_link" TargetMode="External"/><Relationship Id="rId17" Type="http://schemas.openxmlformats.org/officeDocument/2006/relationships/hyperlink" Target="https://www.az-delivery.de/fr/products/5ersetds18b20?variant=6112821608475" TargetMode="External"/><Relationship Id="rId25" Type="http://schemas.openxmlformats.org/officeDocument/2006/relationships/hyperlink" Target="https://drive.google.com/file/d/1gJba4LnWxDF1doOd7JMy709lH46dcEmY/view?usp=share_link" TargetMode="External"/><Relationship Id="rId33" Type="http://schemas.openxmlformats.org/officeDocument/2006/relationships/hyperlink" Target="https://www.leroymerlin.fr/produits/electricite-domotique/rallonge-multiprise-enrouleur-et-cable-electrique/accessoires-de-connexion-boite-de-derivation/accessoires-de-electricite/gaine-thermoretractable-noir-l-1-m-diam-2-4-mm-zenitech-66890614.html?src=clk" TargetMode="External"/><Relationship Id="rId38" Type="http://schemas.openxmlformats.org/officeDocument/2006/relationships/hyperlink" Target="https://drive.google.com/file/d/1P3o3qCGI3kGvUCPxFtyhcI7IKdNLdqEW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29A9-1CDC-495C-AC0A-DFB74B4A45E8}">
  <dimension ref="B53:E53"/>
  <sheetViews>
    <sheetView showGridLines="0" tabSelected="1" zoomScaleNormal="100" workbookViewId="0">
      <selection activeCell="I50" sqref="I50"/>
    </sheetView>
  </sheetViews>
  <sheetFormatPr defaultColWidth="11.5546875" defaultRowHeight="14.4" x14ac:dyDescent="0.3"/>
  <cols>
    <col min="2" max="2" width="24.88671875" bestFit="1" customWidth="1"/>
  </cols>
  <sheetData>
    <row r="53" spans="2:5" x14ac:dyDescent="0.3">
      <c r="B53" t="s">
        <v>76</v>
      </c>
      <c r="C53" t="s">
        <v>77</v>
      </c>
      <c r="D53" t="s">
        <v>78</v>
      </c>
      <c r="E53" t="s">
        <v>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E6BC-233F-41A9-BF5A-E1D877F87C26}">
  <dimension ref="A3:F21"/>
  <sheetViews>
    <sheetView workbookViewId="0">
      <selection activeCell="C22" sqref="C22"/>
    </sheetView>
  </sheetViews>
  <sheetFormatPr defaultColWidth="11.5546875" defaultRowHeight="14.4" x14ac:dyDescent="0.3"/>
  <cols>
    <col min="3" max="3" width="15.21875" bestFit="1" customWidth="1"/>
    <col min="4" max="4" width="14.44140625" bestFit="1" customWidth="1"/>
  </cols>
  <sheetData>
    <row r="3" spans="2:3" x14ac:dyDescent="0.3">
      <c r="B3" t="s">
        <v>0</v>
      </c>
    </row>
    <row r="4" spans="2:3" x14ac:dyDescent="0.3">
      <c r="B4" t="s">
        <v>1</v>
      </c>
      <c r="C4">
        <v>100</v>
      </c>
    </row>
    <row r="5" spans="2:3" x14ac:dyDescent="0.3">
      <c r="B5" t="s">
        <v>2</v>
      </c>
      <c r="C5">
        <v>0</v>
      </c>
    </row>
    <row r="7" spans="2:3" x14ac:dyDescent="0.3">
      <c r="B7" t="s">
        <v>4</v>
      </c>
    </row>
    <row r="8" spans="2:3" x14ac:dyDescent="0.3">
      <c r="B8" t="s">
        <v>1</v>
      </c>
      <c r="C8">
        <v>100</v>
      </c>
    </row>
    <row r="9" spans="2:3" x14ac:dyDescent="0.3">
      <c r="B9" t="s">
        <v>2</v>
      </c>
      <c r="C9">
        <v>0</v>
      </c>
    </row>
    <row r="11" spans="2:3" x14ac:dyDescent="0.3">
      <c r="B11" t="s">
        <v>5</v>
      </c>
    </row>
    <row r="12" spans="2:3" x14ac:dyDescent="0.3">
      <c r="B12" t="s">
        <v>1</v>
      </c>
      <c r="C12">
        <v>100</v>
      </c>
    </row>
    <row r="13" spans="2:3" x14ac:dyDescent="0.3">
      <c r="B13" t="s">
        <v>2</v>
      </c>
      <c r="C13">
        <v>0</v>
      </c>
    </row>
    <row r="15" spans="2:3" x14ac:dyDescent="0.3">
      <c r="B15" t="s">
        <v>6</v>
      </c>
    </row>
    <row r="16" spans="2:3" x14ac:dyDescent="0.3">
      <c r="B16" t="s">
        <v>1</v>
      </c>
      <c r="C16">
        <v>100</v>
      </c>
    </row>
    <row r="17" spans="1:6" x14ac:dyDescent="0.3">
      <c r="B17" t="s">
        <v>2</v>
      </c>
      <c r="C17">
        <v>0</v>
      </c>
    </row>
    <row r="19" spans="1:6" x14ac:dyDescent="0.3">
      <c r="C19" t="s">
        <v>3</v>
      </c>
      <c r="D19" t="s">
        <v>10</v>
      </c>
      <c r="E19" t="s">
        <v>49</v>
      </c>
    </row>
    <row r="20" spans="1:6" x14ac:dyDescent="0.3">
      <c r="A20" t="s">
        <v>9</v>
      </c>
      <c r="B20" t="s">
        <v>7</v>
      </c>
      <c r="C20">
        <v>460</v>
      </c>
      <c r="D20">
        <v>555</v>
      </c>
      <c r="E20">
        <f>D20+C20</f>
        <v>1015</v>
      </c>
    </row>
    <row r="21" spans="1:6" x14ac:dyDescent="0.3">
      <c r="B21" t="s">
        <v>8</v>
      </c>
      <c r="C21" s="22">
        <v>335.26</v>
      </c>
      <c r="D21">
        <v>389.71</v>
      </c>
      <c r="E21">
        <f>C21+D21</f>
        <v>724.97</v>
      </c>
      <c r="F2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3562-BA63-4B0D-AA89-5F2C51C7A295}">
  <dimension ref="A1"/>
  <sheetViews>
    <sheetView zoomScale="70" zoomScaleNormal="70" workbookViewId="0">
      <selection activeCell="C2" sqref="A2:XFD27"/>
    </sheetView>
  </sheetViews>
  <sheetFormatPr defaultColWidth="11.5546875" defaultRowHeight="14.4" x14ac:dyDescent="0.3"/>
  <cols>
    <col min="6" max="6" width="13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5449-3626-41FE-AB5B-7DA6444B770A}">
  <dimension ref="A1:AA36"/>
  <sheetViews>
    <sheetView topLeftCell="A27" zoomScale="70" zoomScaleNormal="70" workbookViewId="0">
      <selection activeCell="C34" sqref="C34"/>
    </sheetView>
  </sheetViews>
  <sheetFormatPr defaultColWidth="11.5546875" defaultRowHeight="14.4" x14ac:dyDescent="0.3"/>
  <cols>
    <col min="6" max="6" width="13" bestFit="1" customWidth="1"/>
  </cols>
  <sheetData>
    <row r="1" spans="1:27" ht="15" thickBot="1" x14ac:dyDescent="0.35"/>
    <row r="2" spans="1:27" ht="15.6" customHeight="1" thickBot="1" x14ac:dyDescent="0.35">
      <c r="A2" s="33" t="s">
        <v>11</v>
      </c>
      <c r="B2" s="34"/>
      <c r="C2" s="1" t="s">
        <v>12</v>
      </c>
      <c r="D2" s="28" t="s">
        <v>13</v>
      </c>
      <c r="E2" s="1" t="s">
        <v>14</v>
      </c>
      <c r="F2" s="1" t="s">
        <v>15</v>
      </c>
      <c r="G2" s="28" t="s">
        <v>16</v>
      </c>
      <c r="H2" s="28" t="s">
        <v>17</v>
      </c>
      <c r="I2" s="2" t="s">
        <v>18</v>
      </c>
      <c r="J2" s="28" t="s">
        <v>19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" thickBot="1" x14ac:dyDescent="0.35">
      <c r="A3" s="35"/>
      <c r="B3" s="36"/>
      <c r="C3" s="3" t="s">
        <v>20</v>
      </c>
      <c r="D3" s="29"/>
      <c r="E3" s="3" t="s">
        <v>20</v>
      </c>
      <c r="F3" s="3" t="s">
        <v>20</v>
      </c>
      <c r="G3" s="29"/>
      <c r="H3" s="29"/>
      <c r="I3" s="3"/>
      <c r="J3" s="29"/>
      <c r="K3" s="15"/>
      <c r="L3" s="16" t="s">
        <v>51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51.6" thickBot="1" x14ac:dyDescent="0.35">
      <c r="A4" s="4" t="s">
        <v>21</v>
      </c>
      <c r="B4" s="5" t="s">
        <v>22</v>
      </c>
      <c r="C4" s="10">
        <v>1.9</v>
      </c>
      <c r="D4" s="7">
        <v>1</v>
      </c>
      <c r="E4" s="10">
        <v>0</v>
      </c>
      <c r="F4" s="7">
        <v>1.9</v>
      </c>
      <c r="G4" s="8">
        <v>45268</v>
      </c>
      <c r="H4" s="10" t="s">
        <v>26</v>
      </c>
      <c r="I4" s="9" t="s">
        <v>23</v>
      </c>
      <c r="J4" s="5">
        <v>5</v>
      </c>
      <c r="K4" s="15" t="s">
        <v>52</v>
      </c>
      <c r="L4" s="17" t="s">
        <v>53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43.8" thickBot="1" x14ac:dyDescent="0.35">
      <c r="A5" s="4" t="s">
        <v>24</v>
      </c>
      <c r="B5" s="5" t="s">
        <v>22</v>
      </c>
      <c r="C5" s="10">
        <v>16.84</v>
      </c>
      <c r="D5" s="7">
        <v>1</v>
      </c>
      <c r="E5" s="10">
        <v>3.8</v>
      </c>
      <c r="F5" s="7">
        <v>20.64</v>
      </c>
      <c r="G5" s="7">
        <v>17</v>
      </c>
      <c r="H5" s="10" t="s">
        <v>26</v>
      </c>
      <c r="I5" s="9" t="s">
        <v>23</v>
      </c>
      <c r="J5" s="5">
        <v>3</v>
      </c>
      <c r="K5" s="15" t="s">
        <v>54</v>
      </c>
      <c r="L5" s="17" t="s">
        <v>53</v>
      </c>
      <c r="M5" s="18" t="s">
        <v>55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43.8" thickBot="1" x14ac:dyDescent="0.35">
      <c r="A6" s="4" t="s">
        <v>25</v>
      </c>
      <c r="B6" s="5" t="s">
        <v>22</v>
      </c>
      <c r="C6" s="10">
        <v>13.99</v>
      </c>
      <c r="D6" s="7">
        <v>1</v>
      </c>
      <c r="E6" s="10">
        <v>0</v>
      </c>
      <c r="F6" s="7">
        <v>13.99</v>
      </c>
      <c r="G6" s="7">
        <v>17</v>
      </c>
      <c r="H6" s="10" t="s">
        <v>26</v>
      </c>
      <c r="I6" s="9" t="s">
        <v>23</v>
      </c>
      <c r="J6" s="5">
        <v>2</v>
      </c>
      <c r="K6" s="15" t="s">
        <v>54</v>
      </c>
      <c r="L6" s="17" t="s">
        <v>53</v>
      </c>
      <c r="M6" s="17" t="s">
        <v>26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43.8" thickBot="1" x14ac:dyDescent="0.35">
      <c r="A7" s="4" t="s">
        <v>27</v>
      </c>
      <c r="B7" s="5" t="s">
        <v>22</v>
      </c>
      <c r="C7" s="10">
        <v>9.16</v>
      </c>
      <c r="D7" s="7">
        <v>1</v>
      </c>
      <c r="E7" s="10">
        <v>0</v>
      </c>
      <c r="F7" s="7">
        <v>9.16</v>
      </c>
      <c r="G7" s="7">
        <v>3</v>
      </c>
      <c r="H7" s="10" t="s">
        <v>26</v>
      </c>
      <c r="I7" s="9" t="s">
        <v>23</v>
      </c>
      <c r="J7" s="5">
        <v>1</v>
      </c>
      <c r="K7" s="15" t="s">
        <v>54</v>
      </c>
      <c r="L7" s="17" t="s">
        <v>53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43.8" thickBot="1" x14ac:dyDescent="0.35">
      <c r="A8" s="4" t="s">
        <v>28</v>
      </c>
      <c r="B8" s="5" t="s">
        <v>22</v>
      </c>
      <c r="C8" s="10">
        <v>4.5</v>
      </c>
      <c r="D8" s="7">
        <v>3</v>
      </c>
      <c r="E8" s="10">
        <v>4.5</v>
      </c>
      <c r="F8" s="7">
        <v>18</v>
      </c>
      <c r="G8" s="7">
        <v>5</v>
      </c>
      <c r="H8" s="10" t="s">
        <v>26</v>
      </c>
      <c r="I8" s="7" t="s">
        <v>29</v>
      </c>
      <c r="J8" s="5">
        <v>6</v>
      </c>
      <c r="K8" s="15" t="s">
        <v>56</v>
      </c>
      <c r="L8" s="17" t="s">
        <v>53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6" customHeight="1" thickBot="1" x14ac:dyDescent="0.35">
      <c r="A9" s="33" t="s">
        <v>57</v>
      </c>
      <c r="B9" s="34"/>
      <c r="C9" s="19" t="s">
        <v>12</v>
      </c>
      <c r="D9" s="28" t="s">
        <v>13</v>
      </c>
      <c r="E9" s="19" t="s">
        <v>14</v>
      </c>
      <c r="F9" s="19" t="s">
        <v>58</v>
      </c>
      <c r="G9" s="28" t="s">
        <v>16</v>
      </c>
      <c r="H9" s="28" t="s">
        <v>17</v>
      </c>
      <c r="I9" s="3"/>
      <c r="J9" s="28" t="s">
        <v>19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" thickBot="1" x14ac:dyDescent="0.35">
      <c r="A10" s="35"/>
      <c r="B10" s="36"/>
      <c r="C10" s="3" t="s">
        <v>20</v>
      </c>
      <c r="D10" s="29"/>
      <c r="E10" s="3" t="s">
        <v>20</v>
      </c>
      <c r="F10" s="3" t="s">
        <v>20</v>
      </c>
      <c r="G10" s="29"/>
      <c r="H10" s="29"/>
      <c r="I10" s="3"/>
      <c r="J10" s="29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43.8" thickBot="1" x14ac:dyDescent="0.35">
      <c r="A11" s="4" t="s">
        <v>30</v>
      </c>
      <c r="B11" s="5" t="s">
        <v>22</v>
      </c>
      <c r="C11" s="10">
        <v>11.99</v>
      </c>
      <c r="D11" s="7">
        <v>1</v>
      </c>
      <c r="E11" s="10">
        <v>0</v>
      </c>
      <c r="F11" s="7">
        <v>11.99</v>
      </c>
      <c r="G11" s="7">
        <v>2</v>
      </c>
      <c r="H11" s="10" t="s">
        <v>59</v>
      </c>
      <c r="I11" s="9" t="s">
        <v>23</v>
      </c>
      <c r="J11" s="5">
        <v>1</v>
      </c>
      <c r="K11" s="15" t="s">
        <v>54</v>
      </c>
      <c r="L11" s="17" t="s">
        <v>53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43.8" thickBot="1" x14ac:dyDescent="0.35">
      <c r="A12" s="4" t="s">
        <v>31</v>
      </c>
      <c r="B12" s="5" t="s">
        <v>22</v>
      </c>
      <c r="C12" s="10">
        <v>3.5</v>
      </c>
      <c r="D12" s="7">
        <v>1</v>
      </c>
      <c r="E12" s="10">
        <v>0</v>
      </c>
      <c r="F12" s="7">
        <v>3.5</v>
      </c>
      <c r="G12" s="8">
        <v>45259</v>
      </c>
      <c r="H12" s="10" t="s">
        <v>26</v>
      </c>
      <c r="I12" s="7" t="s">
        <v>32</v>
      </c>
      <c r="J12" s="5">
        <v>7</v>
      </c>
      <c r="K12" s="15" t="s">
        <v>60</v>
      </c>
      <c r="L12" s="17" t="s">
        <v>53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43.8" thickBot="1" x14ac:dyDescent="0.35">
      <c r="A13" s="4" t="s">
        <v>33</v>
      </c>
      <c r="B13" s="5" t="s">
        <v>22</v>
      </c>
      <c r="C13" s="10">
        <v>12.99</v>
      </c>
      <c r="D13" s="7">
        <v>1</v>
      </c>
      <c r="E13" s="10">
        <v>0</v>
      </c>
      <c r="F13" s="7">
        <v>12.99</v>
      </c>
      <c r="G13" s="7">
        <v>2</v>
      </c>
      <c r="H13" s="10" t="s">
        <v>26</v>
      </c>
      <c r="I13" s="9" t="s">
        <v>23</v>
      </c>
      <c r="J13" s="5">
        <v>2</v>
      </c>
      <c r="K13" s="15" t="s">
        <v>54</v>
      </c>
      <c r="L13" s="17" t="s">
        <v>53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43.8" thickBot="1" x14ac:dyDescent="0.35">
      <c r="A14" s="4" t="s">
        <v>34</v>
      </c>
      <c r="B14" s="5" t="s">
        <v>22</v>
      </c>
      <c r="C14" s="10">
        <v>3.99</v>
      </c>
      <c r="D14" s="7">
        <v>17</v>
      </c>
      <c r="E14" s="10">
        <v>0</v>
      </c>
      <c r="F14" s="7">
        <v>67.83</v>
      </c>
      <c r="G14" s="7">
        <v>4</v>
      </c>
      <c r="H14" s="10" t="s">
        <v>59</v>
      </c>
      <c r="I14" s="9" t="s">
        <v>23</v>
      </c>
      <c r="J14" s="5">
        <v>8</v>
      </c>
      <c r="K14" s="15" t="s">
        <v>61</v>
      </c>
      <c r="L14" s="17" t="s">
        <v>53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43.8" thickBot="1" x14ac:dyDescent="0.35">
      <c r="A15" s="4" t="s">
        <v>35</v>
      </c>
      <c r="B15" s="5" t="s">
        <v>22</v>
      </c>
      <c r="C15" s="10">
        <v>19.489999999999998</v>
      </c>
      <c r="D15" s="7">
        <v>1</v>
      </c>
      <c r="E15" s="10">
        <v>0</v>
      </c>
      <c r="F15" s="7">
        <v>19.489999999999998</v>
      </c>
      <c r="G15" s="7">
        <v>4</v>
      </c>
      <c r="H15" s="10" t="s">
        <v>26</v>
      </c>
      <c r="I15" s="9" t="s">
        <v>23</v>
      </c>
      <c r="J15" s="5">
        <v>1</v>
      </c>
      <c r="K15" s="15" t="s">
        <v>54</v>
      </c>
      <c r="L15" s="17" t="s">
        <v>53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43.8" thickBot="1" x14ac:dyDescent="0.35">
      <c r="A16" s="4" t="s">
        <v>36</v>
      </c>
      <c r="B16" s="5" t="s">
        <v>22</v>
      </c>
      <c r="C16" s="10">
        <v>3.99</v>
      </c>
      <c r="D16" s="7">
        <v>1</v>
      </c>
      <c r="E16" s="10">
        <v>0</v>
      </c>
      <c r="F16" s="7">
        <v>3.99</v>
      </c>
      <c r="G16" s="7">
        <v>4</v>
      </c>
      <c r="H16" s="10" t="s">
        <v>59</v>
      </c>
      <c r="I16" s="9" t="s">
        <v>23</v>
      </c>
      <c r="J16" s="5">
        <v>8</v>
      </c>
      <c r="K16" s="15" t="s">
        <v>61</v>
      </c>
      <c r="L16" s="17" t="s">
        <v>53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43.8" thickBot="1" x14ac:dyDescent="0.35">
      <c r="A17" s="4" t="s">
        <v>50</v>
      </c>
      <c r="B17" s="5" t="s">
        <v>22</v>
      </c>
      <c r="C17" s="10">
        <v>43.99</v>
      </c>
      <c r="D17" s="7">
        <v>1</v>
      </c>
      <c r="E17" s="10">
        <v>0</v>
      </c>
      <c r="F17" s="7">
        <v>43.99</v>
      </c>
      <c r="G17" s="7">
        <v>4</v>
      </c>
      <c r="H17" s="10" t="s">
        <v>26</v>
      </c>
      <c r="I17" s="9" t="s">
        <v>23</v>
      </c>
      <c r="J17" s="5">
        <v>15</v>
      </c>
      <c r="K17" s="15" t="s">
        <v>54</v>
      </c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21" thickBot="1" x14ac:dyDescent="0.35">
      <c r="A18" s="4" t="s">
        <v>62</v>
      </c>
      <c r="B18" s="21" t="s">
        <v>63</v>
      </c>
      <c r="C18" s="10">
        <v>7</v>
      </c>
      <c r="D18" s="7">
        <v>2</v>
      </c>
      <c r="E18" s="10">
        <v>0</v>
      </c>
      <c r="F18" s="7">
        <v>14</v>
      </c>
      <c r="G18" s="7">
        <v>0</v>
      </c>
      <c r="H18" s="10" t="s">
        <v>59</v>
      </c>
      <c r="I18" s="9" t="s">
        <v>23</v>
      </c>
      <c r="J18" s="5">
        <v>14</v>
      </c>
      <c r="K18" s="15" t="s">
        <v>60</v>
      </c>
      <c r="L18" s="17" t="s">
        <v>53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43.8" thickBot="1" x14ac:dyDescent="0.35">
      <c r="A19" s="4" t="s">
        <v>37</v>
      </c>
      <c r="B19" s="5" t="s">
        <v>22</v>
      </c>
      <c r="C19" s="10">
        <v>4.2</v>
      </c>
      <c r="D19" s="7">
        <v>1</v>
      </c>
      <c r="E19" s="10">
        <v>0</v>
      </c>
      <c r="F19" s="7">
        <v>4.2</v>
      </c>
      <c r="G19" s="7">
        <v>5</v>
      </c>
      <c r="H19" s="10" t="s">
        <v>26</v>
      </c>
      <c r="I19" s="9" t="s">
        <v>23</v>
      </c>
      <c r="J19" s="5">
        <v>4</v>
      </c>
      <c r="K19" s="15" t="s">
        <v>54</v>
      </c>
      <c r="L19" s="17" t="s">
        <v>53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6" customHeight="1" thickBot="1" x14ac:dyDescent="0.35">
      <c r="A20" s="33" t="s">
        <v>64</v>
      </c>
      <c r="B20" s="34"/>
      <c r="C20" s="19" t="s">
        <v>12</v>
      </c>
      <c r="D20" s="28" t="s">
        <v>13</v>
      </c>
      <c r="E20" s="19" t="s">
        <v>14</v>
      </c>
      <c r="F20" s="19" t="s">
        <v>58</v>
      </c>
      <c r="G20" s="28" t="s">
        <v>16</v>
      </c>
      <c r="H20" s="28" t="s">
        <v>17</v>
      </c>
      <c r="I20" s="3"/>
      <c r="J20" s="28" t="s">
        <v>19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" thickBot="1" x14ac:dyDescent="0.35">
      <c r="A21" s="35"/>
      <c r="B21" s="36"/>
      <c r="C21" s="3" t="s">
        <v>20</v>
      </c>
      <c r="D21" s="29"/>
      <c r="E21" s="3" t="s">
        <v>20</v>
      </c>
      <c r="F21" s="3" t="s">
        <v>20</v>
      </c>
      <c r="G21" s="29"/>
      <c r="H21" s="29"/>
      <c r="I21" s="3"/>
      <c r="J21" s="29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43.8" thickBot="1" x14ac:dyDescent="0.35">
      <c r="A22" s="4" t="s">
        <v>38</v>
      </c>
      <c r="B22" s="5" t="s">
        <v>22</v>
      </c>
      <c r="C22" s="10">
        <v>32.21</v>
      </c>
      <c r="D22" s="7">
        <v>4</v>
      </c>
      <c r="E22" s="10">
        <v>0</v>
      </c>
      <c r="F22" s="7">
        <v>128.82</v>
      </c>
      <c r="G22" s="8">
        <v>45273</v>
      </c>
      <c r="H22" s="10" t="s">
        <v>26</v>
      </c>
      <c r="I22" s="7" t="s">
        <v>39</v>
      </c>
      <c r="J22" s="5">
        <v>13</v>
      </c>
      <c r="K22" s="15" t="s">
        <v>65</v>
      </c>
      <c r="L22" s="17" t="s">
        <v>53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41.4" thickBot="1" x14ac:dyDescent="0.35">
      <c r="A23" s="4" t="s">
        <v>66</v>
      </c>
      <c r="B23" s="21" t="s">
        <v>63</v>
      </c>
      <c r="C23" s="10">
        <v>46.9</v>
      </c>
      <c r="D23" s="7">
        <v>1</v>
      </c>
      <c r="E23" s="10">
        <v>0</v>
      </c>
      <c r="F23" s="7">
        <v>46.9</v>
      </c>
      <c r="G23" s="8">
        <v>45265</v>
      </c>
      <c r="H23" s="10" t="s">
        <v>26</v>
      </c>
      <c r="I23" s="7" t="s">
        <v>39</v>
      </c>
      <c r="J23" s="5">
        <v>14</v>
      </c>
      <c r="K23" s="15" t="s">
        <v>60</v>
      </c>
      <c r="L23" s="17" t="s">
        <v>53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43.8" thickBot="1" x14ac:dyDescent="0.35">
      <c r="A24" s="4" t="s">
        <v>40</v>
      </c>
      <c r="B24" s="5" t="s">
        <v>22</v>
      </c>
      <c r="C24" s="10">
        <v>29.24</v>
      </c>
      <c r="D24" s="7">
        <v>2</v>
      </c>
      <c r="E24" s="11">
        <v>0</v>
      </c>
      <c r="F24" s="12">
        <v>58.48</v>
      </c>
      <c r="G24" s="8">
        <v>45263</v>
      </c>
      <c r="H24" s="10" t="s">
        <v>26</v>
      </c>
      <c r="I24" s="7" t="s">
        <v>39</v>
      </c>
      <c r="J24" s="5">
        <v>9</v>
      </c>
      <c r="K24" s="15" t="s">
        <v>67</v>
      </c>
      <c r="L24" s="17" t="s">
        <v>53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43.8" thickBot="1" x14ac:dyDescent="0.35">
      <c r="A25" s="4" t="s">
        <v>41</v>
      </c>
      <c r="B25" s="5" t="s">
        <v>22</v>
      </c>
      <c r="C25" s="10">
        <v>0.9</v>
      </c>
      <c r="D25" s="7">
        <v>1</v>
      </c>
      <c r="E25" s="10">
        <v>0</v>
      </c>
      <c r="F25" s="7">
        <v>0.9</v>
      </c>
      <c r="G25" s="8">
        <v>45259</v>
      </c>
      <c r="H25" s="10" t="s">
        <v>26</v>
      </c>
      <c r="I25" s="7" t="s">
        <v>32</v>
      </c>
      <c r="J25" s="5">
        <v>7</v>
      </c>
      <c r="K25" s="15" t="s">
        <v>60</v>
      </c>
      <c r="L25" s="17" t="s">
        <v>53</v>
      </c>
      <c r="M25" s="23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43.8" thickBot="1" x14ac:dyDescent="0.35">
      <c r="A26" s="4" t="s">
        <v>42</v>
      </c>
      <c r="B26" s="5" t="s">
        <v>22</v>
      </c>
      <c r="C26" s="24">
        <v>0</v>
      </c>
      <c r="D26" s="7">
        <v>1</v>
      </c>
      <c r="E26" s="24">
        <v>0</v>
      </c>
      <c r="F26" s="7">
        <v>0</v>
      </c>
      <c r="G26" s="8">
        <v>45261</v>
      </c>
      <c r="H26" s="24" t="s">
        <v>26</v>
      </c>
      <c r="I26" s="7" t="s">
        <v>43</v>
      </c>
      <c r="J26" s="5">
        <v>10</v>
      </c>
      <c r="K26" s="15" t="s">
        <v>54</v>
      </c>
      <c r="L26" s="25" t="s">
        <v>68</v>
      </c>
      <c r="M26" s="24">
        <v>24.89</v>
      </c>
      <c r="N26" s="15" t="s">
        <v>69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43.8" thickBot="1" x14ac:dyDescent="0.35">
      <c r="A27" s="4" t="s">
        <v>44</v>
      </c>
      <c r="B27" s="5" t="s">
        <v>22</v>
      </c>
      <c r="C27" s="24">
        <v>0</v>
      </c>
      <c r="D27" s="7">
        <v>1</v>
      </c>
      <c r="E27" s="24">
        <v>0</v>
      </c>
      <c r="F27" s="7">
        <v>0</v>
      </c>
      <c r="G27" s="7">
        <v>3</v>
      </c>
      <c r="H27" s="24" t="s">
        <v>26</v>
      </c>
      <c r="I27" s="9" t="s">
        <v>23</v>
      </c>
      <c r="J27" s="5">
        <v>2</v>
      </c>
      <c r="K27" s="15" t="s">
        <v>54</v>
      </c>
      <c r="L27" s="25" t="s">
        <v>68</v>
      </c>
      <c r="M27" s="24">
        <v>7.99</v>
      </c>
      <c r="N27" s="15" t="s">
        <v>69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43.8" thickBot="1" x14ac:dyDescent="0.35">
      <c r="A28" s="4" t="s">
        <v>70</v>
      </c>
      <c r="B28" s="5" t="s">
        <v>22</v>
      </c>
      <c r="C28" s="6">
        <v>51.24</v>
      </c>
      <c r="D28" s="7">
        <v>1</v>
      </c>
      <c r="E28" s="6">
        <v>3.99</v>
      </c>
      <c r="F28" s="7">
        <v>55.23</v>
      </c>
      <c r="G28" s="8">
        <v>44930</v>
      </c>
      <c r="H28" s="6" t="s">
        <v>71</v>
      </c>
      <c r="I28" s="7" t="s">
        <v>43</v>
      </c>
      <c r="J28" s="5">
        <v>16</v>
      </c>
      <c r="K28" s="15" t="s">
        <v>54</v>
      </c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" thickBot="1" x14ac:dyDescent="0.35">
      <c r="A29" s="4"/>
      <c r="B29" s="26"/>
      <c r="C29" s="27"/>
      <c r="D29" s="7"/>
      <c r="E29" s="27"/>
      <c r="F29" s="7"/>
      <c r="G29" s="7"/>
      <c r="H29" s="27"/>
      <c r="I29" s="7"/>
      <c r="J29" s="9"/>
      <c r="K29" s="15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43.8" thickBot="1" x14ac:dyDescent="0.35">
      <c r="A30" s="4" t="s">
        <v>45</v>
      </c>
      <c r="B30" s="5" t="s">
        <v>22</v>
      </c>
      <c r="C30" s="10">
        <v>4.5</v>
      </c>
      <c r="D30" s="7">
        <v>1</v>
      </c>
      <c r="E30" s="10">
        <v>0</v>
      </c>
      <c r="F30" s="7">
        <v>4.5</v>
      </c>
      <c r="G30" s="7">
        <v>3</v>
      </c>
      <c r="H30" s="10" t="s">
        <v>26</v>
      </c>
      <c r="I30" s="7" t="s">
        <v>46</v>
      </c>
      <c r="J30" s="5">
        <v>12</v>
      </c>
      <c r="K30" s="15" t="s">
        <v>60</v>
      </c>
      <c r="L30" s="17" t="s">
        <v>72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43.8" thickBot="1" x14ac:dyDescent="0.35">
      <c r="A31" s="4" t="s">
        <v>47</v>
      </c>
      <c r="B31" s="5" t="s">
        <v>22</v>
      </c>
      <c r="C31" s="10">
        <v>24.14</v>
      </c>
      <c r="D31" s="7">
        <v>1</v>
      </c>
      <c r="E31" s="10">
        <v>8.5</v>
      </c>
      <c r="F31" s="7">
        <v>32.64</v>
      </c>
      <c r="G31" s="7">
        <v>3</v>
      </c>
      <c r="H31" s="10" t="s">
        <v>26</v>
      </c>
      <c r="I31" s="9" t="s">
        <v>23</v>
      </c>
      <c r="J31" s="5">
        <v>11</v>
      </c>
      <c r="K31" s="15" t="s">
        <v>73</v>
      </c>
      <c r="L31" s="17" t="s">
        <v>72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21.6" thickBot="1" x14ac:dyDescent="0.35">
      <c r="A32" s="30" t="s">
        <v>48</v>
      </c>
      <c r="B32" s="31"/>
      <c r="C32" s="31"/>
      <c r="D32" s="31"/>
      <c r="E32" s="32"/>
      <c r="F32" s="13">
        <v>573.14</v>
      </c>
      <c r="G32" s="14"/>
      <c r="H32" s="14"/>
      <c r="I32" s="14"/>
      <c r="J32" s="1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4" spans="2:3" x14ac:dyDescent="0.3">
      <c r="B34" t="s">
        <v>74</v>
      </c>
      <c r="C34" s="22">
        <f>F22+F23+F24+F25+F26+F27+F28+F30</f>
        <v>294.83</v>
      </c>
    </row>
    <row r="35" spans="2:3" x14ac:dyDescent="0.3">
      <c r="B35" t="s">
        <v>75</v>
      </c>
      <c r="C35">
        <f>F31+F4+F5+F6+F7+F8+F11+F12+F13+F14+F15+F16+F17+F18+F19</f>
        <v>278.31</v>
      </c>
    </row>
    <row r="36" spans="2:3" x14ac:dyDescent="0.3">
      <c r="C36" s="22">
        <f>C35+C34</f>
        <v>573.14</v>
      </c>
    </row>
  </sheetData>
  <mergeCells count="16">
    <mergeCell ref="J20:J21"/>
    <mergeCell ref="A32:E32"/>
    <mergeCell ref="J2:J3"/>
    <mergeCell ref="A9:B10"/>
    <mergeCell ref="D9:D10"/>
    <mergeCell ref="G9:G10"/>
    <mergeCell ref="H9:H10"/>
    <mergeCell ref="J9:J10"/>
    <mergeCell ref="A2:B3"/>
    <mergeCell ref="D2:D3"/>
    <mergeCell ref="G2:G3"/>
    <mergeCell ref="H2:H3"/>
    <mergeCell ref="A20:B21"/>
    <mergeCell ref="D20:D21"/>
    <mergeCell ref="G20:G21"/>
    <mergeCell ref="H20:H21"/>
  </mergeCells>
  <hyperlinks>
    <hyperlink ref="B4" r:id="rId1" display="https://www.prozic.com/www2/info_promo_ALIMC2VISM2-1_Accessoires rubans a led.html?gclid=Cj0KCQiAsdKbBhDHARIsANJ6-jfoHi3WrYAbcgOgy_bHigJ4uJ_BDMYOwI5CjoX_gKieo4oEg_sYqvwaAg1DEALw_wcB" xr:uid="{E8976B6C-ED42-476E-8571-6DF9EDC114EF}"/>
    <hyperlink ref="J4" r:id="rId2" display="https://drive.google.com/file/d/1I9uHAHmngpbH4htjYMai4q1W8I_K0eGi/view" xr:uid="{94CA46D7-D76B-4EB3-8197-49FE3C42AD1A}"/>
    <hyperlink ref="B5" r:id="rId3" display="https://www.amazon.fr/dp/B0776F1TGQ/ref=sspa_dk_detail_4?psc=1&amp;pd_rd_i=B0776F1TGQ&amp;pd_rd_w=Up6bI&amp;content-id=amzn1.sym.844c282f-78f1-4549-b53e-9efd648da0e0&amp;pf_rd_p=844c282f-78f1-4549-b53e-9efd648da0e0&amp;pf_rd_r=JHX8VPGA45HYGVT0YKAZ&amp;pd_rd_wg=uhiDu&amp;pd_rd_r=3f1db2e5-2879-401b-860f-4c01a9174039&amp;s=kitchen&amp;sp_csd=d2lkZ2V0TmFtZT1zcF9kZXRhaWw" xr:uid="{55779C90-8663-40DB-85F3-E60E6EC2456B}"/>
    <hyperlink ref="J5" r:id="rId4" display="https://drive.google.com/file/d/1ms5z4oCa-p2FsDb9vzU4m6IqqpHDgtYt/view" xr:uid="{118A0B1D-3CC8-409B-84E4-EDEFE5C86ACC}"/>
    <hyperlink ref="B6" r:id="rId5" display="https://www.amazon.fr/Bluelover-Commutateur-Module-Conversion-DAlimentation/dp/B075YGDX1Q/ref=sr_1_50?__mk_fr_FR=%C3%85M%C3%85%C5%BD%C3%95%C3%91&amp;crid=3FFNN7WVDYRG1&amp;keywords=Transformateur+Convertisseur+arduino+raspberry+12v&amp;qid=1668620238&amp;qu=eyJxc2MiOiIxLjQ5IiwicXNhIjoiMC4wMCIsInFzcCI6IjAuMDAifQ%3D%3D&amp;sprefix=transformateur+convertisseur+arduino+raspberry+12v%2Caps%2C73&amp;sr=8-50" xr:uid="{7594A6BB-7264-4FF7-B0B5-D6110DE5200E}"/>
    <hyperlink ref="J6" r:id="rId6" display="https://drive.google.com/file/d/1P3o3qCGI3kGvUCPxFtyhcI7IKdNLdqEW/view" xr:uid="{87DCE93F-C101-4F52-AC7B-B8BE3F7AF016}"/>
    <hyperlink ref="B7" r:id="rId7" display="https://www.amazon.fr/%C3%89l%C3%A9ment-Chauffant-Applicable-Miniature-Chauffage/dp/B07FJXP5ZJ/ref=asc_df_B07FJY4PCL/?tag=&amp;linkCode=df0&amp;hvadid=313854205096&amp;hvpos=&amp;hvnetw=g&amp;hvrand=9786694616439394228&amp;hvpone=&amp;hvptwo=&amp;hvqmt=&amp;hvdev=c&amp;hvdvcmdl=&amp;hvlocint=&amp;hvlocphy=9056217&amp;hvtargid=pla-664806488325&amp;ref=&amp;adgrpid=65249506987&amp;th=1" xr:uid="{04B5D623-387D-4E95-81D6-214DF265563A}"/>
    <hyperlink ref="J7" r:id="rId8" display="https://drive.google.com/file/d/1P1QvbE9PUfimvW9wiJnJBi7sQQzCm_UQ/view?usp=share_link" xr:uid="{7ED44736-1FBB-4D3D-8794-A097F212FEBA}"/>
    <hyperlink ref="B8" r:id="rId9" display="https://www.gotronic.fr/art-module-a-mosfet-5-a-gt1168-26147.htm" xr:uid="{2637A0E1-4D43-4C49-AE1A-2E22AB040CB0}"/>
    <hyperlink ref="J8" r:id="rId10" display="https://drive.google.com/file/d/1tDi6cnQa6r7e-_m8cucrDWeevdg7w2_j/view" xr:uid="{CB9AAB54-9FE1-4F2C-9D04-4B1F3CE7F3B3}"/>
    <hyperlink ref="B11" r:id="rId11" display="https://www.amazon.fr/dp/B07RRY5MYZ/ref=sspa_dk_detail_3?pf_rd_p=46f3bd26-124e-4785-b190-ff05ba326c3e&amp;pf_rd_r=94JQZWSD535V1Q8W85D5&amp;pd_rd_wg=bihDq&amp;pd_rd_w=EaPEl&amp;content-id=amzn1.sym.46f3bd26-124e-4785-b190-ff05ba326c3e&amp;pd_rd_r=83b71195-0d64-4cff-91ad-e87129ada122&amp;s=electronics&amp;sp_csd=d2lkZ2V0TmFtZT1zcF9kZXRhaWxfdGhlbWF0aWM&amp;th=1" xr:uid="{80AFFC60-F40B-47F0-9188-058693B54233}"/>
    <hyperlink ref="J11" r:id="rId12" display="https://drive.google.com/file/d/1P1QvbE9PUfimvW9wiJnJBi7sQQzCm_UQ/view?usp=share_link" xr:uid="{4B1B7F62-A71C-4B95-AC69-FADC34E11AA2}"/>
    <hyperlink ref="B12" r:id="rId13" display="https://www.leroymerlin.fr/produits/electricite-domotique/tableau-electrique-et-disjoncteur/fusible/lot-de-3-fusibles-verre-5-a-5-x-20-mm-67215876.html?src=clk" xr:uid="{F84342BC-A128-474E-BCD5-63AE0ED5B17C}"/>
    <hyperlink ref="J12" r:id="rId14" display="https://drive.google.com/file/d/1MgdrznD7bDlHsTLegFE-9AAS0pwuuLcm/view" xr:uid="{1C4E64A8-2FDA-4C82-BC90-7E91038E4622}"/>
    <hyperlink ref="B13" r:id="rId15" display="https://www.amazon.fr/Keple-dAlimentation-%C3%89lectrique-LE32A457C1D-C13/dp/B01J84ZPA8/ref=sr_1_7?__mk_fr_FR=%C3%85M%C3%85%C5%BD%C3%95%C3%91&amp;crid=17HNEDEUXIP97&amp;keywords=Alimentation+prise&amp;qid=1668673139&amp;qu=eyJxc2MiOiIxLjk4IiwicXNhIjoiMS45MiIsInFzcCI6IjEuOTIifQ%3D%3D&amp;sprefix=alimentation+prise%2Caps%2C90&amp;sr=8-7" xr:uid="{ACF8E380-4B09-4C3C-8DA9-54F44B7FA06A}"/>
    <hyperlink ref="J13" r:id="rId16" display="https://drive.google.com/file/d/1P3o3qCGI3kGvUCPxFtyhcI7IKdNLdqEW/view" xr:uid="{C53AAE8F-1600-4988-B2DD-5D55705FCE9B}"/>
    <hyperlink ref="B14" r:id="rId17" display="https://www.az-delivery.de/fr/products/5ersetds18b20?variant=6112821608475" xr:uid="{FA8ABAB6-B5EA-436A-A487-93E9A1B4DCEB}"/>
    <hyperlink ref="J14" r:id="rId18" display="https://drive.google.com/file/d/1faCqVuk4uRMLpas4qY8VWmfLzrLSpDrA/view" xr:uid="{F3E7E971-07AE-49DD-8038-B047EAA6F503}"/>
    <hyperlink ref="B15" r:id="rId19" display="https://www.amazon.fr/dp/B07DDKBCY7/ref=emc_b_5_t?th=1" xr:uid="{308FBBC2-901A-448F-B69D-99B87B5677E4}"/>
    <hyperlink ref="J15" r:id="rId20" display="https://drive.google.com/file/d/1P1QvbE9PUfimvW9wiJnJBi7sQQzCm_UQ/view?usp=share_link" xr:uid="{971A555B-DF63-43EB-97E8-95113D5A7488}"/>
    <hyperlink ref="B16" r:id="rId21" display="https://www.az-delivery.de/fr/products/serielle-schnittstelle" xr:uid="{01B55F3D-0146-446A-8822-526F7EF8E9F1}"/>
    <hyperlink ref="J16" r:id="rId22" display="https://drive.google.com/file/d/1faCqVuk4uRMLpas4qY8VWmfLzrLSpDrA/view" xr:uid="{9B2F5422-14CD-4A1A-B007-166F57809C48}"/>
    <hyperlink ref="B17" r:id="rId23" display="https://www.amazon.fr/dp/B07QY7K5SW?psc=1&amp;smid=A2G6PWNMTAM99I&amp;ref_=chk_typ_imgToDp" xr:uid="{14FF9380-1997-4DC4-AB2F-A9799C1AAB96}"/>
    <hyperlink ref="J17" r:id="rId24" display="https://drive.google.com/file/d/1zuvBsdZy2469fcQDyz0FywvlCtO3bn5B/view?usp=share_link" xr:uid="{25853A02-7E81-4F0F-9971-1C63CC2DF65A}"/>
    <hyperlink ref="J18" r:id="rId25" display="https://drive.google.com/file/d/1gJba4LnWxDF1doOd7JMy709lH46dcEmY/view?usp=share_link" xr:uid="{D467916E-41FB-488B-BFA5-D0DE70F4A359}"/>
    <hyperlink ref="B19" r:id="rId26" display="https://www.amazon.fr/R%C3%A9sistances-carbone-4-7K-Ohms-Watts/dp/B01750LSKS/ref=sr_1_11?__mk_fr_FR=%C3%85M%C3%85%C5%BD%C3%95%C3%91&amp;crid=F5X8OUNUHYBR&amp;keywords=RESISTANCE+4%2C7k&amp;qid=1668671636&amp;qu=eyJxc2MiOiIxLjQ2IiwicXNhIjoiMS4yNCIsInFzcCI6IjAuODEifQ%3D%3D&amp;sprefix=resistance+4%2C7k%2Caps%2C145&amp;sr=8-11" xr:uid="{7E9A210F-B850-4491-B6CA-FDB6D9C246B2}"/>
    <hyperlink ref="J19" r:id="rId27" display="https://drive.google.com/file/d/1ZZh2ojjo-9YlBrMam2X-D1G_eF4ZgCFK/view" xr:uid="{4351B766-CAE0-4090-ABB0-A43AD5F3C077}"/>
    <hyperlink ref="B22" r:id="rId28" display="https://www.john-steel.com/fr/16-acier" xr:uid="{3A42178E-CF90-44A7-81C8-73E488695271}"/>
    <hyperlink ref="J22" r:id="rId29" display="https://drive.google.com/drive/folders/15K0bovk0W1y1Y4m03UXYgiJ_sZgRCcVt" xr:uid="{2CCFF826-ABDF-49AC-B349-3135D399E061}"/>
    <hyperlink ref="J23" r:id="rId30" display="https://drive.google.com/file/d/1gJba4LnWxDF1doOd7JMy709lH46dcEmY/view?usp=share_link" xr:uid="{2003F49E-5FA0-47E2-B375-463E99308A1F}"/>
    <hyperlink ref="B24" r:id="rId31" display="https://www.3djake.fr/zortrax/z-abs-v2-pure-black" xr:uid="{D267C25F-EDE5-4B17-BFF3-BE168AF26C09}"/>
    <hyperlink ref="J24" r:id="rId32" display="https://drive.google.com/file/d/1xpn_Xx1d1ALZDLsMrbkQ4ONoiQ_wZ9pq/view" xr:uid="{B36C8155-CC78-44C0-B86B-1FF3341E02B6}"/>
    <hyperlink ref="B25" r:id="rId33" display="https://www.leroymerlin.fr/produits/electricite-domotique/rallonge-multiprise-enrouleur-et-cable-electrique/accessoires-de-connexion-boite-de-derivation/accessoires-de-electricite/gaine-thermoretractable-noir-l-1-m-diam-2-4-mm-zenitech-66890614.html?src=clk" xr:uid="{09D88F15-EDDF-4351-AFF2-3CE391418FBF}"/>
    <hyperlink ref="J25" r:id="rId34" display="https://drive.google.com/file/d/1MgdrznD7bDlHsTLegFE-9AAS0pwuuLcm/view" xr:uid="{3F864026-A863-4CC7-81B5-710AA08F9029}"/>
    <hyperlink ref="B26" r:id="rId35" display="https://store.arduino.cc/products/arduino-uno-rev3" xr:uid="{6DD5A472-A01D-42EB-A5E5-270E55873770}"/>
    <hyperlink ref="J26" r:id="rId36" display="https://drive.google.com/file/d/1izkChwy12-7mI4xrnKjga1Lt25yx8p-j/view" xr:uid="{02712F83-4D3C-448F-B149-B757BAAC1BCF}"/>
    <hyperlink ref="B27" r:id="rId37" display="https://www.amazon.fr/Arduino-Bo%C3%83%C2%AEtier-Transparent-Bo%C3%83%C2%AEte-ordinateur/dp/B00HFSWC06/ref=asc_df_B00HFSWC06/?tag=googshopfr-21&amp;linkCode=df0&amp;hvadid=194891673251&amp;hvpos=&amp;hvnetw=g&amp;hvrand=4557198198376787174&amp;hvpone=&amp;hvptwo=&amp;hvqmt=&amp;hvdev=c&amp;hvdvcmdl=&amp;hvlocint=&amp;hvlocphy=9056217&amp;hvtargid=pla-83805160886&amp;psc=1" xr:uid="{266B8FE0-20BF-446F-9AFC-872B0E4BBCBE}"/>
    <hyperlink ref="J27" r:id="rId38" display="https://drive.google.com/file/d/1P3o3qCGI3kGvUCPxFtyhcI7IKdNLdqEW/view" xr:uid="{CD2AC688-A3EB-47C5-8EEF-1647D8B6F71B}"/>
    <hyperlink ref="B28" r:id="rId39" display="https://www.amazon.fr/gp/product/B0046AMGW0/ref=ox_sc_act_title_1?smid=A1LKZYWRVOF5T2&amp;psc=1" xr:uid="{EAC1EE1C-9FB0-41D5-BEFE-381780DA9C4A}"/>
    <hyperlink ref="J28" r:id="rId40" display="https://drive.google.com/file/d/1x5mPvX8iDmatLntcJxbKRstm9puAR_7t/view" xr:uid="{7C7AEE4D-A7A3-47B3-94A8-683AB2B87C81}"/>
    <hyperlink ref="B30" r:id="rId41" display="https://www.leroymerlin.fr/produits/quincaillerie/cheville-vis-clou-et-boulon/vis/lot-de-20-microvis-tete-fraisee-acier-zingue-l-14-x-diam-3-mm-standers-66304924.html" xr:uid="{EA1C1D76-8DF8-40CF-941F-031FB6F87E6E}"/>
    <hyperlink ref="J30" r:id="rId42" display="https://drive.google.com/file/d/1GodEKF347_46PUTpV7YO5DMNSRjd67B8/view" xr:uid="{379BD771-3CDA-4D17-93E3-B103B3A16560}"/>
    <hyperlink ref="B31" r:id="rId43" display="https://fr.rs-online.com/web/p/fils-de-cablage/2226197" xr:uid="{F6DE182A-2750-4858-8272-AA1997D2C3C9}"/>
    <hyperlink ref="J31" r:id="rId44" display="https://drive.google.com/file/d/110CvtUO9xYSHZak4EfEBgYBinZEZO6Qn/view" xr:uid="{B44026D0-A036-4277-A9FA-D1821D7410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Feuil2</vt:lpstr>
      <vt:lpstr>meca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Johan VINCENT</dc:creator>
  <cp:lastModifiedBy>BRAHAM FAHSSI</cp:lastModifiedBy>
  <dcterms:created xsi:type="dcterms:W3CDTF">2022-12-02T11:19:33Z</dcterms:created>
  <dcterms:modified xsi:type="dcterms:W3CDTF">2023-02-15T14:35:57Z</dcterms:modified>
</cp:coreProperties>
</file>