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mc:AlternateContent xmlns:mc="http://schemas.openxmlformats.org/markup-compatibility/2006">
    <mc:Choice Requires="x15">
      <x15ac:absPath xmlns:x15ac="http://schemas.microsoft.com/office/spreadsheetml/2010/11/ac" url="C:\Users\Swapnil bandekar\Downloads\Swapnil\Data Analytics\Work Sample\Excel\Super Store Data\"/>
    </mc:Choice>
  </mc:AlternateContent>
  <xr:revisionPtr revIDLastSave="0" documentId="13_ncr:1_{2B4CD504-F361-45C2-BBA3-631A209ACBE5}" xr6:coauthVersionLast="47" xr6:coauthVersionMax="47" xr10:uidLastSave="{00000000-0000-0000-0000-000000000000}"/>
  <bookViews>
    <workbookView xWindow="-120" yWindow="-120" windowWidth="20730" windowHeight="11160" xr2:uid="{55605E0C-5B09-4503-A83E-8F4529A4C435}"/>
  </bookViews>
  <sheets>
    <sheet name="Dashboard" sheetId="16" r:id="rId1"/>
    <sheet name="Analysis" sheetId="15" r:id="rId2"/>
    <sheet name="OrderDetails" sheetId="8" r:id="rId3"/>
    <sheet name="Products" sheetId="12" r:id="rId4"/>
    <sheet name="PropertyInfo" sheetId="11" r:id="rId5"/>
  </sheets>
  <definedNames>
    <definedName name="_xlchart.v1.2" hidden="1">Analysis!$P$4</definedName>
    <definedName name="_xlchart.v5.3" hidden="1">Analysis!$AQ$4</definedName>
    <definedName name="_xlchart.v5.4" hidden="1">Analysis!$AQ$5:$AQ$22</definedName>
    <definedName name="_xlchart.v5.5" hidden="1">Analysis!$AR$4</definedName>
    <definedName name="_xlchart.v5.6" hidden="1">Analysis!$AR$5:$AR$22</definedName>
    <definedName name="_xlcn.WorksheetConnection_SuperStoreDataDashboard.xlsxOrderDetails" hidden="1">OrderDetails[]</definedName>
    <definedName name="_xlcn.WorksheetConnection_SuperStoreDataDashboard.xlsxProducts" hidden="1">Products[]</definedName>
    <definedName name="_xlcn.WorksheetConnection_SuperStoreDataDashboard.xlsxPropertyInfo" hidden="1">PropertyInfo[]</definedName>
    <definedName name="Category">OFFSET(Analysis!$P$4,1,0,COUNT(Analysis!$Q:$Q))</definedName>
    <definedName name="CategoryRange">OFFSET(Analysis!$P$4,1,1,COUNT(Analysis!$Q:$Q))</definedName>
    <definedName name="ExternalData_1" localSheetId="2" hidden="1">OrderDetails!$A$1:$E$5001</definedName>
    <definedName name="ExternalData_2" localSheetId="4" hidden="1">PropertyInfo!$A$1:$C$21</definedName>
    <definedName name="ExternalData_3" localSheetId="3" hidden="1">Products!$A$1:$D$95</definedName>
    <definedName name="Slicer_ProductCategory">#N/A</definedName>
    <definedName name="Slicer_Year">#N/A</definedName>
  </definedNames>
  <calcPr calcId="191029"/>
  <pivotCaches>
    <pivotCache cacheId="0" r:id="rId6"/>
    <pivotCache cacheId="1" r:id="rId7"/>
    <pivotCache cacheId="2" r:id="rId8"/>
    <pivotCache cacheId="3" r:id="rId9"/>
    <pivotCache cacheId="4" r:id="rId10"/>
    <pivotCache cacheId="5" r:id="rId11"/>
    <pivotCache cacheId="6" r:id="rId12"/>
    <pivotCache cacheId="7" r:id="rId13"/>
  </pivotCaches>
  <extLst>
    <ext xmlns:x14="http://schemas.microsoft.com/office/spreadsheetml/2009/9/main" uri="{876F7934-8845-4945-9796-88D515C7AA90}">
      <x14:pivotCaches>
        <pivotCache cacheId="8" r:id="rId14"/>
      </x14:pivotCaches>
    </ext>
    <ext xmlns:x14="http://schemas.microsoft.com/office/spreadsheetml/2009/9/main" uri="{BBE1A952-AA13-448e-AADC-164F8A28A991}">
      <x14:slicerCaches>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pertyInfo" name="PropertyInfo" connection="WorksheetConnection_Super Store Data - Dashboard.xlsx!PropertyInfo"/>
          <x15:modelTable id="Products" name="Products" connection="WorksheetConnection_Super Store Data - Dashboard.xlsx!Products"/>
          <x15:modelTable id="OrderDetails" name="OrderDetails" connection="WorksheetConnection_Super Store Data - Dashboard.xlsx!OrderDetails"/>
          <x15:modelTable id="Calendar" name="Calendar" connection="Connection"/>
        </x15:modelTables>
        <x15:modelRelationships>
          <x15:modelRelationship fromTable="OrderDetails" fromColumn="PropertyID" toTable="PropertyInfo" toColumn="Prop ID"/>
          <x15:modelRelationship fromTable="OrderDetails" fromColumn="ProductID" toTable="Products" toColumn="ProductID"/>
          <x15:modelRelationship fromTable="OrderDetails" fromColumn="OrderDate" toTable="Calendar" toColumn="Date"/>
        </x15:modelRelationships>
        <x15:extLst>
          <ext xmlns:x16="http://schemas.microsoft.com/office/spreadsheetml/2014/11/main" uri="{9835A34E-60A6-4A7C-AAB8-D5F71C897F49}">
            <x16:modelTimeGroupings>
              <x16:modelTimeGrouping tableName="OrderDetails" columnName="OrderDate" columnId="OrderDate">
                <x16:calculatedTimeColumn columnName="OrderDate (Year)" columnId="OrderDate (Year)" contentType="years" isSelected="1"/>
                <x16:calculatedTimeColumn columnName="OrderDate (Quarter)" columnId="OrderDate (Quarter)" contentType="quarters" isSelected="1"/>
                <x16:calculatedTimeColumn columnName="OrderDate (Month Index)" columnId="OrderDate (Month Index)" contentType="monthsindex" isSelected="1"/>
                <x16:calculatedTimeColumn columnName="OrderDate (Month)" columnId="Order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Y5" i="15" l="1" a="1"/>
  <c r="AY5" i="15" s="1"/>
  <c r="AX5" i="15" a="1"/>
  <c r="AX5" i="15" s="1"/>
  <c r="AR5" i="15" a="1"/>
  <c r="AR5" i="15" s="1"/>
  <c r="AQ5" i="15" a="1"/>
  <c r="AQ5" i="15" s="1"/>
  <c r="AJ3" i="15"/>
  <c r="AK3" i="15" s="1"/>
  <c r="AC5" i="15" a="1"/>
  <c r="AC5" i="15" s="1"/>
  <c r="AA5" i="15" s="1" a="1"/>
  <c r="AA5" i="15" s="1"/>
  <c r="AC2" i="15" s="1" a="1"/>
  <c r="AC2" i="15" s="1"/>
  <c r="AB5" i="15" a="1"/>
  <c r="AB5" i="15" s="1"/>
  <c r="U5" i="15" a="1"/>
  <c r="U5" i="15" s="1"/>
  <c r="S5" i="15" s="1" a="1"/>
  <c r="S5" i="15" s="1"/>
  <c r="T5" i="15" a="1"/>
  <c r="T5" i="15" s="1"/>
  <c r="AE5" i="15" l="1" a="1"/>
  <c r="AB2" i="15" a="1"/>
  <c r="AB2" i="15" s="1"/>
  <c r="T2" i="15" a="1"/>
  <c r="T2" i="15" s="1"/>
  <c r="U2" i="15" a="1"/>
  <c r="U2" i="15" s="1"/>
  <c r="AE5" i="15" l="1"/>
  <c r="AF5" i="15" l="1" a="1"/>
  <c r="AF5" i="15" s="1"/>
  <c r="AI5" i="15" s="1" a="1"/>
  <c r="AI5" i="15" s="1"/>
  <c r="AG5" i="15" a="1"/>
  <c r="AG5" i="15" l="1"/>
  <c r="AJ5" i="15" s="1" a="1"/>
  <c r="AJ5"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11C9E9C-6398-4C30-B1BF-639CC865AFC4}" name="Connection" type="104" refreshedVersion="0" background="1">
    <extLst>
      <ext xmlns:x15="http://schemas.microsoft.com/office/spreadsheetml/2010/11/main" uri="{DE250136-89BD-433C-8126-D09CA5730AF9}">
        <x15:connection id="Calendar"/>
      </ext>
    </extLst>
  </connection>
  <connection id="2" xr16:uid="{F75F252A-58C0-4176-973D-07AAB5FBD554}" keepAlive="1" name="Query - OrderDetails" description="Connection to the 'OrderDetails' query in the workbook." type="5" refreshedVersion="8" background="1" saveData="1">
    <dbPr connection="Provider=Microsoft.Mashup.OleDb.1;Data Source=$Workbook$;Location=OrderDetails;Extended Properties=&quot;&quot;" command="SELECT * FROM [OrderDetails]"/>
  </connection>
  <connection id="3" xr16:uid="{D7B07FE8-D01C-4006-A0CE-EBE7DCC0A733}" keepAlive="1" name="Query - Products" description="Connection to the 'Products' query in the workbook." type="5" refreshedVersion="8" background="1" saveData="1">
    <dbPr connection="Provider=Microsoft.Mashup.OleDb.1;Data Source=$Workbook$;Location=Products;Extended Properties=&quot;&quot;" command="SELECT * FROM [Products]"/>
  </connection>
  <connection id="4" xr16:uid="{5CC18064-6EB6-4F64-9059-1B308B5C6D94}" keepAlive="1" name="Query - PropertyInfo" description="Connection to the 'PropertyInfo' query in the workbook." type="5" refreshedVersion="8" background="1" saveData="1">
    <dbPr connection="Provider=Microsoft.Mashup.OleDb.1;Data Source=$Workbook$;Location=PropertyInfo;Extended Properties=&quot;&quot;" command="SELECT * FROM [PropertyInfo]"/>
  </connection>
  <connection id="5" xr16:uid="{6084FF83-49E2-4A0B-95D4-45778DDE282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5F29E65D-863F-4C08-BD19-0BA0CCACE948}" name="WorksheetConnection_Super Store Data - Dashboard.xlsx!OrderDetails" type="102" refreshedVersion="8" minRefreshableVersion="5">
    <extLst>
      <ext xmlns:x15="http://schemas.microsoft.com/office/spreadsheetml/2010/11/main" uri="{DE250136-89BD-433C-8126-D09CA5730AF9}">
        <x15:connection id="OrderDetails">
          <x15:rangePr sourceName="_xlcn.WorksheetConnection_SuperStoreDataDashboard.xlsxOrderDetails"/>
        </x15:connection>
      </ext>
    </extLst>
  </connection>
  <connection id="7" xr16:uid="{5706D597-94FE-45DB-8E94-2A1C5D23340D}" name="WorksheetConnection_Super Store Data - Dashboard.xlsx!Products" type="102" refreshedVersion="8" minRefreshableVersion="5">
    <extLst>
      <ext xmlns:x15="http://schemas.microsoft.com/office/spreadsheetml/2010/11/main" uri="{DE250136-89BD-433C-8126-D09CA5730AF9}">
        <x15:connection id="Products">
          <x15:rangePr sourceName="_xlcn.WorksheetConnection_SuperStoreDataDashboard.xlsxProducts"/>
        </x15:connection>
      </ext>
    </extLst>
  </connection>
  <connection id="8" xr16:uid="{4362F599-C210-4C58-B809-FA9E1046235D}" name="WorksheetConnection_Super Store Data - Dashboard.xlsx!PropertyInfo" type="102" refreshedVersion="8" minRefreshableVersion="5">
    <extLst>
      <ext xmlns:x15="http://schemas.microsoft.com/office/spreadsheetml/2010/11/main" uri="{DE250136-89BD-433C-8126-D09CA5730AF9}">
        <x15:connection id="PropertyInfo">
          <x15:rangePr sourceName="_xlcn.WorksheetConnection_SuperStoreDataDashboard.xlsxPropertyInfo"/>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<sst xmlns="http://schemas.openxmlformats.org/spreadsheetml/2006/main" count="408" uniqueCount="171">
  <si>
    <t>OrderID</t>
  </si>
  <si>
    <t>OrderDate</t>
  </si>
  <si>
    <t>PropertyID</t>
  </si>
  <si>
    <t>ProductID</t>
  </si>
  <si>
    <t>Quantity</t>
  </si>
  <si>
    <t>ProductName</t>
  </si>
  <si>
    <t>ProductCategory</t>
  </si>
  <si>
    <t>Price</t>
  </si>
  <si>
    <t>Large Towel</t>
  </si>
  <si>
    <t>Housekeeping</t>
  </si>
  <si>
    <t>Hand Towel</t>
  </si>
  <si>
    <t>Washcloth</t>
  </si>
  <si>
    <t>Shampoo</t>
  </si>
  <si>
    <t>Moisturizer</t>
  </si>
  <si>
    <t>Conditioner</t>
  </si>
  <si>
    <t>Hand Soap</t>
  </si>
  <si>
    <t>Bath Soap</t>
  </si>
  <si>
    <t>Tissues</t>
  </si>
  <si>
    <t>Toilet Paper</t>
  </si>
  <si>
    <t>Shower Cap</t>
  </si>
  <si>
    <t>Bed Sheet (King)</t>
  </si>
  <si>
    <t>Bed Sheet (Double)</t>
  </si>
  <si>
    <t>Pillowcase</t>
  </si>
  <si>
    <t>Drinking Glass</t>
  </si>
  <si>
    <t>Mouthwash</t>
  </si>
  <si>
    <t>Clothes Hanger</t>
  </si>
  <si>
    <t>Coffee Cup</t>
  </si>
  <si>
    <t>Light Bulb</t>
  </si>
  <si>
    <t>Pens</t>
  </si>
  <si>
    <t>Office Supplies</t>
  </si>
  <si>
    <t>Printer Paper</t>
  </si>
  <si>
    <t>Paper Clips</t>
  </si>
  <si>
    <t>Printer Toner</t>
  </si>
  <si>
    <t>Envelopes (Letter)</t>
  </si>
  <si>
    <t>Envelopes (Legal)</t>
  </si>
  <si>
    <t>Envelopes (Catalog)</t>
  </si>
  <si>
    <t>Invisible Tape</t>
  </si>
  <si>
    <t>Staples</t>
  </si>
  <si>
    <t>Erasable Markers</t>
  </si>
  <si>
    <t>Permanent Markers</t>
  </si>
  <si>
    <t>Sticky Notes</t>
  </si>
  <si>
    <t>Note Pads</t>
  </si>
  <si>
    <t>Towel Rack</t>
  </si>
  <si>
    <t>Furnishings</t>
  </si>
  <si>
    <t>Shower Curtain</t>
  </si>
  <si>
    <t>Tissue Box</t>
  </si>
  <si>
    <t>Armoire</t>
  </si>
  <si>
    <t>Bed (King)</t>
  </si>
  <si>
    <t>Bed (Double)</t>
  </si>
  <si>
    <t>Alarm Clock</t>
  </si>
  <si>
    <t>Coffee Maker</t>
  </si>
  <si>
    <t>Office Chair</t>
  </si>
  <si>
    <t>Reading Chair</t>
  </si>
  <si>
    <t>Table Lamp</t>
  </si>
  <si>
    <t>Floor Lamp</t>
  </si>
  <si>
    <t>Computer Desk</t>
  </si>
  <si>
    <t>Safe</t>
  </si>
  <si>
    <t>Swivel Chair</t>
  </si>
  <si>
    <t>Side Table</t>
  </si>
  <si>
    <t>Large Vase</t>
  </si>
  <si>
    <t>Small Vase</t>
  </si>
  <si>
    <t>Painting</t>
  </si>
  <si>
    <t>Ironing Board</t>
  </si>
  <si>
    <t>Iron</t>
  </si>
  <si>
    <t>Chest of Drawers</t>
  </si>
  <si>
    <t>Television</t>
  </si>
  <si>
    <t>Telephone</t>
  </si>
  <si>
    <t>Wireless Router</t>
  </si>
  <si>
    <t>Mirror</t>
  </si>
  <si>
    <t>Screws</t>
  </si>
  <si>
    <t>Maintenance</t>
  </si>
  <si>
    <t>Portable Drill</t>
  </si>
  <si>
    <t>Tape Measure</t>
  </si>
  <si>
    <t>Leaf Blower</t>
  </si>
  <si>
    <t>Duct Tape</t>
  </si>
  <si>
    <t>Gaffer's Tape</t>
  </si>
  <si>
    <t>Ladder</t>
  </si>
  <si>
    <t>Wood Glue</t>
  </si>
  <si>
    <t>Adjustable Wrench</t>
  </si>
  <si>
    <t>Window Screen</t>
  </si>
  <si>
    <t>Door Knob</t>
  </si>
  <si>
    <t>Door Lock</t>
  </si>
  <si>
    <t>Hammer</t>
  </si>
  <si>
    <t>Nails</t>
  </si>
  <si>
    <t>Mop</t>
  </si>
  <si>
    <t>Large Plant</t>
  </si>
  <si>
    <t>Public Areas</t>
  </si>
  <si>
    <t>Small Plant</t>
  </si>
  <si>
    <t>Ficus</t>
  </si>
  <si>
    <t>Large Area Rug</t>
  </si>
  <si>
    <t>Small Area Rug</t>
  </si>
  <si>
    <t>Coffee Table</t>
  </si>
  <si>
    <t>Poster Stand</t>
  </si>
  <si>
    <t>Flyer Holder</t>
  </si>
  <si>
    <t>Business Cards</t>
  </si>
  <si>
    <t>Bar Stool</t>
  </si>
  <si>
    <t>Tall Chair</t>
  </si>
  <si>
    <t>Low Chair</t>
  </si>
  <si>
    <t>Sofa</t>
  </si>
  <si>
    <t>End Table</t>
  </si>
  <si>
    <t>Serving Tray</t>
  </si>
  <si>
    <t>Photograph</t>
  </si>
  <si>
    <t>Luggage Cart</t>
  </si>
  <si>
    <t>Small Sign</t>
  </si>
  <si>
    <t>Large Sign</t>
  </si>
  <si>
    <t>Terminal</t>
  </si>
  <si>
    <t>Monitor</t>
  </si>
  <si>
    <t>Prop ID</t>
  </si>
  <si>
    <t>PropertyCity</t>
  </si>
  <si>
    <t>PropertyState</t>
  </si>
  <si>
    <t>New York</t>
  </si>
  <si>
    <t>Cincinnati</t>
  </si>
  <si>
    <t>Ohio</t>
  </si>
  <si>
    <t>Portland</t>
  </si>
  <si>
    <t>Oregon</t>
  </si>
  <si>
    <t>Seattle</t>
  </si>
  <si>
    <t>Washington</t>
  </si>
  <si>
    <t>Kansas City</t>
  </si>
  <si>
    <t>Missouri</t>
  </si>
  <si>
    <t>Orlando</t>
  </si>
  <si>
    <t>Florida</t>
  </si>
  <si>
    <t>Boston</t>
  </si>
  <si>
    <t>Massachusetts</t>
  </si>
  <si>
    <t>Philadelphia</t>
  </si>
  <si>
    <t>Pennsylvania</t>
  </si>
  <si>
    <t>Richmond</t>
  </si>
  <si>
    <t>Virginia</t>
  </si>
  <si>
    <t>Arlington</t>
  </si>
  <si>
    <t>Atlanta</t>
  </si>
  <si>
    <t>Georgia</t>
  </si>
  <si>
    <t>Dallas</t>
  </si>
  <si>
    <t>Texas</t>
  </si>
  <si>
    <t>New Orleans</t>
  </si>
  <si>
    <t>Louisiana</t>
  </si>
  <si>
    <t>Nashville</t>
  </si>
  <si>
    <t>Tennessee</t>
  </si>
  <si>
    <t>Chicago</t>
  </si>
  <si>
    <t>Illinois</t>
  </si>
  <si>
    <t>Denver</t>
  </si>
  <si>
    <t>Colorado</t>
  </si>
  <si>
    <t>Las Vegas</t>
  </si>
  <si>
    <t>Nevada</t>
  </si>
  <si>
    <t>Phoenix</t>
  </si>
  <si>
    <t>Arizona</t>
  </si>
  <si>
    <t>Los Angeles</t>
  </si>
  <si>
    <t>California</t>
  </si>
  <si>
    <t>San Francisco</t>
  </si>
  <si>
    <t>Jan</t>
  </si>
  <si>
    <t>Feb</t>
  </si>
  <si>
    <t>Mar</t>
  </si>
  <si>
    <t>Apr</t>
  </si>
  <si>
    <t>May</t>
  </si>
  <si>
    <t>Jun</t>
  </si>
  <si>
    <t>Jul</t>
  </si>
  <si>
    <t>Aug</t>
  </si>
  <si>
    <t>Sep</t>
  </si>
  <si>
    <t>Oct</t>
  </si>
  <si>
    <t>Nov</t>
  </si>
  <si>
    <t>Dec</t>
  </si>
  <si>
    <t>Sales</t>
  </si>
  <si>
    <t>Qtr 1</t>
  </si>
  <si>
    <t>Qtr 2</t>
  </si>
  <si>
    <t>Qtr 3</t>
  </si>
  <si>
    <t>Qtr 4</t>
  </si>
  <si>
    <t>Month</t>
  </si>
  <si>
    <t>Day</t>
  </si>
  <si>
    <t>Quarter</t>
  </si>
  <si>
    <t>Category</t>
  </si>
  <si>
    <t>Product</t>
  </si>
  <si>
    <t>State</t>
  </si>
  <si>
    <t>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</si>
</sst>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409]#,##0"/>
    <numFmt numFmtId="165" formatCode="\$#,##0;\(\$#,##0\);\$#,##0"/>
  </numFmts>
  <fonts count="3" x14ac:knownFonts="1">
    <font>
      <sz val="11"/>
      <color theme="1"/>
      <name val="Calibri"/>
      <family val="2"/>
      <scheme val="minor"/>
    </font>
    <font>
      <sz val="8"/>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applyNumberFormat="1"/>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165" fontId="0" fillId="0" borderId="0" xfId="0" applyNumberFormat="1"/>
    <xf numFmtId="0" fontId="2" fillId="0" borderId="0" xfId="0" applyFont="1"/>
  </cellXfs>
  <cellStyles count="1">
    <cellStyle name="Normal" xfId="0" builtinId="0"/>
  </cellStyles>
  <dxfs count="8">
    <dxf>
      <numFmt numFmtId="0" formatCode="General"/>
    </dxf>
    <dxf>
      <numFmt numFmtId="0" formatCode="General"/>
    </dxf>
    <dxf>
      <numFmt numFmtId="164" formatCode="[$$-409]#,##0"/>
    </dxf>
    <dxf>
      <numFmt numFmtId="0" formatCode="General"/>
    </dxf>
    <dxf>
      <numFmt numFmtId="0" formatCode="General"/>
    </dxf>
    <dxf>
      <numFmt numFmtId="19" formatCode="dd/mm/yyyy"/>
    </dxf>
    <dxf>
      <font>
        <b/>
        <i val="0"/>
        <sz val="14"/>
        <color theme="0"/>
        <name val="Calibri"/>
        <family val="2"/>
        <scheme val="minor"/>
      </font>
      <fill>
        <patternFill>
          <bgColor rgb="FF356388"/>
        </patternFill>
      </fill>
      <border diagonalUp="0" diagonalDown="0">
        <left/>
        <right/>
        <top/>
        <bottom/>
        <vertical/>
        <horizontal/>
      </border>
    </dxf>
    <dxf>
      <font>
        <b/>
        <i val="0"/>
        <sz val="12"/>
        <color theme="0"/>
        <name val="Calibri"/>
        <family val="2"/>
        <scheme val="none"/>
      </font>
      <fill>
        <patternFill>
          <bgColor rgb="FF356388"/>
        </patternFill>
      </fill>
      <border diagonalUp="0" diagonalDown="0">
        <left/>
        <right/>
        <top/>
        <bottom/>
        <vertical/>
        <horizontal/>
      </border>
    </dxf>
  </dxfs>
  <tableStyles count="1" defaultTableStyle="TableStyleMedium2" defaultPivotStyle="PivotStyleLight16">
    <tableStyle name="Slicer New" pivot="0" table="0" count="10" xr9:uid="{17FB8CD2-C755-4AE7-AFE2-E6927985874F}">
      <tableStyleElement type="wholeTable" dxfId="7"/>
      <tableStyleElement type="headerRow" dxfId="6"/>
    </tableStyle>
  </tableStyles>
  <colors>
    <mruColors>
      <color rgb="FF356388"/>
      <color rgb="FF446388"/>
      <color rgb="FF5479A6"/>
      <color rgb="FF2D4159"/>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i val="0"/>
            <sz val="14"/>
            <color theme="0"/>
            <name val="Calibri"/>
            <family val="2"/>
            <scheme val="minor"/>
          </font>
          <fill>
            <patternFill patternType="solid">
              <fgColor rgb="FFFFFFFF"/>
              <bgColor theme="9" tint="-0.24994659260841701"/>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 New">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connections" Target="connections.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heetMetadata" Target="metadata.xml"/><Relationship Id="rId34" Type="http://schemas.openxmlformats.org/officeDocument/2006/relationships/customXml" Target="../customXml/item11.xml"/><Relationship Id="rId42" Type="http://schemas.openxmlformats.org/officeDocument/2006/relationships/customXml" Target="../customXml/item19.xml"/><Relationship Id="rId47" Type="http://schemas.openxmlformats.org/officeDocument/2006/relationships/customXml" Target="../customXml/item24.xml"/><Relationship Id="rId50" Type="http://schemas.openxmlformats.org/officeDocument/2006/relationships/customXml" Target="../customXml/item27.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microsoft.com/office/2007/relationships/slicerCache" Target="slicerCaches/slicerCache2.xml"/><Relationship Id="rId29" Type="http://schemas.openxmlformats.org/officeDocument/2006/relationships/customXml" Target="../customXml/item6.xml"/><Relationship Id="rId11" Type="http://schemas.openxmlformats.org/officeDocument/2006/relationships/pivotCacheDefinition" Target="pivotCache/pivotCacheDefinition6.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45" Type="http://schemas.openxmlformats.org/officeDocument/2006/relationships/customXml" Target="../customXml/item22.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49" Type="http://schemas.openxmlformats.org/officeDocument/2006/relationships/customXml" Target="../customXml/item26.xml"/><Relationship Id="rId10" Type="http://schemas.openxmlformats.org/officeDocument/2006/relationships/pivotCacheDefinition" Target="pivotCache/pivotCacheDefinition5.xml"/><Relationship Id="rId19" Type="http://schemas.openxmlformats.org/officeDocument/2006/relationships/styles" Target="styles.xml"/><Relationship Id="rId31" Type="http://schemas.openxmlformats.org/officeDocument/2006/relationships/customXml" Target="../customXml/item8.xml"/><Relationship Id="rId44" Type="http://schemas.openxmlformats.org/officeDocument/2006/relationships/customXml" Target="../customXml/item21.xml"/><Relationship Id="rId52" Type="http://schemas.openxmlformats.org/officeDocument/2006/relationships/customXml" Target="../customXml/item29.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43" Type="http://schemas.openxmlformats.org/officeDocument/2006/relationships/customXml" Target="../customXml/item20.xml"/><Relationship Id="rId48" Type="http://schemas.openxmlformats.org/officeDocument/2006/relationships/customXml" Target="../customXml/item25.xml"/><Relationship Id="rId8" Type="http://schemas.openxmlformats.org/officeDocument/2006/relationships/pivotCacheDefinition" Target="pivotCache/pivotCacheDefinition3.xml"/><Relationship Id="rId51" Type="http://schemas.openxmlformats.org/officeDocument/2006/relationships/customXml" Target="../customXml/item28.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theme" Target="theme/theme1.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 Id="rId46" Type="http://schemas.openxmlformats.org/officeDocument/2006/relationships/customXml" Target="../customXml/item23.xml"/><Relationship Id="rId20" Type="http://schemas.openxmlformats.org/officeDocument/2006/relationships/sharedStrings" Target="sharedStrings.xml"/><Relationship Id="rId41"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Data - Dashboard.xlsx]Analysis!Monthly Sales</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s>
    <c:plotArea>
      <c:layout/>
      <c:barChart>
        <c:barDir val="col"/>
        <c:grouping val="clustered"/>
        <c:varyColors val="0"/>
        <c:ser>
          <c:idx val="0"/>
          <c:order val="0"/>
          <c:tx>
            <c:strRef>
              <c:f>Analysis!$E$4</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Analysis!$D$5:$D$16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Analysis!$E$5:$E$16</c:f>
              <c:numCache>
                <c:formatCode>\$#,##0;\(\$#,##0\);\$#,##0</c:formatCode>
                <c:ptCount val="12"/>
                <c:pt idx="0">
                  <c:v>44965</c:v>
                </c:pt>
                <c:pt idx="1">
                  <c:v>39215</c:v>
                </c:pt>
                <c:pt idx="2">
                  <c:v>41601</c:v>
                </c:pt>
                <c:pt idx="3">
                  <c:v>45859</c:v>
                </c:pt>
                <c:pt idx="4">
                  <c:v>52814</c:v>
                </c:pt>
                <c:pt idx="5">
                  <c:v>42418</c:v>
                </c:pt>
                <c:pt idx="6">
                  <c:v>43818</c:v>
                </c:pt>
                <c:pt idx="7">
                  <c:v>45347</c:v>
                </c:pt>
                <c:pt idx="8">
                  <c:v>43292</c:v>
                </c:pt>
                <c:pt idx="9">
                  <c:v>41131</c:v>
                </c:pt>
                <c:pt idx="10">
                  <c:v>50912</c:v>
                </c:pt>
                <c:pt idx="11">
                  <c:v>42107</c:v>
                </c:pt>
              </c:numCache>
            </c:numRef>
          </c:val>
          <c:extLst>
            <c:ext xmlns:c16="http://schemas.microsoft.com/office/drawing/2014/chart" uri="{C3380CC4-5D6E-409C-BE32-E72D297353CC}">
              <c16:uniqueId val="{00000000-ED2D-4AF3-B44E-28F4164E7CFE}"/>
            </c:ext>
          </c:extLst>
        </c:ser>
        <c:dLbls>
          <c:dLblPos val="outEnd"/>
          <c:showLegendKey val="0"/>
          <c:showVal val="1"/>
          <c:showCatName val="0"/>
          <c:showSerName val="0"/>
          <c:showPercent val="0"/>
          <c:showBubbleSize val="0"/>
        </c:dLbls>
        <c:gapWidth val="50"/>
        <c:axId val="1700690464"/>
        <c:axId val="1700692960"/>
      </c:barChart>
      <c:catAx>
        <c:axId val="1700690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1700692960"/>
        <c:crosses val="autoZero"/>
        <c:auto val="1"/>
        <c:lblAlgn val="ctr"/>
        <c:lblOffset val="100"/>
        <c:noMultiLvlLbl val="0"/>
      </c:catAx>
      <c:valAx>
        <c:axId val="170069296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1700690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49342059519607956"/>
          <c:y val="6.6343544635385943E-2"/>
          <c:w val="0.5065794048039205"/>
          <c:h val="0.86731291072922811"/>
        </c:manualLayout>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Analysis!$AI$5:$AI$14</c:f>
              <c:strCache>
                <c:ptCount val="10"/>
                <c:pt idx="0">
                  <c:v>Bed (King)</c:v>
                </c:pt>
                <c:pt idx="1">
                  <c:v>Bed (Double)</c:v>
                </c:pt>
                <c:pt idx="2">
                  <c:v>Portable Drill</c:v>
                </c:pt>
                <c:pt idx="3">
                  <c:v>Sofa</c:v>
                </c:pt>
                <c:pt idx="4">
                  <c:v>Leaf Blower</c:v>
                </c:pt>
                <c:pt idx="5">
                  <c:v>Luggage Cart</c:v>
                </c:pt>
                <c:pt idx="6">
                  <c:v>Television</c:v>
                </c:pt>
                <c:pt idx="7">
                  <c:v>Chest of Drawers</c:v>
                </c:pt>
                <c:pt idx="8">
                  <c:v>Mirror</c:v>
                </c:pt>
                <c:pt idx="9">
                  <c:v>Door Lock</c:v>
                </c:pt>
              </c:strCache>
            </c:strRef>
          </c:cat>
          <c:val>
            <c:numRef>
              <c:f>Analysis!$AJ$5:$AJ$14</c:f>
              <c:numCache>
                <c:formatCode>[$$-409]#,##0</c:formatCode>
                <c:ptCount val="10"/>
                <c:pt idx="0">
                  <c:v>32700</c:v>
                </c:pt>
                <c:pt idx="1">
                  <c:v>27500</c:v>
                </c:pt>
                <c:pt idx="2">
                  <c:v>27300</c:v>
                </c:pt>
                <c:pt idx="3">
                  <c:v>22360</c:v>
                </c:pt>
                <c:pt idx="4">
                  <c:v>21614</c:v>
                </c:pt>
                <c:pt idx="5">
                  <c:v>18354</c:v>
                </c:pt>
                <c:pt idx="6">
                  <c:v>17800</c:v>
                </c:pt>
                <c:pt idx="7">
                  <c:v>16350</c:v>
                </c:pt>
                <c:pt idx="8">
                  <c:v>11900</c:v>
                </c:pt>
                <c:pt idx="9">
                  <c:v>11700</c:v>
                </c:pt>
              </c:numCache>
            </c:numRef>
          </c:val>
          <c:extLst>
            <c:ext xmlns:c16="http://schemas.microsoft.com/office/drawing/2014/chart" uri="{C3380CC4-5D6E-409C-BE32-E72D297353CC}">
              <c16:uniqueId val="{00000000-A444-48F6-B413-72354F15E7CA}"/>
            </c:ext>
          </c:extLst>
        </c:ser>
        <c:dLbls>
          <c:showLegendKey val="0"/>
          <c:showVal val="0"/>
          <c:showCatName val="0"/>
          <c:showSerName val="0"/>
          <c:showPercent val="0"/>
          <c:showBubbleSize val="0"/>
        </c:dLbls>
        <c:gapWidth val="50"/>
        <c:axId val="1391854016"/>
        <c:axId val="1391859424"/>
      </c:barChart>
      <c:catAx>
        <c:axId val="13918540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1391859424"/>
        <c:crosses val="autoZero"/>
        <c:auto val="1"/>
        <c:lblAlgn val="ctr"/>
        <c:lblOffset val="100"/>
        <c:noMultiLvlLbl val="0"/>
      </c:catAx>
      <c:valAx>
        <c:axId val="1391859424"/>
        <c:scaling>
          <c:orientation val="minMax"/>
        </c:scaling>
        <c:delete val="1"/>
        <c:axPos val="t"/>
        <c:numFmt formatCode="[$$-409]#,##0" sourceLinked="1"/>
        <c:majorTickMark val="none"/>
        <c:minorTickMark val="none"/>
        <c:tickLblPos val="nextTo"/>
        <c:crossAx val="1391854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Data - Dashboard.xlsx]Analysis!Quarterly Sales</c:name>
    <c:fmtId val="6"/>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dLbl>
          <c:idx val="0"/>
          <c:layout>
            <c:manualLayout>
              <c:x val="-0.24803537488848376"/>
              <c:y val="-0.26259431824933305"/>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3"/>
        <c:spPr>
          <a:solidFill>
            <a:schemeClr val="accent1"/>
          </a:solidFill>
          <a:ln w="25400">
            <a:solidFill>
              <a:schemeClr val="lt1"/>
            </a:solidFill>
          </a:ln>
          <a:effectLst/>
          <a:sp3d contourW="25400">
            <a:contourClr>
              <a:schemeClr val="lt1"/>
            </a:contourClr>
          </a:sp3d>
        </c:spPr>
        <c:dLbl>
          <c:idx val="0"/>
          <c:layout>
            <c:manualLayout>
              <c:x val="0.21747449672239247"/>
              <c:y val="-0.28915482401920123"/>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4"/>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0851797595068056E-2"/>
          <c:y val="0.11219297201581455"/>
          <c:w val="0.93914820992203563"/>
          <c:h val="0.82006858988445952"/>
        </c:manualLayout>
      </c:layout>
      <c:pie3DChart>
        <c:varyColors val="1"/>
        <c:ser>
          <c:idx val="0"/>
          <c:order val="0"/>
          <c:tx>
            <c:strRef>
              <c:f>Analysis!$M$4</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E6F6-4C75-A0F9-818ADADAB51B}"/>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E6F6-4C75-A0F9-818ADADAB51B}"/>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E6F6-4C75-A0F9-818ADADAB51B}"/>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E6F6-4C75-A0F9-818ADADAB51B}"/>
              </c:ext>
            </c:extLst>
          </c:dPt>
          <c:dLbls>
            <c:dLbl>
              <c:idx val="1"/>
              <c:layout>
                <c:manualLayout>
                  <c:x val="-0.24803537488848376"/>
                  <c:y val="-0.26259431824933305"/>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6F6-4C75-A0F9-818ADADAB51B}"/>
                </c:ext>
              </c:extLst>
            </c:dLbl>
            <c:dLbl>
              <c:idx val="2"/>
              <c:layout>
                <c:manualLayout>
                  <c:x val="0.21747449672239247"/>
                  <c:y val="-0.2891548240192012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6F6-4C75-A0F9-818ADADAB51B}"/>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Analysis!$L$5:$L$8</c:f>
              <c:strCache>
                <c:ptCount val="4"/>
                <c:pt idx="0">
                  <c:v>Qtr 1</c:v>
                </c:pt>
                <c:pt idx="1">
                  <c:v>Qtr 2</c:v>
                </c:pt>
                <c:pt idx="2">
                  <c:v>Qtr 3</c:v>
                </c:pt>
                <c:pt idx="3">
                  <c:v>Qtr 4</c:v>
                </c:pt>
              </c:strCache>
            </c:strRef>
          </c:cat>
          <c:val>
            <c:numRef>
              <c:f>Analysis!$M$5:$M$8</c:f>
              <c:numCache>
                <c:formatCode>\$#,##0;\(\$#,##0\);\$#,##0</c:formatCode>
                <c:ptCount val="4"/>
                <c:pt idx="0">
                  <c:v>125781</c:v>
                </c:pt>
                <c:pt idx="1">
                  <c:v>141091</c:v>
                </c:pt>
                <c:pt idx="2">
                  <c:v>132457</c:v>
                </c:pt>
                <c:pt idx="3">
                  <c:v>134150</c:v>
                </c:pt>
              </c:numCache>
            </c:numRef>
          </c:val>
          <c:extLst>
            <c:ext xmlns:c16="http://schemas.microsoft.com/office/drawing/2014/chart" uri="{C3380CC4-5D6E-409C-BE32-E72D297353CC}">
              <c16:uniqueId val="{00000008-E6F6-4C75-A0F9-818ADADAB51B}"/>
            </c:ext>
          </c:extLst>
        </c:ser>
        <c:dLbls>
          <c:showLegendKey val="0"/>
          <c:showVal val="0"/>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Data - Dashboard.xlsx]Analysis!Daily Sales</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419377131509396"/>
          <c:y val="8.1686415761144673E-2"/>
          <c:w val="0.81006036320442476"/>
          <c:h val="0.6345790821000612"/>
        </c:manualLayout>
      </c:layout>
      <c:areaChart>
        <c:grouping val="standard"/>
        <c:varyColors val="0"/>
        <c:ser>
          <c:idx val="0"/>
          <c:order val="0"/>
          <c:tx>
            <c:strRef>
              <c:f>Analysis!$I$4</c:f>
              <c:strCache>
                <c:ptCount val="1"/>
                <c:pt idx="0">
                  <c:v>Total</c:v>
                </c:pt>
              </c:strCache>
            </c:strRef>
          </c:tx>
          <c:spPr>
            <a:solidFill>
              <a:schemeClr val="accent1"/>
            </a:solidFill>
            <a:ln>
              <a:noFill/>
            </a:ln>
            <a:effectLst/>
          </c:spPr>
          <c:cat>
            <c:strRef>
              <c:f>Analysis!$H$5:$H$35</c:f>
              <c:strCache>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Analysis!$I$5:$I$35</c:f>
              <c:numCache>
                <c:formatCode>\$#,##0;\(\$#,##0\);\$#,##0</c:formatCode>
                <c:ptCount val="31"/>
                <c:pt idx="0">
                  <c:v>14674</c:v>
                </c:pt>
                <c:pt idx="1">
                  <c:v>18482</c:v>
                </c:pt>
                <c:pt idx="2">
                  <c:v>16359</c:v>
                </c:pt>
                <c:pt idx="3">
                  <c:v>19672</c:v>
                </c:pt>
                <c:pt idx="4">
                  <c:v>17501</c:v>
                </c:pt>
                <c:pt idx="5">
                  <c:v>19132</c:v>
                </c:pt>
                <c:pt idx="6">
                  <c:v>12316</c:v>
                </c:pt>
                <c:pt idx="7">
                  <c:v>18428</c:v>
                </c:pt>
                <c:pt idx="8">
                  <c:v>16521</c:v>
                </c:pt>
                <c:pt idx="9">
                  <c:v>16162</c:v>
                </c:pt>
                <c:pt idx="10">
                  <c:v>20251</c:v>
                </c:pt>
                <c:pt idx="11">
                  <c:v>17231</c:v>
                </c:pt>
                <c:pt idx="12">
                  <c:v>18963</c:v>
                </c:pt>
                <c:pt idx="13">
                  <c:v>15935</c:v>
                </c:pt>
                <c:pt idx="14">
                  <c:v>17918</c:v>
                </c:pt>
                <c:pt idx="15">
                  <c:v>17561</c:v>
                </c:pt>
                <c:pt idx="16">
                  <c:v>17954</c:v>
                </c:pt>
                <c:pt idx="17">
                  <c:v>18196</c:v>
                </c:pt>
                <c:pt idx="18">
                  <c:v>17716</c:v>
                </c:pt>
                <c:pt idx="19">
                  <c:v>16683</c:v>
                </c:pt>
                <c:pt idx="20">
                  <c:v>16533</c:v>
                </c:pt>
                <c:pt idx="21">
                  <c:v>18155</c:v>
                </c:pt>
                <c:pt idx="22">
                  <c:v>16846</c:v>
                </c:pt>
                <c:pt idx="23">
                  <c:v>20686</c:v>
                </c:pt>
                <c:pt idx="24">
                  <c:v>15999</c:v>
                </c:pt>
                <c:pt idx="25">
                  <c:v>18587</c:v>
                </c:pt>
                <c:pt idx="26">
                  <c:v>16720</c:v>
                </c:pt>
                <c:pt idx="27">
                  <c:v>17848</c:v>
                </c:pt>
                <c:pt idx="28">
                  <c:v>16782</c:v>
                </c:pt>
                <c:pt idx="29">
                  <c:v>19732</c:v>
                </c:pt>
                <c:pt idx="30">
                  <c:v>7936</c:v>
                </c:pt>
              </c:numCache>
            </c:numRef>
          </c:val>
          <c:extLst>
            <c:ext xmlns:c16="http://schemas.microsoft.com/office/drawing/2014/chart" uri="{C3380CC4-5D6E-409C-BE32-E72D297353CC}">
              <c16:uniqueId val="{00000000-42C6-416F-A6E9-7E78161ED548}"/>
            </c:ext>
          </c:extLst>
        </c:ser>
        <c:dLbls>
          <c:showLegendKey val="0"/>
          <c:showVal val="0"/>
          <c:showCatName val="0"/>
          <c:showSerName val="0"/>
          <c:showPercent val="0"/>
          <c:showBubbleSize val="0"/>
        </c:dLbls>
        <c:axId val="2041341152"/>
        <c:axId val="2041335328"/>
      </c:areaChart>
      <c:catAx>
        <c:axId val="20413411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2041335328"/>
        <c:crosses val="autoZero"/>
        <c:auto val="1"/>
        <c:lblAlgn val="ctr"/>
        <c:lblOffset val="100"/>
        <c:noMultiLvlLbl val="0"/>
      </c:catAx>
      <c:valAx>
        <c:axId val="204133532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204134115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plotSurface>
          <cx:spPr>
            <a:noFill/>
            <a:ln>
              <a:noFill/>
            </a:ln>
          </cx:spPr>
        </cx:plotSurface>
        <cx:series layoutId="regionMap" uniqueId="{39F58C49-A883-4A6A-BE20-22635B21E662}">
          <cx:dataId val="0"/>
          <cx:layoutPr>
            <cx:geography cultureLanguage="en-US" cultureRegion="IN" attribution="Powered by Bing">
              <cx:geoCache provider="{E9337A44-BEBE-4D9F-B70C-5C5E7DAFC167}">
                <cx:binary>1Htpc5441vZfSeXzixshCcTU9FSNgHvzEsdxtv5CObYDYhECJLH8+ueAnXgZd3emJlVvxZVStCDd
kq6zH/jn9fiP6+r2qns11pXs/3E9/v4611r947ff+uv8tr7qj2px3TV981UfXTf1b83Xr+L69reb
7moQMvvNcxH57Tq/6vTt+Ppf/4TVstvmpLm+0qKRb81tN13c9qbS/V+MvTj06uqmFjIWve7EtUa/
v95XlZCN6F+/upVa6OlyUre/v37y1OtXvz1f6z9+91UFW9PmBuYS9wh5BBFK3XD9Y69fVY3M7ocd
Fh4hwnxMGb0bD7/99tlVDfN/ZEfrfq5ubrrbvocjrf8/nvlk/zBw8vrVdWOkXu4tgyv8/fV7KfTt
zat3+krfwuFF30R3D0TNcoj379ZT//b05v/1z2cdcA/Peh6B8/zS/m7oP7D5dyfmRl59u57/HRpM
jrwQex5D5O7qg6fQIISOfJ/Q0Ke+u/yhb799B80PbOhlZL5PfAbMv//4JYF5k4vm283876gAwxBE
KSZhsF66i5+iwryjwA2BXzz0IsP83W5ehuRu1jM83ux+STyipmq6q5ufiAlmR2HIQIQR7w4T4ITH
Qgy59IiSgGEfwLqTnHcs8iNbeRmQh5nPQIne/JqgXFXia9NJ8TMFWHDkUeL7IQpfhgWFRz4KvCB0
7yXcM3R+aE9/gs+juc8R+vcvidAGuEbc/ER4PHZEQ0qRh0GnP2YXEGGEBZh4DH8XcY+55gd28jIo
3yc+Q2Tza2r87W3TZT+VYbwjnzCPscB7UeMzfEQIwQFx2YvA/MCGXgbm+8RnwGx/DVb5a2vxsan8
5Mn/0lTG4RF1MfX9AL+IThgeuQhYxgN5t/75T8XZMyP2z7f1MkbPpj85ya9hIV/ejldgvT8++BN6
+2/xQEfEx4wwhF5UL4AHxtgLg2/cBK7NYzH2t9t5GYf7aU92/vvry0+/pFI5ux1efW668tvN/AT7
2DsKcehhxJ65KwE98sE8I4zesweMP4bjR7byMiIPM5+Bcvb5lwTlpDGiF1c/1Zd0j0IGbMLoM3cl
REcsRAy8zHv/nzxF5Yf28jIsj6Y+w+Xk11ArT3YN0ZfTq76/us5Nf6v1T5RjxDsCIxhT6tOndlgA
/r1LXRfj+9jLMwH2w/t5GZ9n05+cFg77i2Ik+r4xnfhGxf+7QAPnEvsBZS65VzPeU5RCsJaDAFxL
yl5U+6c/sKM/Aej7zOfY/Jo+5tmtvfqZDgwYZGCOERKiez8FPUUGIf/Ih1DN4uSsFgKMP9U4f7ef
l3H5do5nqJx9+CW1zZvuNmvkt5v53/mFYDAAmA8xY/+OH555l8hzjygFow0/g+PvN/IyHN/mPYPj
zcUvCcf5rZT9VNmrnxqKgaglCyESc+83rrHixy5/EBwxzBjYyg9pgMes8qO7ehmhp7Of4XT+ayqa
S8AJ8hm3tz+PczA9YgQ8f+LfaxLQ949BYv4RJhhCau59PA000WOQfmhLLyP0aOozeC7Pfkk2+iAg
NPNTWQgHRxArC10Wku/Bl8foBOzIDwPfI96DO/oYnR/Z0cvgPMx8hs2HX5N1Pl71OeRN9U/VOgGk
ZRAOMLpH55mVdqd1IFwA4c6nXPNju3kZmcdzn2Hz8f8TNn+e4fyeBo6v9FWy5o8fJTn/enQ9PmS1
n029Fz8vGg13tL+/+f01YIJAlH3PSy+LPBFc7xqj81fxVdnoq2/gPJp4e9Xr3187oQ/RT4Z8sLPB
WQIhCWsOt+sQcsmRC6FTDNlQEniQEH39SjadziHBTY9CAgHTIISMXACGOji44CGsQ0ucm3p+4OMQ
+S6CWd/Oed5UE1hF3y/lvv1Kmvq8EVL3v78GYnNfv1J3Dy67hQw6rAEhDrA7Uei5FEGEQ11fXQCt
L8//v9DtpU7T1jkuHJHGKk9VIhkzkfH8Phr7ct9necqdvv/EaDpF7pQeirH/NNfOeTWlQVS07hQV
Q8eJ9YONZ+eco91UJlNFmohlw3lm4ioQc5wSdUg7ZvjspnzCco4dUlWbJs+SHBVsO4Z04ibMuWrq
i943n/DcbzN3Hnhn5Fk+ym3bsnOEy4a7zUz3uENR6ps0qlD42e2Cd2HYvC/m+Wwg4zVTMuMVMRtT
T8dETgeWjruwlCe0RIbXeXBahhOOXK+8aLT4gos5i+adVI7PW7e/KGkwc68VQaJMTiJNm6grqqTy
RnqCLFe9EDGrB8mtI7/mVbV1yXgsmo1UNpl7c27GKuBe1e/tyLo4bb4OOTwsKqG4JuS9GUg8mPKD
E2SYSwxnpmnAy6F/OzdZw0vT+lGYedczIsmkh5aXrXfRVuWB+fSdHtyRY6VbXpgwZp3zh6b2UrXy
SsfW6jrup2KPiq6LPJyWvGzmxBm798j1dewOsZ6R4NTYIvLFEJnMP3WCQHM0fnALe2qb1nBnqE9p
Dcct4RZ6R0mOpD1XldNEyktlpES+K929X6gLLccdmz0WIVOezAUdIzakFXc8cdVOueXOJGY+s/Km
qc7LjL6hmXlHTLbxYY1NaVTLjRBdPHhu7GFV8MxmJS8c5ywtyzoSdPzS1eWJkzuSt/CeySacLypx
ofxrd/RPB1UNBw2XMKlmvJhGuSsmWybhF1aKY0d1bqRMeknH+TwHrL1UNNtB2D11y5KzsQ32iJQo
csoi6dAUxHmVvzd4YLu806el8tSxCuxlw0if5JXZoZmWGxtouL2+3/QAJrd9CaRcoI91NeLYx33L
M1ae+E1bbFAXKTK+7XNZ7Wifn2GLFMdB6ke5lZ9qpj6VeTlx6X4gQflRlaqKSkss9wL0oZTyerKn
bihPvbrcsJJVvCWzx5EfGD6NG6Wbd83gX8w12zc5EXxSw6HL3Lj3axPhLD33aX/mybPAyUSMBL2Y
g2aM2mZH57DkFHcmcfXMcVMe63FAEda4PH0oel+QuJFwxJplIe/LUgJDD9OnkPU9RyhJmb41JR55
ySTic9WKaGrr90oBRJ71E51lEZrJ5xaHluvc9lwGuYxVJbm0+G2lLdllrmO5cPFNa7silpONwy7f
p1TLTedK94CFNx+GIJ3vag99Tot4U/OqYvKwFoaUzV2tX2qLME5Gwj7dDxZOCdRTZxU35KHuzIrG
tenq+7FHy9Wl5US5OlYeMYdx0GgHhHnXKju4pgSJYoqx12jujakP6NRBwCXVYUT63B6YEdeB648g
Pty22/XZvPGmKt/VMo8CkYa7vGhQxcPG1wcVNvqQzeN9bcDqfJpKtHnoWp8oOu9MjCLYPDwvlknr
YxPoknimdc2dxm8OHhPqoPC8refA23bCKyq+9rnLwPrIWsgspfvM3T70PDwlghJmiWaSINzQYZ15
t5Je11s7rCgustB2G9YBdVPbvOsNTTelFORyqJ3jadqqoSyuFONB5fUgbhj+PDTv09kgHraCbdsm
aM9Rn7Z80CM5rq3dmlYXx4NtLodp6k6Nl3s7H8kzf06bg9Ftxjslxb7oI2k97uXZfDXm9kKUcejN
peDKURtct5yObXE21yk5GSd7WQunSaRtfJ4GsxN7c8UOXeC1Oy9r3vfMGaIAuyeOUibRhQqSShSJ
zvWxmT+NKJScTX16SOdPHcbcUOfzjJnLZ6ebt+NY6LOm7Pel5zYHNfdXbY+CnSNxv6un5gsZseCa
tvku7y17L8I0qv2g3Gnh+IlyWL13WPa5ncythDDuhe+mzblngwgzmwSONpezNOIAr3Gdm3R0uD/q
5qM/lkk95Rd1kacbp/e7ROV+kfSB+8nqfN6WWcsOZQgKt0cmzm+MGrszL3/bAXVthjqceTO1/QHJ
qYgnado4zXQZB4IDG6uB26zO9mRs863vpcdk4bOCAmPlXd/K3dpmNiqwDffjwNx6Z3shD2sxi/SN
tcGwAWuiPozCDUoOkelhThgxmCtLU2CRHjgyCCzaV8XBH8N6jkqG5WE2wo/pGFa888bmsBapAoIu
woUYH9qTcr2tMtM2HxtvjryxU4e10CCArToAhXYHv5/aw9jn3HccuVdEtYeszNtD97229j00g1l9
cOToJG4Aa2Ap1WGSoN35JIdEgK2wQ1WQcuEgL1pHiWqKSHh4jGot8Bz5qOdKTmJfmao9rAVFmM3R
WmWUqQPD9KPvW5ZMwrQHClaBR6zcozbTh3kpBMIAzPcmyoc6SrPARjXzbcVHx/SHu2qOwu6wtp2B
2KQo1TXJ5r6C8xa8gPsEioRrqFJZuVE1BdNumFmk86A9NNPAeFhYGq24zvUiHPMFYqpqf9v64WZF
OS/mGG5Y7ew03wO8omycVh76pVhra181lbd0cpskrMf60AzovlgJ4aG51ubWTJFWY36Hu9NYCWIJ
CrGQwUoLqg7Aekk7P9vUfvt+xZ6gWdyTAQK7oeKZ039KZU8TiBGpvSu+9JnSh9RNSVxmsuHrjc7L
la2FDnCZGJnmwLnf+tb7zooebemod6njdoeHwnHhih+aa23tm/3PbVPoPdNDV4GCgztdyW2tlXXn
8zJlLFrp7aF4oMEHQgwqsneBsbbWcWs4UcXelLKZN2wRd2tRZR7g4tiy4mt7EEqBfGpvh143hzvs
7njUbfKKr1VwB0C0lVP8AFyQOawEk+Ubpz5giE0IFnxgdis2duXZO869q9NCXQeF1ycrMA8QrYg9
6wtkaKO2kmX0wK2+UM3BX7FbuXkd8Zw8Tdrc/YAq9xvzdj3cwNruiwD4TtigXl7m5UJWLbDhwjIr
K+XYu6899KEMbYPeI9sxa7pDn2Kwo2VEg37c9mjoDqRzQBwsY3cPLH1NpmtuqQni0AV56Dp5fwi+
1571OV2bxQ7Y7pwwNi+6UYtNUImMj/ncHYdi3nqr4LDg6aw1GeYomcPujxVCtAiUB0RrkoJMW9tK
SH/XF84dC64s2fR57iZZhkBS0pIlprTZroME9j2E81k4tMWdzIVUEObDXKTRypJ+T8AH66s8WSH2
6wFMvhV3hdFbWdTdZgVatr5f8pVb1yJloPN516ZAvKYED2RhyJASmL0i/ajdM9+JSeWC4SlHoLk7
hBeY1SK43bWzttrZlrrYuN/FMw3B/liba20tVrm99qUN5alsw92DuKzSWcElLZLzrgrrf5ZhlhdR
2ZNNuCiZehE1/lQ29Y6tRxjxuBxsHfOybk7WJ0YE9tFura5DYIfdz12bmecGU+T5zherVJ5/SXVZ
b7PlSBbBkdbaQ/FSn3QckKIPz2T1cjUvLTGCr5LUc/51XaZa56WZewx5IbF9NO2luc/6ynz247nH
QI7LXtdRtwqugoEOydpqRh35faNi1OkbNCzqSCJgH5IBN62F7UFbPfQNxcJsnuts3M4LtuNQHdeO
qbfYX7BYZ2STgOo6ZZ380jLrwKM54RQktMAncjl83uGPKPdYsj51t9zds1aNDSAOt4GwLbfr+Fr4
y37vRu1MuFsDoThEgZjoB1D/CiKcM2i3dtj3vpoSaxrZ7Swq9cF3gv4gcgZmgZTbeeFRtBTjqtwV
LkDq6AaVh/lds9gGTgFWQrtaCbkPm8nS+lPnEpqkC0dMuU43TA0nrc2aQ6q8mne1SOXJ5KQdByEj
D/p7sTbZKnnXziKsEYiLQsRi0bZ3xSq216rSGEiITfotYa7eDNjc1ER1Cewb+GYpgkUtrE2yaoRC
vofXIms+gYMXk0XyWDeTcG3pYT3L2rUeaC2yAvlbW1dbHdJR7fpFceWLlSAW1chClfNwUYHZYls4
oBjA1Vt0oFtUZWRGOUU5EyD78sVKmRYlutZ6XecHA4S4CFBauZ/pMJPEtBQE8VKsNURtTERvdnoR
vePy6FrrfBJ1KJ13ZhHOYhHt5eABCaJFYq/tgVQQVPLciGjqNjuxmFeQ/laHGjIPICXTT9rOwxw5
i7E4L+LmrubS7JA7fKjxjJJiOSdr++6w1lo42KaYzWnR0txLvNN00bPrwdfCN7mJZUoNV4tRUUsX
zu0uhlkDvrwbtbkzc2bSOi56cOOG3NnkEAHcztWQuQlduHFysvOWNuNmJZwQ1fJAZwnydK2m2gOF
TNKTNszm/UxpfXAhnjVFa9Usilp67rSVptjhxQYfFiNsrQFGoBceOl2bO7Hp2oKXyyEeipoVwXbu
g81DF10oSGcyi3SfQoiE0G4zOs7bdTW7mBRr7aHIFkrVqP9o6owl60LVqrvWqj/WcPGkKCPcWbrT
BJyx49RmZpfjNqaLDb4W7UpqNI9xUY07t3QA4HXAaTA4B7q9ShdoVmpjYW0qvrapJFDNNTYALr7y
rHcs62wCY2AhvrUQECN0o1pmXyHY1yYehDlhaS/ks2zFvlVyPITZMB7gPa8SnP3v7Tprh12pWJx2
5XAoCj0cGmbzmqM2FzWYntArhIDNUXktZWsPaTjZQ5ZCsTb/o6/oIicc+qgeTqwnmzetrYczk3aE
914Cdg0EiqzgYUnSzVwPItK+886yuTgINw02uef7EQsbuQ1knSZqrtvN5M4i6Vw2n6P6YnJlsCOh
iivVvlP9zI6LsbmcSZruekEzrrH/2UNTfjK0edQ1s3tuDGpOqmynUnYK5nZxaiYXH4+o5agIgCGy
PBnQpBOBSFQxfB5CNPcDE6Tcl1bJuLfBRTG2SxRGY27d4DCUEKgcC5vuunR+W6aT2LV9oI/VYE8s
9tPd0C7WwkA3InPHePadUxOA+zH1RbvzgzyLnAG7PBx7vCd9dSZT5CRO2MstmYCi/dY3e23MLsxE
HWUtpWdZMJ8UwjgQCp4+DjjE0RAMUySDAXPkjM3Goy7aa294A5Gt9rgrcHu81kzZ3va4thva9uoE
56uRW+OodMY8ziDOGc0KTVFrOhtJ2qKDzAIaOWlKIloRcVZVNQQ+wRvf1EU0VyTkLibNrqjybCe7
7my2wRsQZ8MlNoJtJq+qIxSEBSfSHbZZNdRvymmOcq9bwiBZH9PCbaMuGDcTzsyJx6QbWWVsDO+0
F5FqRBM7jJ1i2clN0KKa5xCbIUVUQajwLVXOZRVivWWBSJCGQGqNzTUVzTG81jgkEGrdmmruOTFQ
pDqvYzyGCUntTYO4bCYUsXlQcZviSyrr8TRVotgROr0fXS9P2kJqPhpGDyqfWVIY80dDxo4biaqo
g8j6VLhf/B6CuNLeqCxFXM0uRPjD3TyKOcK+OZU90TzEg7fpsAuR4Kq4aH3UbXGb603aYwXBsdF9
2xNQloOs4tmVXlxPfbthoCmish251ZnHq5AmFoLg0dhOdEsdLyGOZ+KAZoo37oQ3Zd3MJ9mUGe6D
6b/BUz3s1exNUT1mfB7Eja122mqOwYQ9mZ3i1kVZzg2YfZGLZMD7XPE+qJtTjJ0CQk3ww4pih1cT
ys9GR01gywYUgtENi7WBZIZg7a2mi72Jc81LcDA5A1Vryh6UvZeBNteuhghEvRVY610m0TaFV+Ni
3FRenAqU4LYP4xEINJI9e5O69XHo+OVJy/TOrVS9L8v2ixohWdIgrOM1JXWfL3uS8Llu1NSJLL//
YvN781+XTQ3/1q8IHzqXDz4fWqffvhT9y6fghfvlC6T++UPLbr6v9fC94pIx+/7x4rMc3N23pd8S
V//N4I9l7+DVUB9e4fnz7N3Z7Zfuqi+fZO7uJ33L3NEjyAESAv4NfKoIihvWe5y5owH1ccBQgOHj
h4fMHT6Cdx/hxVRIz0Fuj2AY+pa5c/+rTB18YfQsU8cIhfwcwfARH/YpbO1ppq7CxoHsW25PpCV6
nPKoTbtTuTg/6eLKrLWH4r/vywpYJVw9qL9epiNg60CiynQkRrguNutvNas7uc60BBfcBoJMQN9d
Wr1Nq6E5rsLZRIE3bFvW8RICJ5f58KFhjbeX8xAkoD4gLYPQ59rx9rCW4gWtDGja7mN9gLcZN4Vq
NSdXxjgyaWY+UuFzkD126+Yjn7Gdt0OoLlOWf1KmAEe2hhCTg99rk0d135pzqhjmXcOyaOia6ZBK
e1oV9gOTHcQYOv80LDrEdViAGByCvYc7MOhSR0E+0k1QlzrcnSDDktUfgtC/GoYWg+02prHxISM2
+cGBumCGlJ7zufbBxKt1iPaQTuKTwTdI+7weLJfwO9xgr9yQ0ZGRmzWnocOaqGxAfKYsMG/cJrUb
LWaX+3MekamQUYF6GveboICsbFGSlmslP3hFtut9avbgBnwdSE7ibJDvSsjhcWNCE6dlVW+o5jkb
JVe4+pABUEkAUWGSenGzpLlGacsY7RwImVOHbuQgz6StQlDOYyLFWG3ldJPmQ7ixYJRwUpBqM9Ps
BOzuD2FWh1Hjszax3aX0/RudhWCcu64+nYQ7RgOk+7oc4sdGg6UD0dMOhx9tgd7NfkM3hKgtyOC3
s2KfIeHYR8QpwSnNWgmpXjvysAty7th+P5bOKSvwHrdlyEH1X1vRTskwAh2AxfIHRIXLOB0UKEn/
gzvgZtNI1+fE7TQ3wSB4HjRRYYoY8qyQd0Jnaeee9NXI4oLMNS9VOEPWKioLiOAombRueGV9BIdX
ubdJpwYSDTqNkXvdWCvjgl45Qd5vKrdWsfBDPnVle8JsVS9+F2RQy05yU5WAXqPeqDr0Y8kgpsNQ
3ibCJ2/mUfqHmppj8NdqoA+8N2JQ3A6sSTK/+SCbQO2Mp9qNsXbYQL5179c46ds6IW1bRN5ML8YJ
MZ7lTeRVOeGYTsACY3dQbVdHfjD0QG2gPE2TtpBkcIsE1PtZnc0TRNWcHfILE8FW8xi1wZeqq7/k
rYkb0lpuCVh6urp1XQdcPLo3UvmJTydwpMiVDMDzCcDETKw3nYQD3ffTfFPYMU0weKoWe5FTNPFY
VuwtKgfuZdUfkNxMXDR+mSv7OR8hB0bLueFKyyumpiLqNeEOxu+ZSmlkBsDK8VqaFPrYCb+MSL1b
5Cs4wiQE0EgUWHkatsO40wZM5NSDxPJA3K0cU3WsU/HVL+sLEI8Qa8uKbQN+ZCKGMHJ8X0dD7jV8
SCD5cOlJddmVMt05Lr0LPK/ByxKSpLwmH0U9mbgQ3nnR+W9L7YRxkeZtRPsZ7EDD3IPvbYvUEedB
abcDCZd0rHs8i9BEXUYOYwM8ERRjGXeSUS7BscTlpa7NdQHcRZx5AwIAU3ThNIZjU0e1h8hx6yR4
Fh/prC2fdT/zoh0qMJer46quulhAfs8zG4oHyt1imE6KedjCWW7mzJJTXI9no0iBNCCRZVoSZXo8
b6tM8CDrg11QYxEF5fsJ0lo8CxSORUhPs4B9CVp3OOnobmRlsXPTPuCFzy4awapNVkFAY2ghVmNm
SHXjN64YGS+sPydZyabEoRAfJHM/vRV2kG/SlkZLotRtZeR7xWcS2kOtMBjvzjRBkKbnhZ5olBNI
K9Us3fRseUFkvlU13fnWDNt+DGTiEfKHSseoN6fdlBRth2NFShWrKa2ivKbnkOI2qAsiAYGCyBuM
hZw0rc9wJy6Qb6J2YjhipqNxNztfDGGCg3HvRR7pBa9SeFvDs0bEioXnMo1T62SHqpk78JjqnAdk
BE9i8pN8hESUBX+F5+7Gm3MdY0NwNBXpZmGtcTbDSUX9KSmLG692IVVNDt3s5RHypQWmc27bwX4C
gQS9hd2EBp00eXOjmuENKIOTLmMVL3IQujmp3oZupZOsOQmLqYm74avwPIio1d1t7oMLqlNISHr6
65RO5tCX+WWhe8jCQKauQZBM1r7+Wox6jMBliDULyImg6pOkKCkDUYHaEyb2fQRUDs524qTs66xr
eNUkp3yAQPK+13ZX1JTXTis4CincbkXfuIHjn8FrTHU0jXlzmhP0ZRi9i26aTnQ2mH1uJ3li0w0k
93seetUHpCEzLEtst1qGIGrFdM5S+b51pcPTIgTeKSAPO/veZkrrmfsK4lRDeqrbhvdMASMPMS7p
mDR6DJK0vg2F7OOydcB28MBen8lxWAIvSzZ+1kPpbtMOQ5QAEogG1s4C81WFNbxnQ8RJo/35ZO7F
26n+wMAqP4ACCsjcRoFbZUk5+V9pNQYbhsF3sZ6N07yDa6LBBSy5bU0JQm9wi3PhSqBOLzsph9Y5
sSY/dhUkf9s6D3ekBA+j8bbwsABHtZ2Omb4YFFgZTd/FVoVBVFdhFbnAT7w1FFyHxp6ZKexjhdBt
a8MkJJ6KBl99qlsqIlvIr6FFUT+47VaDSQeBnxbibzqDfGo/xX1th+NJiAhebmo56WwH1kUHr9o4
dVz2qIohlmUjHwRbVotjkTXORpSQjaIi8WDDES4tvAZCesiE5yIOZT5xDOI46cWw02y8SnU6ctZA
cMji4TY7OKgJdr0sw7iZnc9eUYjt2AfmGGwFn+uKKFD24NioxU1pF4elAs8FLS5MB75Mujg1kMI6
bsDLmRZ3Z8Z1GBuIhQW+g2JTkzAm4bydslrvMPhL0+I49YsLZRdnihEVu1OheLU4WnB/RVSA72UW
Jwwv7liwOGYgyyZeL85au7htdnHgyOLK6f8j7sq2I8WB7Bcxh00sL/OQezo3O12ucvmFU1sjECB2
BF8/V5Fu43L3dM88zJkXlSIksMsJkuLeG5E6qGsR3Vk6zOsgnVuaKuWL3sl/+aMjjirpsBbtTMSI
BT7JSgeNrg4ffR1IDlnYQhQUjcfBr51NoANOhJ94jRCDjjoYHXRYWsaATVKBQBU/N9Sha6GDWFOH
s40ObFtEuFKHuoYOel0d/tY6EO5Tfi3KWhyZUdobqcNlF3EzngGcQbJ9pQPqikJrxNg+Yu0JMXeD
2DviKtNKIhyZEZdXOkAfdahe66B91OE7Qxxv6IDe06F9jRg/1MG+1GF/aUFa1v90gQYYGhbAot4s
eg0V1MAMsIcNaw8oQgE0wdawQgh8IddAgwfEISfoAQw3kIhAQxKuBifiMDhVGq5ILWzkU1wCwtBg
xqRhjQb4hqeBDqBC9QqyIOOQaRREwyFMAyPM91IsAjxf1hPO9PFk9J8MxS4SiIrQ0IqlQRZTwy0F
9jUNv3CeFlgQ2+ScSkDFk7TZ0je4BVw/75emBnG4hnMEx8nG8bizTIsyxKKclEczjftNDyTI1OBQ
o8Eh6nXAixwNHNkaQpIaTFIaVho4c5axHL4YY25sBzEeXdaxM/fxYrOk3Y3p2O0HbJsg2LNim5q9
scYh/axy4ez9QB/b/RAiDQdHOVtyc2nE0Wm0OrVK+5JtBgZm3h2jHTaKY62Bs0xDaA2wtFGDakrD
awNwNqUBN6GhtxYYXKbBuFDDcpEG6HIgdSkQO6WhO6FBPBto3ghUr9fwHsQe6akC4pdjIdEAYKOh
QKg5lo4GBzughK2GC00NHAogiJWGEnNgigzYIpAZf2dDgalBx0nDj5UGIgMNSUJhWWwTDVOmGrAc
NHTZAcM0NZgZaVizAL5pa6Cztde9Bj5rDYEOGgwthmMcARydAhxOpYZTc91MA/RS1HzwBSL7kcQ4
cUSQY9yVhMzGXRRD46SRWfKapb/KJdazUqO6noqGOxPcc76Y7T5Pkr0HNBhIGXDhXkPEBbDilFDj
WQcgCVV2gC/HlfMt0YCzR9izoWHpkBBpov5vNvDqGAqrNbH+FqHZrga2EyDc9ZscgEYT4OCGBsQ7
wsaxkLMdA17uE3JO1PCNC6Zur0H2Dmg7yTGIzJ8bYvzJHIHYVxq67zSI32k4nwRSdA9qTCzsCED8
7ey6/QBNE1iaMFCaT6C7QdgA9JW6szN0k53UBARxx6bmJ3DW0hpg3a01aRFbx1xmeBs4YQdEaFA3
0lxHJRKgndy4tJopQ+BhTOu2Ud5WAT8QmjQJNX1SayKlJE6FdC8FMS2VJl2kpl98TcSQ2IUaQzMc
3lEQayPA39SayCGpS6g/KuopYnwSAzigim9CIkdzzyQ9KE3Wg7JQ/nOnaSpHCxCg4C7vZNlNcjeC
IY2j0NyRtoCkBmLWHwDPBQ3p29POMZwlSQlaTXFRz61Ft2N+t+o0xUWyA+pldeuuW1DXvZ4amatW
E2YkPaEnkHoJMWu9JtksTbfR0xbjrGNBIP2nDiXUFF2qyTrSOJHepCMubwCrxzW9N+tNmOYDSXQy
gA8cNDFIrkmThaGmDUXxdFOWkJ6JxAgkUyCz0NSjAgeJRNN2E4KVrIifJIFCSqzlrasJolGTmkLT
m6Q6CInznCVCs9pk0jQpq4uwOHY5wnDSk5hTd0QQF23owTEQMqw5WFdO/Ous0KL/i7p2mqytiLe9
CbRIbUGqrVRTvF7n3VXVBC2HZn7rJMzqXeCmWErsK3MHC0LQEbxwKtsWcQAagRdlVcsUYDnRbrrB
Ow0CTvdGr8UjPtvkhJwazrAXwzocESO/XeeZwpzWZLedndfP1J2vBlmf7xvzlyKiu3Lx3N26bhVm
WMU7nE20M+2hu8/rBOv8PJOYcKX5eurRxF5hHwZ6My5jEwynnXbrknk59LWwoP8Hm6t7oVM/V13r
r8mqBaC2tRmbBZQjEMKWRpGsUglFpYPj7O0KpnsfTCgxt6GHVWWAIhJ86NvtHacxVsItxe1vS3/W
MMCfn/7U1Az6jz6bH6ZwiPp3fYEVHZmYILp140grMtdGXHs7H4Anwmw3v0iOxVNZ1QD8LIbCotGr
i886MOfUrUb7lPiptwnVvRxZvw80bX9jW4l4DWidAoxbraYKe0IrHwz6NIlzfdclIjaoEUknvN/e
SFds4VgqZVi4OwF6Rmgq2tGCvtIwv2DrK+/mX59MIqupRw0vq6/T0DngKbEeEU3dY8mC4OLNjobR
3AagvG7/Hf3fo16B9VP1drIDTFyvwHt1t/8wDbKmBpUBDGo1gB4BQgPsT5P0EDDwekddZThyCUy7
XWZ68c1tyIeJuyZTxTUi0DxJu7s2+8YHq9/3bt1h3UYDLTZUztQdLANS0sXHh1A/kyTRoGcSkqph
Yw3u/bvnm7qo8Qh50eAFSzJLh4ttZlmHd/PoyTZb62wxw9m8e/hpzvwzKqs0l0Ve8iX5Eh5Dq1Eo
nGATN3j9BekS6EG8aak8H9SNOUzg6zmkhane/RL9knPd+2DSAHJN/OX/CSPz33Et76mW//xvaZv/
P0bmx/samO/TooDg/BMf86FQ0JyHRde9UjKe9x+a+wj9EIEJpG4oPXFjZCwfWVFIogpR8wD0fqi5
mtdUKtSjcFBGD6UOUJPSxhWvbIyF8ntIS0VZFwsZFSEKuv1v2BkwQ7+RMy4Su5CtF3qWY/seUsk1
JfQ+jSqz0rqwBsF+VY48IdJxnlQFAhCEari1es9+GtwKjOdUh1saNQPExDRq14VzG80y8Tr6d9fO
k//uWiv8BgQAxHZfVgdqgiyrAPu92aEaq4Ovmw++NJ40PkgTjeboFa3axe5UH+cmK8P3ZuJC2y/F
LqxC50tcZvkRefWg9rVZjYW5Hgbub22vcr/YfvtTFO1widW0sDhfS79ON2IaxhdWVsuitUAMxGrD
wrRto4XpT+4KSr8InHkVITpCzyvD6FBEsVcDyvvTFpHl3PU9BC+jGa9dPxoXbe2k8Qp8snVQmeVX
GwuZeQeyudddDBmZ30uBOHlM3QJAKoc0Qjc8Uv4SC7cLpO+3ATKp8ZJaHkUpjAb0MLolBAqDONJY
pqAYj7lKoUMa+41ypuCcNnW/iaG6OHPdm5RSizpkEuDJVjZO8xnSUuO+zaTYCoNL0A+9PPe6iQyB
xq/GBSuLAdL5Ie6AI+ReviqrONyCYz5bcTud49JwHy3U3V3bfRRvalWzRx6Xwykum6cqz6OVyXHO
vQqRNncQWvvICLp2AB2v+H/0uwLKlpuPBvS7AsVkGu/J9CY7vv7TRXSjjPU7p5YSAbEjAfQl3XgY
AvG+IV9p++rdAPlwMn16/cwD54zgd+daQ3apnYQ/RpHBto3rWcva9fijakZAREODGNoe2m0lWudg
WXZ3V/pDvwusKjkzlXqACSd5tRWQYGYI/kVkPs42KuwPZVGZK2kDR0mHJv1Mveyt1wxGcvPNPR8l
brXSw4Nqp06g6yjYNuQRmESyh6Jn0GmGiK8tcAbIeayQITnwR1+JYjfVfbWLlRlcy6avkSKYpz+5
GtZtxfOXNhot4L9GcmKtHR1jR7irqB2jjexc4LFlBDgMlUPYAg+9BAdkyzMfuTybfi3Po24qSDsX
KqzLDQ3UwcgtvDcYMXjLFkEFsXanAABkL3aaD3xZhpVxp82i6Hu+lMh/uXM6+YLXE/+hN7Mu3Pqh
mfaWM+WHibUOMEfhWoe0yES8apEHu3YGYObkvI2njfUdoC4H0wDQUXLDW3a9gVxOZvwwWoBRwo+c
c67CJeLQbPrcZ4OW0CGqR0JN3ELhx4DmQV823ocTU7emcFe4InnvicFAyAq5NpGLqSpTS+Xa4zbz
4+RBRhJZQGOd/0iGeKfSTn3BUejsF9VW6NWCGqx60YHpdYTMnBaT2cYHeImmArRJbaXHtrfyE69d
f4XtZnqOI/PoNbb3kyfTozux5EsehMPaZFF6BIeQn5IwfJ3aF9Aqubn88m4r/LssXQvp3u+SdKE9
MENb6xBcXQ8DG80H6t+38qQDLxD8El6S7RPKhpnPiy2dH+koSc07++PUd/Zfuh+vBcmHIBRZWWvX
mcynroqvFRvVBYBK+iSHZZQ3SE2RY7RGVoxzpsbyJhdrGHI2C9Ab5MqBgzkL6gb6CmXU0ZrmzZe9
XTH7mT0hOZau+PefURX1qUII9DgGtcChWA4PiV3Xx8jj6Yp5bfktFlDuKSf+nIdGsneDKN/EdVB+
6w9tEotvTS4bTdwGOy8TzWfDyPc5NATD1D6qeCruERSwa867Uzz63fPIGN9NnueuLb/tnou+Ap9b
N/ySswYq/di3llYNvDQEyPrSRw3USaapjn0RjI+5qO597W8CxddmPkX7KmHFl6kzl+TvwtTfjG1q
b6Nc8BervQwjoIpoLAzAebULogRu0H97JKolT4Bj20PrTpoJj5MXx05X//L0BShD8PvThwx0rHgQ
s4B0tfAo/n62mVInaDzTS36mlnBEssTWlZpienHNyVsOo40zQxk5124KsJXL8cXMQg/AZ9uAkRmd
K4+NLyNeWMQDEulmWSSOJBLLNRxOPfIhE+5eFFO8++CnGarzFMhtfe08nHrVfe3U+Itrzdnsn3+E
2aTbkncPPnPlWnXg78w2Z0dRB+kaQrL4ufXSi69fbhax+8pzzS801ebu69R+st9NlX7m/5QG4Ncy
t7540AisrdLSiF8bI+nCAMtbFvdBN+jUq82QupAW6B7wbBEv4o6/9n4f/TjPUMlGCYkrfp8ng8a6
s+vOXQZFiGTFcXrfhKW1Tx2v3n/wz3NFVJpHMj0mj63Ko10ixrFbzFPma8nHZHGxB8CadCkNkv/j
ZXloXg1hD0gWE5toysZP2DzTpRVY9bM3ImU6aYPhOxC90yRiHi9SAQVHYnTIL9Yp8Sysr1aSQz3L
iicrVenF5qb99GaB1neekqR6svs8vVja0mNk2dip5pn/o+sm/RPe7jL/vBg/gay3sfnn6bHZevvN
WJH5e1FqaslK+CkoY8A1zJar3HfjE/moNzeCBuLMRbagep33d5O5Ajr/z2+yr2s5zLUeXMROjoMv
RggdD+X5ddDz+4sMGtCwkXlh/ExS87Gd6uAh8NP0hCx2ZHPqNxpHgh9d4QQPOPokp+rNH8DfvPn7
CZUDZGWPNB8Bd/huPvmd2P+RRd+SOryGbTahpECQW8fo7am99bTPnJpqnUIeswh5A0CDnjEapoae
NurRROyOLsgVF3ck5+3mgYWiBNXEzZUhcShGoQTITfuwOFT6UJxLx9xy00lAWsI0iyB7aK30Zknt
ciKQfYnK5SFhL1ObgZge2SGr2uYy2EO5bBOR/wDcvEwjT73kOCav5xke+xkx4DOBt/cdB8mulodD
1myXzr+cBnRdkI+fog52bQA8dhg4Hz9FpL1KH2tQ8BPpRoBIFsyqkL6go0hpbbPONj6RIcRu0Lrh
MvHkYzJ+63P/EDVpfPK8GqfCN7OMkD2Ak3F0Gw0Tv34I43EFEh/VAir76LhQkDfIuD0y3XO0j3rk
m0dlGQGyeptHvSEZrlYxJWBVQ8Qgrq02bVU3FzHFrw0NyC5UCAr/9NEUgG84neqBEtw9Q2IarsO3
HLzehmbTxFCM4eKf3xTvr2+Kj+AQda1DF9+KgJj+9zclZn1imIo7P1nRxkuU+7COSDh9bbwmwZNK
dtu6OB2WMYRQCaBOPYVcVYEPJkt6Zz0lzD0biXDPAnhp6vDm5I6de7Z1Q/4EyjpgyCD0PgzQqM6G
bms7WbddaLR7OSV+djZln64SO3+uVGLtmWTNpVFdc3F0T/ul642721yRuuLiduKA6hL202TL8N73
k0M9lM6TI8bgXo9VZvBuDNyf/eS6wycps3EtbaPaN5DZHagHFdJrDwUhXnvz6NyLBz89CLupt//8
2VjOX1+AwA88F5QM4GUHpa1+/3C4z6MsHc36p2iLqXHXfhluaj4apyyo7ktD9Xuybi4fmUWLuujG
VewE4TK72Xo2jaciGZHeUO/HIjAgqOKs346hfHcbGqC5CQpprVo5QKpZ1lAnaJkEs4urLGsLVQkg
S299/Bs798ouqpchKuNl1hbmo8knqAqlEZ2q0kz3dlJU+wBE9Ulg01xbQ1o/Ojno7rHh8Yu+Ixe+
qe/oRrG4Bg6vty6yXxYoBZP/gMpyWynU4kh6ULKT4Q93VuZF9zQD+tLhnKVpumjpcdWPp3I78wj5
Hp7ZoRoha0CO2aZ7G5knSrvLVk7cF2ATnOYhVFLLHPgjiAn+CNGVDf1YAAGk9r3NaFUFFamKrpWO
H9nEi40dRcmq0Sb5kszPN1WIs59PEWf8ZheI1B5oIvmMME1Xk5U2DzQw3yunwLWwXaS1Gu0dVBXr
qg2KcxcrxMO659u5PJesYAdQiOsPfppBg/pKmjpfxPSVtb7y7bY0g/w0zU7U7bbk+nD577dtQvkv
e3bwl4cdxZ5Q8YkFKBCFJd/5sGe3XmKmI0SLP8RYrCzL9+SimypE6CbCdM8KcpSogFkxpGWwGvn6
ckISHIosYfjDxDTgvr+8TadJSk+imfN0uiWZdMugZJfMdvJNAh3fOXGd0oYWI+vO5YE80+CMZ0Fu
v4RQLtbViaAvqezFPA7UFjSun4ktig+N59vw610soEiLus7ZWsbrEvWhWiAmXX20UlnlK+pS0xhZ
dMjjNRnm4NbHd5PnaaMe4SiIdzCyNRLlcTty3bpRB0a69R3wjE0mT01RjJsSZ/aFD+ztRD5qGJAF
taBuMPjH0hzrvQd5yatvnsjD9vUO5AtLFt79y3Lnfgj+fZPhu0YQfiH+xwqFuiK/L3dxiLpKYdka
30Uj1i2wCwcKiKBaWRKyEtoj5r0k6EN1Dl7IkRQlptKeMubQIIhpep1PPrpyQg2Zc/8DK4m+q96l
bvf6/f63H5qk/h8+HgKh8uYBNR6aB0hTuOlW97czgz44IASfPXGQi/syPbqdvVT4XCCqzdhjCC3E
qnGluwXJzh6LyUsPXmWjyJUeVZZiqBBlL5Fh2NwuAOKKC4ZpkTXIE6OzjRGKTtOEckdmnEPHbGcW
hEP6GAR253WUkPd5lJB3GjX15A/XWsIsnmQ+5PupVH9Eo53fc5MXt8aI+59TKaw9uWiwC7J+n9r1
H7nVFPeZaaNWRmiDVVzksug2qROven1yTFEmajnaI7tUown1d8PKNWui+KXxjWUdced5mqJVHFdy
G6mOr7C58Me+cvijJdQ6jFvjQi6VKImDbMlX4CCxx3WDvQ7brthwI+mXzJLhpXLD4OLrXsniGPrk
KdvPA0qE7qkyJlBvmDb76SZdCw3rPACsEOWhTAOHjSRyp0NfV0A3BE5zaSnvTcP70Y6+eh57iXQ1
i40QjJXjc9TJi9cFw1Vw/i8L4Yf0F9dHpUQTRfFcZvmgbRzvAwbWDVFQm9WkvqsaSL8Jpg9FwTxX
sRPOaQ+S5VG59Fv3D6fn4QHquf4RsG2zE34OKaI2qenLT14xVVcy7ATPDVJLkI6pJ3CrgDw6ZQ9k
dUgQeeyT6A+RVd3B7o3yDGzVveFc42is5TBA3aahrxtWlQUh3/Aeyo15nkMoFmQu6ypkKyMDm4pD
WB7ipCzKzFzRuUv+boZjmK9av9yA9mInJ5OPBO5TU4r8Pu7r8kxWhI9gnTm+t76xARCuz/OlhaJn
PU6jd26K6mTUyz0VfKrG+jhonIb87ijcu7CNgk9tUH70O4OJ41Ca1MvBMuPo305yTLNiODKiSqEu
Pqg/U8/H92GYKPLrOi7wzd+XtqCym3ZsPPm9QUEaJFtH9b7Nu3OqRpRGQ3q+OiElXJ2oJ0XR7L26
OSOea9gdTdZmPkTpiNzDa4a6B6dQJvmuDEOOJHyUsfPTyVsjnVY9YmcJF3WS5N/8XB1EVzY4YGWo
SwX2/ac/jilKsbEz9LXlCSB+AYQL0jMX4fEK2swgWHjZWNwXKJAR+tO2yyN7wXtbJL9sfA0gipdB
0DjprWduPJ40x0A3sw/yhgWyIuIFvv7DghwYZZeusvf2RVTvQMc7X5yUS5Szc9meZYbzpfWCY2SH
5bXLxgEJGtEBS6D4XPoX35/EEb+KOFKPmmCqR+jt+xYaXOTLk68OezBENop83cJmEE+fsrKJtnOg
TbH5bFJgTXH321xy0QzPKNcR69t9U8bjYW6mvhwPeYb6Gnlr7xwnRmW/efRm+xyElRdNe5YOyIbx
hlVX5NXJ0Ra5Wuw6B7NVJ7Kwxrz6e2kmG+SgQvDx5qMp4HBerG5stgMw3vp76pjFemiVt3cKD+FX
OcZfc6dAmUcvGQ9yzIsvVp3e/DKK5B6apXQNZI5/hcoFWJRnhRc3L7wHy22fPO1nAEg2IlTRtjD8
AiTSyFGQMqogvTz0avAeC0cmTy2ykDVg5TYWGYQfuTzgeoSMTE+DFHWeFiebKg35+p9PC44JSvvD
K4W1EeVE/cDGycHz9Cv3rp6ncgaIX4vJ+Z5zvC++awZHagyINTfVmLXId/jT5/J2RMVBAOG3OUWW
mUe8eextBs39YNJ8Zo7FAjX1eiQrt49Q8I0QLIUARnUzMiSDuTiJzC4vaczFWNnFrrKle5vGkfG3
8cwGWhDtcwZhrVgVQk4dBmpZqibfW6oKP1WeYa49B4lRZJaTW+9EGyCNSY+mYwE+UJa6hiVMaKOt
S2+6J7JQHkV+itntQvLkXr+L0tS/j8PkR2rmxSH3ADpDmxktiAIbdQDywWdqn/h93uwzGJjrG9f2
4brOCcYDG2yBglPx107k4nPTQzJs2RxbyghtsDeZ/SpjwvxqTvHetDrv5+9ThY/dx9VTWdX3q0Sp
YRtAYQrmpednSJughDcB55omX/Ik42ePVbm5oFGyh0CdEey5ewP6HnNBvrBn/Fwbol06fEQ1lvm6
ykDJlyyADqDiPLs4U/sy4bvwPqcejmluDnCMzLoc3K0veLEms7GzZO2g9Ceqq+jJWcSRodbXBzJj
o3r2Ge8uXlxbn7lolqiC9quLOpCJzGGPI6uSU+lZz7SLkQvc3AHxbXLxZegfY+Fe3VGC56SAzMqh
s0Z6j9rMkdocltGoXQE3+hCvGZEp98pKgrtwirD6tN2Y3lWJu+fKzBepHYByH5uDo5s4LxsQhuhN
UkisdiESP/90UY+m0QwyqTFbvzlEkdVswbonizTugq0d+c5ayiR59qDIXyTTOJ3EEEefw/HC/T55
NiMWHaaoKJZk2mHurnzPzPdkyrY49IUVXdM6/Ro13jehS5XGXoSiFlzmTy3PDnXWjy/kT7Tfds2/
9ftYoiB4cpA6q+lQhSzVNZnEiRIbSgMzbTr7uqndIel/bzSmc4pMLjfY/EyQ3jDnJnwzI5PlC1a5
yZZGkZsCgQZ168pOT1Oyj8rKOaUoOLGOlVsgCc4JTgph+CJGau1XAAfTMuFedOiBTD6hjite9qT6
6grD3aZ21m6aySy/VrZ7SrCzPwYuD2+XoyTBXy7PO2NFfhyVXJRmSY9JFRjv5A+ORO3ZNPedO5I/
4CRgXZrJwucA0cRY+O2STTglBl0sLn73lKjIDxaIyhEcgGxcqcSo130KAot8zLPAYPhPYSd/m1aw
Z9T4deWCl0b44I7XCeCeXKK8JJSTtpMgza/jj2ZYRXqw0tqHqPfwvSpvee73t8PVbyWfmUYM3h+6
bITwkEghA8ZhHr5N8QO26ecGdPdFXyLjzkVZQZy/DmafFPXCSSy0t74XMXbofSjsbI6kC0ZDtwk0
dGtqVm7TQdfka3i17fMiuwHRpTYDPJtrCrki6ZVbaTTZmgIyD0m/t9G0z+VDiFeV9AukZ6Be13RP
td8l+9k/SyGGPwdpPmki5mmhOaAIdHOVdoH6LyJ5Eqla+30+PdtWhncqyQ1AXDUq2Q4TMniA8Z5F
ONymGSgNdcqVYS/pwIPThbmJGMolzyzEfBL6wGjMkz8cpz6Y852xTyU3FmO+qa36Y+ukwSVU7Zl4
yTwZHlADbvji1qxaI8WgPYaGCI9GPPK1YaT5c+PUZ3w114jEeA0Qo4Z9fI2wly4s1Ii+uAxn38E2
77Brj89Ow/JdM9bgC7RJ02xImY6l1RcLGY26HrPK7+dnOR7zJxTdMiHV1w+z45Vq5+SIcWkKNa1+
8CHURllrad7N/nku3fP20hhM3u6XyjFZNhOvkbeQiSuQaGulGhauy5ClV2rsPHmZcnc8kBUNVnAf
iWcy6BruR/beaUMU3dTX/N19VCHMfzliMa0a/PAC4Rv6gMpAZIQvjflL1CKUaPKIy/Kl5XZ+B1yO
n5CvFJ9UM+ZLZJWHKHvEkMlIzr8bpoG2ZF+bxi0PFGi24aXz4v5KhqjrZmWjksGWTEN11smM1PUW
5Aph/kLZ3PjY1wHbjRZSCSOl2LBKwy5eOVUpV0M9ersq7b4kCH3WEtJY1P2ewosWvyM5bnK+BIWb
3pHP03BBOhrg4qJqS9Y0up3W2kHbNPQlVkCJhLVFEYXuQ8CnNf1SuQ3kwRQeX1O0HMmOP4DIXnoy
Hh5pRu1mIHCKTO7JrHwvuBs00EOm5WTuAhkiwzZzp+KIDLdVi9PSGbXbxvNUtcAZLW6ihl1ntCg6
1hXeioYaw3wJy8DdjUhAWcZQgO9Qo7hfxUpZV+43PTKYMusaC9STVrqXap+MAvtk0LHdF1aIPTIB
lZ7xe5T+Am2im0bzS+RH0HdP1pSYa/DY4SHwhH+PVLWvtHQ0Eim4fWnkW6se4kPXpt6eF9FDm6nm
RJK11i7Enod1BLISSzo1Rh49COE3J7LmGSR5o6ve7kEzklghYRNv/GJeF2mxs62Gn9ro5wc3mX5v
8xOgKjLmJZPWRxqLup/zYkm9yj31TVB7Z/1+l0Eqjg64ujvEjRDDpGw4mZaEWCbIFPA+JJIqk6Wf
URW/RwmDSn6r8vY+RD2wP7z2e1+MHlQQVrmWUBD+bFrrpfDC4mssvHhZgPC4K5FWurINxz+Nduqf
Ur/1Twlr5L6wxEMgCmdace2jgSJ4RC50gtM80pxR+DhGmkNvx9sZmlMFvkAg7E94Ch6CmLs/3jpZ
nN486Z8dPdRa/sVABvbBM7PghAp03bQYakCLKOlcIxSBM7Sg4FxVbVSiIoafPCQpQ0EQU6GaRNea
2bJxGaqAmiLc0OEAq0/9kI6XzEAta4jYjvP65+OvscF5D3Xs6bzQN9eWB8batyCzHBKRIU+TPVuR
233vEg91SC2QPShHg7QVs3TWVQ0OyUcCPc2QnZWs2roWp7zr/LMXuSWqJvk2ikdLbLpByA4lItdD
rRsy56auzO3gZHw/uzpPDFsHBYWmz1bddEjLhIjWNfnZBht5r8Bk3wdG6iGkmvxt77tGtJABctp5
5ZlLGnb1xASlDBF5xCAyq3QbJKge4vROuE2zerpDClhxzERrbTqrxsODijbLBl908KXy2Q81seJX
KZwFMitBmk3xuDOqWn0XSF1f2EhqW40AxRdBL+tHaSAr2ra9h6wJqkeZdsna7ATq4utBJ2n9S2SE
GxokV2wh/7wFILkn0zCz4cBiJLnng2hL4DTZU5Y62WlCLbhVyaDH3VSNma8TpCMdeAY2xcQ3hOOY
prvkpEbo4VvPtBmKWRQgX+Y5ZGK59bYBirvciYjbKJXm1skdT9JnJVWIYgl5eOl1r7ITY2kK1Kmk
gUFItYvq2FggevGXIkqwrARqfLZtMGfK/4Kk9egQqxJFzwHxVLmbTp+nwjTx4NrplZrYeOqQHH9v
AHS+tqxQB2usX+Zxp3aD9VAqe0U+22y+BVKlOCgg8VVtM2S1j0NcfmtZ7q1Cz5bHBJmoZ8sahyWe
lPzH38woY9PaDKX77CA8QyV4vnE0DkJWyuJ3lh7DSQOUs54pUfVttvTYiFq0v3KAuIdMdul9B83c
7X2rMoD+Ckjo7bhOwuOiQYlBF4K9qMzPY2sZn1nQoFLZ1H+KjKa/otIXSvpI47OLqmPHysmsBWr4
G59TFPbZphVH+WQ9mqW8WfGmhLq4hISAbm3LLLu3WhQq0kd/anrUot/WUfr6G6SopLNtY5GiBEXg
HNVkX7scFVLwySTZGnUyFBjdoLlSA770rErJ1m3UXBgJV+oGDBlPkCAbaj3MzZmNTG57G1RqFKfY
wjxDJ/iJ4r50+gJSWGO4pHxPntk9T+UWy+9pIMstpaeilkO47UvkRuwSadprYOSo2eB52a8G4jJL
Rr/8HFUyLK9tn1gWQrJvddNRoVLBwTdQDG6JQ6Kxuol5suQu9Kb+yYz9+q6Pg3d+FLdPT/K/KDuP
5biVLEw/ESLgzba8d/TaIESJhPceTz8fstSiru5Md8xCCKQrUkUgzTm/GbP3xEu0G4vPXI4151FE
WjLbnTso3NxEKXStV6V13XtcRiUIitRGke1EY+vVCAtIY7wWxUAz63UYWOpCfJo5lMPOUiVrZthu
tWqVLCSk6ZArdkvjIOtkVkpLMWcdynfI7UtXVF+9J11jAcvVRFvJQVYchynDxWl6XZVS8NOKIT8y
BTcP7uhJ68Yfhg0opPYWjzjUiC5hRLQFFMi3uJP4i7Q+4DU1af9HDFz/v2wmLdmyMOHWeZo05a/T
mAau01OcPP4WBOgftuhUKZpU3aJajXZ5FRUzUEv1TdTlVqUw6cfNWhRFw6hZf4/qJbRSM6eWHgwT
yalxbqOwD7u3+boBW5FcNdmDpN1KQAIsra6QJeLiJkaxygz5+yhJ1R5JxD7HkkSt9vJ0EV1EUU9r
xonbr8F/jBGf0w/l2/84vQpwR/ZHykC1WIdg/4CDBhf9r++rKuXK7xKte1PbNFklnhLOIOJaR2W6
iLsct5YRY5H6VkID3Iq6YNpUdAXyB0i2OtXaklAoE5VNFMCUVzXrELUWR6DM4zBqKue/7lo1Vu91
/e+7//9+nVquasMb1yJPaQAInvk6gTVxLBZFDyXVvUhMimKk9+EfRdH61flrbJ219uyvzl9Fryr5
QbHkIomhWAc7y7KzPUSbZEJyiAvxem2O8IO2JgDrP8Sjk55RFZ/rqly8l9EgzcAo15NIgbrJUd7Z
+LYecS7ADSPsW/MnPjgVf+2fZtRIM9xwwl2uMCWbeQXnro/TV2+YhD79XlmLIjS9Rymz0muqkowD
nXdC3it5DeKs2vhSA9VAFLFzmpmdOxy7sB2etfQjTMb0tYvTdK/p0LTFZ8E0CBaZLVc70Tro0tzx
0xLAqNxznOA3EB8mJ4G3Er/Bvag7j8i9ptfGSYtb1RroZPkGYhphsIVKqizK3jJIaeTuBa8XMLJR
EbzzcrwFdqY9aDKyZGag+KvKCMtvtvUu1Zb//tdAt1Fe/vvzr5r/9OuCyWaZpor2oIprl4p72F/z
xagxa2I7ljybPXuRZ1zM9FXlh+aActOiaRt3L5mau/fb4up7nr4WJVFPZs0qZ19l2DRE3oGBbbpO
T7aDGXLG8/UsQXkIexaMd6qt1hr9rSjM/JIhs+SV8XATVWnWo6shpUgkTT1Eg646D2bZABicqizI
OYfKH59ESVx6V0G71iWq0gL5RX4W3pKFOPE6a1yYrSFQSTaZ0HzlOj4YgBFe+gBUgp0MTyDpvG0R
WiHuSa1RT3AobD90y16Il/j+yotXOaizta6Xe6+R1ZnBsrQOnbE66yS97pc80tWZHhvxHw3+1EWM
sKYRojMKaO+Khl9T7uTw4xBw+KUdUv++K0WLKJPoxe/Btq0ffe4A+HaQG5F6+VTL5uWvOIAoftUF
w2wExXYQNRnL0fErZFCrHqolxOnQ8Uv9HQwQ6RmZxm86c/9ZlJr6jNGa/ZSobnKVLf9M2kl6Vhu/
36N3HMxLo5GeISkFa5NQa9WBTr1BwElvzNXhteIP4key8SCFXAq/y2ZOHhZ7UZfkzjqrk2Hthnm7
l1yp2UvZ0O6dWLXz2VdZ3H31safeosix7+QTZFZbpd/cD3E+wYsdHnNPAkYhgBPiTvebYtZnDkjz
Ieew5xFK/upnIGUzq6RwZHug6Gf8rIy5WbKD0qaiuMiTeg2CBdcJ0bsbSiOwZnUbuceydZHI+0e3
sKiRJhPsOHl09T3qQ/5ZXNK+jE72cBEFooGEnYksP2eNOk4ilYmOACx9rWBKPukKYdup6PAwIQYV
HplxwhuaSbM46+KLKOWoGpC/CKbZKLyJCypRxWqEX8X24j91eu6zl8/tOdZT/jEth5+V22pPkZnb
ooS8j/YUSuMfJXJu91KVqOpThN/IV88WUtSC0Guy8KA+79BSknfiru768X4n6uBhajO5mxw2Jh77
H5x7jMbSGC2AiX+v6PAUkxDvLoucN1JAw7DtUehGxNiFjycN7qnpEmzmSHXesiQPFnrq10+IKlsz
tyNv0bfBR8h58oeRKjzOfQ0DIEApuQ04dFRlObMiHIegdzSHpJDsd9OvPl0Y+a+oijkzPVeSpwyW
2MK1ISP99wn1X8xdWwNRxeGRSZXJlOa/4FWR6fpph1zRE7r+8kwsvV3eFPMYH4SdCF8jC1zMc1mO
d2LpFa1JUP1qlZX4V+vXWNGqGv22UbP8+n8bLz5ODPARXpobZakO+7TowbXUfjr7ixFgosXXcRhG
nuEexLJDpzvoalDNOS93T3nplnPPMbsnnUN7A9hVktSzrgf5y4iqCHJC2ZSRpUikUF7anjYwSVI0
UVEjnV0Xx7FWshcDo8NiKOJ1g5XZ0qt9cwP3p0A1RDWfmtG4iYPgUCPJZQN4fgg7w9hUHvplXh1a
T1Kr3XC1QgXZ8HU0voqdXGXpmyEBzcdwUjnqWqrufUc1lliftc9JZT6LKPfvrkmV/upqta5y72o7
/UvW5dICxqR11G1oyQsFdxM5zJp97fjs6ZrBs48qKVg87Dr7XU3Gm8lL+S5rxYfl9+ablicNVifu
+AJrDUokFkxPPdY77HnU5iEO02FRNAQpZKlul3bh6+c0ldoVwGAfAcpcXveNXh/MTkcbSeodZHKt
ZKdJWb+1uk7e2wXWeoMJGdAJsmDd9Ll1ykNDWpr2MF5UYMGkALvmloZZjMSkXT9WJXZoqZp2z0xc
WIolvfIaWBISFnknfbPG8ZX/SfmDDcDRGgvrw+iSld5kPvLzeot8FP+dVk/j84CR1zXNi/c+1JQ3
xdPxAPQUHBQqiJBK3CHWTn3S19a6BNu26j1LfvM9Y+PHtv/YNWeE3KLt6AzhJocqDVOqCuYktaIf
Ok6QfhE1H0Nhe7PGbPKnwI099NYlbV8XqXe0PSNZxlgivCDo8Nwh7/uBmeKqaQx9ZWahioBOEM0z
pLhvSeZqK62R270FmpUJ0ctXTennD1USMl36WvJuFONKyct6H2VIGFoI8+9J/Fv3iyiaHMnZg6Cw
JBoUC5GdmbiVk8mBVHS63zrTcK0e0z1WkF8fI+7soEZcUc5ixL8Q5+s7uTy5cqAiZZWqKw/UIqqd
bsqCo6cfmv/Wjf74I2VhnvdlKl/VYkw3UqjbGx0poovk27x6hVXgPVXOxRj8Uz8bVc6e8kSPVg2P
3t7QYGZLKNMB4fV7wtGlzLIYJjtmw4dA7D6mizbtUkR92YwPID9/VX3Vk5V8EKXOxYwUikF1/4z/
Z534EPET+jZ+TTRgAmZgGwvIQt5j0xbVqU7si4o7yKOoMo0awUllOMtTle2UiMaBQV6LxtCw0WIO
SQaIoqMOxOPMtW7J2PFVfbuEXnfS4rE+m7VUP9R+sPfiiDCWgix7oRjasp2iWlCn0YdWnepcaFrz
oDbeH92aAaRl4rxoEY5lOWG6xOlA8aqoRh96A+yauIhiEg38/QwjXRA+0i6uknmXMNhBzSVeKaqk
zvimyU79q240edGBARRL0couI9//9/WEOMM/s0OodNs2KE9Sq7yciiL/BcAptDQZszBVn8h/koxZ
Mdfmu260USUy1GsxLeSj46yhbf4qTW1fpalN9KynZb3/R89/jxM9q+kzf/+E3+OCSCrXXZmOM7fF
pmbmNh3pFecgVy2YSdscTqJGXAbAUmspjJEi+GdDZeJiew8U23YiY9GJXkpkwGSYUm684NnJKNGz
m0riguKqsWaiKOeK4XcRCERkq1vHxqsvVeajadlwABvnjOqii7lLeA3S0DmLKnEnBaRrGnQBWTH+
00B0q1xNth+n0KmWejKqF2/atQ5JkS9MpJWAnaQG+M1Q3rN/iGZDor6XxHkfA8X+GGvVfyoVJJUH
7CZ2ihsZJ13XfBDDXrVFndVZEo2CvVUbNytP8ocoT9dRYmKzmHbhwUDCcyaKPXhFZi0DScc+zV+G
UQ3mEjKEyIadpDhNFsSk0NYeM5PXvDOyk1cuR6UCMlpJ0patRL1sE0iw62EcvxtqhjZ41CICawT2
U5OrN41k64+kJYXSZ1BCgAaZG8QwWVz/3YP4ZbaoXUVdQ+RRVmNek9RQk+TIGThfJrmcPLOW/YQo
4n6o6ltTN9Ulhlmsb1yr9Dg65QbRm9i4dHGm7EIiJUtIF8arnKN63hvJD0WKf/Xgt5eRbcoshDxJ
X1W5XqHJG7EFnyC/hNSbeVxyVlZzQC5gTgPJ7vZ3iJzrN94hGPpDL3sYd1ZkUWqpgg9ahQbKHZ36
6Sn6iTBz9F7C7Z21QGFf7BwtYTal0ePQBsrC5T9ziQOnXqVAx4+GnwwbPBfU3RC0/t7tjWyT2Zl9
JNwYr8ISSQD+YogyaCSU0Ro1qxV78PGoFQPcCDXTMDyVhteoZw3Ie4eYOSr6PfyDmajX3WpcaH5P
t2ni6ov+j24yonMzpFOHV2nAvzqrjV/dIgRkk8j5ZGmPXnS+QkQUyjdMQDBRNm3/UCNpfIqVyJ17
EPTehSmLbP4IZDmbj3XkgIxy1F1VlwG/rFq84GV2SszI/JHE8UcqdeWjVRT5/9r6Gn8xC5iqHOQ0
VYVwmmzo0N3+iRWs+0ix4iYbnkDrOLdSf7ZxfHrRkMvYGa0DYwCF1zcUofKZiRHpuUXz/tqrCtIa
1EdjtGyHbuHDw5hreY9T+DRjiWJQGX8WRauZ1fsiyK/OaMcHVwm6lV/2+S0uo3LeE+1405LxGghc
rmNvc8MqPisz/64Nsf0iQfHEVUdJtiR/PvETlfcSxuWLvMmHb76V3ioUgx7Kqd4HjL/wdG341h6K
0M3OHXq895N/Fo3ySsi4ivO+iAuQ4OqPgZobWzO29HptZCiiIS0brq24ZWcJcZxcJR4Bv4LpVqcs
QEu3BytMMSHx5b47iLKLaujB642GrEQf/t0guiBDxRDRsXbKfpnY/VOtmxeBJBTYQ1ju8WGqkiAN
XP3cipGYsDvktVX5aFt1sbTk6TAkyzkSIEH/sw5grqqe8WnZxS10bekVQYFJ9rlULiNkdeZ/hVjc
7+GBC2ZMDOebuw83DU//LIP2NmqDd250t9tYQZ+eK2gFs8wz09eyDOqVbZnJWiqr9NW3zLfG1btL
UIzBgwNtVlQPTmpvEE9A4mcalA6c/nS1dA+6L9cvQbbRNRT9nCw392SJy7ko9tLwAP/mHE6CQGnp
nqzQKB69ro73Hf5vC1GPuOUZUF3xqNXDInVGZYZxykpHQ3GnsZM/AB7/8/JVJ1s1yu9Zqc1El68G
UQQp2i3hLFmLtENuuVeT+OoUqbNkuyGzUAbtOgiT4uAVQ7aN2BbuEpALe40XdKOFTYNGSKKsZK+F
SxGOyXJIwv4Wx/j75nZaPUV15s56RWleZb/CDyIcsK9ypxxwnn2UebUaIndyIjXWiA07wUwb3FkT
edhJyhlJGNeqfzRe8KC1Yxp+toAptiJj1lfkBdwmuspTNi2zAyzozOgq2sjo3Nu0iRT/u03k5P49
zolKf4GGu3pnDyD3aQIqdfyNQGDCjdUQxMTDXVANas+SVnoX44gw44lsHhzZ27KN9z5hKm59Nwve
iIUoTBR9dEIGW9vJSNusklC1HuySLHaANMtHaCL/ioRCqRS4J6updLOVMVvXbAYQ0EQuycPIYFGo
8fCWFd4e4cb6WMmRtraI5M0IfHqfQE6TVNc+pbx+y0guv1gNQvGF3YxnRHeHzaip+VZzG30VSbG/
RwA9WMV+pey1UgmOcl3ES0Bf0YvWxc/oADQfoFxWTaT734cI3Y7cHPwLxAhmmiL1N17ZalfLjzBb
GVTj3eq+sWWGbhCnWncMBE3B7PNuP+Unu4mvIBpABP2605WhR98AuxJ5MMxL29VvZe70r609DCsr
1Yk1TkCsWtEXciM5j5isFwd4TYh+13rw2mQhcDUej40oOiN+2JXX3Uq3rq9dFj2oUy8n0+JNUg+I
0kxFgndEPiX/R2p0zYl8Al9FDhnpCyQ1BoNFpjkglv8bbDVgRSUhOXUWVVZqBZsy9tfkCrR9HPUQ
LjzLWet5xcwgx9ICY+nmMTJ7cyaXbfet9vJryNPhzXJpGUVR5qPfnO8HrfXe61GB2O8F+pM8nu4b
Ayn6wUT97Na69pLXCt5/WKMvRdFxWrzeJN60eyv/rS71zNN/36eb/1r7TE0jQKyC4Fcc+V8MbwXl
V3MwC+mxc3CwT10Nof9ibM9yl0Q7HCXdFXTJ7NHN2JboamL9zMEFejUv8VffAV7jdohObAvoHuTp
Y14gSJlnmvnVPZFRpBIfHUNw3d37Th9tTGySCl3K+Z2onY4NkPo43iP1736UtbLrmyz6VletPg/q
ML3oUaluMs4dGy9TwosHa3RuSpn3LYGH7bEpF4PazoqIgoLTwI1xpk4zQW4kwaPlhTN1ys77CF49
RlhuCGaCaPtdGqLx77ZpHCgX63/IygCZ+/ugBONEQ8NANjX+gUD/5+6D8I2rAye0HjVSu4sIYdD8
JTbcGRCzaA1QrNrbqDXmkJa5LRvSkfV0ubek+uDMRWUXV2QixwG35cQASWqOR4FzEXAYcfcXJuav
YtcZuMCNtalvIEuhDYT7Chvw1n6wFJVNp902e0UqrEMdmYjnI63xhFSJN5tOQR9JfkCMwfgpBiVS
wCArbFayxplfDKoij9fSt7UnK87Z6sdnVc0xZO+6pa1WvCWFl83NATAM7L7vFjYGr45SV3O4LMZN
HiJosVFgHutQlzbwD+VtJEf+0QAusNLHTto5vv7suwTUYkA2B0J0DvZiBGGkZOwe0eyGbwRN/8MF
3lzrPCDg8cB7tOFTF2G1Fjjlr0EEwoP7II6txe9Bg0AKlEh1lbEa3AeF00+ajk33n+SqUvcou/g1
tQCA1q3uJKjfjn7wPNbed8WwlUOnReFuzEOHzS5RxsplL1v1vbfRpxhkocnZzCgG5x6DRF4Ka51g
fMpjY9EhpgvMVTFf8/azmnDudVP3q5J4ysY2QmuqRgg4u3h69JpYiYs8GlzdqlJfkDF0T6JKXETR
SeIVgffw8Fe9XqnqHJO4cpkOt6jRhr0/CSCSAYFMPN19XURd5LX5JkoPzFB2y7lNfkijCXAcu8ZB
mSiolgmeFo8/86C2pvokWodGNg6l8+CVfbVVEYx/iUZnRZLOfJB7y7+WfvcQTySwTK+cjZJE5kIa
VW0pNegBZXmZbjri7wvx1ir2kG6cwW7uRdGamPnWVYa1kdefxnQ06wHqrwjjmFRRlELlWID/vLnZ
T22wpEOFJe9RbHB9ZRVYcnG873kxV6tHovP4ZBCcZjsToe7WySHqaZUPupqtGqdMb4FcgX/IQz95
MMbwz/qRU1+fGsnD1N9oEudNVw/xAMI/qeHYRo2/1MVvFCT5lq2/vei0Vt6Yo8EfIPHHWVLXGFZG
fvYk1d5SnDOHtMm3CfHheRepzQMOJfkaQ69wJRKFboS9SRLpziHiK3tJw0suK8Mz6LPHOwgGrJe2
GDVJXrE3tnaJ22At1dYcL8O6eDXq6OJNsc42RAo8SY23LupDgOJOcC5wN9s6UlWtA8/Rb3EaqzMb
rMrPWl3pUfWZwnV4SzNsfTi1Y7b460aS/q75sykFvRDO/uyTFrX1JkPuEykHsC9Tjsgi3Do9TmlF
ykgNFG8lWltokkU2vNvWLB04q7v8OedQCepTjIX3oTGyAO21ynprknJZxbXyI8kaXDeVaLzGbJIA
Apr2KsYj6Smp20fRAw9jDqxB/FTncbFu7DTYKnFT3Jop+CZ6WAhP5EY7HHPmtEU96Y2U06WTIdPI
fqIssLoaONebIZWWqc3jxgqfkj44aWpcXMTik1FiQH4Rj/HU9lVCXPyP0u9xrsuD+N9Xf0e2/r3+
T3AbMj8Kibp/ayFphlRJWJQOj6OzKyUFe5sAC8m54+jtos1Ccy+IEeIO1wEOQDocJ6SD8YHrakxw
GqyBAbt38PCJTaBf3Ntkz+XHyIqcpclUtR50vM9NNyUqPEGLBcg4nDRu6gx9ogLCGs611d5kZn22
dOc5tSP1LEqy18+0NHyMAqI2mAu5O+btcuGllvEG4/qnBVDumjuVdIpG/NISGGanwZHw/Ir6q1+3
FeQ/VNtRqn0riayBXWiHlxCfUvyT4ks0eN0pC2GhB7adnUrHcjeh0lXbktNpwhkSg5GifehVeTzE
QfNNGdX2YShSdR4i5L8yHbIKOWvdT8esZrjkKZtICaVN4dbvA+4jt0RPcr4PT1t0ilN+V3jbUzW3
XvRBd9fQgdO1WeTN1TfzI+4X6lucaAuRV5JrdImGLvMvVlhcO8kPt30fmHs3hYsiLiyfIBQzXFVQ
U2MJhVeF+53KekuGJiicVz9zEdrU5HJvW0N9JiXGUtoEw1Iz+mJVRq5+Lpmd5p1b2FiPgiiYwdpG
tamJrJvtymcNGNx3BcDMLMuzdOZaec6BZ1hlso0jQ9q+23aQzYqurJZ4R4drs8Rohhmge3FMM5hh
jdj+8KDDl17R4TuqPbap7nwarXTlUIw7sm8vBgvGwhCp87pW6lmX+PY60mtnn/VVvzFtaeeOWbpU
BljscdXOZNDVL2Pa9KsWXNwqcxtO4Gl9VnPwexWgw/cm6i42ydYPUk7EbCwH+wLfXsEGQd4eWIxg
+9HhP7TAdBhbaAvxoff88CouRSEreykCwjdVRZJUzoPENpa5kSnHzhrgH3T5a2/nl8JM80eAt49K
6cRnRJTkp0xSnjNPsU5qmFfHwSgvEAGA9CdhyBHuI5Sb9CAH3s2B1731rCTAFiTI9INEANpZjr6Z
vHUmUeO8kcuVKOLGdbZzjoem2uKgbNb9zJPS9E2XMBkoZXyZVKc5AtO0wT+jIiYYND7mA7AWtZ9R
7nvrZOh+1YvGiCAm4ZqpiyijNvZNsrJ00bq44LZxei7i8IndSXUa+pA3aeyUXddV7bNsM1MDDU/W
BEl+su5218RutWPfWxuMgv1gjqAWUsI6EPSpEY/O7tr2lrXLx+idHCM9OhQStk6ALtm9HKCIOxtg
Tc5cXBiXOZHlZ7YxzRLoPcvaVDQ105nLjtLA6BnzVeDkuNPUlYT8i6ml+/utpTcck9hx2dhKURt5
LFC2KuFmdco738G/YLgUQ2ic7aRec/pc6o72M+uwipHD+r3TjfaCM1g+VzO7XJXB21gC9A056QxN
WH12+kNnW90TBmTOoXBHuMNFDK0iaiCRhEzpSPi5GxyVMFzhdb4kUpNf0unO0pVLwqS/F1Wisc2q
ZN11GiZKUw/ATclJUsr3iJRwVlnGYxnJ7barzHIuilbgjUTeou+hlJqPaAt3t6TBdGoqYckJfNNr
m2Uv99JhnC6gyX7dxZMjWeub37+qvrp99XVgFJPa4Kf/HmmZFY5b8Wfh5vauL6pwi8G7AyW0TzaB
rnjHLgiqtV9q0YlU4rDScq04jzgELJ0EaY+u8y4OK/MmS7Jkjx5xvfN5/TdNkNkHDaXUlYqh9xn/
ymyJKZ18a8YI6Wm9kx/z+FqWBqgDe0yu6FqHm1Yvy23oOfUZH5KAuFdcvqluepQL3vQoBlugpNW3
sGw0nB+15KKRdt0ApJI32EpH8yJTodsRRd1i+xgiBSdNS0ZXzG1LU76bHCxUuTQ/7Dx5UNhDzCui
gpdOk5aIi+SfOqQyn7nwzWv5DTs/yi5GGjSbcqhPNq/SOlLtbt0bYGVkyya2YPrqi2xU76qZhJ+p
eQSlicACL/PFJPf8ZvlaPi9apboh99KsirjODnZf7nFb1ZauJ1UXGEYNDslkAoqsx9CpxIzS55jl
pOxJTFtPV9ALs/04asZRBUey8J1OedW74UgMxCZR6ShM2atKNovvgW+My86Wix1hSuuWVt0H3Aom
SrL2nIgr85pUTbjXAg8lv6QdTph1cnwxjPdQyT1oGfWwUfy6WZseWyQki64NKN0fDjC5mZImw21I
9G4yjZVXZdo2L4QnSJDQI5g2znaRJVe1qzJwANVGtrx4a42OuVXGMDvwt4zWg1ybZ0cvnEXQTXJV
fehsBjUYDmkOHL8PHPfR0PXqYpX9LoKZ2mndTCtI93p9HR8DBPjWZJDrpQB3eXyXC7MLiq2AfjUI
m4MUsWtErYB+VY09a9A0fZTlNr1hp0XItDb2RtnGc01vuy0W8d5ytJX0DSLGB1kXHCQdqB2Z5v8M
pjnXwHs1b6V8HqjEYQdHNrdt0A7rvo3Sm6d2+KJnTfXDdErEPBvlQyJlUciB9VTI+rhUlOjNHkrs
yFLNuSTTBYI9HqEhD6prSqqETUWlLMbSyrF8KZ2L6Og4pr62Q1zAvupQdoPfYjCxTJ8iusVGb17s
+2ffPyw2lbUHqqHtxpdBwhrLzvL0KHkEAOEHsn9utRjPReebFWnOMdA4X/vVw6jhlKmOKoK1Diz3
0t1Zjq0ccwgq8xF9baAniOI7caVuscgdzvl0CTbpkKQrDsfBJueksNDNRn1B7vS7Vvb9J/m5EaQy
GxVO26UUJ7OqdrJlR+yb6TL2xp0UM1HrknHtmUc28iCFOKaZypMZetbGjTAI5pHnfVXiVzAzmKbb
FRsuOR8Oowt6JNEMTJFNrUcPKMpWtjxYB3zQ8MYkJfdgZFayEXVfF6Wy/9OlsrF+6ybfM3YjKBJW
1YtdYXKZWnrw3CLqvmgTQ7tEjs8RFSwEeO51qI1QBCAkgO9BCLJTi242BvWxKzWOgESoHhLyTDNI
2f1W1CmJZs7asYZULNmXUAusD3JRuCDMa9ezb57GLjlQ5e+yJA07kKfjTpdgmswwAZoFwxSaKKSO
jWD0KlVB/NbJPoB14EATcNkmAO7vQKW3yJxp5jzq7RIvu2hm+AEJSSwRD3Lep9tgxNLRzmVpUVij
SmrPcW+D1d080zvCjfZ8xIEkAixRs3aVEicYjK2v7KVTeGw1tHGTXROU2vLJzIbw2BPXIBRSl09R
ntknJ9IfeX7MxxFXrIkO/h+GuDWpxXxRwQpOcYuiJQEsCOKiISwq91TnP0TB9H15iQ1dtLCscrxE
SGPNNKXuYSZo4+Veh9rHWo1tsBdTF9HAaQGNFAkNGGryDl8c2cBtuZ4E1HrHKg5NE/+6i7U8WiIb
aSDz1VU1eVj63G+ZiXiuYrldIZmPLqKB5CQWufk6URz3KC48Bs4W86CzhrbI0ShNFoAkvNYFXjhy
xrTIDta6KmOPOArfzNYoDesq6mo726lRNW6y0FYRmILZ1cQmWfgeNTg5RVOlGE5knbSLPGAUq7m+
d/X5rdeDNcQbiaNloXojbLRhCiGcQbAuWkPWWaZBbjq5Chcn1N9aSH1Hv/05aBmJ1mbIV45N4DYP
ImtXuRV7selOiZDPuVeKsrjU1oks77DCILZeEjYlRZHDhOyk+M3FxfgbZgKTIopUPzPfK/M6dL0H
sCjBUg9L94zJ8rEPou8crkjANyXg/cZgaZmK4tI5KqhawyE6AK+NJrW3TMzaF1IXqxetugV6BbFR
NpFecfmCkURAOVl2ynjrmmoHf0ORgnk+Eg/QIyNeBKOkXcWl8KEEsttqVoon/6or66YhYaMW2z4u
9Xu/TlFOJPTMQ5QZzioPJ5y4pei7OiDS4qBh/aj4ZnXrqm4mI4L7qFvt0olk6Tpt1N2mUl40EKsH
AgTuvWjkSTIPhy5cJWoelmjt4oCRI/+/RoIpJheb/bDdMMM5oOt2vGsBJ2a9vxooacwHJx7XhuPa
+6iUnv0wi24dDEm9KatHbxjKxww0Uq7h/pN7UvnoaJ0xb9GoZoaliAuLu1ZaQjOYl56MDFAV1C33
lIbmT2UcwxcvCcttIPtkhBwvejFhyyz1rgo2ohVGBNqdeBGDXqEVmwlUbiP8C21dvrF+AGOhurda
eIt+Zs5MDpp7S8KIPW8NbWNoVbxARcSEMRVVCDaBHoMHbj4lhBLwr7DlBXF9WgdZWecZy7sUWQYh
Fh/9TmCiGPEyVnVab50rebO8j20AnbHaE+ebOrPDq1bZCDJetEYtsT99GIt7EZgWC9bQyyvROe1i
8ps9vouis+xF6bJsCIzdx/a401sktNeis9bW6qL0bffeGptVg75FUmz+D23ftdw40jT7RIiAN7cE
SIpOFCWNNDM3iDG78LYbpvH0f3aBK3C45tuNOOemA11V3YAoGqAqK3NemwwovPUoCdGfkE2x4qPC
mm0hxgNFO68/96C+3xTJVB/d7AD0SfKqML/X1OFV0Zz+tWjHN3RReafKLMeHpkfzpmKMw7njoKBL
eg+9Q0pizzaufWsm8KnNph5kBY8mis2hWoPnNsUTM4Dm8d4d3OFMe5RtkoPzpEy2bjn6hVMOuMVL
nADw6fwQRWj8RtfbjxLJqW91HUMOojKscxFa6QO0q/ecT8VTZ2WfOjWL3tGPrO+hawHGa2+M3tuM
8w1y7WJDXoAHmI8aobcnb2W2LwWr+qcIKnVv3TfWQFNTjys1qAerBWOI3QbQuGu3LEWRE5oWoEHy
aqiDrFPL+eMwl4emVjS6fxNwc2gWWr2BRnECKYznEE2Ybzb+vBfPBIx39KI3A++2S5hXe5op1mCe
00g80yydSlCglsMPmrX4o9G+nTQotzbx29SCO8gdUaOjXVM+GZsQyJQgtRXjLEL1OpjKzlGG6LyY
ccNf7/Mw+kRBiz03O6gRClSK7xxVlKqrJkS3wBJMIchH4FkHPGbDx+nCHg+MVqtpn9APv0kGLr64
kx0GEweoWWilelJ1pLuAnQ5ccL2g/72N/USqoNAAXaXrUW5YLj7eJX7DHeifkFf7OMqrwoNeGhpK
7hwUTN6hU6IbL5p9IL9iDwxZCeRe510Zc1c5mwDc69BUjASLVAsDXdh1SHGrsM/lQEeLY4lbHHdx
/yJk2X4CIB7Cc/LEyzqaLjHLmf5FyN1Wy9q/vcq/PdtyBUvI3faMBCHv3HdnWrZZLuZumyXkv70e
f7vNP5+JltFVar1oNl2cPC9/AtmX6d+e4m9DFsfdC/Hft1r+jLutlhfsP53t7gr+09p/fl3+dqt/
vlLQO7S4O4SCIQhCcGuXkHyfHP5hfuNCKQqrytyF6J9cNc87E9KlN/N5wc0y8t3PyUhbzbvc++/n
y1lpJQ0q6s6QCb27nnnl/fr7+f86Px5m8Og9mFKpcjnjvMv963BrvT/P/fx/nXc+459eE44eCKsZ
+s3y1y5XdWdbpvcX+rdLyHFzqcsW5MnlS3xnI8e/sP2LkP++FTD1XSCg8LMyU8EeuzF21i0Q8T5N
415SBpglA3IHXmC0LF9t3DBQXFbp25xB1I+1Hu4opZsCRxEBEwfwyhFN6hCAraDZFJA76temmXsn
YH7RQUemfvLyQ+PhLrDWa32rC8MJTBSVfPT9+SgzAHop5dpmMTfSdSNJN/TsgdKTDq1xyhR/EXrT
nevCxbRIwYWhkYLlmOXfwoQpOxOUz35ZFNkWNSnko9SiegYq88FsSv4IsqXyWUH25Wh5/Il8FNXg
k7vx7HYM0BZePlOYnkFKLEayZU8heqjiFqnErSl2pYC8roDhMlNttWz0L8+uu/2TY+khkqh/cWZP
gHlJD79HpYEMXOkOpwlILLGywf1xojnEJmN/zL2re3GYHyG2qSCkGhFSDddltJYGivM+drGaLN5U
Jpp3tRodLUabogpAhzQgSwiS0mV+E5S57gnoS7G9WQPk6R/hN1aQK+auPxrqAJo+cPhD5c1+7LXE
eaSjHNoVfV92pzs7boiSAPeneA/dLRh5fOyzCGwNf+xBETTUeLwFC5TdbxcbHcW50z+gDfK3Oztt
UjP30NaTvScnmZx82BSqGHYN8PbATKJOCCEnCy+R45d26812cpKdjpYB8Dr7QNOJCPDo0EUxJWzT
61paxswkDBKj5dA8K8YNIAC9n6QTROXBr8eeVo2GJAlEjRS8awGhRtrOHjepV/GnIVL5U6vVzt7p
3VcyLXbQb71aBXfxrIFQGgrAkTe2GfW+kCvJNp+DdlqMdB7XicR8HnKo9fS5qFq2pTZdOgIP1OXa
r3vXugsSPq9ezb75mHp2qXsXtLBAO/DAAy8nSY+r3DBy8Jo3BdsrjWLjGJLx7S/HXDNa1Z+Vynnb
jweu6fYqYn0RsNS49k5nSue5yG6gO3oZjJqBrBPZfDLdhNx3XpM/Sl20Y9+EGko40HJqxAZ9wSoB
zz+E05CzNg00SrPctQ+xBEVAIVL9WlRgB5JKGktEbGsaSIOHwtd3d6CfrAD4fENGR6qFov/VQgIk
qD6wQeA0OpR2hMqRzADik/KcoIoK4krQ4tEAQvYCunK8n0nzauKTlnEc1bA5DlCLYQ3WEwbquJpd
JEPBJuFtGsSgeo99IAVLwEGKNBhCr73Ug2gvZNOkrUNTNySHkKPd0Jzcd/uManpmXRjtepsNx161
+qM3oEK8onkKFvqDqz9WXTWWwexA8gl4gNHpvscQt0HhXu/BvxzVwbJDV6bXve5ssdwv1B/vzLaa
KFtFHy/dh0roze/KVUW0DScfOQTt5hdm/tlBCfAwx9D8ZuX8IzOEiepHAD356PADP66CimmRJ+8D
+sK2pRSboyH/OBIkKrfMyd0P2bzizk5TPEH3WyD/P7Ohc6cVEp/omvLQxFyYiXJahjJk16kZ8VUH
mMiRnGSf1/boxvGjqZ3WyzJk1cOgrxvNn9luTTQcog1qABmgaSQJQMBas4ak/RdDdEW056UzHMu0
xINpwppdOuXNLjNyV30eLOQO1NEtfYppZWBGrQrCAzK6Q9UNechHMrmxXvm4GR1AD8I0tfA93QZf
8ehMD/iZ085oZtXPdFRAB1Sfku602HVItx0L3QJ3EUI9FaDalTbW1tbBZaPFD8ZlQFoPfwlQ30Gi
eLIyIN2J6YGq8uNsZGPylGOloCSDsy0XELclO/bMnM92Yy/zBugY6OINk76b8qTZIk+tvnhdAaJK
JbR/6pDziLti+O7ycvBbNPU/hR+xieFMd7GD87nFafIGfMqRhhJAx0COlnsM6aQyejDA1zTM7sZO
kJEE0uFqq9BYVY0NFHbkinkx7TPEMqnXxO6KSU8LHjMtoB3tMX6gkPslcm+01iZgfccK8lZWE+S6
44z2GZj1cu0yEA3jX2f/tGP0iWhZ8y22U/B6WCw/N20G7V+IGW4s9Lm8UizRtfwaq/aThTINoA+K
3iorR8NPEvUMMKgeoBkmw1TCiFUDvGrkpW4D8jougA7kpbVVhzqk6hmm1/oh9vFN1MlXrdSTQr4e
GfgG+KllSt5GKlGRt6igKtOaADQxDSy/Xrcyw5ydQVSCDh55tDgWWyy9QHBoWztFtwLF0TCAjXl2
oHfj54QK3zQMKKIuC+gUdzvRKQTYTsAIjY0peDl3Li8K6Ct2agBrMhyzXtsCcLzEHtMv6IOCHIz6
JcILgGJhAqrhodO+NJYGkFUtXkQ1oD9PyXJUwiPti1OqDoqfaniK8kmFACLesHI57Vryst2NyPf+
u13DUQc3hqJA3wc3jztrcK2tFvbozAY+awX+sP6Y6En0HtfTLmqQ7eduOr1WTeWPkhgN/XPVo95B
NiqSUWhaxL2zDY0Z8nqZ3uBPwZbkpS3RlTccyZuY6s2WpShRKMYeLq9+oqSQo8LgVUDQO92zCsLx
XefG9gZiV/abMiWP9Du8ROQAfu7qxLE2MbNAumyCnWpYtZPVbOk+eUoT42A6pX93r4ymStyBT6pq
HKz06r3ayJOw9sYjRvz8rOZbdRR8HoyKvWRSvtHIc7DomGzP1UEZHj+mKIpGJxqm0tmhObo+2Qr0
7LBR9cA0N3mmwQPAo86AxaMZuC30U2Pyg9GbEIApRDFui27o8SWLBRM+/89OkXNf6m9tK1DRQSSG
q/uad86JQoQeDo+2O22XBbo9ZQ/4BkVXPS0I1cryOejT55j5vFN2rqsqnjcxQO94jgUKn3QVDmD4
kG0PrRXF0gDUdB4A2zRsTLn9pLi1P0IV4UXJAzWFLkrVseFFRK3uJwOEb8k2AnF7BCrqpyf5XsnU
VCaoggr15EjTAHT6Jmtt3EXKaY2HvmfD+kw+CjdT9JF6BVp2uBqae1GEX8AdMhy8KBoOIhyBQqdD
GvD1rijQtfgIuI9qPjwUQ9Ow4lGzojmozpK1bk39vOcSU1SpCP1lNe1rteJ6HfMWNK8L51Ud2mh7
F2IzFb+okfcptlooqXSeuXd7JQF2cFJxSMMyJz9FktsBVdY1kub2Ejm7KBQFCeFrEXhGKIj2oKPl
lNAmUAz/L89GkXhGjcE6CGSiqrPx7IBgMEhHLVvTtPdi2HpjPPfu5KwGcFBs7hzhkP+MUW/Z3dur
cR/XhXZoyza3IaeCTUb3RRf18BjpEQc4qXA2Hp4sLyC1b1dhOw07mtKQde6zavbpkWZNmmqXzhqD
EgJC50rOPDOKLmjMXJY0YOE4dZ31EAo2Jb7XcbAMeMU3De3fiQ+OlwkfER1kf7Rcnng042HDkgI4
pab1Ae8ZLq2jxi9oBACuMnyhwUhtDgSRFe5zaXMZgKrTpEDcRU5Rre/OZaTvG9O7LtB7QBgsCAmS
Ca1oxdqZetDGynhgb8tjXzm/L/FoDQS8y4a6nQxo+kb4UR+LB5pOvO4ARrMTn6aKmxvPZf1WZPn1
bGBFapC+tJ2dkfMMqJvKQNLGlbpl4BJN8ZelUQCK9epEtqSyACJe5ubOQKMcuPoREMpFFEVTGozE
ToGjqaLgzrFMod1ibmLLBkbwzdBc6OQII4JUioti0wgeewvAx4APbNqgCg/qejeJL2rirlJRF3/y
0loTkjwUmxtu9ELr0dx/v54iYpDTzhHLGT7OT85lD4CCweULELoHqv+NFYPDK2shobey0bxzchW+
RmdGBCIBa/jR8jTapxJjvaLozk4cX8TG+EQDB2vqqQ4ZaO25eCptNHkUaVhs6ZpAMQ1JBqs9zjMX
ZTSmWOMqo5fjw0tXV/yFN0dK7GZtJ9cO8qUr1cx6QK06QodTjtabrG73gAuCWwoA2Ocx9vNEFvyl
pVJTb2+P5e/kmoPasFvnjZuslzXRUOUr0UfXfcgBMuP/j/ss5x7/9/V0/aT6hgWGsia3jGPF9G2f
6taOhwbut/K+N46iwTa49cqNY24b6X5ECzBkIY0jmQbyzjEU3qApZ61xD70kcglF0t40VUaoRwRN
BMInnjViTUZyz2ek8BFNSGs0X7WrxE2y67d0LYDzWdWmIR6gibGG+l1i+khqmPukKSxAt/GdzyP8
5EFiAnOPvt/Jj1yOcNd1w/nD9b4mHJMdsnzKIz4g0dntcnczVtwA1/EfNlU6oH+HzpxWn+0lmHcg
lixDoGD+udetekfryUQLNLx9ArxTQIsi15Nj6Av3aOtC2aTFiH6OoT4CK9EcJ82qj381JQeFCLBa
2+2E1tr/HUs75Un0zbHBiNbaL7ViKD4dmQCtzEeltNW5AvG/D+8/x0EPVgEqGMlMN1/fcWPRVAeM
VykTAGblfRyZaGjjPrqR4c4BLchDA7RtRXTSnAjNZ6gvm2YBjPNoGgAwpy+GNIdFl+0FnqV9mloN
Wu/BkaQAwDxV77qGJDyyQCAclcG4o5/3mHBP85Q68UuEZqV3DBk+tibuY6BwYRfQe9tWtfPMQhtq
kssUzSG7PgKhyVZh3uyNQFZ2SW3TOoIifHyaQJNiCaM7gARNPIUmBpYoYMFuEj1w+hpfXmNqZ8fJ
vS6gVTS4Rj4vpRmtH60sXTuA0gS12+TIdXZiW2mJcanRaLXuauTJTMuCpJ60hYrJ/bqy2RxCDoEN
VmBmQ+lNF791kaXtkRo2LiA13atprJ60jruJX70L9IpduHSJjisnzR4fuOF4CYS0C7HPFP33OdJE
sxbQ6Wbl0zmXi8kjcH2ngMXUwLAfyJ5zj/sNJD6281bLxZCbLjB18vlClu2qd83LnF2Z6hEIE/Bg
Z8jnSTdR+gdA/dG3peCRfrUYNTEBd0vPixQOzDciQVo/xyxbLI7FtmwDtZ90NeFzCq378Q0ptHc0
VCqvvBLWturM+oEXbf4KJr/vOoCPP34NGBMIXrQR0jKSWGMUKvpkDBB5ERmgGttGYDfF7dSUUwom
LwUvU/Lera1swNM5MNb+0FnGqciABxpD9zPwrVq4jzTQpaOJByxfba0IpGlS84TcrnGiaDbyIGuN
4VDx3/PKMvcxKJ4O6CTFv6pRoFOJztCqBYkYrNAxHw9ICZFXyBA6oqFlaJKaPfdzO+HG3u5/QNLM
Rl+0jKPtaI4kUodW6Gafigh07VHWF2iDxmBMWqw8jA0S9hN+R/zeakr39zw3iwPQwDVSn0lRHBgQ
UX7mhJpPi5ibe+uk6xLcW5WOYp6g1Yyu9UGgA1AqpMspWKPE2YvDDiLk3tVrqX17mSANcEID3jue
OqvPXZFOK61KwveuAxxJ6yvxHjaJtfI4K99DB7KDVRV5UFFgykqx0LPbGehoQtnA22tQp537tM00
DeepRlQPYKu5mS5e6qv7t2vzPEp8Z8AjOZfdn0YHeIzRJhruFTznZEu2E5TPgGIXqBkehqhZk20E
5HIKZrdcUvSVtm7lDiYautaeprdrt1XqB9CnuOsMbbtf9Cx9Y2gxuKh9o5+HoslXZC+L3gwKFTBy
T4J60f6MWzPtczg1fI8XgEGppMi+oLuNrVjkhY/AAk7PtcIvZI/0otnkoWkhMYaTJIxvOhNwIg6e
zffkqxGn489hiiBXgK+1S1/z6QHqJ82DahbRMx4HgaG3S/tn8lXn4D+hSNCbiYudVpF/vbMG3yQ6
n6DpGIDCIkcP1If8PBnRapCvhXDyE9B4zrlsFMVXIgu/Zh9HUYlUKdmSj6PFOx+lY3XqSpBjJZF9
iXH3usN70XikAU3s5qOVhlBthHLg6s5BU5GGl7ou3B3FLhHgeUcmzALmtM+jZ5D7lS9am6frUAXs
v2JoHEuVuvat3sl/8DH1J1OMXyOoi62nNruNYLJE8o8RxBOVp4lfJDHURCMFDR8lqDa3YLcp8ClS
1Pgcks5y7DmBpYITbBZRjunhxFk0lyP0NyiJdfDAGdoFnnSQ18tdfGjy9iSUukVTiHymuVkm90YN
eDyw9sSl1K7eI+FrNF79LABM3A2uom/GqVbekMGaIww0/awKAeIhO0VLVIn6sCb51qEC/g2lZ+0A
Zl3+DB5F8Qju8wejxGX7aiWqjSX0IaBYGgw1/wYKO+1As6ZLJvRU9g/gc2dPeLj0+6lFWTKEmBsJ
5XKGPFxlIDsyMS4+OXoZUAs06FHxOAw5lYC6nF3d0VaubasnNCj6eaz1yksSCrEG635lo1MGtLg0
xLaq7hVLDsCaF/gWwSGwtaaOloLue4HvRlQKpIfCZU/73x2WEUQgW7TDou+1EeMlkd/XIPuyUMPJ
LTzWo3Gh/G0KeblZJD0n4G6h7tdAK1A4D2S/V/2kkDI1xkMuYnM1gYUjoEByLFvRUZSxbfqx1V1Y
5p4VTytYsgXlip4GvLACzu3yyapzPGiaWbptdZ4HTE/wpKnmaJzvVOiMmu33oS68jd6rE6QIoE9N
2tVk414/+aMysgs5/tamyrXo8ENr6hJDS/KWDX4nRi2gwuNCED2XLW/qmDHUizbhMHyiquXsnrmj
/3w8lzdNA5J0M+d0V3X2pq+6T24SgPxyZeljfhpE38frTEGrp1P+aZrJLuNyQIYu7/mWZh+hXPYi
t3L4sNOONCM7RXzEk92UAkkf8XRKCvW+2g0ImGrJWk1DVYf2mvXttFpsdCT5M0965YHGlmIsF7yE
6Ne/ruPugKYgihyyBlJaQ+asqya7jVl25CBe26Ia9RN6Cfa+aazH+fWgKViv0BaNF2D5i1Blm8PI
5JYOqgAfS+cpee5syPh+C6O2WWn6oK4ZxzcbsQvUzPgJQH1/jgAtBoZVWxEHAYua4mia4AmlKFrk
RD3YFySV+Z8XcZadrqUSLdGg9G2WaHerMwENKcgzr7LaHk80jyCPs+kFSolkU2TMbSC6rtf4tnLm
1eRGTlhDZRH5N2CvDRAPpb+ZqLztlFIYTzRMvHcCZ2DRerG1aK9DCVGNVkWpmngshlT7IIXDaEC2
GnyrLXLe5RiCwVEKh8V2ZkCM+isF3Ji7XtuAzrbwybbsgZwccE/MceY9yGGXmnfSI9xqylN1H+cD
CijfTJM53Dtwz/EDpdd+t2zeePgY1GaHN5+nP4BBCZQwUrQVpIbtxdAr9Fk75pmVUKGHtmR7kQFk
ogAaUufWRKFyIcDK1rzw172W7X/dS1T8s5ek2t7V45VjW1cVmVSroHivhd1V14ZXIEXSJ8/cdWrO
n/u+8J76IpY5KmjJDBH0VUMV0fMciSvU4kvtGu2gHeepwqPMffRyPlqhyv3JJszRexqxP826WntP
ivh9zBLnMg643WsyI97RlFp3vMk5oAuNnaiHp0i96JJqB5pQUAxmevQymq+J7PshO6LDbdYDNdVa
aAbzO0jnBRrDJ4dWUAw6kK+nWraSp3KQxIXsNi5G41V8CVv0+ck9VHReHQecpvBkZUsNy02kxgBZ
AKf/FBf9Yzvl4kAmGmqwOm0hiq2DzBFhyDyCSz5FnGoBPJApTrNvRjN1oCQM2e0HepTI6CeODmkA
h2MYcE3TVvSYQjZ6LKGjxbasuLPRBiaqfivVrbp1jAZQQIbAF3ZDGoZmUWfXqvlhphNDu+uVMKwS
7dqydFBk9hAX3Cjon9y0skA6ZXWxQZtBtmlkNXXxikj/MWpA0KCkl/joU3LWdzB5mpK3Rslx9i4w
eYLTo0obz2vvHPNW0ptNeCdD2xDZLXQRQdPobarB1BVqYPR3e816Czv9KwSZyjM5O66vQJKnvzZF
6z0LPd6SOS4gxGcM6MMd9cR+GyuV7Uq1zgLyWhFT1pGXoo4mTxBC+3g+wbzl6NydAMXEmxMkLnM3
oDIF6hVtLvxoxZmPKdIuNC0sAPqEpvt51u9B4Okeu1AkAbOS5HuDRo5JB/8phODMzaBXNkgtquzT
qLQXCgCA0gHZRWScl5WQB4y/Nxoegr3Q/JxPhbWBuAveVhZY6/OxAD+MxKz0EuyyDGQrIbwCetty
u9i9pB02DYCSyHNBHOxuKU0VAlPKtejThV7Ux8biOU3wZrK6qK1XndSnoMGuOiSq6LBNAcHicljc
ZBNTFAfTgEQQOe63mPepWxSKkYUODL21j8swdD3b9zWgSx/2CGikozGCaC/44xAth/3EbmIqnozb
jHvf+2isHsGVrJ9aZUMTUEND5tnG7fhsb4ot2clCR1yuGTKmn3Bvs5gjCEqC0w5F1l82vdlvsf+y
aQRBrL5kiev4Ojqn5DMFPYBYoWtvxzH7SqZluHv+QKPwZ4h+AU8rVwJfpm+SdES2WE6XWEfu1sTJ
1/kJiLzz80zfDAEATe4hNYoGKZ2yfWE5GvhUZUIzStE44BFunFdhozMdhDW/Q8LO/aTh+xM5PC08
TmnbHnQDQEjoFxkveM2HVaxw9afCz6TzJddYjX5dE2pKeGRRAmnurBJrbRC+KCo8FSOj/ZXj+3nV
g8Tl3LIedB5qhKevuJi+MgfcD+CLFH7OwOXoDKIKUFFJz4AejzvbFcpWd1h1cTWvwZMP+rAMD3TL
kjxMJMPT2DP9890ijbcK2FbN6sJb8B64Qnd25uCJAqoTuIFEf1DrbDKrNN6ydnzMhZv/yIwMnZS4
e3sGv2aLHlNExIpqvLVD/0j5s7+K+NjjbyPQxOb6JbqAA7fLPoGXongioEO3VlHderMEa9EAFr8S
oKKKVXs/gmNrhjkUtQGoJ9QwNsYI9qoOfLvb2ih7v6pMqG1LJERaJvOmtJ4HtKkAWpI2JQwFGjud
edNOE906hWgJoMW4TVGd4SlSm/IIbQM8gUCcbJ6SSD3xxmowIXcChhV5u0N2aWpTtTzSFh/7kAmC
nr6TKhpeZtD32wA9ovEKJB/RcbL17MykkF4Xx+WPLgZiinveVzGpYZDjQWuOsLjar2KAdDwg7TY2
S9FA9ZFPBR0AO1d1rsEBGTlB+dPFaIEHGzKXCh5daDWKNs1KB+eD/EGO7KAaJ6TXRFGcixpcoqRr
3jXpCEDVnx2treBZQjoiZNTmFVnv4V0sHVFam0fdAA/xaUSqqqiYyl6u+Z3BcIrNiAI16d0FYS/U
bzx7h1Jo8QOZPtVPPDE9asA3HdHADoqwa0DZJ+s2V4DnU1J3K3i3sVTuHGwRWk6AdEm2KUGkCJQR
NObJnSi6c0jw94B+CHqVOVrvdrmOJnb6ywCzXhtA/793I5g+Fju4cdZmnsXvfxFvS7ueeBWQjQxc
ZBXoPfKsxadU5iRprrpRu0LZ2IKgHXIXXq2NK9MuOCRjG+OdofLSciQhkRx4jNuuXhHLJnhWQGml
gO+QpqZt/vOiRjMBzivFCUmqCvS3clDAUwl4IfQz+PSHTTpSyJRBEWYA7Em11wLsxrXmNseUCXGJ
5VCO1prVFdjd5YwGAP7NhOGmU1q8olPPHWrFNAOlI/g4gOyDJHJ0WEzp2BaHoVe/kIkGu/Oqnavq
fF7Jkjbela31GyR6ugO4PyFj1I1ZD3HQqvNBhG6hxjTUyLdLI3koko7mcJqbUfFbmasq8DLZeMQj
k7Zupn5YEdZSG9B9g/tyeGhOMXREA1jSwFuQHRcz6HsB4Ky77rqgZZDYbib1nOkOpIwU7jn4TlZ0
vHJdG65FE7lBmhnilfUx8qiWd9FVYLnisQZ7qK0pB3JOg6qioRJC6+R1Qf/0ANHq0Cevi5+aky2c
b+gsFq8WuKBfIAdQtW3b+VWrnJsB3GIUWVnozm5Eqe5oH73FR4dZg1iTV2fdsNfQ7wo2TFwRcBzp
U6rXe9qWIoCEBGGf0jzTLClBRIlHzuZIuyFn1YHEvhGg0bKhN2pCD8/SejyGTbH+KUQzKwoeCWii
oET6MOCNvDNAo3tCVza+mtuofm1AjrFSByizVXjRQiR8IsgFsUCN0vGhi0oALmROFY/Tmp8kcQNW
PEwLvYqNFdAM2Qk/SuBrqU002yimE6Q81fw8LH4JjB2IAIRNsVHLBirAsgSnyBJcKEtzOXJAXj/y
RzKR02YgsFE9c9hQBDnsDkROtJ5syyaa1QGjW3SPZFeZMkCSBppZ6NfXjm3XlA91HF7CSTFB/UWU
VlGhg8hKA0fqFKY/CvyWg1xFemLm4RBaMNnGhnbwioxQw0I4Hc6hoK4s112HshTkqQPPe48rLs5L
CkAoJtoCwkR5oMQBORJmjhDCZm2AL1jjiRy5zlDzrrR3EGTke6eqSnzxefrWLDrvsebQNSisBIIK
4TT5auuk73xwq5UzFeG3xm0ehwEJ+dU4fa3xwIdXteLoIOmb3zKzeLOGrPzaKfjXon9ZfMLzQBHE
Zc4uXV8hIWBa2smNx+lBRE63b1RvgCqv/qczV6N5e2ZLnlmJ68daVMizVPlXFO1vz9x32VtaF6qf
lmZ/npJyAxIzsHFPprI1K6F8Mwa8z70u019AB+KuQfHvHdHz3+9RR9e2xpCqTxkIzXyHNfVni3Xv
ErSN9b+D2giVzin7pmiK+h71Thbo+NA/RXmobNG/ne6TLGWnkafT2vKm6tWJQxBGx6b2HUIa18vQ
cBlKGEXfOwNJwLvLEJP3p8tITLf65TJa3NicDNwn+92Iz3MzQL4CRYjiFVSw1cXg+FqRM9NTMQDL
VzqifCQT7rZY4DGj29KUlscTsEo05cY4L0dft8N8uRSNAegxBymyM5lJ0Bux9RJWWnHBoxaACdx6
gZ6A9dJHMgkDEaQD2dookqhfyXUFkuMXIIyKix1el0MSDPXExEI2wezUY8fN68DkUQb4u630QJfK
mZ30E3IruYHEqfSAnAeqPZq6U8FSGZCug6khu4ASyHQEGyw09dQfZIa6KKRiZBTp1FBUOQlxrBv1
gvuW0E/qGnyYYjDbYy8ZVGjQed/j/hhk0AnoH3eLA9IIiFY/osXYrisePkCus/MN5M92VLzLM3Bf
gWHCBRkqcNbkBee1t6PCX6FPkON1QS9rh+F6Bg5MQxyvwnBwt1WitUZAeu+aNEJTwd2SsDuJxdMR
eXWwuK249DYc2Jlu4FBdB0nYeYqNV51YauVM2OorUdiST84Wn4xUPyJ/XQeB4TmyNloDjWSAhYWD
JdYZB4cS3QLOd4NkHJMaOiHyZpFK5TTM0SY30OWL0vwyeEIRa1Hj7neI7YfUVAyAFBLxFcCuoM69
7F0kbY1WP9iJmzZLPDBZNPlsd4VkGHND8VXal3hNN3/D7duA7zDkXkbJ2E4Dz3R0iwxdgnQbbIs3
knGFwyeAHehpscyL+DHS8MPF+YBOC+GMnz0vjILRKPQ9VXec6mmaBHu/ixqcVNYW9zme4C8K/mmd
YaNw4SaOGbhljAKnFGYdDDZeGoF/KZU1eh3PbFReGw3FueSmaryAZWet4PcGmilWd1RyPK+RUo2e
a7id02M0EUkdG8i+lICmx+xAXp5bewHaiucoik3ag8w9pEWPcYE9aEsDeTDgkbJiVcRVBgWrLn6p
RdOAfgdApcZI4pcKxP0ga3H9aQT7rN8YPTQNw9DZNKZ99WZ4rKalZPqr9TKCnA4a7NYWNGnQO9A6
vJZ/CpsJzJ3KbI74U9jMWa5acXsk7yQr4+RFdRzBMfjNFy99mmgaO/rt2r8Kps8avtWy43AoE2f0
S9tTXpVI/OlIjPrVNnwc3cUpKbTcR9aOW1ZmxiEeXZDuyDctcBDPoh7Fi9Vz41B3IoeqId6cLei+
DTy93NjpzRz+ET+k4AKd+mqw1XVtO0gQgcTkMLFYPwid2wEk4Y0V2RbHX02RS9CbFa1b3EY52QGP
oZB959Dk/jl+cQPuGpD4UrT4TENR5a/oX3WAePzDREfgdfN8cMrn64r0MslYpwy0KbYLCrRfo5MY
YPfc/r6YDRElyxkKp7qewbGA3ZKscZ6vR3G+phVLsK0UL9FQ7BQFLJvoXkpXTTGmGw6VT2jJufqO
T2rzqMpKrxIX3kHtADGQlV780rJnhpwTZBYa6LbKCHIUzNxp6CGbF6G9uAsYxM2ENoWPkCPlKyX3
6i+8RjnS0ov4UIR9/Q49stneCqgUQZDIXDdZ23ypca+qaVX1bJQh2IoKAaSxtPdyOTqgomV5A8nV
l8ju3iByUQXQ3steBhXpFjoi2yBtQtro6P9NnFIhvVCq4Joex1jzPWMC3b78RrO2Uy/4Z1OPxUGo
wCyTNcuL/2Pty5rk1JVufxERTELwWvNcPbi73X4hPCLmQYCAX3+XknZXb2+fc+KLuC8KlEqJcrsK
pMyVa1nLQeGJUgkH+hXrbgIJdgARHgMEeZtGJtaWhC4m7lyYVZoPaT6kd7G0f5CZvPzYN7eF646f
tZcZ8K2TAw9TGu4j9prF0WJ4CCAfzx7JVgqxGlDkeO8whz0mEGpecaCut+RBE9wR4U4tAPtINj2h
98DeOscBfDuKAeJL12DtFi+ASzf7sG/stdChLw47a9lHe4lj0Rft/ze7mjKoz9bhQgyiu6SF8jep
3ZfrshD5E2gMnR10KYOlCNv8SYkGRcs84gsjQDeZQgQlKtBjkrPlgM+nz9WFBtMqmR5SkJBF2Dop
6Gyt8qi0P9mdiu8Vb9WuTz3fRBjOaw8VXpbZQllRuHedrcWk7H/QgFGC7uqY20N7mN0h2we9GYhQ
AT1Vg0RmqoaLG5fdS7vyBle9mIZsITg1ZAvqRlWnGSYNc01dqJJWEFdAKQt18wEKZhFTj8hMB/d+
553JjL8uGIoigNyrtMGSPlTQcgjB7GiUW+OX0B3bTZrhfHd73SI6ko2LGBESaAF8eA3T2/b28g2H
tS7q/eBAY4IUWDA4QeZlflfTRBsx6BhkSCcX7O44Q1pq0+ssW94N7UM8hZu2E9GVTJ3pQ+9YND9o
jEy3STfbPye1w1QfrU79IP//66S4A1oMbA/4aJ30ESflwzVIIkA9Kqmc+tvYREcjwW7zsQjb8lOR
hr8sveuqeRMvfGwmz6ATdOau988ujd6cEbGS51tXpag4s7KoXgXGPnR1ZfHg+NMdehHVGfd/7Tm8
KBYq8+oHQELsJcuFfe/b1riBrHRzAhFcf1ASYjkB9+UV8WVnZQAw8TTVENIYy7r55tdiLy3gbRcl
4NzgJ4BQaO58g/KO+OzZ3F6mSLfNS/aGpn3kxduSagJgqVPsbUmUlJ8ifHfjVqrPRmn3oGbE1Yga
vAV0DtTnQuKedKW07a9+pTOBJjYAYelyaHOxIbXvEGGVs8dBcVGDOHlN3aZrIBQORU5SCiPNsCq3
+fndTtJiHgIYeBmnCfaCZ7+AbPACF26I988CUh3zxceh/+JjAvBz6KfY2USd063ExMN9HATjZw45
606V1bO0yuScgSF6MUDX4zO5xXFq7MERDJ1Nly8quw92SWqHW4FixRUKk911rCr8X1fZ1K2cMoPu
B/XH1u1AK+K66wGiQtAF9aa1Y/ItsEw/QjZGe+KtB+iqvdLVu/1mIvvErNmfKO7JxDRgZIAdb9Vo
T3Yy0eD/tP+xPr7jHz7PP9enzxkQouN9bWWzTYCqto1leC6+kL+bHkS2o91duyIF73utfKQuiuRb
4/AwXQPbjvhP04FkRE+YfZwpgdBLwqEKk+Ap/e+lbpb35ebpCSh9vSGHQrhWQ3BLpr9FsloGlp9t
yEbaCR2YTy8qMxdOb4MXG69Sx42sPVKj5owbU37mLpj0uzMHy/xTXDtvL+CkenObYWTaLWjL7gzW
EO8p/e02tcO/VvunG00vwwj/xR6+/c6EgzEUmK5txaBJ79T8Ppaxew+0p0L9ML7opXnKWjBbkKd0
nXbneY4PrkQbhxLt30wxqA5FA65b8hkN5i0aCTSdjRzL7KPvAPZl9uEO5mp2z1Q4nUAbcUfetOwQ
4LnlzMkhUw6HgQO14oZGvsugg/lsVkhJhDyMztQF1d+2ydv40YAi3WM+OqtR17immWOj6kmWC+pO
k+XsQMZszqPZIACEGYpiR6O0pIDgxpm6eskxAycfLVmAXifrovbMohC0KEaAYIVY2hQ30Y1scsDE
IQd3olhKF1UTNPHiaENdKxXqaJvQLOprUXyKkDd6dLM5lEIOTQ3K59t0KWtzGfBubbUOVAqjJLgf
apSq2VottFI9aCd4C6Bx14P94d8eym+PzYBX/R8eQE4hLK5THn9Zg+P8vhpiB/rw2LPk9hpIHIRU
PMdFO2na/T4xNkSkP9vmcZDqg2S/bsACywrD2rLaRVbCBqsp8mD1iVMXKZO5SwgbwtQIxWbTDVPz
PonQOuT1bqIeub5PtFGOcBIRSqkTu7x2WXqE/CB/BDSYP3LbfkYZV3MGSSyHZHntrxHfHtY02HIj
OI8IWbV6kExFkV1KntlgpcXsNGbJGiX1zYam+6a0cBJtvs2z9SRIaWwB74/vyGT6PTZVIH7e0icY
er87CugBL2iU1rCRgytMu78nk6oMVBApnu7oI0Bduz4w2zMBAPn9iUD6A9Uv44EsrZlD9Wn6FiZx
v6cAnARB7naqu2oO4KnYaS940d7TIH3JkI2F6Hsi7ukLJtIWZR//nC7zqloJzwZ9c5H6+xjvAWB3
/X0b1PknZifFpxz7JGdIh2tUO/iOM9tdMlvIHQ0CIT3tHBAlLGnC+3Q8r3KQuI587XtlcnGcRwJN
2HgJrQDpncC+A777tEZSuVFD/A00uF+9Dvo+IBoJ9rmAGiPPMusLJtI4TRwrw1+xBKCZYmWYib1n
GoJvGfW4Q1rc0tALeY+8MFuEVZNtfLAWKMggfe7S2AHbaYYMRqaVpLSUi7YDWWt/sP/THznDsx00
otujdHkAhDUFUkFH/v6IAVY8rpZOjITGbeBDsLChSCBXYNUsYjzD+74El4YK76HiFd57FrIs2B4H
2x4ytvfgCEDM30Ppl/KDE3nYYWLdDd3XaWQsWWaB8DR9+M+QKy9ZMs0O3OglyZfWoCVZ3UCzT9+h
7m0Ebzuod4c9it70yQ7PJQ8yflG7p25jmysBVtinGCcPbFv+7Uavip5BQTvI27+61Xo1AjK/u+lz
zLwa2emmRufK201pta4Ho3KfKgAnIEy2bac0PUIXLDvmluFuR6AQrkKVgLGXlv/YhQhd1zYrX+1Y
vMZCVT/rBHp3KR/EwhkAgW5E+bML6tfREMVrXhcJpHFS/jja+DFXhsiuEKh4u0ttDR/v4rlxskYe
rAH98ZfaMd9YY6A0rY7AbBFHzAcztCFnWpm/2WiSpuDwIwsSG4G/zhB7e4RITHlgSNlAmIe5j2SL
5OdWuf2DsvA6CBhkh5sJXFg3f0hfAdIoTexSG6u5n5uXvp0gWlq6d2wcvIOjN6sesBsbKx0TpLEn
eUWyfQDa9Z/GWTyejI72TNbuYZC+/6NMzZMJlpPbBfes2RL8vviHT5kE43Pc1l9oj0y7Zdoojz3E
5mVo7smuAv8qHB/Yh2x67SLIDtzCuxQG1nbXhti560UbqjwY1XMVQakCUhHWKkaeEZJzyXRxQmku
yYEFz2lbu0tRoFi9kVG2lJMZbaaYuRcDiNu5sQJbnALprvs8RHiLBshFQW5pWeBHtiFbj/q/lcni
CMJ0nbz2CnQhLUuHTVlI/P3q0kAAUo4HbBrHz2DP5ZCoZMah013b3tTBwF8qkNccmQ/1PqG1o618
4stOgsJ/4kYBJqzqZzU6xhd94afV24UFftxUQhCEWcguFlZmPdd+265EJ92rsqAtkDZxfkDCAIwO
4RSsKxuqCIkVFsusAvlOpOXpCn3V+UB7A8iDvmkh6ZcMprX+zz7kSE2SgO1EaO/bYnQl8q9F0QY4
bjknOnL2pZjubGM6kQxZmtjjnR6jEyaNNTa+Lfpw+j723+aBDwUs94P7pYEswwLER+JROKG/GX1g
bBRoDM92EsTrrpbWc2l0X/NygJp5DB487Oq+g+7ZWQx6kmH/ngTw7XBGQU8CZk3DfJ6GYZ4EWdV5
UlMioAW4iRH26TGumbHMJpUsEXNKj1E4gKSdRtowGd8uaWhKTQRQWD4dnAEJtEKXVZYGCsFjC8Lr
0AKLT0EIBg0jl82D4SbVsqyk+DLm6soZar0WvfraS7/9iZKpX8Jn/jPPHPAw+4N7TbmZQvdJigP+
stU5HR17LV2fP9qJfInDaDvp/BE1qhwDYGsE6sapnzlIF6dsOFiUgfrg8z4sfDEeqNeaUJxvx2Da
EiSoHKBT3jeI6M0IIQ0fAiXL323SAwMFiVKTM/kN73MJdUTrkd9/XI812KP7aXsC/wbKU0xurG4R
lt41P4ElHZgbHaQpXIACS+aBqkyjo3VDk0JoO61vtikJLpbxpcax+xD7QYVTsmkM+BtGq7k7qNy7
jipPULkbBwgXgDgp1g0NgMkuXDisENsP3tgtr5ox6883Z8Y1sXdaPX5wg5B7vB5Y3oAL/AUEMcFZ
lhVzFi3iAfvACV8q2w4vo8S5ZQX4/cZzwEA2u6DmalokcWjg6TLmK+CJIGpwez4NdlaBzHpND6aW
7O7YuZcia/OV0s40EmbIwC1MCYBgImfnPx5+tHpuOxbIFlGWrtkOPU2PGNkF6jLp0iTiw9sQGZWV
uED1AZuhp5AG3gc/0VulWJEjiy2UBzkVd/a2q2bbvIIzVrsGMm2uWORVDrkJy3Lv4nSqdyxus33h
sPE6QQgSGnFJ/TpA7pEbkfHTV/XOK23+peX5sKRJuZfUO5VZYB4JuvHqYMl5Um56Z3oiuEW7Q4zI
myeFwLXdBcm4tqHQt8h1pYKnKxWoqYZ6iaBVcHZcZQFXo4/24NoQoL9C6QEIGd/8cGoCc4msauDN
EfJZvE82y1htoY8GeWOkc67ADA/XPFX12fagUC/t3IP4DihQzLgZD2Vg3lPP0ya6Am9Jtus8XZ6g
p9IiNFAYUboxK8DveNgUb6sEWdau7A6R1Njyw3hduDhoDqkNQsLbrZBbwqcBgmZHqw1jsguTRF4k
SBXWvq/iNf2iSv2zMuPiEUpu9ol6TRi056LuwPuHMWqC2lRrD4iLdVIGbzZUrt6HpeHPv0VU1Rbn
anKu5E8/RZDHy3UkVL2+LaRCeedAtvhM6yA4DPqNkScIMoFSpdL8V1Ya/5Iq4Xesh3i3DMFaT3bp
Mb60Gss+NlExPNmJ2Lajb71myoKSddGMW3JLkULPLBzsm6m3D/9p2ck2qoWnQMNFy+ahKg4OwQIb
o3N2qBoM1zmb2g2xkFE3QWz9Q1foLlGWmU0drm+joUJQwix+RXgtPPXQFDrIFP9K6roC0fLS81GI
oEcTpjkiRQVcou6aCbCHUtP0Uxcpg/icVm06d6NRmeeoMn7OKyHjcUmi4iv1IsnYpW/NZz5N01Nb
yPZqQEeMxoTliLsmCy40NgC5eNeMDjgDcEcwatT32GDtQhCsPMXGZABTNG5oLO9t68EDYSDN61jX
PI5tvKSxaoriT17+q8I3b6sSYN27sOgfVV6koOXK+qOnyZ0AG3Z2ie1W0NIBX9Tsgmqa2mHsnnpJ
kdnAAMbWhrq9BQx3kQYX6tGkAhv0BQIE/ZG6tCT3u3ueJp9GTXuS9U36YOiobVEJd4sNRg+5G1Ht
B9TuX8gFSRlxgQbF/jahzaW5RSEAEBR6EWq6PJbzIlFe93sH0OUFGCYCpLIrb5HUAdDMlesaC9tg
AiJbMli53RTeVVkZ3qFaMtvFkDdamORT2yizK6ruQqPUkPN4KILIu5ud0gYPlwbfgXndNABTksnS
aHebdLtXoW9jJaCwDdKCrVBwBQxJEJn2keGP874XyFUMtDb1P7z9h3jM1h1HELxqzW3SZf3OQ7XQ
YyTYD5FM+ffCDJA54OVTDrq0vzmkDX8KxrKaHfDi7XfViEOXXiHDYemBg0dmEXvQtC+sqDrzzHBe
bLmZwjx+qeqhvgxxBJy2NneFEtsUwPENklHOy23SWxe79QSRrGkqj/ObcbAD/EZiUaK8D/JIH5ou
BOBN9CNUfjHQ6HcrXUHmnV9w4ImdIViRJbBt7HPSstyGWQE1POYGkHXN5JpJO3mSObaCcRu1P0rE
qgzbdX9JpLEqPiavrEVQIwM+GyftDsdDbL8PVtWg2E5PDyF2M0+ffLN5QsqjXycZdvuNxkJ4Gh8h
GxevS95dqMdNsClMbSqX1mgB36FHO1+9jUYRyuVrVgIxpae+zw/8odiYARhMY1BYIxaAQvhe16hk
DmhV8AN5RN7eB1cUzgI9t80vnfpE4yG43Va2E0xHmpjpiS0Vt0zDpzqLxwPXZRV16xcXpq+oG3kh
fqdhf7ImaG2DhQP8jHWpTuRGHpMRldu2A1nsHuCjbumzvEbGczTm2oAwS8pFbJnqzur96gLsiwE0
K1KnnqpKfD8rLU76e4YTpcE9CAHBYZ6537n05ZFeTl0TBxfIoG1bgTf9srGjfgMmvWZ12+rpCZ7K
2iOZFGj6NqbvACSN8KhMvOFLmFV7EO8YPy1mnSBcOr1KMAssOer9r+DNMnasM/sdykuB2tSTOEPd
YmLW+2kQ5XUK3WKRjoU4Z7oqNY0Bj1aQBJp773YmWSFXucoPhQMuxRvJDGCh0PUxOg52VbM40ECG
r9e6zFzk+O0QSq6dOZ5rMKS9dL8qZXUvkT1E4MgFK1pQB86LBP/XJrHUsCEnsLa+zbG92n2xvrtR
tlN1Ed93tSMe7dwBMD4zQV/VJPFjJsvmhCfOKw1OQlRnUFSfi8HLTs6YZiso40JgUXeDDm/ABV1S
ExoJHmF6ZBxSjHAId2qhHm9Nxp59AyQuu3dHXl8y4EcXbR+Yn0UzGKuytos9dVNkLKCOqZ5SSx/B
gLNdCDDDfA6TegC2wvT3XPjJEVWn3hLboUWXSvk85ZE4m8YYgEAXMAAIybYro/SjQ6m72k1qNzOq
xRnxSmiiRQ2SYUBhrUBlIw7UfXez9GoAi4EbjUAFU/MNlR1g2KrKr4GHmLqOmCdmo4C06vzLEBTl
CRVx3urdAykJlAAkSi097RG2oJQnD2gSlV+j+m0N8jCgOAcuInAk44FkPrRIpq2nGjUgQ1lbDyil
tx4yGWwaRCmv5JHHiQPEQTAsEJ0Czy5PvGmBp824J2fXQU22HBtgrjCVZjR6TYQjm7VbqilfVp6x
GXr2akNTa5+CjmnRamYYNoXVkboQqXGeWCffutEwxpsYpcqroZberiogGEZndQ//6p0sVbyigzyN
UpdO6zdnt1XhEUGdZEFZrdZtQRWcFP0mbnwDIOW8O0jX8Y8mUFtzdiwNQck1IMNKE8hOqbNmHOLt
CAzQvNJtwp9rIlIEVcJVKrDtsTMA3UTep3dBijfaMPH7OixgAobgONj+l5upTzxIIri5WkZt1iVL
LnK5Sow23cz9Kpo0Z3ns7Oe+FeLlW5fFhZYocy+9G4cO50M9GXi7ef0MJbYgqRsOWXzMI5WesNt5
ayY/Adjnz74oq/6YN0ey04w2DBzQqJpENeNcuAabT30IwWCOWkonNOwF2ZgewH9/uSwAilrfaEDo
CmF0pFGBtBNx/jixkX0aJGAyY3ztpME+kcUxpj3oI7o7qU29Y9aLpOr4kTwKZCRWjYQSWmM0HnZU
KJWUNTikaKqAlOwBxVjBgrooibUu/+NO3Km7uxgQlwZZ+KDLGCqlpzo/trqJBwf9bhQ5MENTfqQr
Gi7dbgA5sTOAt/F9TkTuNE6e1VSBz+fPSxo3mr5eQ0or3rpZlK5IN3yf6+qwCt+Tld2Y6twBgH9m
WZauMtN2joNX/pRh2p0s1b01UeJ2J7J5Pvj1mJsdaXDSHh3YGhBHe3ehkQEVdKB0Bq9abtzf0lRT
z8XRHOtX+V5Z7iLNQCZKU1FjtKCo1F7UI1eaOIl2njhntH6vdVv+n2uR/f2Ot7Xs33ekle2icI6o
xcbjEw+jOkXlLSF4/fcujjv2U9LisXIbxXbiY5dGkRAXmd2cXWao82DLcI9X26G1EyB2yDZf+gCo
7BPLOpCNmsKrUM+sG5QZgKT0RbQ4QYC3S/LxyQD83k+Ml6qty2+F47/4+CJ8AxX0fAE86XzxjyEz
HPgzpDIOerjQM//HEv/ffSABhiov8HevWcfYqR48d0FED7nIxKaBTu3MDuFwKLtUlckuLf7Jz7b/
KZ5s5+Vvk0LfbmZ2iH9PGpLKeYkcNz6pAsWXXW4Md9S0Mc+glbm8WSYE4u68WG/IU6FFX03NZllU
1taKcUb1lDV+mJp1SyOsy3BesrfA1WEOOiih76Bjend1KKxtGoIIlmwuMpSLpuUFqEGLat2jpn4f
cpk9j8a0LWoboFZtN500uNlVVL7ZORjb9jXwdc+sxBny3X7z/6e9rFG/RtmrOfGls1egvIQm8zgn
y2rQ1p66oPl0y59lvV1ve+YPy1v+TCGFiShs7G9uSbHOjV6zyB2OZJrtYlmGqCijnNtkhOlJONWn
2607PHC2dS3G5W2ZJuw/Lk0Do5XNS9NCJqic7zrPXk4WKgSlNyEwmAGScskqz1sajcxRBzCEl3kE
T6hxj7qWp1zbyK+xQygoAkGypRXmubTA+yoK7D4oaNKLvjfYns4r3Uy3Nes43eJ9w480CBzYQ8Ky
7tSjjH815Bw7br2RmXceePFVo4vUrDb54JneldkIqi7dpe0KKyLk2lSYHsnm+SA4ACj8SoOzm17X
Qyp8c7MV9q/bssbof1yWJgUGglmJkinOUdgG0bI9GK1pkJr2fdlQ4qgwVthVDa3B9lWLnR3tZ/wI
OAjq0n6Gup7fKxQiITVx69Ioatnwe0lPfoRTT48K4m04TF+DFkeiiJv9CYTi2ONRn2sjXVEThwUk
YtNmS1NDsKzjtaGnUP+2QliC4N/pm4c/7PPKH24yZkG84H6hNghx9PuBR4+225tfOIRYg5DF3/Mu
6ZfNkPgXCP62J9B4oJxwLIOvVn0mBwZV4mXJwSlfD1V1LqAjsqIBb+tAY+oblJ3rlVer+ByIKL+I
CdgDpLbi7579qa+s6auDovQVdGwLvW0Ot0gRI/YgIdyJd+74JTdduYhTJ7orCs+90ACOAKit0AMG
SuzmgcoA/3Joo45iqA/cEqBWZBoCNUj1QDbVMqDsxn58qBEZ3DiRoa5hJuyr1Zj3Um9qE6SSqKda
Q2wMMOZDERgijxHn9gFRlT0VtdwKXagLdWd2APn5PEj+ZKdmRGrpwGJv96ddLwt2aONQWu3ug7+2
0w3SyRBHFOTMg39MR/Uu8semmj/erd6G3ACJLI5TlW1vy9rA1J8TXy1rQw5nz0NCZwAm/9qHeF2j
0Cx+kGkA2G8JxYahCYql5VrVC5cNyvhUk33xfaAAlCq+BynIkwqv+9W5xSpNcw790AckgxKcUjK5
rAIn/IXUGWDcWfptiH+gRq9+crtuXAs8Gk+1WZRHC9nVzeS72FSCfGAR5X773bGjpTFl+S9wcD93
bHRfAmNAcB+R94tnmOa+dFG6z3Emu08Kv1+q1rS+jG6/V56V/TL5dOjGoP4C0CYEusB+yDu5EKqf
Hk27SLahW6eHmsv06voiWllBr74ASb8dqzT7aY7ic5cl43OvhhGnT6s4BVbnnvDLLte85+UL7xAO
1K5OO+1j7otj3cRsWUVJBwpsJo+xb02PrbQewdPBvkCjGWpOodueoB9WPYCm7RvZ8Y9BVKav1bkA
bd19IwWA1LG/MgIU14EAM7oYeRGfa0vgsO84/beGrb0kLr4DXAOZLO1gS2/cooZSrBM7Le5Q/FLc
lSEKvBBwqBCvZ/mdBe01f1Hl+MRTdiUTargMZKZV4IjFYJS7yGiTjdKgD/xXG/e2n8ULhI3VwdHv
vXkgRLXAFJZ31BNeWJ5zW5xvk7ISb/1RxCDxfF+oQMJ4hR9TsjEIIoIN9dvC5MOFJRe533wnsrdJ
83FWaTce23xRME35NhO/zS35UPOhXw3RdJTAunaWf4CEzYJ5YPEoM+cyYxYmSGMgOJBsCOMQFbY8
o0DjmQbJ5AnrbDv9m78Ewh1psogdjcZnS6KjcMvmcxm71oONoNnpL/a+Lj7aE7v9zDL55l8DALQk
9gp8bz4HYWI/DBGqqeZIVhH28o3fFUmQE/fADUqYBCpVy8G/0DYtuCdC9w5/mPKphyTTrkUJ96Yd
HevzhAdv1HHxDa8w0KfI1DiNHZuuUKn2QZSBgmQ9Eznd8mnQM2WJwFDkVfNMcmAhisBopgNExbVL
IDrOf8+ke5ocEEWayYRvfpYAH5EDdnqovYjWedS4D0CIJxv8ZwQnlcbgG4Z49c6RToW8gHCgFt6Z
0KN2QK/q2Ol3SBdtxopPEWoSxRocXdb3xEVlIRCzyTObTLUKbGVfSxUZ237q24NXt+MJeXaIj/Oy
fqjxmEd5Xl+8YhvxKUwB7l2Ih6lrwBhW8Uqririv0jCL5d8+29Q5//psUWV++GyxYUBkV9d+UemW
GGS+lI5oD3Nxlu4CNd8eqOxL2sYD6kjkvlJpqhaIrIJCjsJ1fsPrtRODMWA2ekjbrv1BGAuksQuc
Wlu+GSBmthRDiL86GWUZ4x0dsdOkVbwG3RSdyTcygtg5r4atM/DiYAASclZeN5zpipouKcFQFnre
6jZQ1+G3WJrhIm/4sHGSyNn7vBIP/qhL2kZQ/QJ5ckKJZ/VCHqPr2MhvOk+o/lFL6LFHhwGPEueW
1v8Q458vyWmCE6UAeBKzjRoEjv1goxsR3GXcRw1KmK1rDSuWjmwXVgtkYA9Y0CePASLtptNncgtN
0JyyqkIErsdZI47b9tJqtz5CLZ+e/je3Ab/8bQEoImSsePfU5PkWpdzI6+GXt7GZmLa57qqsWibQ
DXlJi9o8pLYH2XFjMl9NNvwck8C/Q6J5uIJNGxXr2t+xAm8pO47MlV4274ot+Y8Jf1u2RNx4N+Wo
bAe1Nhh2Nz4wY0tkF+M9HW2pW5lJsp8PvnoUFRvxhy5imfE+qU1komtUl/oEXI1i1i8sq2froAjM
EyO0K14SvbdBecbd2x2hTnOMWsRpssluTygyAb1EDqLqEwQ6Q3sTVSgqL/mgNjROjcHjr4lX2duh
sDvUsKCJi6g/l7IuUcqfMTDI+N6wIGNcyjcfx+u6ZSUlsr/amwY6Hg3gv4TSQloheQut9e7cqRBg
QuhLLdsSEo0qBZofqXtcYufVbsD41i58hCaHBRkbPUJXPpAy+7Lm15u9smxQf8yjnbOyKgANB+wM
GF7jR0k/NPyExLlNXfzm6FL4j5WTJVA4Q9ycGuSoMoWQ7u9+C36hArz+ZPkwk/pTGlvQLF/SWrc5
EBJCKF43ds6dtTtkXnYBPVi7McEFfqms0Dmb3ZOl4V7UkJmuJqGcpZeMxTrGToXjDBL6pynKl+SS
km0Migb6PcJd31ZoYvMJpxMBmj6/KxYGVMkOgW7oKkpZW4BJwYMR57lgTdZ2alzAd7UX4y6UzuW4
Ix8yuaz8PZuWvPXJh7plmTN3eRvxLF6uLA+Cko1CwkgV8VuTIBrZoF4e/WzwaxAORT9nW0Yj5M4a
Xm763PhFEcgPQco0jqHyI0Ce3gLNfsLZ8WM084/gJk32WfRkxMYzUNDO2TbAD6gcMUIpfkzO9ZgV
4F7qjHsUodnLuhU2YjxZtABjZPFjiNI1QIoFsB8xhGtYKH52Sf2tjLz2czMib294wnzAhscH96Q0
8f9Ypnu8tHqw4DSo5ufp2sPLFb8HVuBvkajxNF8aTmccrAZ7qiKtUUmkR6jxFJBZI2jxBpwG29hG
0R7oMF4BvLyHWGfz6E9VcEKxYLMku9GBfLFsRH1NQ2e6C9iA/YueIMAVgIxRyY4u6os/+SXkdJVZ
PEXl1CwGMPKdqBmVkZ9M3dxs1O1UJ5csszflBEC4KuRZelH5FAAF+yD9cGnajQCuZdV4RfbEhrZ8
QuQV8MaqeyDHqMwuQEn5V+o1SfNjKOpxXgR6daBVzQR+h3rNUh9o8SBSe+pmE5tWwAK5W+q2foX0
IALcG+qOcShxGmv8laNvCq7QeI/shrOkUWTijUNdgt6CRn2vj89tix0qjZqD3VwRMrinQWxd40XF
RnOXG4YzgW05bVCQ0RxabA4QSsrT8IzvVnimK0NVn8GXrXa2VbJpYddhjwD8CCZ4K8fBMIcys76i
JoIqwCGM0dy6f/O7TaMZ5ELTbt3/+1K3W/6x1B+f4HaPP/xogEvV7XvrMRQQWTagElIu6PLWgPiD
rUqnGhYQSsiOtwEeg5K+LvPfU6h/G/b1ircuXf15g6xFRtLiYDn878uI+v2D0V3ok8zG213J6DW1
Wy4817qfuhhnN/0hblOoO7vQJU2pquQFypv13nDi8q6FNCRDKuhUaMZOaqqRAQVihNVytJ03m6Kr
JN0YEDU6j/oXAGx0JzdNl6JW4n0uzSgToOUGbp9v9slE7faU4UlEd70NjKDXUZ5KL4UvsDPvRO+t
0yoOlvMd3xdGlAqF2+DwVnTvrCtwSq6tZDUvRZNF95pxJa7zUllnVWsRG/XsEhjBxQEJ0RYME93B
68zuMF/xrH+7+ouNXAbf5Rl+2JhHTfF+dbN5epnbqjRws9VgCV0mLn7xoHcLHqqeg5tKgEmduiFL
g4fOhoS2Su2r0B415NV2omX9kgZr1w8eSsRb8lqZ53mS6qAUiCIeRL4AES06WVx9x7mAJqX+UU3s
Ynhm9cPt+EVwXBSw+GEiTzzOwM0UmOGeN8MTAdIJhh5pLDoiAbP9ZiIPsuf1dEWV+cIccSDIWHIH
Aj33PokTfsEDaU09aowJbM6Z0/7oxyhFpq8FIq8Karn0vRAsBjyPjk3m6vN87b2271dpYr3Z6KrP
XO9ViDFbmGXOX+fR/0fYdzVHqmxd/pUb93mIyYQEkon55qG8V5VKpqUXQt3qxiTew6+fxUbnltrc
czo6iEoLhShI9l7GWzPuXFVdq4tpmuoC3WvrUFbDnqpgDqEuFYD4dy7uZXDN67w5dWuaiw8xpjP1
ok1VlBtlpO2RSl0QqkuRpM+pnUBJY5yZqroSmhWWpnvbW12TGsVchkytqQs1RHUM0kUKEg/V0Zx+
DjtRrxJqcdurZ9fGWnVQoL7N5xmRvrV5B7wWlzjgMB3kXljVhYbRVwIuIodTafZpdp5DhjecDuH2
FRTeKFuof51uVYlbnDvH9g+3I6ttN5hxyCSCk4oTRn1Lq3BnmmbZn75VrruAkeqQq6IutHEGaICU
vOTTt6JJ7caB6V4c1/PbblmVyI2WA7d++6ZN0Wg7JtsvtxOHACl0/+toezu6LjGdu9R7obmmv6HT
ZWPUtb+bikMmdlDYaEcyTbu1dZgkaGncvYVl9aBHsXoIYdm4sxkDQnesh5+doaXVacA6HOBPWa4q
SBltZZyJxxpCd9SJWTqfVxYrjoFhagvNTONZDQO+a9Pxp7bqk2M7lqzMGVbAikA5OXf4tbC64iwh
elVJxa9U1XBIe3mxF+yprmu8bBMHKZtPA0zdu3Z85dY1hxInIHpYVzfhliaHJq7aISrCZ1SkAQ4u
Fs3i3YWqmgGhxKhrijVNDrZJfAiN5Ds10uFqAd8jhevdTXuvjBZos8Ba0mTSVu2JiexE/WnjhOFb
qmx+oFKH5eHatfUGciL4QoPWeRcgVRbUSFUpLDJnonC7HRXVkBkbO0CwjrrQIbRgxrHhShWaDY8X
Jx/Yhg4Ash5s59UdXiXxTtUGzywwmssg7PqcDe272zrOF1i790s4AvYbr0PRr7UFRLeA0Qwd55AV
MRz4wKD+Ap1CAUncuNpnTQDomn6Zqhs48NV5Dr0QxGjmH2/ckFDbTDi9GzZfIfWxb5Js9gmoZ4Ql
zMS5ca/hsDPPfab8tceSr3VZpw8ZkmybuoTFD6K0zsPYgVLbWAN+FeWrhiDn19AEAFK14ocyorsq
6vWXOqx6+IHqycUygmYtc73bubmlEKdQDKqBontQPZxxExh0fhuHw6NU/Agw3I4RDMYl6q5cI8Kl
ETFQEkYeeSA1KFtwBfJZ5HdP8KiAljPqb93akX0eOTbSiAioTd0scO+pG9gRH7P1Y7fbbEH4zSWh
A1ge95D5Br1Dm8X9e2z7QJc6+jNsh3OAEnm8KbtKPeWNONgZ97+CzxPNM8CjT7Wts2PKe6TWjD74
+p+RbQQzChqZWh5g24bBFloYIkHkJdETfUo8S02f2j/U/amfxzjDfTOLPuXZNMvo91AG23zK6k05
NrO/auZgbSm9NrXayJItTS0HzeQ/OTrqTLNEebmh+i6MZsmAxO4pa7JsbUF+4FmPs0nPyookXypD
FlugkGDOG6WTnhXW0qgPKwho6472NPaXiJOBpQaYgtmn0FHWs1Zfjtj5uW850MHOffVfyu08rGdu
ULt7R8F2BFAZlZ7iwUTChbcLakCeMD0F8BA0FuHQLYChcve3bm5v+qvei+x5J8DmbAHU2Ndx0zz4
rZ4soVLWrabiACE2YRU4JN1uHuqWDxBwjQ7USJvWhmAYSF0XKtFsneIfswnefszmGZq3auqkQsRL
6mpGmlmwHzq0khcnKpUsKjehExdzKtIGQV4Ic3rlSeQOAJtjjxICYnMxWolQ3R/mmHqMA36e4097
MXJ4v2YNtCf9XmRXTfE9aTO4cCfdKHCtlt34o4BHXzDGotu7HKbdV9EOewbz1yVujvbeLz1/XslB
HEqVGk8McumTbF2dpDuoUGYLD6i5L9TNjXJx4MxbSz1tQKq3vtIvpixhXJEjZnGpGKv2ldfIBfNU
8LWOj2luOK+NguzqUA3BjsVRch0HUnuhUnjo6IALGYGytirCPFapW+8eAj6+X7VfkS1t541w/LOS
nMPMdYDKqJEOMFFWH31NOLLUsGNMFhzJ0wYKvdD+EGzR0ScDr6ptUkuEC/Bpah0/Gf6bWXVwcZeg
CY0biGLW3roEoHdtVgJJ2Rp3ogrLCOj728PawX3mkttIrY96adMfw6/6RWkh6Ep/y8hvwguc5UYP
rrPpMPM1gtYuzBTbV33o2LxWYQsvPa/dVFajbRgynXctKOFz5OWGl7zrDqSh7SRQ7wzS9pXlEewg
wb/Q2jB+SEC9B3Ubn7wig20obskPWlh/1N1a6VPCWLlskwLKQAI3SlA04h0dsmtF0cHKi7fpiMev
YmUQ+6IesV9v4FgQPjpxdkhTzXkIIfi0wx1l/BW2/etYHzE8LXTfFzvLhlTKz/UDEhmzlJf5Bre/
7ogFf3ccTKuFP7RI10rPglnOurCfUYvtB8Osyk1/nbY9fM00+CBIZwxqjcVbna2ifgNsW3Fpxk0J
YX1kL1BHRWq41aWlXa5yV2/mhHIjvBvegS+2sNwt4dtu9ZodDmsG7PAsIpnWm7OVYxQX5NbKZVLj
7uFpXL9LlKktg/GTZ/Ufn6juT60AlkI+B1jJdYirZyeROliVg509FkXybiDK+B7k5QqBuPaVx65a
AD/Vn2opEdnjablKItua68mgzVwZ84MkRQQKFFPZREQO6xxvR1W0sccoMn1CmgJertkAI1qAV1eh
XYOtPBLuCMRFdRAAgP+NYR0RyElPznj7TWr9RR8qtgmFiVtypnVqK5iGp0Su4IHelJ6AmQ4P3138
KqRumW+Z44cLbprxyVFM7v0hLZddndTgeoMvDjfPd1HGP/q0qR6kH1Rr103jrRebcEobJ6MegwHH
9aA03xDaDxeuPSQLm8l+AwlBwqjTxkmSfOnapr6kYgvy3r310UEY5tqKY8DF++o6JC6o/SqIt8hp
gGAIh4cLnEE+6nL7qLnhNvGt5Z88K1wDj9qxcRhT8XbiswUgi612RXQNZ6ENvGxB3H+F1NUGuV4d
jzC4PEFIsbj4CMZMdVSkBqDbq40x12wIIDSi0R9BA292Qs9GbWqJ8GEBa4hb0YKAIs6rcQwNDwhp
aTlzNSqMw6r1ySoL72qbVXRoeuXOSdHb+qu+To3okBqjPRMi8Eto+UYwJcxm+Nnyr9DbqIH516Oz
XVs9tF7wh4jMoLkyWUBwaLzV9v5H38aHorGh1/69zyFeXbtIZOHdcHgVDM48Xd0/wy7mo56AGNDI
nOqp/5CE7tLTBnAMqkptRBv4KyQ5kNeTA+6LyJVD3QakEBVFG67i6gv18KtArEOY882w2Irnk/R8
pbFu/ccyCc8jXwaWjCmdjW5BGs63Srif0Smti89FakXEv93S+c+D9rfWX8beOjfjVLnU6vXgDbu2
R9IVVuj5vkMEYJUU3LgmgITB5jgZ3lP3Luta97sx5D8MU8rHOuJ4s/Q69wAUeDGNqeNMWyY9mEr0
e2O9KNah5qeIPY1roHpc8LTjJnIGY87Y240zfeNVZxCT2MY5zH0EmNetFZcwKO7rDyb2rR88GbA2
b+JHwUqG67QtoE0TG6vIBLg4UHl2BAk+WQL2lD8VNv9G1EbN+obblnq/jWHB4C8013ypLfwxibUG
hHG+uhWdsstXsEf2V5HteQezB/XK7J4J/Z6mDazpfLc/SSHbg17jRSbIXf5WqqmD0V1Zx2fIFuRA
iOAnkWKFibCwyA5kQxOPRXMsUqvRgNtJrXhX1B+p9U9jleUjcxEnEFDVkhOWCVhXwoBWzzu5z2uG
peZY3xYWBAP66iWvZWr8qJUt7+FHu4DCrRdffG8kMNTBAUrdpviWgEO8gKyGuNMyuP71mq0evSgt
lnCSGo6gfEU7K1PWeshS42yEmTlvTMt/afTkPo5S8QPEfuAbnfrdz/8abvs14BuN0iHkj2cF9BEc
hGKc+GBWjQv0QPdEP3+q10Vire2smNyHnF6Pz+B275MExkg3Q6I486u1WfsQwx1gSHRr4JmA4Yd2
hoINlKgyoPYRXJnlZtDuqVj16UeRqId4Onxu7X8uUmvIQA/7r2PTARidPIkXkLY9mKWdbJ1xgQU0
IhzZZB77RyrTZuzipkOyDZUdHDgWn6RnENbtd9dM/bPVduKeDepEYghG0hprwEbDFfXq4+E7WHre
GWvbqRdV672BXl2EXuPK9T9zQb9i6pWUmbWqZWksEaEEQLgr2HNgQBsOv2v3kvgl9Lhx8z+CI4Mc
lNv4CLq0xnEAVBzmiKVxX6VlNU950n0JHeOtcWz1Xc8rDB/zUGaU41WJqXfLgdFq55kMhmweftNe
CW2UtkeapOHB0eXaW6S5YlpQNorHhzT032iZRi8IEizXmTQataPFmiNwDYIMny1JzYt0verOjY5a
gUfFqPxF9VVXg9ox1otWzm9dqR42nREeDE4+g2DvsAZpJn62YS+ecOl/jV3QoG1osZ3CyG9PEgRq
QA0q/2sIawCTQXtDtwN3/fNIxYPhnMTGc4KVzRESTMkRq97kiDeQcGN22pM0gmBvhMHK0+P8GkVh
c7aUDUBLC2fQDjGXeeEytqFWrTGrg+fJ16mV9dZ7CfLHHosjvLVYQoPlJSJk1Jc2EK5bmW2i3VEp
yB1r8e9//e//93+/df/H+56eASP10uRfSR2f0yCpyv/5t8X+/a9sqt6+/8+/hSMNaZoCGhamA/UR
y5Jo//Z2jyQ4evP/5VfQG4MbkX4VZVpeK30BA4L4PUxcD9w0L0fo1hEbwxlVFcCkv69UDxpuXdvv
SJ0jfZ58a7TF9B7rtb7ag7GyVrTCak2z2QBqZkYna/DjtSRdOdilipnf58F6chlUQfVTGTzikw8g
zG2ZESozXCAbE8MgBMpEtPGU+7mOOudxtGC4xnewJwZ6dtyYSdwdjXHThVWxSnHTgyLTX61RUX+B
mH68MRuGFbsZWwXwSLKZutBY6kwTwE2Bzf7+1Av991NvWcLClWWayEFb4udTD3m8VGtL27pWbdBv
kAT2gJriwzIWWv5SKCRNxuVEO4AHnUtRnKmHBc4TqNoMMLE/9yoSV9vFvvw0T8tGmQ2jq2FWrO1M
s/RfoqDQF6Gh2qMNS8x9nkEno0du6mmA6DNOr/U+doX+NDDeY1fmwmnEi/oD/cx40d/VfmjshNBx
zwWlwf6H69Ixfj05giHqi7MjAA2xTMv8+eS0UuUS0PnkOi3SrcwELz8VT8hQpBc4yjYXUPUf6XYY
lIm2olseFcdegGsllz6DV7HuO2+IAddLy4wTqKbhxuQnJcwaTLP6otfF0R7XiHgo3ichS59NLYNl
UNaia5+KfWmffS0tzgDar5CwN6/pqKafQ9sWcgfK3VMdJMPUusqg/0itNKAIupU56vIjagbX2iIQ
4O0Z8RzBqXA72AlU+90ElMfOhWaG0apiXrpgEfrVFd715vWXvoKfS0vfSjh3/LK0J4c5vTad3dhI
9nND44Gd1CLogeUvO3ARfC9aJ36oxg0ihVlhhhAAQyEOrGbWgHq4i50sedBrXqw0PqRLaqXRbRtN
o1OI995N8UaR6Wypi0p9EpdvKnu8K/NqRQ25zvx/uCKE89MVYTImOf6bcMy2QUO2jfHn9OlOhTuL
3kNKxruaeETBPo51p5ZDXpl4hkH+xJ1Sf6NFmNCa7uCZbnfSfAdLNK2AFWSojuQqO7nEknnsZA9L
Hwsny7JZNbq9BQABwnsnD2Euo/I9DaIGKv7Xumkyjyl3XZYSKJvekNHGbge+Z0LyPX0SnTLyWRL0
QFshUcQ2QobbW/NvfaYKUdTrf7j3/HzbH08mBKAswSzp6BCic6yfT6byC8ajmLn3dlf2SMXGzoyD
v3DWA80B6DvmyyZykpeUmUta61KPovDB0mtFC4VbCM8ijZhJcI+bbFMizzDeZ4vx7vppA5LRsalh
3oYOVA2PDwSduI9wmjck80JxyLvqLL5wRwUzCrZQA4u1jwZkZwJECSDrrok6mYdZBi0b14kuFnAu
f39WHPu3S8wQNjNtrkNylwnjl7OCFZXwkiqy7hnsco/GaJgBaRMFCNvockuaqJ4VhosuuwTWEC0+
SS+nMDQguWSqg34eiLESUvIkrezaPXBwnVUtyiLUoMUdl3OCAqYm5DlgheztzRExGHpru87s51uv
0gI6zWawbmzH0FDmhhDFCDRvQ8V6rGslGEp+b/xWR/2yMdQ0dR77UV1fSiy1hfZSjPLeM9sbxBW3
YfiK6F4IpS4r31JLkMNjyy1gw0Wtn3o7oixhkCucg1/r4yXQv+JyylahXg6bxARQZaxnaWfhHoGg
IlRT8MYPwX4JML4pZ03pdFd9JJBkICIjdYs3pbE0trU9HJSiCmE5WIT5XgJ555a7W5h7Z6e6CiAz
P1TuXsb2lyipq3uqSvHoWkTIYayoSA08AoWK8be/v0Z087efjgO/DYfDXMAxBd7Cx/ZP96HeYXjc
9UZ+7/t8jDonz2FZBF+TFqBDt7PYGZmfAPA8AIChr+d/zaCIgfy++5IhrbSCbypUMmwrePh5pFM0
DC8w/cGJtQAcV2ixWG1YICYFuVoqymBY+lk9XBvfhqqIl6yC0REvS7X0CJlYQE3HIt4wqo20R5Wb
sRgXEB/NpdltqAii0ceUVIQV8jIA1GwpDVzlxAgKXL1cBoNVfaJegy2OlVFRTMQhBKqGbSRAdZuo
12YMIQk4gfGJeg23ufTONcxP1OvM68pl3cb1tAvaTw9iDnDfurJfdN2uL5bueHeqAf+1A4nnxah1
OIUzFh+AULAfuJdvXT/jL1AVqVa4p7pr6haG0D/PkOtqKwm8U4M3CKq3RPV2m9bwBkSAx+E0bVan
HkLx2aGsxQDcKKwb+7zxH6C5LoDPQbSusMttXyIjAFqBPYf6RfCO5VMyi4fcfVTNoC9crYvuEmBD
N3Xa6FuayayQAbzN1LLYu3eyDuRk+GQ1bjfXYRqH4DS4yXLcUL1ZVP2yNI16zq3ho44aqF+HUQZj
xjSHDNYwsSrvpIcISiLq+BUC8DtyhqzCam92g/MCEKM1D+3eB38C9ql2VfBNFyBgz3XDwBHI+FUG
5a50k0eQGdQdw+3w0uPFCJ4XMLg20+YBeS4PdnZe+pDGQwmbgKxZU9HKo3pbNgCOUxEmzMa5LNkq
rI30ggg7X6Qssu/1PI3uWG6ved/Z91TVBW61cHV3WBljnS7yEs4dU3e3jZKTniVbCtbCNAjqhpG1
pYCRTxmysa7qbGCjGwZCOBZLEtJtL1rCL0FhIqiXllvDLfIfja7ejHCQ4LyW7hyv6eKcc6Nci6jU
gAcaINcAFucqC+r0/k/zRGrbxVm+RsCiWeYNLPGSILvPRjYKYJBwSR6JKImWwrSxjBL8pFBHGxPG
AdTXGnCXkkGOnHzXf5Fpuhj6tH8MFQgaMrc4ci14Y8fqVoCgkeJBOoobmlG2ALGo27VFVSAD1zat
OpZhms9LzpwL9En9tSGzAI4zaX9QOqLzgCTaV0tHosBKffkVnKplFHvih1c7+6ZCRoaGAw7gXITn
B2sAmobV398JjV+fllg1CGYwPBgszjnuKT/fCBGGyiu90xoYxnOEWFsX6SWiDEBu6uz4Nd9AKgwR
Eapr4B3lV83DUFk5DG+gkm/ZGb+ETYL1QJvH31JclQCXiedbD2D4PSSq3WBjjxIrpLNSQ2QV7z+N
syRRlXo0sKVPsHCEMe7cK8t4WkcYQB/Pa9GrU+1X+pkaGDIg578/DfzXdel4GkyGdcP4z7LoDfvT
88DuOuC8JatPH5h22xmZpPjJMzgfQ8QLYQBDH6CXefvRR56xEJ2R/3ozoBFZBJA//fr9DHp2yJSF
878/ZMF/WefYXHIp8ZeTuHmI3948wTTlMBoMwtO0oB9cu4ASuhe8IiYcjUF5qO2ode64bP1XNT3j
Cw4o1e/VHnQbp2pm1MErrDZuvcuwshdmkCfQaFpSmDO2neBRN6HlkkbL3i8hHIyUxyJR3L/XvPzj
E4wQxKKtQfNIPC4W/fjp1i+BRd4/vI7T+8MtEmLimY7XYIEXC8NyBEP558u57YcuKAZTbXoXVC9z
bsCUpRlgtW1joYkAkn3fDi0MdUfCSVurM0BvxdOth6uJAfkhvZu1ngvXRh1UhqDrYOXkQ2A6wjMH
LNDUv5osznft2EpF2nhIBPdW5x18weBV9Z/xSWsq8IQ5/8ra/d9fA/oYXfj56+LHK22ohAjdtsHJ
+vnrgmoR98hkeZuJw2Vk8ykig9i+c9S9BIlLaKgU40YNXgkdcNQ3fQJOGwSqZ8qCiqNXNxDmYzbC
1p5urHtoOft4XwB191P51k6cMFn8w9WMP5IxRgM+fRmT6fgmjmPoiPAIKX+NYjG4+qZ24JfrqFZi
V8MufA6kEBBsrel9CWIHEngAnku7AFNSdMGM6oEAslfQYkQCOkj8Lw5LI5gdmdaJI+fwGCMvSt2S
1Ez2no+wCxVTE7LUZdgyiDoGWC13VbZDxuwrwFbhjzg7YdGIJ1LiGchIufJllBqeIzJY3ws3qlYx
y/NDFTX2Dknkdl0VYjiDm+0tcCvXn8d5msoNfgzDxzy6BqVHC8nELDtxz8cDBAqSzQlA+6P0VLrT
8evmY3iohgKVVx8H7bGA7saJelE1Ffs6HzZgP79RPVVRI236JncXHMv++bQHqizHKUveNbM6Sbw1
1X3ambSrdd2H5f5TXdwk8aFi+cJsc/hN0hDalQny11qPivhzHfXRzCIdPdAaBCx+P2pYUeOdUDJn
jZVWvvUYVBAjMMfg4sjBz5RRsgDbTzcPYaYjXK+4C5m8Wmv2VE5l6s0rjwdY3fbLyC0tuKoNqp9D
QBlPFKuKr3bt28dBuHeW8FEaq+rI5bOyYia8QswY+RtP7DUR/7j1aE32AyLYNm7tQmG9iJFIxNnb
yobNMs3hjBNBOB2iBbV5pB4iytUGsXEEoMdGqjOUWCJ05Z+nPcVOv4r7flhMcwRY8YZDeGcX66BU
UIobx+mlTJbc4fZymiF184sBf8vbpDYfggWIntmaZhVD5p6CyNtJk5npHHRAOFJkbr+J2LSfynPF
AdYtz9Sd5umQ1p9VENLcUdH1pRhZO8B1jodAm9yDnkZk6Qca5UlP2xQZ/iZ0VFRn6KAjINd9ov6B
CCDO4XJ/Qeem79xXIy2Dg4Q2HO4xzUr3hbiH0KO4NwZIYcFPwllWlukn805TMzi2xBfqAoyBAQob
3EgDXU+XeiiqtdNATbiM3qI2ilbdIIKt0PTsKRpcLEDs6A0IyHJhVam+h+tod681zVeeu+oNuCgs
JZKKn6TnqDusTq0ZNSRW96PJbe0SuKk6DGUVLWgHiIzv5QhnTJv+BKk+yNh3+FPQTiL3Ic0cA+qr
XbSOstZZl0LLvsB6e96zwl3pUQlqqYM0jlbt2zBH7qFGMHCOu0u45cpm4FjjlCHyyGZZF7B87uIm
5nIvuVArt4JmYeHNf01FX3OAZ4Lx6jRVgWs4R4zmJJ2aXWGIEaxcHYE8KuZJwe5AadxMfasO/GxY
BaQrtzS+0Wx2ZmtrmOyac7yF86uudeI+NvbUNtUkYELEQLxNhyq1KtnhnQVWK+ORGxHeryAiAtpQ
iYcm4rEfxzzGREMk69Z0HHXKxMEQyccxt5a8A5w4mY55vBxW0DZIl7TXyASCfbBtZNLHHYwbOm7E
m9vpuP7umGlQV2q/HbOnCgj2I+92VyXdqtWUua4LZ5shNwcOWp0B2KE1WFrQxz6qC8BWkRPJAtvc
ONQitRRsxSSCrdvUswKpIzSlB9e2ERcyztECUb1yA/msDB9G0lTHIC/qH+jjVJs1OpsBaucmmlr4
AR4AhrqGZQ4+RwGVNyxBoit4l9E1j+FI2ToX6gDQgLFkoFItqZgxpd9jMHWkIXAAk4vWb5MV1ZUS
yeI6mMMKtd+mTTT/GIZ5S78CLqfOobutN9GVeWZ113NrfesR532Nr1mnG5qrHirniDOSNPM8y/bU
j4YWXgc7NtaVW6pLOtYeehG+DPlQb6WRRwtEdsO1qDpzx1QSH72uwEq9W7hJtpUqhb0VS+JZ5Gf9
d39YRYld/uij4RveoPUnmSK5EBZuAkw4hO+GUuDFUq+8S+dCRyZp9PhV5xK5YgwCYBZvOpX+FpoG
hPirIb6nPXd9au7CsLO2kAZcZ9KCvJA+2Psq9L8brZ4jTapB3NKS5jHAU2MlMo+DTQfL7F7lzpy5
wDxo5TIXEOaIgLJ4kx47QUJ7TH8iaiM7nOQQQAE/0NN3rfa+5XB2/WJ1TM1F27vXEvqUC9gwMNA+
ho99g8Wf7X7Zb1B78gI+BGhzvt8+ASUMgjMHouCn/cGiG3y+tMxWTp9BwRzq56sCGiALN4KFTtJw
LLj7hr+BmDdzG718cUpQ7X2oxm0YYhlPjrB2eTzOWjh8LgcYHRldw++SQCGXQyMRi3T9vL+6Ds92
NsyklzQgTtaDHspXUEsiGOS05RYwffkwONaZ2gcrREyX5+3JzxCeB7sRfufjnmLHg9CXsB/ws6u2
HfPVKtcL99UtVtNAQzZLvR7SHWeIcMHk78t0IEDNzrQEJ07hheCoI38zT8cJAVzapUGdPA3S7zc6
qOCruKrrF5X1M+qgGeDnwbsv3kN8Kb93JMynaFelCfJ2iVXD2QMG4mBBAXNBDZpZrhzcNZ9raYi1
hFTp2led9pwK/OXHfULiLl8MvoyQwgXiBx7J+XS6Uhirz4B38e4tDQ417mgiTCOKEIgfBJJeqsHy
1t2QFRu4kPRPQwqflfFEqxi6ChDAjI/WoDmA4IX6bMAj6RHJqse8h4NHADzBJvUUbMOmxDey3ya0
ExDPspC6HIVgqIF79lXrYM45Pk0LLTTvs3EjI6ztciPUlvT4DJwGDfKbb3Xl9EDN4mBYp9D9mdMg
6tUAvdtjOXmkktXVDlw3WjyG01RfY5nLd2BQzWygYh4joWkX5WV77jbec2enODkge06xyKLggDmx
uFtSqxV70UJD6m5LwUcgSX9EmWQnKo0z6kBRPCbjjJCng7A64pdmjv3+RRaPfPhNghRyAPZUHmqz
weq0yTt909r1nT42gOsGEtmnZq3LNrjpW9shC+FhB1yWPLim/tfH3rfgsjN07x5/bYUHse+6iREE
cww1922/mks8I9e5wYSaw45xrTfSOJXgm9wPBfOPRszuPjonGhJ+XR0vprKOeCEYmnkFp5txsjKB
DykLL1HgRPdIjSPg7zvfaytCm17LeKlXJS4z2lEp0m91VvElkOhsCbyzASUuK3yOPM1axpqTwtgG
xbyFJLvrq+xAxc7QN8CgYRWVuuY1GbJl2ifq2fMLZDJGUy8spNUz3BLkumDuR2sYdWoBxaZ+S60N
s99E6hd3NFTzloPBwFiI8uyM4Msj7SdORL6jg4rH+UEZ//NBUWuM6CMdlAaFTywWVL52+4EdCOU5
4T3HYoIE+MzFm8wkFkBdJhmBT8hQT3MRYB872SQmcJto6kRzBmMnM46HRV55S7zSzwFLCq/AgQyP
BtDuqgI7mEqsTbFEgxo7lSQ3tsbA1FSKsv5geGl7pja3cu6g1yXvqKR77JpDWnIqAVX5XHc2P1Fb
4sVfuW8Gk2o4g8M8ciOiPU67YEU0w2/DPZA2OARWi1ni9ACEjAfn1ik0C3gk99Sa4Dk/47FAnoZa
4f+O31QEpG3tsUfLdqJ5zI6VVagtUmPpw2DZ4VppjC+o6EWsOsrC/WIzK8BVDJ9Sr4faGDWyCrtK
jdLZJaWWPnSqSVdJiBA9tbauER/KHne0aWwFnRQZPVDXOIFUOQL1WLiPO/XrtlnC8SFC9h0TOVBg
2AH9HxVteYoMWAtEKuYL5NfLk5nD5xegHHwMfWAsejg2rKbK3HfQlJf8HMaN2CL00MMSbpyDAQgS
G/GXovW33QCMOsQRkyt32viUB/6JaVxLARYd8MLGDdgJja1mUFZ7twfizI3z9Ep1MLp6NWMdQKyx
KnBamMaPL0I9TdBzsBb0tMTdF+M7DuiU68PckYo0Qs9WvmrYPdVwH2u93ozUitr8XrVnhEGm7tSj
7WB4XWeIJFFRIuwJ4f7mfrC7V0jlVAeqrjTAGnGBNjsqemUuwDQCXYCKtGkL/cGoouhIe3IG0CsC
PL1AWcKB0oaZC3hvLHChROdWdGxpsLpZ4k6Tr5IqtRc0sEm5dt9+n75tmTvDogfZHLA8zDKEhn6n
onCt+31ype5mgsSszgb94/ClJ/AOZD47Cn5Tc/BFwcf35nB2grK3bRhnZY/IbE3ublX0SXX2Cki+
7kilqQqGG0gbdt0ahNqP4dD5NwAd75s5lA62ftbZy0iA59ADBXtuQhlPG7eUo+GCu3PqFDIzcQm5
u65LPvoZTt2uahvGfo6fBYtWefyIfHZ1BBIwXqgu8r+5Wwoz39qZaP62ncbj0Rzj5S9KV8hy2Ysc
KaJ9XYGbT+7otyKJ6NyKoA5BfmbsDJoiOmP5/XhrpbElYJmLwmHdViKDdVca/AelhC3pQ6KtKKw1
pYSxajv2MCK4r7AKpV5uaD/2LfSKvbh1VpOHks4fm/r/U3Zeu3UjWxp+IgLM4ZbcOUqyJEu+Iexu
N4s5x6efjyWfltHTOJi5IViJO5JVtdYf4u7RM736MTOyV4mEqZLI3TlV5e16pk5Ssv5sQ6uEZFzu
P3W2MqXJL4JtS5rGogIF9J8uUmMrnUS9QQpn2s5jmc6+4xUP6B4mRwmQ+qiTMCl76trNh7kbnt8A
RKoJBXRbdfnSEFIWiwlkt4A4g+6f8SJbsRjD4Bhfhywdo90UEaerlBE1TU0v1atIva1GduzBWA8z
6hcPUV79mPUmPcmSrHd7/ddQWScPqq1Mm5lN290y0DqOEac+z047PFtp3267WrS7cS2aiuYc7SSK
A9lamol3rxvzJBtlVTUMG89QtUdZwi8Hed45L894sP9+NVXbxVFjP+KU3T0p6bXXi/FRW+3Px5wU
uhd2qi/bZJ0dKdhYxSMBobW/rPPSa9f0+mVI8tvnQHueVF8W/zHQKCzS4gyCDzYSplh+vZIckORF
eCh1181uBesERBc0QliRc1CUQj8X4Wj/rzNW+DvNCUF/dUSPiKQRpVhZCMADxnqwLrLUT4p1xhjj
uyzJA5D/OUhwOt8b+YhQ9+BGTwPx1HWwvEwYd8p6d8eboU1R3V6v2AnLuoyjIp5sAUgqK/CAXF51
+ZESZK03prBdJFD5+uQhaZpzZhjKVZbmER7tNGqvstQ443BpSnfZZ2TOLnEkcJRcD+nfZ1bs9fsu
rd9lj0yrf/WQxTnLAsusEmwJzQ4JWkhAC5a1voda9m2sM++urg352lCagFkRhIWmX47eHbLxrxGw
Xf9aKh26jpUdhxWiYGiL+Wiifrno7VO+whQcHu2HtiKMIjvIunEVA1LAwn4MakvFfHS8XeFcbWsK
7FSPAUsX5k0eRm/Chg0P3d2AoRIbehqEuwKd57XFhL84GYTUZD/ZCrjwecCV7SCVtQrPxhLFds9S
WMvT0Nj3ZYMsr61KGP0B5hP+vcBLqPBG/cvnWaTMYlOtdUpEq5l6v7d+9ptK64LZzQ8xjvU7wVnS
Ifz8N/Ku+lNNNlLWN3jQEzZrq4M6xfW7YJuUT5X9OvQseJDgZMu91n8OL3CpOTdAsx86HcWaBR+n
r2wkEEBfz5q1Tp7JOtkq+41DI/7Z6nrjr7FlEzaBNwp9rywGJLlOIJKEEv8JAMpWVn3Wy7PS7qJr
75rt3rPS5dnMwquCScef6wmQyVGeYAr/UeM0OPl+WJGH/BJ90ouT0mgPWcgeIpa/nDxtvQWzHnce
CZDwm9rrQTYYiy5O3n9GuHzS2wcVyMG4BYyHsWz0cur2o1trz/yUyn7MomIji1kL0tgibOPLYjul
bNNYKURNrPeBoei7cUwSsEMM9UA4+jV33lnpDO1ZXrhJagKra1HYXNgriLWHRHjRCZ7dBwTGtpXQ
p5u3koPSCYtQ1Yo2A6wnUtlhZxpfUQxD0jDNq0DzMvOrYhdEa5WihudWG1+bqn2fLSN7iIh/Pv/L
IEWb1U1R6va1wFZbUZKUtdImikBdcsdsYnkyLhtmLPtgG7a1yxW92M9gvImPM/nKotGa7KzWyVcW
O/xUgyUX9eM8Z+ZJzzwlQAZqflMRTQqG3sovhFyGr2DSChPPBNlLVKYC3cyb3jwX0V4En/KLMSiy
lxz8b70MBS5IodmCaEg6fDWVq7xC1fW/XlYW//Gy9GqzsdzVyqhtyB/mt89DYqAHV6nXz5pcYx73
wWQFTWNVF9mAu0hxg/zeX1SEfd+KnHuZeeYFlzD7kM+1tUvJfL4NTbvJVsxS4mBiEFWde0lQgr1P
A5bnH2AmRoZNkr5kdfdrpBbmHyNlh+zvkbWeGx8jJdoJi8nHuewOMV4V39tiPyFY9VeDE6VfV4P9
YqHSsS2HMb42tZKeG2XSd55ll1+ItJDbcgbzj37pfTkqLef3Xizx145g/AZUmbgJk9SqZhG/gwSb
PiVtKIIoz+of8eii8kDmLA2ZUZWqfVtir0azpRV35CKHo9uU7yz68009mcSiMF5C72l2v7HgBFPb
x3+tRicprLf3ItecICyt+EHrQv3guql9KA2NJBH4e2x6x+ndtEtsbJhbNSV875kQes3ybmGtlc8D
FIKgwiPkoHll+aySqoLu6S1BZYrqeZxH9d7hlsh9Vz7LHtbkHqJlzh5kld14bZC4rjjK/ks0WPs6
17KNbCWI392QR3uULyWrXDFtsNrpH2WpE4YH3wgfE3ntOG6UnY2nMtKwvBk7MkpAsNU32Xcq8+aW
xxaM71gxMNOJ82dCV7chK8pvRgxG2kTS59S4LtjaBVJHq5Xf5nBGzbM3+VPg5fFWqT9kd0UDmzS5
LOxlEV0Gp+zG99Lo6wPOeu1OVuNjuunMJIdLkevHUhf1Vl50UKxTyc34bBcdlDzDPIIhS5/S0sS3
xwTc3ToD/lTlEDIV1szVRJOfqg6UkZgHSF7FmAZ21PQHVLwUEqRr+f84+ONS66v96wW0CBfQpCtR
X1kVGzqY/ehZvCQaYmS9Vlm+rC+0adlU0Wh8dGuK6bdunZv93s1msXRUWSdf51hagpNE/DNOO89v
HQ2/hG4xv6o47xboQb+qqifutl0Lf1kfoqwPhr0HN2Mri3ZtkYcnUHCRxdB4GSK7exVGY96mPEpJ
Y3KxwbYgE/dIHCaDb5Pz/wM2+0bVC4ITAJvOieZ530wDNzmsE9UnxFqG3ZR2yjn06v4MudvdGXGl
PCYzgm8Cjvc3a+hvuhy/pMhAjXHzZ1VgUTE53YhCK97DVegVN6ea+yMy1vMhCdvuns8KqsJYkbyS
IPqZJ4P4K1IPlm7wPmpNf3Ezd8KNhntPWUlmSVJre5gB/akTC26tQ2FtY7Q/n9X1QcHuffqh2C1a
1sTE8IscDqmhhodZaaJN1+rGSxF37qGqCULI4gyk7JAqafJRxOTUOOhem34Ux4i7NMf6bKOWifmS
qRPZcqMomF8pdlYyUbTLj84O6epDjZHiR6vdRN3BISL0MVaUDuu8TGA1uI6tbLIn7axh/7i+K+g9
ObZxyvDRmlsQSXtXRYVybfW8Kj5EmjJ/tGZeqOyjQVM/WpcsCfek2CFjrFduHBIhWIIbH62WhtOz
pSM4Li8lYtXYqx06qrLI3Kbtl75FtmAdW0zjstetENOU9XW1QZ/22LdB1ZrbY+tW3SGcixe8h6bJ
h2XZXuWBn/fXWWLcnXaZLv/sIbsJKK8+ibxsL4tthclwISxMk1b7yNzU3au3dOCMqvDO5Gs4iKPY
8a6OED+VlbKfPERl8sOJQZbKkmy0FfQn+3zcJev4z65JRiwqS8iFfdbJs05Xn/UCS9PPa7c4s55d
YZ3aOGTGk93CBM5tjVbORl5Yy3n4+DHs8RyW9fnzxcIS+5FaKR9SNuS/vT4UjhaRoyLZyr6fL+bo
6dFy2+ryWd9HSn5Cu/pVvvLnteNCdwMCY9rHNZwvoaNBFV3tVuRBiXFaER4u2fPKKvtPdZYJq/Nl
Wccq4+9Ti1Qa+i1IDhhKvlEBWFw+TmXXrsoUX3T48cmW/3K5Lov3ehiRWlhfcl6vY0c9uyJZNmfF
RWLE07da4rI2QwfXGzXvWEf8y2XRtlKHfZMor6rlRa8NHm6yXptc41g3KstYwFdvWgsVzG6BO4Ny
Nl9yogGyPs296biICXKgvDi2PORIwBUSA2FBq5EKkIeqS7xLsx5kseuseqeGEMVl3VjXJKnJ8Ve+
qqsmkanEuSZO51zTrN30nrGcmYRNYmNrgx06w5bAF/NKWrDOlh1lixZj27j2FuvYz3p55oXar2Gy
+DG2iayTWaK5+qPO2v0868oFSEPmmvlVHmYzRrBqPcgzWReTMNqAg26CfzQgNQ4BcR0rOyfKsJ/V
qjz9o172kENJk4e7huXyxyv+24vJsVrj/SCAuEbmCP1mYzjv1NUecV4P4Lp+HSppoJhBKznakbpt
ZPGzz2hEaqB6yrjXWyfxLc2KMZRuoqNT5dl+FFH2Gofpo6SULG2Y8Lfofu/hAUb/7z1Cpe4289Ih
D+uhIOr1HcGrLiouuupsTQOv3c8qJ0sQR/gsf45o9LQ/GGV9hR6TX2T9R2dnVp3NkONoZ/V994DW
PMwWE8eOidiJR7qvcQ7YUpV+PVvdw0dlVbR7AH2rkCt15XpomyzessdWN/IyHw2ag39Mipr2oq42
Tqu306TMapBlYR981iWucJyPcim9mz6bNA05VV+OlJW/tcty26KF8Y/L/WvHaX0HskUe5BVtzf1V
91nkrmNil33cosYRZpdCQNt4ZFwmv4rm6jrhxkhmp6zVcw03RTUERdnSh63eb6KugVvJr7yTlXZj
r6Ygs5Fs0gbtU2Nsn+pY5Vmix87R9VLCJWOTPurum2yTNSBOk4ND5DH4rLMtfDziAjadllrNkwAr
8FQ+ye7ykBkey3bVdT5eQ9aZQk0QDRHtQS/d8aDlKhiYPM+uBOOya0vs4yBQgajDUhv577ocZYvs
A5azA489oOO89pYNcCe1XTkYSIblmX4qrXRon8Mcw1+rxgrPc6MvuRVP71oOZr2x8o48dI0pXRYB
kCja+TTXkOpZOEYPCGli0KjAwEzZOvtjbs5/QrQPIKGMkZ/1I1gjwwOzZCIokMX9sxKSxBuMBukO
B+ltNUuTo7Kuu+AulVtjmqfnqgVMHtso62tuevy4EkanBFdCBB97br8sL27hkiOi2lVnw9LJ4zpz
VpEd+k9ZnslDG7flwWwNxJ6i6Gr/fSC0Bvd94rGWx66+V932XTZ+1v+j7zLVYsW2/es1PoeK1B1O
ePJt5bU/6+XZZ91SufElRjZ7fQf/eKXPOvlm0gXpZRcXwr+7uoUZ72u7QGgrstorwrAY1TuRsZvc
vN02yQJ+P3/0HIicStm5z1WhP1TYL91VEqnPba8t/uJ02XkYc+95Cft2Q9zF4Tug1WxHe2ew/N/q
a9FbvXQXBQiOvFIyNBq+MeK7bLSQCnoKuV1Yc1+a1KqwYYu41fFe5xiucrZkoMAyyLI8RSZ9PIFo
XXkfk/eSh/h8Z9N4kyWonF/yQh3vHyVhEthyp4ePku0c8qVUH2XJS4mQ2OgGFIbzFfw5tOGxW+7y
oAOE3RahoQJRoK6ozV8NDYhKLFdcd9upVm/D8F9bEFXxI55Qh88r1OgE3JNI7Issxoz+7ytDjve2
hQH60sOEE7pTbm7RHrMfOkA3D2bpJIfZdGCWDRXQkvVgEBW55ljP6yG7EVal1PVGtDeaZWJ5Skn2
TWJT9xs7hq6Ovc9Dj2lSokwXNZ7HTU5k6wcqPLVm/2hQ2tuoaa5fDKVybvNAWk021LDN8e1U34fR
gsO5dD8hZLn7ue3KU45ZAyKAn6cJ8OwTad12CZJIL0+dZuPdNSnhEUsHYs4QKm2rqZ7FAAycGb45
EtyrnnMWOPsGK+yNbM0hF16bMX8lGJ11QT8uvtvH7VO1JlVRmVl8y8HFcYg8TAFgSGEr0hfqqdXC
5eOQFuPvxR/KYucI/SrRmagQvJT1LFxK8VtRNvyjLlv7VW6BBa0coi3dlmeLdWiAA01CkPGYc7F1
hNrAio2TR81qYMLUbf2jHexnb1KN57SfzEPqmOEuq4bwqwKNYAJK86NekBwthrm7JWpuXCeynUHd
TMV9ioXa7qMIJloBygs9jDE8am2KV2Srhw/6emDXVN/GlciWEO7fgoFlkd6OuMbQKLsxRf8kfJ2c
5DXkQdgxIPBoBy0VXJowF7zNkTI0jfmbUVUobZJIxxWqT/bxACI8HCxxS9BxuJW1QPO1DW0iERQ/
G8RazM0O6JOBCdNng2Jb9VUBuOnUBcq5Reu8GVGI1rJonLMNsfjr2P+w1+oQD6hjvwYHyRLUPgjm
6KDBdUUBa1RwR7WVC+RhcztGOYmftUHWyVZLY5uLWDt9gMPWARqEvpIvzt3rQIi7jhn/UOfsqa1r
5bkC2nVoF1PfZXWhvBWWEsgOMw7bm75OzYscGRZAdaT1CjYjT7mmkt/9ZQXRWRmzXWrcE9vS70Qk
x12UKziI/F0nz5pE1MEaztjN3jzAIWRnNMyTyx+TsfJgNZl+88pnWTBKHhB+DujvOJXOn04z9+mW
dXe2NWHwbT5H1ev4yKgGv51DZy8b5FsJwT5g4RMhMr+6YjtQ8ZW+Fa8znu/3odIin4Q+AedmmfdO
3Tpb2c0NSRHYpse8u7b+v0dZQ1y/9JgvKYY+PCBONDzARkDqw8AnmUzS5bO+jwsSxcvish2km2xI
M1W9EGI9ykGyns+L6EM3riEux7iT7SbCPrr2V9VS36SoTuLt0R1wfipRi3y/5lavTqvYm8EDX2dE
oju2OEYdQGYZd6tqf43mG30DPfyXEfU/uVx0/dD5kwqAzipNIyxcnOIQQ89PaUDZ0A3TvchSdaNn
GmDg1r3OGqpqUpEqGfR9pMbuVZZk/Vole3mLCPcfiV+9KAH8mbb4Us16+KjkT4CEobyshwVLpk1S
T/FOFoGLrjbK9byvkwVhS7e/tFo3360lR8iSrHsApWo5ysbYmeYdLszFVrbidzud8wIfHtna5Ch6
zeC4ZKOsgmkB1Nac77JkhcQYwvYSsr0p9M3qN52tdhoDgNJNBiA9kMVPv+oPoxtZntY+ba10gfS0
Vh13ghutzV9cF9lOXcHIlCXv8kWB1cNmYnqZ15KsUnX9FZnY7Cr7t/xl99jEM+usPVxgRI+DMAng
czEPMgUiGyDFdGx09PiGPRZLwImnT5U9zqrN6tGMr+Sl1A1vaHxE1k5nYevz3HycmqECXKmnwZzP
+O0pAy4B/VvUWd5DerJ52Dw6cLuzeSbbmuXO3iS6vnMdz96ZZfZWJZUCSN9WAkF68kA69ogQcPzo
hTzcNTiK31wC3WaHQrOmmwYaF+Z0k2eKBdyorhBw1G1+1kQZc+zbq1X02AuIPzFLE4olcsaUPKoh
bsdtaG7cUieKm65I8oMzPc7euiLykPaNeH0kMObyZOjNErzoMSxv5DNO3P+TD4ztjxKJvadKNaJj
5Obv3hB9F0nk7cNY8w5pqBDbYjvMLBnzL1perHjO9vaKZnDb6Zg0FZ8V/Rw3xqbYtPwZOamHCibi
TiB7kIagz2vtuTe0b56mu74KImxj9iHRTsXxG4MEkToD/BmjPhhG7h6iBAWeUx22XWiGqA+epyJ/
Tp7Q1xcBAYhExBbQswPxtJraDZmO7Tj2zMtqlpwnYIu+KLtrTzg+ImL/Z2oVSMzWRreNSq3eVZ2S
+6MJwFTPhgBdSYBO8btm98v3ru73+Bce28W6G1Wjnr0WbCuT07D14qbwtXj+K+y/NwXqy+x9fyKF
zXfRvqMyuE+84uuQAybRqx4qbvmkg1bzxwZzeV35GhVpYDU100rdYT8mzO9Z8Ybu187gmyk8TPMm
p/2pskzYWOYrbID6BOSY3QlmL76ZDIQMFGUM9KXIAFhZ3/RYXwB8s6b04lIEdHiHTLqtCibYOcds
qq7SW2yDrF4i8nZWikfBVPZ70KLflbEonvvwrxoJ3T0ktBeF6CjrhOVWTQSQ8ngVnJoyJo/F2aia
fgOPySdZalSZCC8AkRx/ZknU3LTZwAwte+6HQXsxnNMAgjJQQvGswQvZlCgbbCaeAUQ8zSP24jdz
mU6lUHHiSvPb2OH5pEGR2S4pPwaJ3mEfgyc9xdHRq7uto2OeGJYNFjnm+NhrccPis6v3sY3o4DD0
D0A/NmYzj6CQzZNWuoqvxnEO0q7/4iwlCcu5XDZ9WDQnkYzHpgebi9QSqVng60qvHsYRjllpFgBf
wXUhW0+2P3awUKlIE3U9bnEDrgxxaN9cB5gzrjmir+1918doZ8ZqYIOAFEgvHJYFHoOJBZCvhYV2
YlvuBmOvsHQPmyMxbN+suxkUh3pKPAE/vK5jfVvPdXvqU4TT7/K0hveW+b+1LbpKRVHaw75V+2NZ
EegCHckoeRVNNn9cIMIjKAl1P5+WcQ/Zo4DtbDY+Vu8TOhpLexJerO+sXr2relWfAJIv3GGxi10K
++NNOwMy6fX5J3OVDU1m8R5bsarJszLwmf2ik60jrlBEQVg5eFBl7p9P+Dm9Jy4buNmpY7/Qf+i2
80WEva+T0ztGcFW3TjL8UbX8PMJbHirTRsC3QruZDHxZrCLZg3dvsjRGPxjjVVs8F/FSb7MeIHLT
/8wdNEsA6jrIplbVdlFi9z404TFfXOVLiMBvOMdnzehfCqsrdyiXvHdFpmydsOXHQ9gR9Z/hqtpi
IIVPolpryy9tPHyLGrNDyTC296lNQqUa+104NEXA+03PeT7tvZgvJK/QbNFza7jWJV+WlonnfCSv
r9dsXUKxT5N8txBQPtiiveR5ibRPWr6MlRqI1RsGn0psovBMI6OZ7royvDQVqhIpN6OqDQ9VqL3F
ukOopm3OKvuNoF+GYQtz0TopuiKI2afmMROIXDRd/ZfQytLHk9pQm79Q6Un8yUywJm8zDFOjx64w
tAMKvU3UWxsUkEun/aJm4rU21dj3jImtr5vfYseOdo0xoi8cgU1tvPyoaywSUjd96xpv8fvUnQOn
vVRd5rv2bPvCKzB8zyt3V5LuufVAFpuo7W6F1RPNRY4EMTV4WJ1Q0aRs+xdi+okvBuvNKCMYWYSc
7kL1DmOG5onbnkpl/uk56F9Z3rs15th/GuOxIPPkx4J0MZPzFMwWcL5S99yAMPR0YOeVkV1DzSbL
63MydjyD3cncYZ6h+/3q9Glk2iuE7gnsanMxZ9fbJNWAd0YKOVWMyVkeBmElZ7Kj5yxvbKjDdg6M
d/jiphAsiCz5ua34fdf8lRjWqzXOfzR6Rw4sNi+Asc8VLERnJo5o2m69QQfha4vZ6NYpsmdkxa3b
xHTvd03WHKqozR/yGRyeEvePol98s8+zbc6ibqNDzEIUK8HhSxvB0uZ20Gs4K9e6MBAEctNDk7vR
BVuaELUfIz4vXm4dQ1ZqJxGn2ikZDRiacbGcyyQdDwUiyBeg4cZeE2K+DnEesZiF1go8pt4NI8aI
5Jq0bZWkzkPeRfE2aq51D63HFDbJVAwg0c5gSVzU+BzGiP8GKwoy6FKVvLkJJN4Swnq2DQ+7wEXU
L217GBQbv4EicV86kvZB41g9avsxGsM9MCBjxpIJiXz161Kzc9LqoXxTanKiXtpNx8oyrQ2U19bv
eFy+TRZMnxheyxu04g5wMtgHcKq4/vXCeGMCw1kRqtbbZPc9Hr5CxVvTwj+DuMhbhCCKz2N9fCOe
zoYtrYc3zQsHPwcl9eZZSCFZi9u8RSWPCHQM6zcoZBOi2ki8RYpxwnBQv6E/6RGQcMKNLCZi0W+F
Aotoit+WLq0CeEkmmO6o29XmxCRrmqfYZk8cRuZw6xBxvbV81vPkNjsAZ+yVmYA2lZdDtcwc68pa
m4iS96AsjfLcpXxloxkMNu8SiaEUKe9pRCMZUZg+MtYoKGo+QKOA/UY46NmTqQU2kPGdqiotxint
d3fISDGjDQLHv/xCTmfeDeiJbEAK2QFuWIY/aEZ2r63R8WeRGtuUELBvWMNeL1MPT/Jk3C3VbUjr
+dC3SXhb+CxKYl/ALL5kcSgeCKT2PppUTFmNot6RQkfRr1gebHNmwi6bOSCQALoO5W4SU+xk1SHp
A8gM3c5YTVD7IglgxKd3e+zLo7fgtIq0Ix4s1fKt7Et8RsplX+PKt50r7xVw8KZvxgTiC/d/uID4
nWtX8FFssCEYDncLaG3H3oZpHPlhRqC1bdDBEZzukgTKkAjR+NLG7MFW0pu+PrqjjMCVnffNpkc7
VEGHjYlbQHwgIIAWa2gFvZc7vpqXJCKZHroktJ/GyiOobuW7tjcqfywJapRe5G5SDOD8lszyto0r
ezO7zXBCqMO+JkJL+NMt4BZawmWayQO1YAl9d8rkUhg1IF3jMiNNtx2sOTnD7aj3LPwt3tkd3bT6
oKGYIZQ2PHfcqohDVX+YztJjxCasw4AUTRwnhJBnR9t2XVjuy0hkgZm8tLZWP0TzpPtE1L7x9CbD
PIr5VFj+MA+VH7eRcrertr9N9qT4Ben6aytGEaDZzAdXvVOM9UZREuZJu+aBaDfghh7gT9mgQFlY
GGg7moYyPZqXPqK0rqqlN+iNO/4S061ryTZio+idotDFMTV3rwi574dIyfzBVe8mAZ2tYc+zr3XK
qfPKFyFs51J0ys9m4oeaLM24mlVdbNs5/bM1wO80iIrjnPNQ9k1yyYZx8pVkdvwJl4GOeR9VCKYV
1c5PGHmH2znEPUgMMKX7MMR0DekO4Sg/zckcz2YIfGuq4iDuJytoBf+TvtLzkyIGKKAGgdF5Ko/u
POAM4pb1Bc2xm9qwpTKAihhYIupYbgCWZUUmcvvcTB6OLhOLJ60Z2j0k2208KVDWarEccitrgVZW
z11bPioqgDcEttu907bvmsj0wGg0kzss4+bzzPvST7DklujoRrgWrTHRfojTLXLQrOAjbd6o7D4q
LxYnOEoq2avlW9saYOVYFmy4KeBQ4LMeLNOE+1DvvWdhYfqdMxDrQKZpytCGbu07qdLpNgEyRLOo
3WVu9OogVrOdPB03U5Ftlymy2QwPfEHDIHZ2FKpb4WSvGAJNm5qQ2RbJVXWbxaAJSyVCaEWvLsWE
HlYbMkXltmn4DpJwOyUZnKDLky4QYbwnBpedUqR3bVW3z6zxL5hddsiYJw+Gpin7ihvJD+eHDADH
mCfisWU/G1kkmg2XvImAV9LVLTtWtdFZ6bOzq4xo2ueVrW0SADa+cJGTTe6RmCyWN+0Q5CAkN5aT
PsaeONuW22w7JHLJW+fqboCOd1gc1YPxi8gJz3CoNEOa73qE35feLpHzSvBiQE99F87qtnXcxoeu
nO1Cz+JJEopoi8rTu4buzrbu2/GLlhMWymHf1LqO1Zfn4VlqIPxVh8m0wfzxCz+VS4zF/U74M9sJ
BaeL2dg4GRiZiKAcaH2nwdGkQdBOD3NgPpN4jYnPwHMNFLCBgNq7JhhYUuxqCwXzGiUI0OFl91Rn
ULgMEoEeOf9mAkGfTebsq6ykzR5rMJ4/P5BZGM8iyR6VsF6CQdXCq2iNd9skD78M1SnpU3EsZh7X
pgKcqySbUTlnh10m1NMz3rsbDRe6oK41FJHKEOpcCE4pbU+dXgDymjI0HaPaDxFY3asKe5ahtpqP
g7WAgjDLHGsk23oMvXTZwdHEDCOFkNovCjv1KU8AAnj1EcvL/jSNYjjJs89DZJv9KU+ATsGpYaZ2
CLeDb9/PRebu+XGrk5Gp1ckm3rXrlvI2I/Z7QhJpOSU5mzYPXlIgr+Z2JAP6bNrXJBiRoTkTvXB9
Qv03oXnNKa2L18bNCaAU5tgcljhni+zBanazGVnifj6NRo+WudPihWtree5bFuosemEeB2U1xKv2
07wUJ2aRgk3QFG6tvny1Y1AB3RCVXJ9QS4vPbm6WgRKXMXspNzzJA8tX1qFxerMIu+9CRW1OS9+g
lzVa+4bH4alRU7CLMctSv27K5yTt/mi7ov/4ruSZ/JrixUL7fA4XF+WXXuzD1Y1S7jPkmbsWV2s+
fu9NUxUTb5qDPYXjyY5eIDVVPOi2GlL/7C7IynpO8moUUaEFrVqnx65bSLgvG21MHzXFS3Cz54OR
fLOQoUQJghV824ZhwENqfQP1fSjbW6rwuEBCN4jTOcz9WA3D/ZLVh7GtEVYocEVM4uPYwUtUWKwB
g52Mk3wHiHmQF3aWF9J2FX4VhrsE8rTV4ortb2j4cQeIEqkQ6N/PZeGxtRpN4jUYUp0AOugnAcc8
qBx4bPUPd8l+EHdx+WZDNOQG3XLZHVPGAwsb1Fgc5W9V6VN5ataDLMqDiZgHf/P1p/y35hAj+t96
j47X7uZREFws9lo1Bpgtv7M56YPWRBVuaysmAiNFehjq3COpQ4eowv+7dBPE0me/8RrwmcKpgdxx
GED87eY/BZ4SZAAnTekuYdbHx0zJkXO/99gE7vp4eCzC6pLyHDihko1DWpV/R04uIlDeQtPq8Zhd
9HuLNjzhcMXdOmmj+ACjSSdEyfIU1nnBs3vJd9oYPTpkxcL8C77rL43qGvthDROolpWfpgiZyKbR
z7OGtc0eIoLzpW+4h73BBS+Zl8+epEFiP1BEECmH8aiUdsqt4843MSPIZjlKy6qJOKOHeEM9ZKdQ
FehydwrLKshYZ76aI1owiuUvZJ19ZQKk5Rq6n3qR+QXFo6Kq0pNXLn/yY+NPA2j1fxg7ryVJkSVM
PxFmaHGbOrO06p6ZG6zVoLXm6ffDmXNoq52ztjdhRBBQWYggwv0XV3PI8dbU4/YQkSLTh9Z7HMLZ
OBNULmGN7WOWEAerboonNYPU2LOM2odpGe+6NCierJiMM0JWiPbnZ4j284EsjEcvBJ+NEWVbPG50
d07+APVf3/l5bO6xRM4PjTJX9wnCGYZWKF9KhtmTM9buNcWX6AXvTHLS1tz+GJPw7Mwt3vOt+eY4
YXHmFcgvPnH0L0Xuo5gQK9863yz3yNP2IEbD9FFRWfc0Xn8s0yj8FpTRB5GkPQ7c5p99EL4giOr8
ykLiaXwX9Fyxn1Kf6UsexNWuVrFtMxv7O5F5l1gAY5Sjtt2FYMkrqUE4Ll0F0YpoyaEImuSqozh/
cDJzvqBiOp9nUgcHUJrGYVba5sj08VCUQ3xWqyXe4RGRyom0tmFnPwL0x64w7F9z+CRGXER/+kpp
wwQnmaC/JaVaLOSV6Kga9vzaDOqfbaP9kQ9thTo5hEmy/eRh8GqJ3dhDB2jID2guJy9hnGSQW5OJ
QerYTll6V2XlcGct0bsJqO9g1NXF62vlA+vrY+gZhFRh7B38Lj2OQRx8gBT8HmI09WDWuvJuqJaC
fYY6HN0uA9loFdEprUf3z5r4de25YOsbf7oj8BkcUhM5pZ4M8gVF/oOLkvu3xhuMvZM42hMrAONa
l1FzbuCevUVmC+udTPivGvlgy4t/1hgSM5/WjBevSMvFe8S8eEYfvhiVT2hDCfMfafkLWYGIHGlU
7uba9t5AG/unIHIgDFczHltzMj8RYvg56e11nsL2bWha96VD2CLKwTNjNF2fUQJnOJL8d8qPvUnO
OyGXlu62+rpbekqj1KWQ7tvRW9u/nkJ227Mv4zxiZco1IPIJ+2MxNV43iwG7Y6nLlnxv+kilk9R/
29z2b92lTYpPbXIeaZu0Nj8YajnuWNulaL/leclHddlUHaYwhFP/02r0JhOCZX+qANk94sf2T309
dC3DiTSgYimnIAmrmxTl8pkdzALxMambzfSfOurVzCL7+L6Y9ODV0lReBzcz9oCIgldpKzOb0T02
h7O0SaHCTVejwb9fmzI7eQ4YxraDWpwbryZq/mub7MibuSa/s2gdLydf22Kl2Wlar163Nlace8Ts
jafCTLVj5JbB2SqRGi+UynpUS1N99DMv4tM3tt9qV/uSAUR+01VlvM1+mB1tDIheimlm+RRMOyTe
ij8jEBfnGAPIC4kRWMuwEzHZO2i61x/6OiWW4ucPdtE392acnl2+sXc4eTJFmpP0CnPsnLDkv8uR
bD0j7vKR16nzCP1QPSosuxhWAvthaMeYGb76kIztDTGU7A733hBLHYDcoKjmo+FpNqYnGfpxxfwt
dJCd5EJ7bwT0H/K2Vv9Eby0/hIOdH9VZeybd3LHE7JBpLJJx36BueDbrgkyPiiCTpkOUY+p9SPpe
/aicAcBomyxsCiJJKf5QWFAFxh9x+dNouoaVMoDGLrC+zINZHjK4c69phEhBORbfieVPd9JUB3r3
6KXZVWpSQBQOTg3U74P0l7a20z88q6/vpdZHxUyGaXxo28kDp9aGhyJLhtc89HNosNFwVIJheJW2
qGCyCzjqUWoerpx3UZX9Qobmnw7ziFQ1UUkwKMs5pMj0v6PBCl/kNF45R1cV68Ld1qHvsHswlTq9
SlvFe3vfKv6j15DDn4oDeonBszZnKiaeyXRy3GAJTzBsS1tgRS9ZTgZVmqyiB3WbFj9kXJemaJin
vVpq+lmq8dQUrxNR8fUMORbYOkAlwbwKyBU46HNcxs4lbhhfkWz5D+h27dLMzM81/+vW/rkfIf4c
OKShn+R8W8dei95GsnGsbLJhj4JT8YBkoHk1xkU/p4rGnbRJ0Rdq8dAuRRArwDn1aV40n6Dm/HfH
1llLZudS6urz1iRbU+oXD1ubG2e/VK9m9lNH3s6tm/ih0EkZh5j1rltbm620gAhq7yY9FDJMa7c8
qNKLogOGaXVUx+PSxAxFzdqPgEDQ0WfOcJKqFhYZbggdvGvHaj5C319APkuscOkcDWF2icMQUPVS
HcKuxDEYnAlSTay9QvvD8FLwbYVJhHmpmiTVL3oDcr8dOvtjzOvhEirM2GRvOjbJpa3L6RCYcOX7
1nZufs2kxE6IzqmKFiKSltrvTp+zBPPCL1KzMi15W/IEUotc3343TAuVpDZ7kaaiC5hNZOV8L1UQ
U+YeD8c/K3QeDvpYee9W1CtIgkXK0fI8911janRRcyZ1Ui2QekF/jUmOdDYYLp5hMNzJTh9Ex/tX
nce63w+TwXtVls/qctKkZbrbel5+Lx2xJWZON3U4I2FcuJO2gS/PMWxQofJY33tR2UOi4ZM3yodN
vk2u7viEO5c0TttDF9kbtj5fnLQ5hU6fgv0MonOOWsh7MLyUZZ2dPAVj6HRYdC8H+40ggUXyV+uO
BaisDyXpiU6l6tcuSPi6T3n2YWnjxDyfUQ7TmJS5uOHczRF0Z3RE049eGUm2eP4X5KCx4BgRf/Y6
8yy1qhzqd8e4MjpGRxsvSwdU0M3RdQ/6VoIUde6HH81IJCutSElBo9EvWh44+5CcwBLlc/Y9SJdj
lJrdiTDWEhtzmc5nb1Nn5HtTz4KLpx8QH3Wf7cUPRgo9vRim8mTk9ddOV7DicavpiR+NDEcxEq9O
WbsoBrTImOTxPrBLqIY6GoKoZhXf2rx/9v1KfcfJUBA3u9r0/LeMuFZSMVdXlYrrM2mgi5ZCtsJl
jmEX5kOQB+napI1+dFOM/jVu0h+l7RqXBhuLx9BCH25iinuXVdkfzL2bH64ZPvZjpv3CZuOUeI3F
YumpmeYdE/KcHHbbApewkp2HuPLXYMFfh3m9C/DG+DDj5hoB5P2hZQjDKc8pNiavul3cocybnwqN
OG2uxPnRHeKSpHf0lUlfde5diAxh64Xo0yfts9kXNYEAO/pRh9/UYLbPXqMt6PzcPUwqMcI8DguM
s12CtirIWHvWX+Z4yN+HLl7YhWl4k2paoTcKaOIe5r397HcTeahuqOBqGONzVJsLvyxuTqCC40tT
oRFiKfkFuydMHFK7vhD0q4/mQitnZW68MvXnz8/kIElQHABBHWOFRD9JrXQX621E8MbemfoLroOv
wcwIZDDUngJfL3D7zkF9KVr5oTstmrVZ/mKxWvvoZ1d7aRv9JPuQPvXuOjy0d6P9s2Nw/jBDx3vL
SuT5scj46C1jwkUbE+Zl34gQHLFmXE2Xmore4mvVE7lfaj3J4tccJ16poQdcvjZecgr90vpoiwqz
3Tw7y77Os9QXx68va600q5d2mK+mmqjIWuiXpErnx2wpWnW4m+NWJ1xDreya/tS7io2WkW4/jrrm
sOadsh0RHTQDpNFY9sQW35hpyu4yvbYf1UFjrz+189GMoh7B2qUuu6QggYnNU/8olfVUWdVYJFUL
wqjZEF6GPiMs2YQYprlWHUIYQjlMqsXyB0gC2By9wJ7JWgAnojq2Or1nV52vXTi9r1XZo9Vlf4us
5DFL+z/MIi6uGRGvx76v/ilQwHSO+MpV+087BtUbH3R+yta3NRzN2DWjVu0AkCMtspwlagkGjXqM
YIDpB09G4o6nsIdMqaVq8MSbBEnA7ufpfvEwkjbp52IN9CRVtzKfYdwRZViO39rnqkG+qLYVdBmD
mqmcrx3CyQ9hnFLkcZsDMIZiOaQlSeSlLTIZPRECCoBz2O17ZuUfpV+Fj1LzvMlfoJU4ki87hzZW
zspgxyyk8+5dtXP9wcb3A8RIC+iFHhWwVBbHb1IJa3JM6NXP91LVWqAckPHSs1TLKY+v/uCBHF6O
RMYze5qHaP3D0mRb0z6q0+BValY2EGId0ESRaoT3+9E2l0D0cnhoW+UNLoa9k2qqO9ZzDQVXavL7
2kC/pHZWP8tvzxac12jFCn6ay+9egEWTrpVHqZaYy/No5rjdyG+zM2SQYoSglpqcLfL757QkxEti
mdSapeXqXqma+maTLCCQPFWM1WbRXFSbzFCA+eeHMxbTLg4C5xsA4ruaLTzpeJ8aa/6buMWXiUjo
n2UHXYSkfPiGzzefeqaGOzw6y0cQHOmlLGz/1hpzeOf7SnQhD5lfCkQ8n/Qs/pIiz/aznZxXc8Kv
3XHLn3lW2FguJ+NNKzE1dmPQN8R+op9XEvENEXwWBlrgxo/pmMcgcYLgjhTpOR7nd3vOjR1ynMA3
ytR+aOeumHdZpfF486b2afYkhWLb6RPRUCSy/W8OCo/7PoGB7g4V+bSg6gFcAT2HQ6eisdnBYvHa
8Q6w/Hytm+o7tpnK1dKy6d3qKh678VnDD/4Lvms/8tndk6BHubv0T6Ed/qq6LHmK4gjd2tRRTtD0
1S+lFWtMWtuT5ur2R2ifSYmlX415Hk6GEsVHV0nvAsX7wXRdvZl19MuMiu/dGJqkdyrnooEYJcvm
YpyF0NhYxykKTJAfvNBI/hpIEqWT5QJFqkhWOrzYSTV6Bz0kvVQBBHgtijMR+ZiUH6bnbR5j/oI6
MVkC7Ws1B97F8sh8AnxPj1WIPKbpAFYawMI3Te/fW3+5sL4fh1x7NdTmBhG92pGFCk5qQUTMQu6S
wMtIvFdlbl47xtM4/qXjeGK8FK3tXqasQ/5wBKBc74kzKhdNIa8Gp6k6wZ3XkQfxjdsPoB7qY0oE
7IC+kn3I7XzxkZ2vfB6R2LSDP6vMrd9mnY82TfqTQ+IecLcTEjGlUMwxvB+9+MeUY7o4DmjnYrX4
9wwNpmx1DzfAoNlbfdi+kLzVzlZlhbfAyonKR6V7CHLV+ALy8/tgxeXfJiqY5IJ+RV1XQf4OCdYX
JeIQQ9vtVETqrjj3Da9qoUXPFSgVqUlRWa12gjhPcGzpIYVf6iBdRu/Oh6zyioyKBuwvvoCNOMZ4
MTz1mqm+TaRWj55OrluqFkKKj1mMFvyyswdd+DYYkLFHu7+XJgP2wdmJ7OrQuIn25vVGC8oTANFS
kybNsBB8a9PkJgcsX5+rwZeZuUt0KTR/Ufssu7fJB9JqRuWL1PCkCo6p62Ohs+wcWdmQr25vUvN0
rXuLlBSEgIMkvbTpeIRcey+3YdFwgBRMSk68GtiLLgcErjIdkypRQSPQg1l1/NzpZB+WncpSjAOB
PwXSwFV6EOoebn6BCtR2ysBNb4ivJutvzqKh2Efe9DbFhDsmS9PfGh9rtLwOb2kW8qUr2vhvu7XR
lWbu9OqE9ms6/CzxxH0nprmfDGvEmiQ33sux/BEmCE3IPkK06h5xSu8CYtR8tzX8DJXeG47SNzf0
4FZhU7OXvYNKpgf7devsm89870vAMPWU3byQGQRUtOhVCsRRimOV+MUx+W+bPkXZLqg8xLttPXqd
ghGUl++h/W2e0zAy3tyiM96SWWHQB9NylWqseN1Vm4GHSBdtsI03PmCTk0Vr/7whjTyi0nqxl8Or
oD4Bd/cRRIfbVimd8ypFEjeMds0wXp0gdl5btNEfx1iBZq4DQCvMAHY0jjRn6UxEMHxBS441jd/m
e1C/zZELNB4BNv9zvrr7u8gU/wizH2AUtimvcOl0LO6abq1KW2vWh1rjeyY1TEyL81wBsFurus9R
c3b2AW48SdNozKTzuljF1qMK3qRtmv2blvNiSK1ulf7SWnVBD/6oFL09PZWAQx7WJliQOFoN3s5w
8ujZcXnNW7Sz7Ek3d+R2yRQbQ/AqhaeGZ7Uw5kepjb7bPEa1ey70NEr2c7NEgevK2cneIuIrn1o6
obMmiU9bm+ElvzxV5aPXl82LFsEq++XgLTo26qsUPEcoePRkq7c23xw+6kgd71H0UV/7wI/va83+
Y+uQsE5BeaNpzlubi11ZO64nbfoBwQpkhPbWaE/3ehQ/t6OXPfINzB5Jod96SBA3qWGUaas72fTS
8FVrzfb6W5scZjXF97r1g4NWVhkgn9x5kcKtiRI6EAJgqNNWqgogXXIx9XBI4Ki+1bFfvvlJSXjN
i6OztGVRTqwyBmIe5kW5nypf3fHs+1fpbBp4tBaoFBsm8J9SxQ4rZZg9Bl1Uv9Vz+doSKHxA77V+
KxJEbs1Q8fcqdFC8HoY7pzN7LgA7Q+BTBxKpIKU0u35Tpzp+amL3KjulCZ8xjeB94121aSgfJ3O8
s+uw534OxkdjDuXNG+sOVNAUZA91UB7z8qioQ3loGqc+aFYwAzzym5OpGM5Dn0DRiHs/WezHjvi4
fW0Mv4AP39/7Zf9g9QGK7SE5KXgJ3/0uPlkhggeJxUqnYAbglVp1GSP75+zmINjqq9oHMCeUEEy3
2uuHljnIvmH2kXv4C+nZbgYlvB8jBSKpz9dcsn3gY2DXm2DQVWW4gZj40GonOgd8EAhwq0DSASn3
vX6nzmjNtZpikFyAneQq53TUv7DuYrABvXAoDfUx69IrZtTKfdWV0GP7wb1mPQQ4w/iImyFm+eey
TgbtmfWh+zZnlnabyGgT72gJJhrFLsunFs7UTh1x0kWdmPTthBuAV/bJrp35RrIYflD7Fy1svOdF
hG+CxGBPlQnvMTDuzSZWTwrGKLsi+jLP8zsZoUPUauWpsFv3rs9wgyEQwOZWTAMK8LZR3SFa9hWE
xYgLXdufSifEx1XX/cc+/8lpwhtyK8YO3edh75gGmdtC0e4z5qqZNaovRsqZhyqb7ywEZ4MQkEim
YLmY6HDypuTSaEN9qzu/PmIfORwaxwnuU7eeD2qrfw1G/ANATHXHYIaioc7liwX846XSzQ8ljqpL
hlrjPTKJ4Er4phzTxmnvy6IgSqIP8Ldmfx9UU38PkODS1QgytnWyz+vy7GWjd82NqTqkzBtYWpnh
zsBNa1/33cWqFkRg0GlHc7CTEwDh70g1fVvMRC8mWfI9V6vfA4fr9qizEcHjubEbBbhe0rZ3GiU6
CcC10JJgxd4ZfO0NG7aN+r1K9AlenVnfDQANrsoS8DCaF5lRa8u0mikKj1FHHiQNEWbJEyQjoqFV
P/TsW28rj2kKzxdxlH0av4Be/nt2jepG/k3lS5jUaK6pt6motFcThofJY0+6166HBPyNU+2NPIzu
u7wKbsHIDCPTeH+nEF+etCuR2xuWp7fMCFk5PZoUTvSBUS8TzIQYql3V9Tm0p++uqbr3o5u0e0KB
bUgodAU74K1Gbsl2rkEf4ggRQKbRckzLinqJlHyFCJDvhzj62WQlLtmReeFb3icgVpC3qk9c0L/r
FIuYkTA82QdMOdrKeiYwou9i0GUHP27ePLeBY+Y2uL+pRnENa8bBWDH389A3+7IjJlDnz2iaqvd9
FGn37VI4JoaVDiTMNN+FeuAfzQ6kXqjprFAUp2PstZpjkCTuHlDWKSqCnwqZB5QYIhSFCGX86K2h
/NIia85H+9Ll2Ng5LpwmPSAHoo7QUz2mxw9BA5BnfmFF0u7Je1al+YitebbDDeAjjdWQP+9YC4T6
MEEufho9Auy13k1khYNXhFX4fLYVCCVf7cDhm/H9CPJyh20WswoWhV2iwuExW4LXcxqcbG9Rn636
n4HrZwiUGcAbXT0FxGDmAA/9czhj1ahDmN91GlSm9tcAaTAC9ntsPOB8te0QdXZ2Zt6qe4Smi6Na
dCCUOwUDFk1VkI9ELyYIfBILpfs2VdPrGNrNPaHGbD93E6JoWfsEe/mVSHOzs9CTv3qTDgpU962r
Y7s3xe+9m5L47s1acDpV3H1rXO++jBhmzUZhGEur6jKjsISF6l8DQNRz1XV/4X1gwAm2g6NSJtPD
gFfRvUPwuFgIxEGqv6WOewf+YWKWPfpcweGvkVU70Y0A+FIcH3Wj83dNAYkiiysCFW1gknUrrUvl
VsXOSuz2DHS9ABTnWYBu+BicIDPfnJyklF6guYV07FtpdS5RnkI7JHF8LqfWPPd15f2Reu9wmTq1
9X/Mdn2A88631FsgMsqPyOj3uZUFN30M8Ees1ObASt279ADPzhY4UHAnpKQUn8VbB+HesQqCHqp5
YM744I3W8JwOaBQ51BCTSY6tGbznmWLfbUU1FM5atZn5X+0aihg2X4+Wz9zRGyxwjG4G0LPyvJMf
+N4+9FBf0xj69iyZd7oa8Cr6pnE31zFpU2YfP9NcP+ZBMt3UGfkmhKJetDj4ZS0OUVB17tEtloeR
1Rkf4qVYxHPMfNTuVbNuX4a+nR7beBm5qXll0L7UEVPdqk7PZeCo4T51uI1gwq5Ky/qj61NmHlb0
JUl1dA7N4tkyRvs05hHr76Xw3YfZ6+ChtVp8bLqX1GmSW8jy4Jb6TnQwCggAsLGjO8s2X/TAgL3h
jTxR2D0OIK6I78XHQalfZgwqCeyxOOsWgTMtuwgGzF4y0lCFgSWa1uJ1BQLzv4XSkS/q0TYtPOwy
jBBJLb8EqTFmXkuYBb8GB9nzJRGgzPpR97F1xXALjgRmoB4c66AHjTUFw8SK0+dYQiP3CEpfeVCL
u8acntVwHqF2+PZhRJVmPy1VZAqmfW9ys8zUBWjmhCm8kg7pyVkDXeSZxR2IjMswwUgBrvTYmd2L
0uL/lJtxctAx0Zz3gpkLFwK/Bf7s6AxTDqdgdh/HVNOYCnbZk0dq7hY31ZcZuNEHXhugDYtv4RCl
H2qOS4zX/nQLn4dbogTOEiqoZ52VTsoD5Xiu9iDFxCcMgJWnHHzpjQY49mqllApgTx+kwFTn5k1O
g2vle1QH+TWLS4bssXMOGHYDDyGlAAiumPcFimmRU9i8F/beZMh7GDQovTVAAfzXhlPS8PeQHPEf
YgKsl2QOv4RIwSE+epqwljs4zgjBfcEbAdA+JBp3F/3fVNmnff0365r2rh2ycz3WfCZBBSYOltZq
AkmohcdZ11cn/LPIS+MrEvIoco6vehJYl3RQXmeCAAu9VT1X5mI8EP+ldsYl9saQbP3Bi2fvGkbW
Y0wqbZ/qyCq1ao7wnwFi3L5zTX2619L4fVRZpYZVgIxiCGV4MWmqfHRtkoa/BxToy6oAEWR1d7JJ
eIPlKu1VOCKd/u4GR3sDtusija1MLARMxmltwdXnad8citT2nmEBOE/q9D6D4Hs2ACPYedCcqjj5
WjIxQL4yAlpZkkyV6pzqGXO+MgOgqSjnpHND5k9GCvzFOuRBZ+yrsugvsCOK986sm8sIW2QvVT1x
GvDGtYVfqNI8MF3m/2k7+6CXwc/JVqZzEafzHcIfz/0M2Nt07eQpQMrlKWi0mswwUphO76RHq7ar
cwkN3AhgZygJEnMZP29hargDUsFOSJKxCHbOPGZHVtFPBnEORvFDlj11IWCxb7n9jmlZe80WzEy5
4OpCEBZX03mKFtxobUzqFWBEuCBJpZj06IuiGP4x/m+TtEv3bHnt6lsZcF29FjrdLitSSgF6NjrI
aa2ugoN/mnCEvFjhe9yAFPDfxiZITwF0Xrs14BYN4xtC5agb4nm36moIRkhwQ5nJgsGNHZS8F8EN
2dH5KSTJ8fvkNsENXJY1H5ms8ktkU95oq4JLdpHNZCaCBAuLf2+oC9C+bqujIFQq52mBFDKXzW5F
D9w6aPB68HeJoi1xBFoDsFhHsip/Okp+SNQAh9yfZj+AYl4uXLOcUbY2fKKtJep8FKiiNI5zNmUX
6Rk5LVcGWcTgn+Pb5STSSwvVaWc7WXqQX5mgNU0CFuGzxdXvHDTqWRRGHG8PyX24guH80S33bzQj
55KjRi05YCkSuf6yGbNEJqWF8Z1Us6w6h6Wi4z+z/KYc3GeAd8ZF/qT8DJyXw6gaECfpq6NXlj/l
uHQM4Jgvt3G9w9IoeKncJ+tiLaTRrW0s9e6M1AqeTIA+VuyvPA3QbslQj1M6HlW9/iZ4YCkGYNRd
Db+OeCqSI1k12JgRVU7KGO82R0l6rzivUA3+6mEuHr0m5I7aSIie2qR5k3tvJ+7TQNznNNcGw7o1
ROjtMXUnvVXcUoflXxui2bbdNLDDOhDqJjjI7ZK7IVslHp/JTjblKbBC3Sev3O28os9v+Dp6oM9k
cykgIvBsKOcKr3fGliGZASIAc8ZqGCPQ3zblaAdHCpDIrpHf1s057UFD2dFF/t7YNMSom0PcJl/n
Ub/JlVuvEtTSXWGl00GutVyVpC1Y/7ca4isLBkDuiRwhW9K2Pg5Sl8JIcQxpuhCIJqKPQ/cqN359
NOXSbE+D7KmJfO4qMOwHuRTyI/W+5vq0QaHviaAzy7Wq7+1iG4Lc5Xp9zdzpZ4BXxiljNsBT96ZV
eQvTNjzlM0TnVp9e9WXokM92FtvOeQ5mkMDY8e1U6Jwo4TboCVlJXvxff/i33yCb2F5BdtdDfe25
3j3UZHAo7Q39IEOAfN875MYvNoCs8TWFy7te3BVO8dtb8xuo4vMVNEjjFRGsybk5GWGuzcfYDf9S
ukw9bleYQfCmOy6U7m1wUfvnDBPLk/yW3q+eUntWT2g09vO+ycL7dtAVYB7LOLS81nKkbP3PNq8r
Z4QDwuQgT0IfpyemMCxdlgdBH5F2MuFYb4/P0sGuZjqY+n5Agu0iT/DYWcNlyi2WJdUxdwaMj9wF
XPk//65dpFc/BCvs5QZwhQWQsj17c/zg6guA0SjsepG3YXhbhmV5kqS6tRVEf5YRydJn5+g71QBm
JX12AoUxUvpLsb2tvz2i66bsnytvuHiNuZcnYT0EW4Gz8qVtSBDIWMiCvTmj0H3d3vDtWZY2qQbL
U6j2/akBpHcOnegk+0x52KXHdvznR1Dqctdkaz1G6uvmp/1S/dS2PrZlZdv/DD3YypHgT81rAFdu
lwKPKVJAbr0Nwnn5cOgeRNNAZ6E66Sd8KMjTMy+QOz7YOsagzlM+ty8OcwPWh/c6EYtZLfDYTl5y
QClD3d1ZC1Z1HsuXfHC7k2nOTCUaXT2oQUHspkdgZkeC9yS8gylf7CLNeagPQVQ+OZgXbzde/qpU
19dpq0vj9ph8OqQY0vbSYz8oD6MU9TJcy5aeQF8yYzhPcvXlJAV4xgnMCo9d70Or38tbAqudVtn8
rXVwjT9yCxElWbdMuAYfIdX9aQuXIuSCdbGSXomDQw2JF3zDmOgfUQ/cHRmTo1xjKeS2x8v0BKFc
1shT+j2f9JsXG9lJnce7xCwRKPO6iwwyGqN2C2e3RD33EBbB+gUw2p+Q8rOrnFDuvGwx0rcLG8aO
hp/z4D1jFueumGU/sd98PM9OuTwR22Cgaqpz5bjt9+ntqB36CeL9dhXLzGEkTZbPTOZm1sG3oAsJ
qQRewB/gkg1m4h7yo9KF3BqUEwNdlFGzjquOmUy2wOtW58l1rhPAHPK5Z+iRaBRH9j7DMWydXa2r
qEgLCnJuurYOwnCpH2sjMU5yfvldvh2N11Z/mo28Pamm8SJ3dbu1spV33Y/YmKLdWBQo/UMh/2eB
tg0cinz7pb5O7FieljjSsHwA43/UMjuHnd/mwwOC7OYFaFp1E9bOEHXVjWfh7zLMsvX+yp3Yxpjt
xvCB/pVCzzQnrz5YEKSRxXAMHE4KXgKXEfyAQuCx5JLJnZHHOlCJPVrAg/0C35D/DubSYRvRtzu5
PtDLeL9dhG2vbEmX//epmKuNsJcetqFefoxU17n4VpettXGOsP1gQoswg0x0lc6+qHgsShf5s+uU
SzZx2ORVWzfJa/8Dq18/lPI7f5tlrMeWubsHFnBPQhB7DD70Mn8lOULoWl6TuUAOZh9M5l9orRBP
DvvkUjRhqB6l+7rpL1/QCDBIF6TrPE6eVJnRbcXWNs0ZKQcNpUgNmNgyCZN/ZytWlKTUf5vLrr++
nEeYOA9jga5bz3YDPP1kk6Wa9+j1FiShvrvyQ8z6pru6epVpmUzqZEuK9dTLtFCqJILQvA4ggGyd
pctWla2t2G7j1rb9jU/HRvlHh1AHYxhjpgycHUCA/CJ1efO44gnL+GX/+uPnUit2kTKov00j5Rau
T978LYBof5XHNUJJF9D0cg/CrkNyQ56Uf9+Uo9ehClBOc3HL9PCZChLAFNmWcJ84IULwkL3bjm0N
KDuk2PpJdfB/DFqdX9dfvzzJK9lje2fW+cz6MEurp+cd+ZP/vneytfaSzc91OWg962+9Pv+Bz0cp
GomN1n7XZqRmZVzZZg9y7L+1bV1k7zrPls2tkPuxVWVLjvufZ/1tOSO9peOnP/VvbZ/O+ukvBcuA
j9Fc3YUw+pZXHA9nchXVvK5V5YWXglAK5ExoRCzelzDbVmxtc4YnKPQ7+lStwebaSYZbOfnW9bc9
sumbAQghUvDrEy0vi7wn28uyvVT/s207TN476fdvbf+/p/LnfCH3FzFov/Hg4tDGtHaZC8uHayvW
lexW/y1W8W/dP7Wt64nltOtfkPN86rP+hSHx7jVl+FvtvHAvQ4OsQWVr+0bLGLJVZWubkG2dP7V9
qko/v0cwoP+h1UgiJIUNkY+Xk9w701t5hNdNaZX6TCibZXVWZSfdK9624R0wFbTxra7MC41c6jLy
MxcKiChZmeWuoSM/sNp5L8MD0X8kWRuUgf+hq62Dhq0SQ5DRpShnSJiIvx3+bbjdHgVHFv1bn+0x
2No+PS5Slb1j0KSELFyYXoM6m4fO0dN5L+vfBIAB4aJkfA/aITqtb7xclK1Yh9WtLpfrf1Zlx/bq
SjUgkPLP8C31T2eQtjlLwE5oCa/RNtivE+t1v9yf7cgGrxIWb9nVIjBiLBGS31aOWzc5VgqZGGxV
2frUTwbRre23f1z2fDpk8CrlOBsPoAKfa6gUuAZIDyLlhgaSY/lwlTjitW8ydPlZkmUXuTJl0ufZ
ZVadXZM51kVe9u2Oru/+b8HM36YKW1fZktsbFT0RvbXTGuTKHURPjDhCJkVHK3uYvZJ0DGou2vQo
r+gap5QnYJz1uPlDXuR/olq1GhyxziZ10pAczPPsmiARDEsc0poUdUO2crfVfStQ0D8LrV256A47
s/V/GDuvJVeVLYt+ERF484qQNyWVr3ohtsV7z9f3IOucq313dEf0CwGZKaSiJMhca80xMSDjhnyP
fBiqEmx11T8KzbZBAiCSYdeIqyr+L3WGlEmtiucyRmci9OTq8g+eW6A77Vc886/LLy7qH/+ir6Xr
11UXaxax+/Uzj0hOzo4+rcVVFm9734gPcD8UF/avtq9Vnej5W8x5Hym673+SGobqysRaz8XGEKu4
IPdfuyIetxogwLWKYpZDpGcASIs9PpP0Giq5M80C07P0Og5lnmqS4N1UB0+Rkm2V5RxyUmfnMqhb
V4yau2zcSXOpe3KfUaQ3DIXbRPzUxcbJbH1lOhR4KtQUndLE3shRaORrkEEYLrOyXxOVpGp4svaN
GjQPaLLINQONRXieWbgXxfIp9cfnpaL9MQAD+4j+pvagxo1QOTgUbRnAoywhPVGPUCBis0ofY8eC
LKh35ymGhWBRtrBRye1vHcOfr2nV/EDvuOt1pXwdcx1XrdT/zEum5DU+8Ac/kKkUz5rn3pmNbw7R
ejK7fkDCQWmh4wyDGzR1/VbP1PSyJC9fVDk1VxB1KK+KwHbJxWILoBNKnnOjgt8ky14FIhgyVEkd
N0aM1WVcegglYSYw4CgQJsq2KczyMk9JdRF7YpMVhQX3LM8BCxOEN4o48MoK/JA/DR86ybNtKy8o
v0yuNOxIIHF4SwDYtX1WbnERQ72WEXxqPkaiMgRDr80KaoKcdmA93BT2gUoN0msOwfYW6tfUT9F1
WDYIXaKrLyefYDWlvWgqM0y64S5C5SoAn2kG2RoruDbQsK8ymdBrKinKahrHgBUEHbHpUFqVmlzL
HEtRPGTdaRi6i5J0zsO8bOqMsj2T7xbqakbcO0I1S1dKaeGKNpCd0SfM5sZRhQvj/5qSaL58HVHN
AfnX4jt3f30VGc4DlJloVYWtC/dUW1uKoXvT1OQw3iimLzRFP5gWpc6UtSqeaqpJ62IFDwYDB/DS
CctThdTu1Cyb+yHfz21SEEMdQBuZaNNK9ZDPeqqtFF1TDmJTTMG/jUVfSavJQeXuhCnBZqAGz71P
wahtjv1HMuTvGql06sKR+/Pb0tEzU5lItUJRQYnp51+kO9/CPFE/piahWgEgznMwZpRdw8F6mBVy
ycaUGMfKzvuD2sftLk3j4sK/QEHy38qPzSjx5cpS/Sxr/XMNNehsR8nDYFYN0lepfox7EkcWsMe1
OBQdpEJfwK/n63p0e4w73GkZHisppnwxtVzL68hg02RJyG65Z3h/vNjIP6101o/iVHWjKxfLCXeI
w3DqzMCibXjgVN79E7RB8jsM5+TrvLU2tw9N165zGazNysdiuQ+yJ4wKZ4L2RcNa2dSPCC2aR7Tn
/YXQ8V4cYbTbPmJahxgqG4E1LSNEm6WVf78osZ9lGx4XroEUaiP7IWKx7Eoo6E7w0/pTPRBWLlNo
J6LDgmSxB4OZUM3GpVB1qd0C21RW4lBcniyVl0eVRU3Ycn3McaTQpVomevHWHH9//Tlpkvtbs6jR
nC3XD+o0FXnZ5OBPz3dmHHTIKWJXbKpgRuF+PxbftrEFIflHo+gWPR3iDm94oHCGCrxgcKnrwlKh
rLgpqfV7XQfhrjeHAMZ7WH2W5Ub0x0NYb1IValM1SxYBa8nGLZx44L4JouDULZshgXtia/72j46+
T7GTeQ18M14jYYiP5ZjhYbhsxJ5o01llY9lgQlSLlajBb/D/GChe8jX6/upuxBzw//OS1B6or5CV
7d+nabsCyO1tvJQy0cDVX59OjBZvMhWl2pzSdtFRkHbUjRYFLETKc7RscgATZ3E4+T7EwsgfEK/L
McH1pbuUIZe790FiDwe9Iw++jjwyL45toiphWTl4YkySdLBeDUrxIUuJ3r9eKg7FG7dQR3cWIPCv
l4p3++MVmaqvu5ICjb87lk81lTFix9tcmO8p9qRULs12emynKj3aY0TBiQJ5s8vIM8pkK9ZJESpP
chkOJ1utv+ehIj8NZiE/qWF96bjBXshNo3QBOsjTr9fgf1l1qx5NSkte7YxTkcwpzyk0g9eokt7Q
IwcPolMvg7NfxOZV9FEpvE4R1D3my8ixfk0GRX9W/Kh4UZK9GMIzJ3uSmwb55SWs0+nUB0p6HpcN
cD91cPWkZtdsZpd7NtV4y6EYg9CURI5v/5KTAfdSm9glyqX0NXNqONqK1q7EodY3w07DNdUrdQMi
vmsaXf+IjRXoImNU1xGCytemxxZBRq+3XfSVr5SClZ6Z+fpuxDLzWprjMyU03YdRfpvtxn4zJLs9
ZGUEOslUu49mppBCtoz8CkQHlm7Y/w4ss/2gZEv15hgXcbPxnxWKz2DYtgP1nuzFYbuesYZFL/xv
E7LIfzr/alMNi6rYbD6Vg1Ov8WsrIcxZxXMmGeahSbsJ5nZfPKsoph+xfndFp0QZ2zMVGG8oeeWz
aDL9hvyCPZRbcThCk9grzpSsxGEd2/p1JksnjsQZu0E+y7DeVBTRx2CaqUsojFA71rBikEXXPhQ2
Mz8TdI87j1o8sJ6gZdeVP1gH0dO3vrPWlcHge4fbyexz5wEYE732ctWv0PhEB3FoRbJJmULUH8Wh
iRERPpCqfxKHszR9s3nmX8TR1GdX7tf5VYup7/HHYBdGg3RLs1Y+Rz4y4tDHrmrIqyuFPmuwE/2t
dNqXJG7lI8UKw01VW34qMVT5KrFPYoBoh4u4KaU6u4gmsdGhHEUmAoa6UzFcLXCPzczgJobHyNGu
uX5rmmJjd3aFYWG9BmNeHs3JKo5Rh1hugQWXR0lm03SVDWZWnrzY6YGOm1HzECoWVuCT8QwhLP2Q
jcpZw80sd+IQjQ4l9WrxWuojSEqtp5ZgGab0k+/C9KOqJh9xV5ZbCsWr9IMq6myLHN/aqOQ+PkxD
O+a2ZDzpYWady8SgwGIZ1k7yr4lqyT2PNuXMtE7BjYg9e9nMSuqviOA11O/+23YfIvYMqf1V9aqy
/d9er7YUwHRm/FCPc3MZpYpy6cIGfUdVl86T6Fcu+y/6OJivjTXCB8rV4pSFmgnZuEqpiBvmt76y
b2LoqKWnOtKc97rJZc+uY+Oclg4GLHUNLQUu7AtypB8S8Kt1XKxsyoZOcsmPyh7jb51CgZih2c2D
o3fBQTKtZBulofwEVaV2xemt+V0uneZHR96IMiI9hsM4aTtitiXU3dK4OSbMcX7uFmBLJXeTrC4g
48KoOpXcU09mGXq9r8aHGjj5Px1fY0R3eW9FR0LxMxh/T54DOfZEf0jd40mcLbZsGs0KOWFl6fuv
Q9GtOkoybvhpR18jA0W9GXpibGVzQLt9P4Vh6UeT8vKDFRrSOlUKFVuqwdoZ1Pvu8bppToqmWxsz
yabrhI+L17dy88KvUab0x7Y+mTvfYPNIvxvn2R4SpqRjYWxuT2Zb6D/QJAKL1LnP8+3jR5slFiKV
YF7XVVVfYrWtd7pWDYfIbg3cff0SW4LOgo9FsSo3PpSZagkWy+/9jzgYX5JIl35JVFp+vVGWK6Di
CuPnlA7fQkmy3hWzyaAdK/NTaMIGZ4oSPCChtrfZAhWXJT899mlsbAkHpA82UiBqnBuD+Bk3MtOf
ww9uwJ+ID6WfaoAPMtVJzLCZhCeBrf/KICOrXf8cYM3RtI99R80ynOLm2WlZE3Z9pTxQt9FRnoPD
EroryyO45vs7VdXwoBqtBWkgp7jFKV12FHuWVZMCBIFw7hKwLvjXPCrW4DznqfOuTLF01nvH4RqA
763DtD6Iw06DPJdbcbdX4x4wlcK8bN+VlLoVje28BAjS3WoI5XNflf5LVM8fqhGoF3E0LxXglmo8
iKGOYh0jxfCv4ijsg22blumjXqj+iz+TSyyM5qnULOvF345+Zn3EPCq37Si3W6sdgs9C3dZDbX6W
VGRhmVPVuyEYinds7la9EdmPrCNPmDwUl9qXgOcHiDe6PlTcr7alIyrIOOOsuyhZxi2wo4kfEeA1
LdJ+CbtDA5haaAXdy31Ao9WaV5mdsRmwFLx0y4YvxuQ1eCN74lB0kLAtLs2M2xaW1UeKnXjnoKuo
bsBw1CV2V1y0ZWOC4j3aknbOrWp+JArw3pXR9DlFS6FHi54DDhTIvVR9j+dh+hzryFiNS3u0tP/3
eBvk0n28b/uch/K0VRPYAN/+Pf+9/f86/3+PF++rVgPKbUdf67kRrwYW7LdymOqbaunq1lzawGXU
N9GRs/j9ahNDAEU2t3Jp++u1PDnBWUnONlZ5JoqNsagtnaqRN3wzsn/aZOyjnVzf3IeJzjF2HLeu
0RsE5YOUtQaCSTRfo1IPwdrit+71cGy8bFSKB7EZdf5fRf+qukpTrdUwkU9BhRCPm5Q4gNAun9pl
Iw5NTUJ0/3WcVV7Pcg3W47+9ov1+KF4h2mDbHfOIgrZ709eZ7scpN715tB9KLte3HvsPiGTOR4Ke
iS9Vme8dHy2pOlqPk9k73zQAdEQLneHBsG0MRxN4K0UqR2RfURMjPN43pbTRVGd+g8gwbDvOKoCn
r8iy9uI9woxyvr5qjTNO2M7F7xQSXcu5Ma94ULlqL9SNGLgOaNpGbdrxoNYhzO7FcEc46nyZ6xhh
gTiXxZfoEJseVvfapsgKJXpv7fVUL4HrtP4tsxLpBiC689Sdg41YMs8wXTTYMUDILd1lCoIuJh7r
rVRl/ZbFH1h87Xelt58gRoa3KMYJPuna/iFqemUnx22298dUv4SBiieGVM6vaZj+pugw+82LQ+zg
D5KuQ8fC+veGn8xWG7vgUhVNcyuWjSYzPQwLcInLAE1dpEgNJRtGW16UFF08yGR5PThFdxHjxTAM
ntaYRk4YoAGnSRZPdkrm8ZLtk1sArANftSa9Ah3CIMLAGE3r5HGDD1p9MYIu2VZIa85JhqhCG/X5
ZNlUFqOON49WNkT7ApTx0dEjY0/Yozg40zwcsmoc95IclcdMKzD28fvolDQ+iKfBsk9JOeH1WhMk
ibrE38RtK+PAINcb2ylGhK5AlwFA9VfyE+U6ja3u5kN7ghtM7SB3HKqBqr5/mjusfjB3Hp8jAzxy
p7t9FxKUCgr5pSEHvQpHWXsdbRuWN9zTN7xnereKpvHs40MFgjpPvWoKI0hY8ON4NiH48NP5e9LY
ax8/sney1w1cm2jR2s/RE7WkvyNTnr9LifadwC/yciMgUB7Y6iZreTj7g77tlzPYMf4d1IGVWDyM
LKjMCUgnJSbfC+oS1U7/5lBrwBIwG46wUcdrjZH6QuOfga7VZ8eYOlDI/AJYGZW7rFEAyQDvGy8x
tBYm5eMu16Xo2Zcc62IpqGmFEXyo90juDH/Y9ekwvesmaydFCZ7tgl+KMuUF2AB5fI8oAFwH5dDv
xKvUONnX2qAccksZPGKJxQFFUMxSdakMNhwMOfzW/WrSJ4CIYojY+6PRXHpE49899+FjJviEvMH9
PKKtqmx0aCTwVhmOgRejbLFybKXutcPA8jD6cga+gkuSwdsmbjmg9FgOIdo566kt8LlcDlV9QrSk
G8VeHPpprbioE2MXkwdEcqbFomDZqHmI31OpT+VxdJIKBwv2xOY+RuyJNpzGGd2olCgNOdVY/4/X
zQCjSgTq/3VucfjHW1v4COyZCbl/tN1fIt5/jMr5kKXvzRSGz9xzfbeILWOv+mgr+lx7kh3L32pD
KK3mnH+z5RTx1ayKnTgSL9I156ntMudsGNIOdNF8cboGSWGbt2/9aFWuNljBtzaQnhEUOT91Rdnk
NrcDOOCrQMnViAFAebss/k0w4wE6SPy9iuqYx07Tvi9296vE6Mozce6jDMT9jFCgOudKFW7Amc5u
osvV+d4heplg/TNOx5KnaK2V3L1SIoNz83IG8RIx8H7Ym6PlWkNNzvI/b/LXqaUxQS+k+q8pNaoA
M5c3uZ9AHKaDvCP5FR88e5CsUzcGGBBhHYrji9SHSEhU66pDcrym5nL3VQoqDPTQ/mpD6YulUmrv
LEIFZ0vGuCSWQf1/HS5tOHUP52jZiDZKMJU1vmhkQZbee4cYJ9qqWs42+oArgDhsTS1fR2BhvC6e
CO9X9fcI4YJTyPWHEkzI3/pyerVKFu311PhP+Zz3HqVi/U3tYmiY1pg92BpQlRiI23ky+mFXUFUL
wTGiZh/bqr2ROjBBlrv4YMnRJU/lapOx1r3KsHaJGBC9To1aIrBeZC98unBFzNt+S0wIKMas6594
ir77TWr+KA3/IBPIDCDhoGtK6oSp9EtRtib4PoIMJDS63+PknPw8L35oTfxN0olSc7ekgJ6qIcPo
ccPSQS0YID2zORte/HpoYJqzgBC9oxWWxzBDCih6cyw8T34/N67ojdMww/MSppzonVozvdSS/pks
ZyLjkT+kdfUk+mLdJuYEaIk5efRQtrJ0iXESYj8w5uhB7ImNnAUfsypX+3uT2MMNNfRifHy+XnXv
la3M2sYkolzRZjUhuEm7QXcKHHR1H3d/H3nIzo1emAd/Vhk7x7hSoUR6GhOnJEXkkzxRUuXo2J1y
lNFRoVmPlG06g4oRHWIz2lCDVtIyppakqdrcX6P40o9yLiHb/ec0fwwxrBgNmTj5/Ww9Nh2r3ppK
7+u8ottPY97ij5GzKUkr7LB0TzMdhGDL6aWhRiKIgvWPF4qOr7cUHzDMZH/j6PrrV5smPsH9zScn
4SvoW528b8LW+1//pvvof86r/MwCuA1fn2G5CmLvjw+7fLivzyR6vt60K7OHGLArUvGt0drysViG
iQG+XhPmEbuiR2wmcfnFrm53oBuG7w4ZobPUDRtmG9ipjc25SaJqVWNgEURIzYIm/2YUzQRDj5rG
Xt6boT9vLaf7RVnu5KWAFeXoR68mWEfqJn4UDnwwZ+j2Ydr+rDPf2TBnOtogTKNKjTzFnBaUrfPD
lLDIjjtXqrmRA5rVweHbDjHGBncru05eWWfuEOG96E3vuD0/O7ge03PtVxQXdy9KMHIyZH4QsZNL
LzcnK0Z/WVH1REBnnRLdKnT1W1gMJ4ms51RgiTiBYCiXhF8hkXRI0Pvu0BGzTHWSYyQpt7pNpKsc
s+Qt8TO6Vv5RZy6CvdzSNIw9Mqk0OX+1KZi4uHMxZPv7qwIieV5Wg1zCN1W6ig40aN/aGcVV1fZI
OeenpnpqUn24DkyEWquGhZ6zJB9mSkaAl8V8kOBFKjFZwSEH24OqsyA7tKM7IjXVHeoNjfTSKyMO
YMtmSv1bPaDjz4qjFQwGVf9sCqLFKzRm40YtYI2JthwCw3bGZY2A6b9t3cxEAqSpuq1w0Stsw3/I
lg04Cqe0qmtrgmtKW7g4I3OY67xsolQrd/ZkTa445A6iXWNoFAiGmq+me3tj6m+R0WoH0WRLlQqX
bJyxC22KtWgTG031VdJEMBvFkD86IOZpU/P1xqLZUAvyu1OR78UbizY/HFzTaTWvnWoy1suHFJ1R
IudHwwRAuDQZhNUvliV5QxDGt6JcFwiCr62iRDdy5r/HqPL3g6KdAZGnpxGzqqvY2DOsf7BWxube
lk59jokbZP5ElmIJSaOv4XndHRIjMa4E+42v13aRuZ4LH/ejsG1w0bJZtPkpHkOzUdrbr2MckqpN
XaT6ijpf+sPSUI/L5Dlu7IfZYXbQzxW5oqrTr46TSA9GdAyWAy2K/9mMRv3REbU8THq6LAvR++D+
R2HGfdyYQDlKZ2694kSWXJh4V0RXDO+6S1lM3tc3ai6jgFrj1oWK3DwUdRbcdIJkNzUunko/GI9i
mNgwJVNdbIHKnTgUYxUo655RUTkuXiXaUFSkSBKSM2u4ceXIgXNNc825wuWeD5rWfQZ+DSVkaVet
rMdJKnb92Eb5L4ZBwNyTuQ/PYgQzv6scKdoxmvn+FVPU7qTAMa+IRa0rDmLVWgltvAzG2bqKDqUF
7imXJGfEoegAmKJfqpQJI84bEuTYsCWVrGmrPuL+m/TG6T42JHaKmVljbVO1ijf2RMUEOMvwVqKG
8LBnSdaaBRltZbWVv9EcDXI4/JYbqOfoprcN2lAtIX4wEg+1tRRTocXLRGyYu8y4ZeHmqc4js40y
wA5PwizEX0h9PuDhf/aWQ/h6b3mLlx/eGg71d4u1io859EHsYdeckb8+tItKqFtKGMWe2AyiUHLZ
sKilcFI0gq7tto5KxnuMAb4U03P4VXi11HnLTLvrd1mdCbO0rGIX4cN9wxwZqYM4zoTqodezN30R
HnWLkqZePgLeRCiPTKE/MirAbtAgCQrA3T2IjVq144zBUb3wN/6zq6bOjyhRYWA0OdhH0d33MwpR
sRuDnQH5n8SkOQDnk7SDsvd1xewJC5IEzkhsm6QQxVX86gb2clyiMlvYJ9gdoDBDvqCvpUmTkNh1
v6ZO/+lDi0iLajti/+UZylOAr+Oh6Pp3i8t6jLAD27SK/hlOurMel6rahNMUzpE7TrYWf+/9aos9
8R8ghxWu9YBrJeGSdpQ71auTQN+1GLUdTK0o9yaLhKSKa1eSu+2gmy8pf7VhjCj0EXXI/If5Cig1
c3IbIP0sGV5cI2JeRGn5UnFtLf8ssZcBbVhXYEF47vbKoYFsEVQmiS6thMSXpOPpjwuDRJnrZjoN
CEVLWUlS5hPvJ+BWhcYPPQultWaciqEeD01oDl8bTY/Gg68uVy6bPjNFrQ5IfquDk1dAx8Vubju9
sha7wnpV7IlNYvkV1U4ONIyldr5Y7FhKrUKgw6Tjf/1ilY6V76MMEMCiEV3+TLERf/D9sMs0yDIK
vpn+omGalxpFcTkKoTkVu+1MwCvPrMm7/2fE9/R+KPYcZcDeCgEvN+8CTiAbbSn7u2+MTg+3nW4c
k6X2XnwPxCZaDgdSHJs5ak6iqfQNzB0Cm9mIsDXohaOBKfX8f/uieEyVpsZ9VMvRgC2qsa9dq1OH
fQLkC5E813ThQ1Q6NgZiIw7jCAqxEkm/a6aUwxFjyNadG6vHFUWKx6NlF56GTVdbjJMbZFjrhvhT
e7JdsYpRZX9L7Oenk47PSrmAdZmP4BtbYDiHlH4idb5Wsx7daHLOiip0YZSRKJ3L8GRSC3MO/G5F
vr1xhym7ZAqPiNypDM+BsnqUq3bFLaMkhU5ksay6PbiBZWk7yzfU9+puHnAQMm08aa23tm7zjU4S
hir2rseLpQk2UYsRpZ67Up+RH6FM0OOBy00jftBVxVxNyiStfanFFqZXN7D/wdPNL5qe7vOyJH6H
JVHU6B/VUOFZOKUb8EvR2kDoV7TdKQxq2eXhiDI5LAqvQZARdifAr9STxKR0JZnUaxATVEFLtQLK
Fm2GavGIbjWqcAlRkJxezaU64G9sN14JoqKxiTX24+/G4sLYvYNVCq+fe+cUTEm8ijDY8vNYhmuK
RWmkEK7uZcC3WgwdH9PMqv8d+yiyZSqpVuNs2Fsf1o1UtrtWDbkIcOgi3eRK6yFa8WbQqYsZXh17
CV1iBMl8rPlp8ehe7i2KAjvGMvd5stWkCSGwRL1/N0hbZhTzivzjJ5PncG1P6PdLyUxgE1GmY8/M
PXW0OTZ4NMo3+cOD3Jl2iX0bQSDtyHjKJ4ppcc+wcWCQc/7RJSpdNPNdADDYDmwZr61OhzmF6imU
frc+3jL1eF6+QWpstuc0nH8ZdK7yhgdlxSJbsvxLoXY/qgw6kspPdKUMPWZN00C+MbRwzJFj3SMg
eiqSBgdcE50YCm4vJZyg6YjC50ROV2a7IEVgLbuj2r75PC88KK8uvsz4g2akcGzey6ycCCbE3K+o
ypkgehnnrpI2WdD4twni+lzZ38sUV71ADr5NvbRpbRaCg9J7ywSwN7XwSK3cxnDCnxIcVrcY8SZW
xvndqQhYEIBUpF8WFolwjbRorylE8pxYvkFcsFfalHp+2D9Pir3BCJfykZBSLEmXybayQpKSH0ml
dJu5GjtvCtNyI9mvoZTnrhFn/rpOc+Izfb4xTKk4zSEnHFoig5GiPARj3IKmnPad/I2Vf7hyJqtf
d/VTk2DVWuPXRTx/bTrlh9L24FkAJNkapsdt/0pFrgbsKA5XuHhmLrNBZTXDX3UdDFPddhozN7bC
naFLstuD7DJj/RWQWKVTJAnmK2V+VMleHuO+YkMMlZVup2iBQd/0Fjj9Nz+oaqBOxc94fp/VBPha
Gv6gODfzGvUFC8WXnnpJsi7QUoejAzJ1yW20Y2d7xNrGqbMImVEEbPrqb8I3IEzMj3gwLsVI0j51
TrrKsEwZzprM7J97erzucR1uy+bkzx0Gsvm0xZ7XxF02D3fTd5yziVc/J3n3qXQYysvtdNVjZv7d
vOB6CwKBWKOT6NO5Q+dAJjtqhgEbBnwnVnXRAQSLv/VcJLcuMQWWNGlfjkyyQl2pVu2Way97qUXA
H0uBo1Zu6szwb3gbtmtSO/FqrKwXc8w8Le+4EUhgaNP0HY/71FMcEt5N3UZu02Rv1IsicmxZQ49J
hF8S1ZtmjZHw4hNLZfS4bqT0FZj/DXSa7TZvvQmBrooSdPfD3o7Un4WU/Mwi9UdTaZgF1pD5ZdZQ
RLi3+dBNGzsjWRAp1LLbKXVE4RS8K0RBxwzY3zAVT3JcXaolUJVPSyL2l9ZYWC8MfOCQUtmm1124
d/V6lMxF7lw+9GHsRoVJtGQp1K2CcV8oPBQyaoRM4H2wXrhrmsEqVvZ1Fj1YFGK4ZVpcsqT4nWnW
vqrMb03EwmvUr6GdZp4upzsKVYgH+S1+LYOPrt4eDi1uZgGoaq+iAn3daTFEnqFPPFPCjV6V2smV
jHz0fE36YUM2Cv2eQvRIW+uYSqmtZW6nsX7G5o00dKZviQJsjZlIZpi/5KO80XH13tihSf0wNSuR
wddMKt4duYgP/SoI7YUh9thrIbTx9HWa29SDP/Mc1vOPYjTf1GK69eZKzcxqYwbjeQbNmZiQ5xr8
JxXTPBdgrO2igTNYqGTU9Gaf+D5l2uZ2iCTPjvC6/5ii8tMJ0mez7E6jSU2jPLyGbbprqMFJRr4T
cdtsQLKBpulPIeBACtoAo9Wp4SUlK3Cp9rSa3ydUeSPdVU0xEMSdYMbBhwYagHdFYHxO7fiJN3Xm
Wqn00tiAbNpI/Wiy5McATk+rxg/0Zb8o26UuVtvOfbTv9Ox5Qka+SuXiseyAl0dwmPqEimqux5OO
idi2IA1AzZ9G7KiZtyQggak1+6Drbnga4SFoEx8fWutXozegKXjC4rGN1Xuug/wFoOxK+oDlpZyD
bUpPapvfEtA8rjIPxlp3nO1oOvuPrAHQB21oX4xGC28/oVh+ojwixEcTN/YjphjFBd0wJXwW2HSV
X2TpE9khKtwaP+SsPSXy8N7xoVj6vUUUYUD6TF+dWjpy53uiuKx0u87i0gcXBWf6wlC3bTzsxsLf
NLtmyDcNl4WbBCt/coejS24vYv4/gAK2yktElGrX4qcmNxiLjc4pKWB9dlpCPiXfDBG/3sH2f6Up
FsoJ9Wn5WL+ZXXtSnfba2ekKP4db2QafRsa6EQkZ1g1D+mGhqYdPWvQrUjO4POhYf858N8gIgI3P
mTbUysCMZlzbmkyBcbfVWWfsHVbLRXbBerRmHhDJxKr4uXRvZktQeU7t0YXD85DGY+NWFkRAWafg
SMuC58JMf5XtWLtZmw5e5XQ4RiI6rEN538vOo6UxiZxCyNl50B+1hll22fmfXcvvbu7UjQnM22r6
s0b0DnJK4oG4M6WUbGjlgxKldgrk7hsMQgqdAkJoGrHDute4yBaXEcuTmRu6knmdajkI/m3b7eMh
87KnJoMR1SeSvFE1mA1NHT1iAN/6sO15wDGTvDk/5bHrTgogMlZjxs7222dJn8BuOt2n3kIan6SI
upfus26cTdCDFG0iPIqdxPFSQgQ1CY6UwngvlyV+PEzCKj1eVQERgU6WMyLWyS6be3uPyeSbFQHv
4Qne9eVPpWVuPA38PAv4OnF00qUCh7kBhmLM16WKHhVuPx7qJKqa8O+Zo+oURMVvTEZDV1c60kra
i9/YGJXk3xXIdfZco5JQcATzIxt/zvzcBdXRZLIYtPmld0ga4i8C6uqMgOiVufarTdJiZQSLV4Q6
/pgMVgCJ3Y8X2+FRY05eYneLwyBPcxMDqbiBo1q9JWrFr2NYmfUsPxh9NjIZTxNXt5mDmSl1G0H0
uyee3R6NYiFkGSO8t3F4MYphrajGyMQK04zIgu1gdldpGMt9JCVXLWBCjidtrhr5ViMyVVXzwIQ2
7LeItLXGzDwCQi9mGHyHbwU7NaFmL1QqfgF8aaTfBP2+RUWy901txBm4JVt5yUowZiDudTel2nY3
G0HtNRAxnSFexbNxrjuH2tTulyEdsFo+RRiz5gShAT5Se5eUa6SM17jX9Y2cVx9AFg5dPkN8LhZE
82elY1w9Ogpi/SJ8KXWLmRA1UDZBAreSA+adRQRmkhL03N5StGRgDWkNq9hE3GNOqEKMb3EHArIf
JjzbTXWja9OzKpunKuYXGHKFEx1TCbKSvwzL7720hTicrUPF3Ebm+DmPBypnXlIqUl18Qap1pnCd
sBK/oMSgbGRmvf4/dJ3XcqTKtq6fiAi8uS3KW7mWuyHkGp8k3jz9/qDnWr33PHFuKgSVUJIKkpHj
dzZapWacW/DWi4Iz38xt83EPedXrk6JtbQKPVp6lPJqFue0wuJ0nqWKFDypSqBEC9W52lyP9I2Vi
U4wT1oFvXWR86rYybgO9wywZCSmOhixPswx7OypCy+PqLxS0AxQmxCZG6Feo8Zs4wiMpNX4bdiNW
9kC738I1iXmTFqKFvaCu3seuquMq56xTUk5XisdV4lj6Bw2XHzKU5alLQa11gPuRqKJU1x4w7MvX
UGUQUBraWk0Laz5gE9MjXus6wL6b7kwLX1ptGPaO1rnUAYn0sZqrcU9pXhOtxI66OSkxV1tRmas6
k7+STCBHso8YY66ngvq5bzxSfWlSrOws2vUkjuPaOV1tKOzS/B4170vmU7KGyCa5TNt7R/RvTt1/
4SS6n8bRt3XtvRhiC7fkHotexBfBUFn4k/TCBwdRpfnYpc59W7vIMpL80rktAEqpAmR7b4nVkGif
G09B89CaKlbdeIiSIEbijuoE6yESl8wyz6Zmc+uGDXlO4BiV6twkq46uEP06itU7Akd+6R2pmF4r
tmE0PkSB1cEFdO4BVAhwSQI8m6dX13twbQWSiD578eXN4DdNQoFNgYl9XbhO9GI94mJLzPmqq1rw
hminSHER2S9s8zzAzmDPNelXMjI2Q6KxEus0huqx2Ci6bfjusQ4x7KTpB3eBbHCvhXMinE1fqq9K
lgG1tPouGPDcGwLC8DJs0Eqn9cOu+YpKqPeWcaC+qEVGgdE7K4uqktVXf1PTA5W0hetwRkpV7Pla
0dl8DHkImaf4AdxcURqa77rJ9+hErxE45Ti2ua90eAMmnj4enPGlMONsE+i7zASQFuhQ0aCGG5sc
mMJsX1MRzh1qVv5Bwrfm2ZXPAwGspNLotJJXp+wSRKSjnf4aBp7eFqneW9lTcnR2A0xYAw9HhER7
joeH8rcMyMhII3ltwmhrECSy9cbhJFP9M1MQ7EYJzu+z31DZfMFI+gUgXmwVOCqrkjt+4ykOa0OP
W6nv66sYtx4uwONIux0+V7kO0hB3tgJZYIkSIQPVSmq0f1lALySOv4sgO6uOgql5IkkWCiygp7je
RxhsrCAtOauq0L97A9up7JdmO2IXFtq7oyl7Zxron3iweQz5XRRYneLX/Y3fzAcVdb8t9eg6YTmM
s2+a+qTB4kIw3aqICNe7gacptyKCQ/EBJQbqd/ebfMtr4BGxHDNHaQSd553z7GnDaawwI8Fnjix5
o7p1lfkh+LKwRLmPU0/fKXPkciTHc2apuL7Hot3GMes0ldpfyv6ZexQaCKT6eTq0N1U47jgOFLwN
Mb6NDsQK/Uo1XVmTgLV7RkgarPoygD307Q0vpWu80Nt+cvKWahNiqjXBOCO6GunEKUs9lqlMUYFB
wcu9CcmWXm9ZQa95U239vdTgUuVwJmjYPhT881aiN+6VLKVlaBqvHbilFvbdmvSf2U/FC8+RZT6F
k73XMgp0MySUj9mJCgCnPdawro53a9kaEI1xEqZhdedF4b38YeINQH56lJVD1N1nJis1u0JPk/TE
opjqa1QR1DDqBXlQ/RMGpNkWDtdd4nRnYAWEfkp2NbOwWbMIPPezc+toPGofoXA/nLZ+rlUuzNR6
JvviUbfF2gzJKSQCGBdwgmTHY11xtyDrgiG+rw31tW2sT8Xp6CvDdKsNsusSlWZMwvPfmWIDxUR3
KNtrWuIDzgQADW42b9begnnx6irhecKpEEvtc6rbE427+kuWw7Z0lOeMSOKVExm93xcU3qoFmyHg
aqGKaUXhIRU31ZVlZsciaD6FiYQiaidMKaE/Ve2jk5knI7drX1daaioB/V7FoHpIFGVtzvm8radt
kIITRZ8UX1Ee7TGuOFZxtFVT6ztyK/pUFSggSapEKcY7fZTX1CZQtCqzg+yITG1VuYEV/pFqNXRR
nYRuK94kKcBz0sB/CwTGwdaGX+HURjcnFpCE+7NQNPydbC1aIXoMeuMhaJBQBMHvSShPOlFCg11E
T0r6jmeisCbdV0IVNlavX0e8x9ZGo305bXPQvfix6EHWUQB+N8H8z46y91HrXlKBrpq0BdyvCv7m
uL+OaX8pEuh5QfhBCfFBsGq0copua8nxvZWzLk/lQa7kHozAqcB7XIdtR20+dyqHHShetDZGWrNq
rBMAr9NNiN49i0SKtBbnPCNOqbAecrc3QdCVtynsz2qJhbQnLjpTuOm4u6YoXD/vMbkTzSbu49c4
q0z/d2nJL8vIPgMp4VrqxX2OW2Pj5EwudkXaktVgj3eaRL8JyI+H5YRWW5MndEaPutJBTkf5i8pi
P/bYEkZkgyaJSlOvFR1XI5zzyTTWKpgqHlwhWhDR+6rfTENCUmKcbqfQOaGg/LDN8j2bpluHzxew
mn3hDnmxU9zalHbtiQIOphvu9Crxnb6FcKyQFpVMV8RLR1xrp11pGRsLewOePxp5lJnv6txd3aR2
ezIdcNGHBj64LSbr/FHS8B4Gh+aNQz9lZVDRcRWLi5E9t2a6JkD1roqa16gDAp8vwWkkYgpiiboN
bS4U9BPXKQt2dMRfA6e50rm9BRjls0pAh5aV2oYUolNm5o9NpL/lg22y0Isoa9FTuR4uT2bDg1HE
jwtVIFRpytA8lntWY4+Ear/KJvli9fuECrQ5YJtPpvIUrNG9vFryXMngjfIAPkZEiRLQqD8rADmV
RthKO1rpxs31PSwj2nrJaFAylCH5kMq5cKRyZa35MuT0dqfW2ZKXLdaFZfes6Qdvm09Y0Uxmlu5F
dRGFAkDACTZuqnyx7l2NaCHMOHD3w6Sgm8yxrCQkKxzc8NjFPYtGnBPA9hVfJhaxxaO1G+tcOyoZ
CFaJEgEkwmGh5kYq8gxtN45eeUAeF6+qkQymQTPyB2WsMY130nq3bP7Zhw19wn1ZZ8HaQcKBEb/U
eVY1hI07eUGWwZz+NLy6ZowZNwEWtjOMfumNh8JBko7I6d2mj6yZ8E8do1X2/D3bSaNQbc2ATh8m
9ixtnqesqncdFXrV8wzrKhqQcfNIvvBH22Szsounz6T0B1PrvJ0T/HbI7PTHTPuAR8azpobulqhm
SM5x9qa0GKoWBqW93Ws/gXC5aaiw8yD4NBKz9WkRuWtsA0zPwMRZFfxNNtOSWx7jfi7ZIuUUOXD4
Aucr8vSvroa+PTIJB21wwIkZg3Q6Vo2nv3gppt/WVo7KpZw/Lp4RGMOGPtXjfO+5z/jnYXsoSJaY
hN+NyXlS7Ydc3mRidqsk6x9FCPqcue6hkiYtTeeW6qjJHfe7GixM/MPybrSy+2SGDjwlp204VCdT
DXu/rgzuCI8UeFRlR/IxxLoMywEMv1lTXPfc1sZBdCaBOhart70RRiZmEzA7VBtHAs2ReKKmhoND
Y1htEkveqqR7HfI5aHFIul1g5L/7eKovDU4bIe1t1WKlbIQeD9jRAB8wjI0Xqa/x6Fy88LdeG2Cy
FXloLgtOGbuC6TF5zPvnwIhxF3JZo0WhEa6QWK+GBi+HoRh810tYOztWvwJT3SWxqr2kHrM13rGs
bmmxDDn5UFp8Mlu6L3ZnXlljP9lq/lLnbrZRKjOGaBG+4jGChN3Vd6iZVB+iB9PgTDp0iB2ic0iT
qvXntuem0xGr63zH+oy2TgrBkFaa7ggy5Sj9ZICFbVXX/phQ8uc9rcqgA1zBQgWJO4h73wys4RRy
l1yRuX5q2xqKpu5JyzAEVA0sX7pCQquiYWXJ7zQp8X4R/T4b6TNrmeUddPPQ5E27GkOAqXqi+eQ4
6UdLk4+nTaGsBKSHOiuiQ5h0cwGtv1lIXFZ0K0PsTobqTs1zgBXd+ixm6Cl4L+mw+FqqULs255qe
JTTZ6hgiDWwpRu4Dm6tSFDQ7WxXdSXft0Nf5cFTkxhMWLukjsIc9J9a0JR2/eGp78DIuGJwR0l0V
4VJBebcaqrS9L8lMX9fEG82G/Cf68pfQKv2spW8z4Kih9bQ1qaXkIelKHD94IkSlGfhlG6uXple3
OTXlanRQTscTieWmevOkaexMtS23OEQepjJxVnYqNpFOYMsU8nAIQ7M+9fTbUxeCe5IOz7aAZKo2
v0DN+P7FBPWHjmwQ18kxK2irs27FpzaxiV7ptngx4CJRivjcOOCnZUXTXhqDgigWP8jMyzdTY/Aw
7utXLHo2wprrzwJp3NQdrJSZNIuLZ2FPxt7RC9jMZjEezXrGhCroNMRvwOFz0oq6NiNPHO3Gxoy4
LJTeRIBd0wjkRmOZZVvPeVblvqOJwMdyRcDlRPUqE5/INoEB1HxL3rKBj0hHbmEjqyzfNM05T6E8
W2by0tj8bwOtsfdJnEJg4rZH5vNc2fzFpcVHoieiExPaTGtAMrbbvVieBbE4zc9YfQ6nsLhXaaFw
RYlVwLeyidIau++6YrnHZ2ty3BI00oE6U2U5YD0b25WFn4Td3mThTrxwTsRqa4odYLGBR8zW6y5F
RHgLWtkP1Tabh1wPNl0yvhg9qsvO6X7VAVpPaEDVThBEwxTd3IZ4YpDy2yQliLZO+CkNu107bnsM
wVBpHHo6xijhSNvclt/4N/MvGpO7Tm0VwqddFDCdS+yGQJhQSvi0Oh06nbCRloRNwZVsBditcSOh
+pcXc2yYbgahHzAqKSbKCotrzpTa9xBaH6r+uxumb6xnCLfAKNwq76baVnHGCehDBx+Yb3G0qdtb
NUNBAWSIe02NyIS+h9J31x6M2SbFJ4m6TR0pb15luptWqwhci9PiAvLnbLLJJR3PBNMB9vJVjUqH
dQ7iXipW1rU7jH1MH0+MdM1j+5AYwXi0AxVsg6WPKaDkOGExbBW84OEhPzZKpm4r9w6PCwpDdXzu
Bm0/1Spd4aH61XQgInbf+Hooan/oPY1CMZv47cNLVDdvmQ1EZvzWu/jOZbXPIpinYtcNUI1YDrQD
AHTkKdTs+wrd+C0kj0QpCLMm3Gnd18p3VXRvRkiuVxZc0hZupdl+9y4NfZnQgodd+dTQFCDvzcP3
V9g0P4xfXcDyMMG9YYNA50OZ1WuRM54Gh+iCPEnuFVPinm+NXHKTLFYFVJS11rHmc2ZP/FqKH9Xo
P5tOpWKx+73G3LObTbf7IvuEu0F6Je6n4L2sjHWneuAvSriqooT2i5XtIixwIRuuUyXZ5yqBzlVg
3JW1lxyLmmvbKNch/+TVKD3ogYDgWulZm6jp+6t0Nwbs2bU7mKRttB/jWNx4wiZUwcbKlMjnqkLA
A5HbMZkFuw3rDkLbIMhP8jtBZMVSIXnUVS/wo5LWa1RYMT/ROMnCor0JG2Wu8kWvvX9Xwj3oq4q1
k3ntamC2aRBfjjN7s5gsjaoaYl3Ht6Kp0y70pvoWzy8W3bccJu1x2WVnJVFGdB5kavPX1nMETTDs
c+iPcHJ15lKC1V3Fw8W/6sa1LJmHA6k9JW2ccB2oLzX2EmtN1x0/NPaubVtrc/JewjgyUbnR0y7q
vN9UAQuZvEcHkayqoSgP5VA/dY6cdnpixJuuyq4DlDGwY9A5o8rKHTcPwcZum+IjPIDVgsRRwjHH
otLHpoLu8Mao6vbaSfchE/xDxZStcqlV18ZrJBneW5eHvivxZGmAN3Adu1XBSJOfNmMTDZ99q+Ei
7gDLJ632bNgwC2X9LkucXFB0UQrlG69ybjmI2FpOZu1TtG4CpIMdECueOXPQRv+TVOM6sLuG+MJj
WrXDFuNvmIvB1ZvCS2izVmFZtk11Gfm9ktKP0fqjRv4ARc7ww5SLeZTj3mlGdV+2KW0YO3zORvBP
k+dSiIN0pYy/B/KDk8DQrrFldOtG5OFWyUhGKDX3t2PB0cyb56HpgpWJDbLvjKrv1CPzszF9m4O7
rwxispPfjs0FOuXZVzmgrVWdhtpPIcRIjOGpN+SvKoVM0XBx6fUTOo6TV8HwCYNoE8QVLh6tvnI8
82tWnFCI405Se7rhB7pz1mFeZ+Avmy60Dx6UnyNCxV/aHDMeSgW0veAf4JjfdYbYEh1RQfN1OwQu
pjZJ9uTZ4NS6Q0YRXiBHuxhvnQF6YJnBW3QHA4VZxQ/6adPqUPe76jK2abaDlnEYu+BGXAjSF3oR
qTZA1XE4ZziOL7mwfqppuJhme6NKxbY4OqUBI7g6FQhB9TY1W67uuToDR7nZSWRSztY5nRNjX1rN
QRvIQc+HR2WctEsLF0iHB7wt4n1eUeI2nvGjp0a7Enb9ohTNRJ8r5WHA/01HmVlCeqrc6NSApdFz
+9DNpjlrhMUmkTtulabx1vVU+J4ZcbXE9xnODH7IXF9UO2yVDnAmeZSnqo6+X75nNnFiwWCQOK38
hFb7kZrpZ1NFE1e/vutLvhczJryQvPWtPdXvoUETMklmOX0CgmaQ8aQXbuibWJTRYQCxtfg3d1W3
hfjEDHtMmuQX3/+D81nJyluH9Ato09L0rz11pfQsq6zwZ6iHh1p3fmTWvLhj/QgKEfh6ouCT7xCc
5eEoVQYsB0xtZu+AoyqkBtsmlGwiD9xVm08lS34V1NkJjBNGaZ9a0Lt+KeCJzWiWaJDns1LL1sTu
HLrBxvzhOBrjzuEOEmGxy5m4A1t5Ndr4N+Zmgs5zOewKFVob8veo+hFO/ULOFN1oUdxKc6sFPDmZ
03FX9va52eF+LD711IWbPmxaN4ZSp5qSXAZ0p3KOn1FGCHaB9u3oPwCa7iaavMsAJW0tNKwRoF7H
pQqn14uOgzVpqySOLrJQSK008rONWi0VZb5rRkvdQJuzqC56vxX2TuuHELcxWRLBUj7onBiHNW7/
1DxWLEpDFJ2kO0YIr72yYYbfjTL5iYpyNp1qDoZQ+LtJ5TRtujiUtyzC5gy0sX/Wpsg70dnwh5rs
cdeKtc3giKdIVndGSxAENtX8GvG6z+G6unTL0XtbFztlKVQCl/vxqBJcZaRnPPXuoX9j+jdIEKsB
EGMg3Anm1K5sFLnp5a2ZVO0k8m7bCyVclylFmaz3hdCoW+kJxyLm2xvExo2mS5wzAQVRKTaqbI6h
S3B7qBK7AONI85R642UKcuXuNRuqTdXVlABNeKdoFP29KL5DAL0yIYzSC5V4rYz6h92UN1Nt9rmX
jZtGo97NmtSmH2QgFspwZAn6uyY0PqV5Cg1mTXICHeCw3x4ch8K0kLl33g8ZKR80v8zSfQZB2Q3E
wKFpORksSqOQMmII9RuClVvUq7e4b2F7aAcZZvlWoz1g5/bdoHszlYdyVJYEKY5wXWWlv9RD/ATD
knIUHyqr6RBqCPsqJuMxMJIHkzll6zrtLq2mnSe1Y8CTHLGo3xYAZERTbpKEbiSJnUlcrfRyMNbQ
KNlyQ4odCS+mzumao+WOi2g3dtrWaRqqEpqNHpkFK6lkZ3OovoOk+05rsIpkWmnlQ1a2LTcNkr+g
eNUj+zserJ+2K/Dr19eGmskd5vfgZSPGCiWrdjv6pCULYC9FRfNMuRnF9BRZznPiDHtVNw5lRKmq
NPoZ+x3kHiYcnZYHolW77er8WzOVTalKHhhYQ3SeubVKnrBq/1kJbAPTT9MwyWFLDzR1722HTlzW
FC9T4K2rcTJ3UaP98shhLUvvLWpnRnwcnZUeIgVEO1Ig8uFs5eSeFjoN7tz9peLi1gbFDcOjDuZV
91h29GKaEDFs4dgXhGME2gXyIUfIsPKm8Sxabx1PFilKDAExORv4pACzulvLrR4MK/+oarLKFNXB
ax9Cmto9eSbtZcNDVmC5j32jUbBZa6ZcEGg8EqDhmr9SAjqRm2AvZhnVh1DbtQJLtSQ1dIj1m605
ZIbiG5jQc29lsJ8feeACL5NIrZUZCbTpSH2C0rovjfpqVYPrgzWy7Ca0bqWUxl3W2vVGwOnpXZiP
Q3PSW9DgEDilUr5wciDqkd7qqq9wkISXqjt8tT14eZZprEudAy145sZYkzzXpl2rtc+5SgsMV6RZ
kb5TEHbXnk1RQqHYo1aZYUD8pGJsJ9RwpDlA9RvU76WrbdvKPLeOgx+KJBkyZc7G0MIpaGi2zaWX
ZnPRiri90ICYgPV6ZQ99pF/VihwOeW3Kh8RU0geW1fPPy46iRv+ITxGPTTvACzKIQs2vLLXe/fM2
A5Wh2xBrWN6WXdABwCEs8+3vSZI+TJjH3WFjTbV8oA9TPkAXe5Qq5h3LLoN412vpqfs/A+ZRGQGm
W37baP33RDTSUen3unJYxkG2Hu6Hkvj6+azLC9qSfYSgEtia32zZV9t148Ows7Bx+c++LHZ9DVOf
2zIC764RtktCQ9tK+5s5dP+8sLa7d03RH/+136Q2wEqnB9D6z3ittHGxMM/gpPr17+6MaLVrCMNo
OemyPytGoqci6461yFbqZXCXkOn5VAYQpwrZN8dl0/aKdM6AmzbxkLRPXhVmJ72klyjCvuXJ0bj3
ZCD4GfKbxhfOcOlVJt/l0LHyaj+ErHdYNpPMS3YIG8z1nxOHQX8mq5Cm2fyxVYbrXKr9Gbp8lOvJ
F1AX87J8Uh8T2TgFbkhDguF9W+Z7ltOKv2zGKE8vvaf/ykuF30NVb0ap1Y/LeTSOpJVRleflRJaA
1FcKL9gu7zaJ5Y9welHVZMX98mJlZbVNK24trLKiyG/tAq+LPq/95W0YzcU9HxjvKzKYmcXnMXk8
RbCuALX+nietx4H1gNjRpNC3TWPEN1rs0bboh+wOCH5mDkh5j0Wdsy7CuHtIsdRc17gqPI5VafsB
6psnaq/KD3s7e27ovnHfWf1LNOFn52SW8yoGS6wypS3ezUr+ECqLXLISL26X5F+DFMgGE+NbTBDZ
M7f43QxUFDmYCghH4XeqZOKY1LtgoKJZVWe6VVByc1xoTDuBfkA0MeVOx+ip2EVgIT8AESejmcrv
rHLuHRj+n3GfvLkiqj5U1gRUb7X3poPdrtIkG7exDIlG8bTynjB5fDUzhyloDlxe9oWpRFI5KRQ/
XVneL29ooeYwSQRys2wub1QxzaEkzBTKHU71Z5wMh40NxWy9bDbzCQpHdzfd4OKo99/PIOu5gD4N
jmb1ZRH5U+WoW8XQcCGexyzn98AEd0NpdX9+1eUNUQftTtRgWsuQ5fyDosLz7yLw/qKEz4YifT91
KXGRQKA30oLyfVtaCZGgMrpwmymbRhmSR0wMYr/SrOY9z5Srbsk+BCO+n9wg+l3m1gcEb++lt3WX
COQG2WzvZHRVvPKkiMI4OXrvblm8dtz/uQ4ubnSvfdC9WgVWLpG1QT3AFzSl071wpP022Hrhh2E/
PXhaXGw9O8duJ6+7I+x+d0dqc3Aj1rReG2WqPsMoTDBMiu5KNX0Qk65fDZljtGDYPdAEWGCbRuWV
CwegKCzSa8rSaWfgtXBJUzPbtSUuKZkA4MrTfrykltHsDAGrQJiA/62p5RetHfUdzjbhRfN0e8eN
4pzTFCFAwYTLXXYUkE52Emn/3rCS6J5qhJJOc+yvMDviK2F/N6zDV3UTjg/L0NiaFLoy/xk6dPW/
hhrInB9UMr53XWMx+7bpI+yp5Ez22a4P8DbFbZl2xrKPhueuK2UfbXriQteyUkH9gv4+12uSlZNg
2ujx1N8vL8TLOr6BncR22dTmcVqHEjc0pLWTTG0Edyf0snH1CQ96XA5/josSmsquHlRHQPDviTQ/
jKro9MP1v2ukh+0NOiVWg+6+IEUFjmWPGBhdwr2Bq/Aa0s6wWfb1hRvcU93D0cdxE0yIccs+pzfW
/Yg907LVR0F+xaJsv2wtJ0Kf5u0T0vOgM3OO5cUyrYDgZu6hv/vgc1ZAubZ+aP87DvxjrWNtd1t2
Sc8VWLpV+6IiQn3Ismat6j3sChoozVZJTL474iCjDWpE9JjKlNLL0uubw2MBIsC8k95k6v/ZrssK
Az76uH9GLpsY59Nqml/+nmJ5o7DC5mYDqeM57WID09c3LRjV/dK4F0rGL8GF+f/ZGVq2ulc0WvzL
gcvA5WV5Ax0qcPB88DRJ6OOpZx/CeQFaRpVx7ej/3MK8hNaCa+A7XcMakMcq7nSJUYU1occpWgBH
wxE/Qi+8+zhEeOOV9NOX/bnjPWL3oT56c7lblshilKhlvChOhcQVyhpJmw5GUW6W/W3Eiqhv5Qso
joM50UC8agJ0mVtEzmpRr5xqh6tptfzYjCSXiqHDytxSTsuuKkl5d9n+8+Oy9+/7nYdwLcuV3//a
v2z+a5+lu9ohL9NN79JDJfdqPEX6+M+Lqtb3ccvfOpnwxfPIsV61BPGBKlP5Dmj3bZnS/lAc8dxo
WnMwbcPcuVoSbbzcwPUDD/hns9CAz1B4CN1lPg01fJmqLH4h8ZJQYyZMWBnKpjbGk4vLVjAmxhpW
OPOfGK5jWeY/o8TUs63119CqVRikhcuKvVeO/cte1zpsRVWg+5XaG+E+yAVL6wZpl6vnH9LT3sgn
Vx4wzC5OQsdmMHYmCAlDuy1zmb10KiDaqGTaVkHC9W4HPifIN+1LV4XyqJVVtlURiB2KNsyf3XE8
0IwUH1pvFKieguCUR13yEJjh7+XjJt3lGyyH4uYUeXcNQlCGYT5g/j1gUIJpJXADhR2aO+wkPxMs
SS/LiyGG9lKaLfRay8XiQGGVXkKQvBh6bA6rZQxazvlHaNpo4MzTP5v/PcUyPJfyJc+zYv/31JkB
LdhUumbTlkgDhmE64NviXZctkSJAczps75fNpILFAj310Lv11QEQbA41HRDYYWrsF6VSvYwduGoi
zPLNmcCt4yGrP4osf4Hm0X8R0XxpqUd/6s5GkiVCEuyLaVW4yARWCgv5uR3thehb8gGGjBuas9w+
RyfeoFOezeUKp8RhTtfkKiZaerds/n0jzZScHGR4lh3t7lv8rHTEiBsYUp9dOyq9bS2h+PaDXR8i
oz0uW8vLMsSaxy2b5awuMvuQflnj3MeDqhyEi64rR6XOKr3DREFHfLWO57eXMZUSqH6W0ROtLIsx
PFa/WNIrxz+H6FrmV3po3f4M5nu6aiRLWJXl3CMY4iT//Yw/x/dBXnFl8Rk1lILTIJt+6zfwsB/C
NBcPwbzkiNUKrs5/97l126xTWmBQd7CEQ7mi31Wq655LPanOaFleWBNbTyqyKvzG7DtZO1jKJvDJ
HS7E8/Kmhav9Gh6I3KsSnmDTGXInHPiuWWOEv+KgcDaywxxBTwZ0VMg7Cc/pkLoNuf00ZbBsvCJU
frbga8GP6ChJjaqxnnLOtYEgm54Hy4jWMskQEMEUeKSbuRk4151hGdbjVAU0Th2dFSYiO9bmmLob
ZpOslncdA6RzbJzgDDyPwWgcZ1dZ29XVgbEGhF7Fn6WTHyuRWM+VIR00FSF2IFMev0iFBsI8wPm/
R4Kl1jTV3egTvsifI21mLF+OtX4HtkTH3Smzpz5DoYSBZ3yfBAG+UVpTAJFkzq4fbf2U8IyADpO3
INpJcWZ+a3ZjrjpXk//PxklT477IiL+LVcV5GmbLIvx4V2Vpuru6DaZxlc8ZDK0zahegzozGJa5b
8y4Bg/8i55c/45rKLMi2UP45YnmnGUcSknszIIIQcTsY9wZGYvtgG230KG08K2KM3jbL5vLCANOx
2wcq+1kFhPHQ3wHLPgZoJu1AOiD9IfBak2TaLjzZIqsufdTnmzTPmmc9Tr6Wr1ozfsdWH30nXKs0
00eCLuZjXKyKTuZ8TObQU6gSs36ejBk+6IMfU/w5RniZttLd/J9jShteSpqJE5Iq76Q1o3cC8gTf
6nUAiTIR4Tbl2VCRhs1bYnnr3z9SBBtrpY232VDmLSEFJjo+UnVXNX89Ls/kqI8hJgwrS3V5FfOO
vy9NFhMADOv1aUJIu2kHEtfreDDOhdDTTWwlygsi+VvPVfhtxd2dWffGC7oFASxe/z9Dg7y9LaWr
GQ130ov/Gfqvs5qTSsZ6Uaa0ET/0Shi/1KCST2H3vzbi7kPrbP3PO5r3v9759zHSk/2urgJIKFPZ
kSxeqwPPWBT/AKKquVl+TDUMAeL5RXoJDpPuTcW361Sl83pt+VHgQauQqfp/9y7bOMNXx8mgZe2N
ylFY4QnJiLnLgIqPoPLKcdmP8J3m6bJTywcXX+R5NKCfJ1bLqNbWWmu/DKiXvcuPy0vpWmBlTpus
JM4Z/4xf3hm18L31qug0Ms/fhdwa+2ygMaflpbgLhCbulp+oQp8bwNTj3/1DEGp71wC4Xw79v2Nh
m/4ztsG7d4XHQYvtsBte/oeyM1tuG1mz9avs8PXBbkyJBDq6+oIzRVLzYPsGIcsy5nnG058PUO2S
JSvscyKqaGIgIYJgIvPPtb41PwhAn1xHibmWRQK7pG7wfs9PX/epBqY73u8zb7ZUAaylJVgmQGbo
3SrA3w9pWqvUp6enuoLia342P1Qe9y7kSf7idV2r20Nxel2OrDHahAkcs/nFWBwhNb17H8qVTNJU
lUVzZTNH9tN70HGSy3ToVfQ1OV4tcH2tE1wCMkgvPdVPL4t4kHjEXWPlDHry84Zd3QLwe12bG4Zc
MdNqrOYXzg+gldPLaldOe84rqg59mEWXY4tPIyFp5mFkuvFEGEKxmBexMmXbyoC0NC/qJpZRBa/m
cV4MrGDFDVK/zR1dv4wS83Ze3QWwW2uTDLlwSIeHSmOqlyGE3M9bFaFekKQ5XhGUbd5U6fjy1k5s
NocubHJ4SryIGY9hDVeI8ej0Z2kxNMFMKMZ5R67Sg+6STPLrX2tOfy3dMH/DTFL/8PrXzm8Z8dcm
FYDmApf+diahJ9wuNnXmoYueYOkvdPSJp/66WFQ+TjQHCc28dd4w9jEt+7wcq+mXWIvT3bw0JMWB
phKLT6ytnZC+LrbAILiE7davKurZ676SA1ImP1m6gArOM7pCRCe5gumHEnzWvPfLC6Xho50u7CnX
I7gUShVcojfzGFp0VxH5F0cA8odG6e0HVefwg9PjOnKcy6KN7qppdergsykjptPrJrIf+toIlxTi
g+O8tbZCMjGG6N7TUE/XJhE7fafYDyWmsU1ahv1mfpWud5QjmzA8d5TYuR/D43xIW2nVI6RXZgCn
Q7lhyERumSrbeXGIhi8jubMwrKr8tvLc9XxIp2ZuTBtJvm7aWL83cY1FgX2qY4MZD1XFXEyQ1Ymk
bHnqCsHcS6hZLrpQ82YYYhPc0D+bewUNw+tLxnEcaERB7AturYbAdeK3N57ftDcELVE6jBGHuh6L
IG8IkOmGx9c9tMa960IjPs37k3pSbY0Wo+W8WE5vOM3iTu81v6YrE7GEKeJsHUNs62YoL/oUvz0d
AKT2pcKvVQWS2RiW992/avw2+06GU4JO0JuyBkzctmNtY/TvwjthVd8cQ0m/R66O/MUqPhu6KNY1
ZMIj1UjrlI9aQQaSI7+GSrGady1s5vn0TrWvx5hsuEENuJOIsrsec6ddzMezMCnGrVU8ujlSRaXo
6YwpkThUmCrXWWDZDwgHTvOudah/aW0VD6JuafxRVHTmz5C5XbGUjKP+8xkixlAvnyFL6FPNn6HE
NXQXpMU35Lvtxi0icxOr0bhDHJCsdMAed/NiW0bpSvdV/c6sq7+3jo5n/LSoRnqxY9Io2eB2Zp7E
UMJ7lZz0lTqo5Tli+G5faFG1A5sMR1QJ4pWEm/d5GNoHJNDmD7s6VLEyPtcFzQQQ8hBDOa8eHbc8
r6hnZg3Ahc5IH7uk8LfwshLwd3GXH6nMERk1PXu32AB5JmbYrJeMA9i7KLoBdwQx0G6dWOexZqzd
XgmOTBvZy5i663peX9g6WiCMzunRENk6qzsiI7yGVxhOQPCL09svb9DtDWmSqqVN8XpSqkfTRAs6
LRWhh4onK4eXjW3pa+uybCESTBvmXeatTqtnByYQoOiHTFBBAtvEpSdOJvXNkzU9zIt+3FmHkXDJ
eWleP++hJcwfMekjIVOnIdb36bVdRsaRL5KNT+rNcgaw43S9ywH93wQegslKQ2cxg9DlWN1Zjh3d
MJ3uv6zPY7lsNL36Cm0Dt3n7Hdo49zDkL1debro7D3TQ1vbj9CbqmOSoFbX9bnTqEgB086hCbVqB
cdTOQaeSgNbEwaYvlOq+VLU7r4w6kDoEZQ2p8yBCMlRCTUbHJi86MkCMAWr/4F0yxsCMnXpX2Mq7
o6HX1pWYHkwd3aLIroYwsCaiWHNCgnnA/4fWsjSjcq+PdCte92+qKtioNUO2ed38stZHhT8ETbKd
F+cNalA+g60XZ6+7SZRUssqSC8yb1lVcuNWF3SrL1x0gy9A1C4en17epDFls6xFT3/yieUPTBP0q
in0XywVvNK/T6rQn7DpI9vNim7nWJg1y1BAq2TiOJx5shnSHzkEEMC9Ww+CvIdWou3lRRtldzXTX
JWYq9waH+qaqG/GQDx4GNuda60PzxNQFCH5P/YEMS92GZc6QZl43PwRBWh3xXGFbZl91zIyNO5b5
vm7TL2iBsZ47rr7SVDu87oZUXJr6t4baAsYZ4ir2YMywvE4bszKLrlUzUFcqs0Pred3LBjf/Ygy6
dpiXQCmKSyf9Nu8+rwmEpu7ptP78PmGcqagiamVdyrbFSFpXXzw8VC/vweACuXYxfsH8Yi9Lh5np
kKl/bWqAAnivN69LrvuyNLdVPZSL123tm6V/Xjc3cv/sOb+OOafuRu+Yq54awH/2fDnetG0C7nzw
Oqf3UD963d7rhuiEszE6ici9bpKh3YFjiU6v6+dnL+uKngmzDmUDu7+uTkta+sW8XI3tU+whzCef
4eQmIjvNz+aHqhhgquhxQ4DYfza4mhr0Py2bMthlqpechR05lC9v8/oObaUMay2c2H3T+88P83vR
KWgXn/71X//7P0/9f3vP2WUWD16W/gu34mUGT6v665OlffpX/rJ6//2vTxJ1o2M5pq0bqoqJVGgW
258er4PUY2/t/6Rq7bthnztPaqgL62vv9vgVpqFXuyqLWr0T6LrvBgxoPJ8Ha9TFnP5CtyKc4kgv
vrhTl9mfutHJ1KHGZnbrUPo7i+a+dqq3LTcY5LXzLvODnRT2Mi3R+xYLJegcOiqEBMQbL4zM83IU
xstDMmrnJk3rGXPDnGtoSeY5qvx8q2hes3jdb97AnBsBmlkAMjkPKIqKdFekdncSadKf5mfGP8+m
PSCnpHTj0J36DE1Orq7t66DJrvIAKa1rDj8tOam6F74zbH5/5oXz/sxL07As03aEYUvdsO23Zz4Q
Azo+L5DfS2JcT5aeZOddo8bnpFtMz3FvV8xvTGuKtRhIJkO20YMOmR7+Xh2WDtjAonJPCpObq8RU
BcCbvrpyAlmCUGBd71oCOana+rj6/rOcN+VTEZcN6TP+fYFc/yJgNvxe1e/jqG7uDExT1xFa7nmt
3dThSXOxGM6LscakSm8owPOn1wi8B2svrkrM+424R2sRL0eZxod5a5pFP71/n//0/oqh7rumxGjp
aqSeum4NrKNqT1Sff3+iHeOXE21pKte5NG0Ny5dpvj3RjZ3adFi99JmKSAcvhvM3n2EvcTipApQF
xj5oefM5ft3cZWBRqzQ9e9nPrxqcwnBEz3xzLI+UdfDDRlxwiTU0hGZOK1t70g/PT13XnJ5K/e+9
cmE9twX9rsLLnT3MKmPd2vX4WNeLoaIePhIQs1ETvdk3iWnfCle7nLcnjHKomOs5Tk7XOi/BGy+r
1h4f3Sq67akx39IGvHvDGPnBteoYCA2XfQy3dBT9ZSulf2y6/DQvAQkcLv9e316S8wyBr81Td9Ea
kB+RuRgr13zdhZfWZvryUl0xy9VI/2SXhag8fNAhIOyD/lp1i9uh1zQC3lpqSXY9fRZP+SzlemiE
+kWF/r9DLGS9LFpDcJ7iYb0xbEKCgkwkBKby6o/edXp5acBCmC+N/3rT/FVzc/iU5UMZeH79bvF/
b7OE//5nes0/+7x9xf+egqcyqxAJ/Hav7XN2/pg8V+93evPOHP3vv271WD++WVindVAPV81zOVw/
V01c/6cZn/b8f934r+f5XW6H/PmvT4/wsyizEs4aPNWf/t40Nfuaphr6T7+i6Qh/b54+wl+fNnFW
Bt8fP3jN82NV//VJsdV/q4ZmW6ohNGHp4tO/uueXDfLflqFbwnE0XeMak2xKwZ/5f30ytH+rqmE7
QBNVqkCmRYtY4dRhk27+W+gGPVtbtaSlo63+9J9P//dN7OVr+/impk+/6NebmuCWhrrJMDUhDJ6q
Gp/155ua1wECwFLDGA5n9KpIyuBCmRKAq7y4qPtWW4HW8Lf4AqJjgAdk2RB4zWROtMJWYOajj3ys
OVfqCD9sTguF3Do9ilpfFjHzN0Atqn2ttadKFMjFYbVsHawyL5fmmyvz5xvz27uDEKrOTdlmSgTP
JidYf3d3KEg9ddqxRynPV7WsKPBGSkIUtEtJIdV1zMZIAxtHfpfgwP9wbE19e/5eDu7YQqXZNPlK
3h28NMJW0xJRb0tSI+w22xYxLqqSfm+sw3FqXO8it3Kiw4oU2kXQLH+61j7olHx4fL42x7Ak1xi3
ybffH3C/KB9Ms94mdnVpmF20wvCGDZO40ER6yrIEwEHKpBok+Coxhf+hU6S9u37mz2/w6U0ub90Q
72/NfUuVJkZGuGVmy18inbz2ypSp8kFoC5X8CcwCyAvhaj2VNPlL4iKIRGCSV12nCVgbIyew4fen
5OO/iDC66celOeLdGal733WNvK6ZKDJBjYS9v0ZoXRx/fxSNH+fPPxw+uND5uUjbNi26JPLdYYjm
Mqq2QADUjxrwFTsLmemywvvcBQ9k1d6ZSvD5+Ygt0dYJToLV2V3KsuyXMUrVY25AmY17yzqEAZM9
v//bpmvup9/0/KdptA+6QUAHJrfpDP3UURVkKxq+RgRdVXxn+s5YANR7AqkNh8S9BUEBFdgN8z9c
Cb+edqHruqMLug6mRqv19qCuH4WdbWTNNlSp7qcunZtcdbL17z/aR2cdUr/j2FJFZ21M23/6aEzM
6KEWAbWuvN5eQbXPF2WGpzE2IDb+/lAfncWfD/XuC7awMxeeiJutPQTOoolb6ijh9zyMgAlJE54X
s5WBP5x+f1RDfvDl2dK26OpayJ3eN8iDH4FG7PhB61LFpqnUKbld6qEOZLIZc52QKOcC/31zyvPu
tpYgMoeixR1lOqi2ZbRqY3gHHcwbBbnYLophEXlw3FqLdtduWqyufXQsRA8AlPgscLvYHjxj3Cqu
fnIHJk/T0vtBmWXcDdFlaQMZ9CKByXTQgyMKea++0hrlq1mIYPeHTz6d0HeXLV1OqWrY3Onsvb9s
AQSjS6v54UL6izZaH1yR9AO82uNTKaBUahWuaofYQ7bObQWtdBGaw2WXtnIFsr9dW+lNDGMHU6hD
gig2kdzOOtwGIdxfSCdpy8XCGEtdVOWImEJk57YcdznzKQXQU23UjaPQzfDUVxCiUiKEbCJ33M+D
hf5AD5ujoocPv//ImvbrvUsYKveuqbES/P/upxo6Mb4JEcNbpHa0bprx0BXhc59hGam6uzHETj02
xHt08MJ36cDpUMSPwanO1TrY5GOoHL3sexrxr6p+0QMLZUmufSG4g0QdIwuWjgAm1ghshbW18YxY
3joNKCj1W0gF+y7B3IVVmPskCEQdzgnkqDYBeuaqAAbr5JA4VU2FnW1mmFz1LVC+LL+DtqyRmGOm
sPhsKuZ6rWp7YhLN/hCOTJEDENYXQVecdU1L5a27s1uCL+lhZ0kTrDLzBljMnS3iGwJZxc6xlJws
OsakLdbPLD0j89ynLKbIzShzY5XpHfdRk5zoZWmj7bDrfjPa3p0RBpeYyS9KwgvjoA0XQI6fhlzP
l5CvqAp4BXnqzSKW0ZluX8rVYCXKrs2bW4Z+NZ65+sLrgkNUUfTt87sCaQ+zdDHF0zY+M6E7LcIR
YckgQLXErXKtZZiuMufJL8VTJstLYd5aWTUpdsRXXbNuzdH8LBPc/YqDPB1C6MKVhrWobd6kbJs7
y7PbVSjKYAsoxljQXgXQwuqL2B/+cFX92nDZdIoMnaaY7p2U77p0PQEb6H/5HTXI5vKkB04UkYoU
9LfgzagG+7ho8DX+of3/8KiCu65QhZxuBG9bZoxaLQgToAyKel8Z3VWTxT+aEpDBqNxR4wSgYH3+
w6/n176XLSR3As3RHDSA+rtbTgWRGFVfQ99rGkCmEaRXpLSlArKzfBSS0bZDsBdS60UuxsvfH/zX
H64tbH3qnjuOahjWux+u1wg4lm3Gx5XZZww7G+ZLlL05AhHJa/0MW5FUvhMWmPzhNGtvh+hTb5cD
m/ABddswDE712/NMIhERmx3n2WzkucMvbI03qV3G3tDvozR4TBgzLEXLYBk093lF4wklJn602vtQ
NNqf/ppf7/r8Nbam2bqQmqRL9PaviQJl1CwykLc9AqwVhbMFYVzR2vEqaFA2Duq4qzSmQNR24ZnZ
BYjcVUyI2TrxO8ikqHkEGOjffzP6R18N/WFN2JrAL2q+uyyKIjOB15I0pBvopdFdrXOLWnMbtPe5
N/xoqw7PeQEPGxmrx30vfiDj8XqQrsokDFK7XvMWIHrrM9+m+Bw1GuAkK0dxUOsQq71bLdRPdYCI
h65Iu+0xLaObPhWj/8M3XVwjEW/9+480d2ve3hpt4Ug5jQgNh7Hau76IZyoKYSRGtZU4oLfpqvaY
upGwrdO24aasRQj1wwB/sGFC+AYzjQEf11Asph8+4sxVpVqP+kjXxWqx4UfVqkNHvrKcysG5a6xk
F6NVpIC5ijzXABBs36o6ei7P8sc5/YTC+hEqYc00Mx+YSrFncFtF3bubNEf4XpI/9L7Mt9XWl+uc
kbGGTMAwac6m7T/19LBiOMlgTy5RDGi17+98GUPRUobdCAu6rYulJ3xzj9g1RrPJxETm/wghLwuf
Dn/bmMqO7jkEabe3VgwAIScbJjRVEJXLLsw+J33REH7KYLYms72Ovyl2d4eyxT6LU61aN93U/7GM
FVoJg3L5RD3RcwMmSXRme+Ta5m41AioeHscqATwXkQYYu1QhdbW66TLr++8vgLnX98sF8NPZePc7
A/nSmaidq63XaBHzyQPJa5P8CW1at8ojO1nTLuQUCIlj0SazoF7p0HfFXRvWF7//W8RHLT0dcG7S
tEKafN/02UNrouduqq2TyHbbYS86QOp7IHd4bRXacAwEIpI8wIdSeh4NQqwR+5tFF9LJ944Z70b+
8KObYd1EUQjbNx0OEr0vdWp8XsnUxwlTzKe4kYXOmwRF9lhrTbt3PDI+3AIlBCfjlre9Le0mXI3S
ndiSEEQ0G0pLYgc/4rQelq7UiccT7kYk1ucE+wCpYyDFDTLLgciTrUNV1QcbRxfGTlZovpwNKERc
iOqDYbqPmszurCbk3p47a1kXDw2zWgZJsseggLHPzDRC5fjsD+eWi/rd12ypqmZS2ROWSknj7UWP
llpGbkhzapvRI7D0DCEQUeoZlf4/DKQ+aCQthrAmpU0cL1KdvuSffl5VHFnMK2jVNvfSH2GOuVzm
O5rOS7uDguznPvo3yCVmat7+/iN+0OWlFqYD8yA4z5Lq+4FzgQ4ih2xJ85yKddOG1YKSqrmP6upJ
NyDJ43lZSZ06sQVufiE8ApaTgZG8S79+GcXZKgdDZYom2I75BL30SYHLgo2LQecPze4HF7qlQoOQ
hkHngoHt23NUe0FBlCzuwdTHNtsVh4wkyFaNL3tF4OUKCAbJ/lTMmjstv1wCQndsDe6qgP/19qBO
q2D9Ra++1drmXDXUFW0/AlNsbZY8ejCwl7pVkSbhGDuqDNe6a+9xrZNo4QDLNDLzsmcOduX7dbuB
fw7ZIhhuA6071MqfukC/jtf4IgW3TqZkpKm+734FTd0Kn8AHnKQZJo9cWrSD2CQslcI7uJMfv79w
PrxiGSLZjka5jUrf2xNjOWHErEyPOiY9IduEwcBRQbqc0zgbYKRhkjoIo1bKny7YX0fktqVRJeVy
5QsxbfPtgcNKg7Jq5phIx/qhG8wrTTI6dH1k1H5fXjBcgU/E+DPqYVBYXu0uQlGt/FZhHO6iWkHA
bi0NtYXgFZ2No5X/4Vb5QSmKP1AyeFT5MdvifavRMWUw+hV0POYbHmlVAHOhjN7gxDoxbnwm/Lpe
tCYOMWYR8Wfc5CaoXKxoa1nq+LrD+IcxcAp//3WZH31f9JD5phjd2tCc35622mtd3UjVcjs0Xsh8
zeDvlVTs4wqp3xQFcl7VjoMx0wOe2KrE9nj5PtcpIjahnVwOZFvoIrgx+v4ZF3F302jele9W1bmX
HhzFGA+FDdOWluZYOEWzslzg5AEdzfOU+4ITaqfahoAfOL5zGnNuE2lLFy5QB2vtW077UBH0mzNC
wIPQbPdVXT/Gvfg8NnG2V4xQ3kNH/I5HYU04CGjp1O9PscZtzSjHHLn8qiroA/z+hH1wvmzHsiwa
Y0lf+v30sg/yEM67VUCaF0twfpiQzbEltrnxcQmJ28Bvriyl/EGIwOr3R9Y+6Gs53HWko0pUDPb7
InYQapT78f1tQTPBS1YbcxcorrvVXWOyCljavivLs7ZNurMYCQEWt0Kc+YPx/z+mYiwF7cqaZiN+
uTPkaT7WuW0WIBaHi9JMSDuPVBUgKXRY6WuPaIU1OKvpMTT16g+X6weFdJuDU81lEMNU//vqEwoc
LwQ+gBBG4hNrPH+r29m3MPegZHoF7HLFSZfY5MHIeZvcL/w//Io/aGUcEH6OaWmWZiLofPtzoaeU
ggARxTZuxgT5zN5wl6FdVYsgTIiUU//4iRkKfTCWpE+pOpCtpW3Qjr89JspGrElI/LZxmzjfyDEJ
l11ew6SgaENYV3kTpy2ApL5wbhVhI5Rq3O+G9P2D7N1i6/Wucxkqj0Rg+Wt0Ih4u/8BfRjipLhsd
7J9WkLyE9G1ZSz9YxdJQ7rD+46AgiIx+cnRUkFTfV5SYKtXNb3Q/fqiIXgYyVIaPE3kUbGh8VcVw
oQwDUAK/doa9aR/cpXXerYM88XaETBkPkWl+ay2Mrp3ep/zSG/vkadMbmZr7GEn43yDkdFW9ppqj
3JrEgriyE/eBE4V7yl/uyQ0wYGaZqVwKtS2vRh26SwMemomN4q7+YWTwKIK+tRA43TejFj631PXL
DqhwE9xKRhBXWSfwlpduu8wTwLcL23ed61ACt/I8zHBNcIlGVLuvUg1AzAD23K1C0hQk08K1bpoX
+B3u6ck0+3JS2fW6ehB5o51hgvnKICg65SieQEzFKjIxO73vh/BWLT2EDN3obADBD1/Q9NJ7riF+
ZyKm7dDhW40EZJCm1S1hqmc3YSCfdGRkT2qkXaV2/KVOAmWT6hBSB9kEp6avv2NvISGv6WIkyUnW
rAlTHRnvxe1ZkKWMwOp4LFcAwAbEsQBs10ELGCo2qrMxy+nVN/FDrYTNVpuW5lXSH+3l6JrEJKkS
M+T0AG+4Phsok8yrNDsXZzWUzDgNuiNgnO4IgK59eTavc6NJvVy62wD5YhiRW0jp0TrOz14fusRr
13lHTc4WebIZEPKibc+Ck9sNwckze2qd3lDgXomyAyQuJYNdWmeHQpZfwTozehnd+izwuuZsfgbB
MV7Hsa7Cc/LGCyUrx4sGpFTmFsTCsYaZv+EiiENzZ48RflfrWKeuuHx9KAiGCuir4IarMJdXUQ9z
kME5gBRMQ3pu3vWR4e9AKsMvRG9cd67pLhCU2mdOW9wjE882vpQevCbh3ph2ttGGVHtQCLg7VD5j
GYVusprnynWda8o19LOrNpY1OOlUudRKasdOUIPtV4yV8IR76/lRceZXlUe0CIuYFc3TMMarpur3
ZQtLcdHLqLukm1B2eCEWdRg0l1W0kmp4wBHuXhWxIwBw9PG+zQmCASORbULVCq/MrA2vKDC1634I
oAgPFuV3q/UPhhq0B3dE6Fgb0gFBFsbbPMslImPi7q0QmmVq1gl9KyxPVj/eDyZMSQCP4ylV3PFe
j5IzxdScq0Qty/vkKwz+8d6s/HjfNyk/BrxcBcOXO4+U1JspwaKUWnFXgEYgT8RLqZEb4drKGqbo
GBJfWFVgXMzP6Lp2jDUW0kZrqXU1fSQAsuVRFqPcyCL6asS2OJN2bZ0lfmxxfZsLs3ZRFfWJt2R6
rdwKjRRoPsvdVKNcgICSC1947SZMDe1GTVIiQRGMYK5bOyMf22ld5671UwvRoS1JUuHAbUBaWK+h
NYFINGLlqzbwXrWSLCRmzyHfty3Jub35uW26gzamKbm5unEOGwSOvk7SolIm9anqyAaxcv87aVfD
Qjc9QQ2CaPLME8m6rcCPIRxOiEdurga7t74k4cTBbeGoKL1SfRb9vRAyuTcCc02SJ4XjdCLtoj37
0vhnhT5YX5n/7Td9OdY7dOTRZ0HGQjWtt9DEr+MceW/b06waJGLdWaYyLPVSH3aND9i0HMP7dAi+
0pDEX1PDZffoBmtCeWlrkXXvhxvDC5L7vumaK8OGZj/c52ah3drQUC/spL/zmtK9E8EYnYe18jQv
xWYAqhUxEMj5DD5NqvBtUHu94iYDndJyb5zpYajNiLrQaB5ipkDxFmJLJ6ytXo0Ul3a5rg13jkvO
WRDkBvNt2XAHrj9ax1L91nd9siyysLppoNqd4OJflxgoburpQeupH/SZrUNRIGspawVl59TpzrqU
wMJiWgyRgt0Eab6yOvWrk5TttrB7uess53NvpBHjNYvfIhGYEBblTvOi4Fv1zBdNiIrSNdx8bPPS
tSTjcQBBcSXQ/3gEsPURWQMFjgUAPQTLeK11hJWdrwVwIwBBHjZ0uxgAmvKs9enIZFEMD0IJNwPR
F5dlX0WXuKL8C1AhTuF5m6QV5IwYHumeraEdcp2KjSwkCXWKpZ/Bd4UIVTjjzhkSeTCor0W5f44M
Ljt4WpQfzDxR11UVOttugD4VQWBlirYCa6BGxDOb8lDodn5IsN+cKjn6F/PNLoMpt/LDjoG+q47n
84Ng3kCLHHWrVqV3NJ1ibXuavjdd93EM6oPlg+sMi+dMaZ8sF75YTJ2ND3Bw2mrfxIRdMqJ2Vpns
14FZe2hvPUJ+U41I1Cw500l8LRlGLIQZrBXMGAYxGUEUXUeRazC3C1BnDJ6VodyWOSZqSLkgkkz+
Cvp9bV+tM2nvRh3GZOuGR9AYDzVZq65efg/bo8l9nAHMsq/NL8BOr1WFZEjKX1d051dpjyRFRsAu
h1YAOKMPqSTmEaHggz7UlyOBE5RDLmCeTHddZpZcEyUJvBgZPQCE2JmjeNJ1f2tiEet1EmQh/EXK
j7QNzgfd/j7WfU+aQIZg0aXTKu1uWcbaslfrfMlUKC4wL2vXshlhVZIzy2AoPNOy8b4ZyNK22nGl
xfkehtgeJttVm2K0YcgU590eeXU6mao3EOa3VaCsh1bfRp61EjFTjnJ4ZsR5lRvMrxKoCCw2N6lA
JlDh04ouq+Bj5Sl9ZTU6tHXbHa38DoxSC/xCQG1Sx2VTEQ6htS69AkG91k3UVRXYT7YWQysPQLWN
cX0FfufawkixUvpB21YhPRNFTaYio1x2VOOKzCbxrLHX4whgFrvRvq7Ss8TAK2qmykXQ94/BiJc8
G8kgKoGShYb2Nc3Vc0olLZEz21TVV3Jk7OlU43ef3D4m/3TE5Fxf3JPIC1Mgf5ZlaW8GpTjpkRqC
I5XZssiNS7Ukj6cSmPRb0hli/TMEvvOhQvhD+sjshCVxNQor4paL845Ugo3aayU2nbZduEQEr7xM
PxcK44gU3v6manXnMFg0CaZ8VkixWmW28UNJDXWJc8BYRKNzHrXjlVo5jJA1QeKNZa1NXQEWBuNw
F7nkdVD4V7EKFd6iDZQp65JJC2s8YUZqznrfD5aj4W2LLjvqWnBXj2MNClCcUQn8kVJK9qZcnSZ5
tsPwh1FBDu9G+H8NPYuFbGEdJXzHZlvdW63xtdAQFzMoXIhr8yJQmIz2nJa2rutXPYnm6F8hI9s5
8F4Sk2Hx1gewaOS95iu1a+ITWRebUScl0utBrBUi2pQWOSlF03Lb1ayVFpIkXAz1ES5+vArV/rPQ
FFgDXXdR5rh4A2Y+FxqYFHh3/SZvsfbpQbl1oU0bnjrCHWieUm6AYT4EVzUWqTaM/UUT+HKVFnl/
AEXTH+ZnFR6A0nOaPdlxJ8o55hYIcn7IeyM7BJJhLnVGoeWkNtimghTEPzgpSVyFSiiOE+BezFRq
xvioV23ilQe78UpUBhUZ75mgBD+vbEKjOIDtORp9R9iG1xQHTSmpKOZqsVKdqDjojG/yRdLlgHDU
5iSnAxbmkB+kJWk9tV7wK7WhRpcUxjMTTfj0KQAhpBtDhk9MDQR4zfvgYDF2J5CialaAOHWaKxiz
mKCqgyhAnhbJJPsoe1DdgX2eRdFO90rgGW7yrfXydC29CN9l22SHZjoJUcjkgjNHOroKfhUhh11G
fgPYikXS690+sUma6blnLpQpB9kmrmBhWBXxl06zG3JkI10H+sCQpJrND8wLbmSlO9BnkV/DINyX
tTCRqCUxERA+8/8FqX2HQCgPQBO6TTUtzasYgh+DVIbrsSSrPSvSw5j46cHux6+2oLNkNAjLKETl
68ayikXmjjWJANNZLqoqWxE5BIvbStP9iEGEvFBjH9rc+H01PtSEKh6i6ZnW+dtR+PWORNnPdutm
G5ZcEsd5yEZZb8xUu09jL6E5IQZhXg+wjKZyftqJcE2ZTqKnB307RJF/mJ85/rhTAotRUGduALF2
uyBvt7IsyLpsy+LBz6t+87Ko+E584JJqlqYhRpQUjPKIJ4+VIDzMD4MiAgJdQGbgiZjX2LVJogzh
3atuJOx4Q5pRxVgDzXXSNMpZWUTfNAamayYz7DMD5yPteHtuYAU782V1KoKtTWoZc2gq5Dib+5om
uXxgOkwMJUliR0ISrcYIbq13plyOILYIPLFJflb+L3vnseU202XZJ0IveDNseoImjVJKSRMsWQRM
wCNgnr43kN9fqVJ1VVfNe4IFgkyQSYOIuPecfdiMFfCNQK8OtVaZ/MiB4pat15Bl9mv2jehCka/Z
51lDJldxBgiqH5zIYXFt+eGkBfN2yLAZ2/QetJq1ag4ZY+i1YWssjPVJD35OZncYfTHuM5imw9CB
yw4MMWMFrIvQl1S9WY+wOyd22S4BkEXorkfBfPp4m6e5CNej/fIopzbSPTxzVBoTGHpdF6f1uCUK
gx/F8te62/sWgpPl4etmPf26ByPGJpMsW0yn3Pv2PG/b9U9LzSi2stea7dvB9VHQW3i56+7b7cZz
dyaA4j9e27i++PXut1fiTPmrY87e20t6/yfgDYMwH+3X0lQJc+7lBWeac2qdkWE6BotamGMXrnv5
svd+c91bj/31OKQc+aHvi4/r8XUzxLhy0M7+61Re3DoH6M4P6yEyvuZ9I8vvbVewVPajEsq4Z+/W
m++bOWUhXc7kAGzWXa7pfWgHo7PzcyssDebiooZ5HJDwtWvK+qp0zb6hoXShYjuQlLtUHkdpRLtq
9MgiWHqBYzrBiLS73wRYdVu4zg7IcvcHAxHpC1yc4aGKsyWLeefFvfXYTUYL+rAYb+C+t0lFk1tC
P9ngWjSONuZUaFdkFGXDr1wf9eMsJO1TH9+vAyeCbm+if/dZujwISh2ssz9I7wszNrFruJBvINB7
W4CGKTpXrj1ulv9qx+7eOOYTghVknyM20UhEryUV+43mztpBn72vgfeIh+xQjvV3kHo5VKe633sm
SZ9d1H3MU5Z0WD02qXKToyyTM4HE7lEPnA9Fh7iIkMITS6vHebIOSQDgD3MzvD+KJ5bRXfOGSHq/
B8gToPaz3EgRK0tww0ATOCnhoqoCkKonm63M6+/Jh0HVT4kdkT5vWcyfYlgT46OZIu+3ScaSQJgZ
P38pZUAu71h4QKHbqdYO05lwTyelizAuRLpkplhEjYWKWMMMCZx2o6m9QajUVVrVl7F/6HWwNFk9
HJvY93cUI4NHT5XfFelQ+8yvf1Zx/6J19UQcyFBtk4JkiFR8k+lBk3BIdX+RJfZQxkj+2Mu6P3pl
EVziBm1CwtzIKGCD9uYvF8rySaiPAvnWc2wwnamSiAjdhRgygfUuUSORqRsEXbXPAlhs2JiSnV7L
YtcnicHwfE9Jz7MhnoEJSg+GE5ME6JTYdBLD3ShdeccgbkjQyHSy1uJya7Q1g32TUdYysrumNfGp
jeZfaByzuweRP7Qb/yIVBMXJUcOThfAskdWrllftxbPJnOpTOG+GXZe3PKlOjrL185QlJ0pPnzRe
wsWh9AHqQtEGjCCSQt+xD6VHmmNrVt9Y3SqMyGZ5jD1TPSTuRu+Z8hXkvR0rqK7AZLxmp2hvIkiv
6ShKjwVhydqdEhjgFaoD3JG8sKAhh4820SalL3uJ1BM6JrzPAXMDpAYXt3E/KhPofUZUsJYjcYEP
0UvtPCOo3yZjgXHQLaorXlBGIlkxD15osBH67plKIqoo8cVLXUb42Up2Vto01476UEuQ18aWfrOt
nBh1+uB/Ho2KrMnvWdk3D3V0TCNSvWbHvPcxFYYWv/Mp08u7bqD+UA4o3VaIEV6DkgfXwYmM9jXY
icz+OuQ6+cpgbLYiYb5PrHLMsmI7G8mrNSIuJZjQ2aUlCydRMklt4oIw7Do/aFreUv1Iqp1XDgNl
LALny6p/dMy8AZpATYY617nv242tA2nrk9zfT0XJCtI377lJWzjTCfSIXReib8mFOde/LRqwSmuY
jPDusK6jop/PvwtayVqZfNHK6nc/jHbYGzM5O10McMJFrkXo1iF2iIJBdyg3wdiZe80QP0QSHcYC
jz5T7pIE0cC7iUFAyrISPNgFck6noSdN3e+KzsnHlWs6DJ0kWtnNOJGhUc7HtEuyHYFkP5OknED9
ZQhhVI9PsB77MCEd6DCRwr6FjuSeNVZzBorvi2TtHrt1eSEIQ1LVA5+gyegg8bWcS3AtTIG04AQ6
/1LDQNnFQSo+dKP1M3JISr+3KX0cTTnWUglOH+fSCG6itLZydpibNZKf9vIrGqwao/1oPHhxwyIu
UJIepXd0rQlZJhPlW71sSOoVNqW5ovPCjuiAo1Y31zaostvbxuTa2FnB76iGrcsqwd4DD6b1Bw6P
k3m1ANmDTMVJSIyjHejRAqQ4COrKGbL+0iKcv7CgHHemT/9ioT2T11skFNe5Ui2zSfPoNPE5aKis
mIlEj6CBoejiYV943onEDu3QJPUZhzcJT8U320iNbWVVCW1yYe4+tapwDzkiLEpbYJmFLw5x2cTI
XLlaaxPZBW4wnGydeI8CWiz5wpyLPNQoaPeMK+aeo3u/Sqp91Zvx1m+DZKt7HS5CK4MzL5KDm8Tt
j0GqH6ZOCkHGZKfQieVsRqjqOJp/lYC3J9c6TtnkUgv1iVHSqisq56NiBvtowMNOWctseqSbG7MH
tc8Y9DkxYxKkk+J1xuMoIpoa8SDTI70cja8bRg/Zl6eYqtcB5VUzvbQRV9lcdM6edvMXio3Olskt
2h0TJPY4m3RzguZSZMeAtIGiM7lGkSB/CDinxeXxoebtm8QD09ThUPU62FjPTaGuGN6hTT9S8sZ8
FBz6wnoIZj9AWesBZTATQqer4T7EZcuMIfD3g1zWWD7JmAHUIk/rx0fRXoBEbUuz8x8yZoBAY5un
xqp+EEXKl85W2W3M2s8gMZPjRPEFegNhjFTN9syTYdKXCOMaLLuHOjNuAub2BS7vdiiH7OLRTN8T
+2vsiIiaD0OjQiVGcw+3q4cT3CcPbcDgYqlnY47Rz6U1GJHFEqMqsFrTFywd8lnRQNqlwGlgYBYF
dALgFqWNgM3vDtcRjfhZxdnPwYjJPTOIMuE3QYMnt74THWUe7aHhGkut62Q0pBp1HiRZGmpn6jLT
2elh07eNt1VdFZ01OUPz9MfvmhNYl7pLg+sYAADP0VSixjJpto0kUnno/u6UAvRrRnQ6uJL0sQbh
cMHO/GAE5ehvQAunj08YtwE60F49xU6KiXYmHGbjuKN5wrlFdkD0rBpLfqhy8mbS2HxEo1B8QBtP
CEzRdTuj/9L0UfXipGl/G0XyhZ9b/dL5PdN6R0CPi0gJSuXnpFf1Ra+0casvN1HGEeXumlloqXI8
C4gvuxrkxjAOxm9IHRe/6vZNMO5U7Xif5QTTHREgVRIwlPhYxwcfTx72BkKZNEpJDiiZk2nWw84z
hvnB4m3eOKktz3nBFBK36HgERHOYavHVGdU5T331VBF9fqdniue6ki9J3p8oQREt6Oe/O6dTW6tv
4oMt9d9Z95Ai4r/Ww3cKEu0tS7FpdTnSSlEEYSp7cn16y9ynyXjWjbbn16Vj39B6dUlpZg0oYMhI
rIjsSJh2TrVO+p4aaJKweCliWNNW5XJpZ5qCYxoRsvkj8Xsc0Yqc1zw29sQ0ssCNYGZa/xh7HYNy
YUSg9JnsnvOQAphKMCtl03zQKuE+qtQ52pPlnmnanlQ3PAOF7e5T2uiMIIY6VOVkgtJndI0c74x2
TxyxzwcLtpewueJzY4qRGVJCb88gLaMyv3udbp2D1LqNFmUEa7T27tA3R50YyTCn30T6l2AR79tX
Oca/sNZREPW8YZ+ls7sHJHzM9dI9dyIhLzvvyLXt3X7rxTYDbjTl1BNG+0QiM2FhYkMfJaUMDhEi
MZwn0sdJDItI0JbkHB6gjtg7jRYYQpNp7ya2tdWHtj/NTR6dkfKcZ5GbO5JDkFVxpRiWJGFKVWCY
9OrcZA6xRdH0SdSGc7FwLGykiZRZjBJ6kd/khGck1Qcjl/vWpaQMwqA6Vq4EpRwRWh6jd3wIKI9v
zLoF2EHjzdDbM1ekEemHC52rUeLZB0arI6tuneCXQUL8WRGE4rQWGSBTwqRvIOPBZJW9reyE2YLP
MKpLMhNMu7+RvTcdZF/rm2X9eZlZsCJ3jWgSOMlXkxLrGbv91xhK9K0BEC1S8RiPmEVyEky2NNol
kwsI/lbF6o4VbXMC8nQkS7K4DlOIcJqFH4lSCHIhR1lJQvQlrvfcHc9R1uD+hDJFpEeQ7YbsMYXP
cG9AlSM+GT9CVYzSRns1RroyWO9JsIwOmjX+mJgrXguSupbi2tVfyMoZcpwjHwwxB/ZrVDrRXksi
7as7/Iy8wn01SEOdZLQPnHG62r4irbKY6cPBeyJAVtxEgQPGsIuPEqriLeoy41kNLyR5Y4BAlnAT
qZ/dJfxt0oaaY4bg5EkKMk2IE3VvKr87Pmu52Ec17cu4ZWbbdk8RM5jfE2Tzu5ZMVLAdxKsuQJIE
IlWYV5QXlANb15MzbqJl09pxd2i82dswbQzugf5E24vgVf0UAyE5NfP8UokuvdKimJ4be95qM7E1
qk9pPzn257qd/ad1Q9mOqEHzV0X82b7VYd3YjUd+VzthBoqnlxk4xY3xQD3bSg+FKb4OlImpWis6
NAJVmqcF7W3uI8m6QGt2qIF4W63iqbQyY6t5/UBpuKfHPufWtszRPvsVAYzMGCqqclHzaM673jkE
aBf3dmFNe8/Vi0MvZHq1RLvvMn++FBSK94mpW5uR2MmLrinaOQ7t5toRxxWHnaEbGWhS1unoX/GO
jmEQI95OquFXUg81PaPZ3tdVMYYOC1YoFe1OiRpbrYyNXS/M+GCQbzEYlyyPqw8FsSc1ailMS9cp
x/9hFbDXAHtvTMiTJAGIYNtpUXwl+PMxE1ZyEjQYqIBOW9eqPtN85ypiF5B+CDbaEYg0EVEydVv6
I+nBzAFYF33abMVEM8hwvqNFJcxBVD45tEmI3qC5rButGQCDkuSyJ4RNPsmp3LsIb14Uv/gwVW2P
i0BX4ZT4X4oo/qVh3nzMLWAerJrOiKlIwIisgSkjOXZkI8rdNFj9rmxMOse1G58lOIttI+v46M19
fXKqgawCl8rdNMHM1sTS44eL6ziHLo3aYwcAb18n/ue5nW95D0R3tobmQr5dRVOk+IwxtuMrESR7
oRnfJ1tn/jvlQ9ixJj6mBmz81JVP5tw3d6mS8SGKyss0kQMySQLEgaR7R5g6+k6BcEM9JF6JCSRb
rcvbPbALsSWBi6lQOpB7RkXiwYm/Bebv2lPWa1AO6Prc/Eup4Q8dAap/oa5ebSO+YgTCA+jTXa7e
GP4GYdVIBqzmIIh8l0bakOvIWlAmx97tXPC/UXDGAkN14Jh1KjnhsX8pBHFH5NZbpI8MzD063z0k
YDpIiKmXuCa9vvcXXXq/fOi0JN9Fzs50phfblfa5J/7U11vECiYiZFmQa1B1HesOH51Aj+ANqU0H
GF5zY9q1809SDKpDSXOc1SMhgWY71ceSSDH6EwjfMYN0MfFkUZrD/yeWPh9YFWVdhigHER51rdnk
049qILh9AcTQ+FZDqTNMZvoabb+uCghXNCHhBOWpsqcSoYEg0Qid6TGP5pMqqmo3Vojes2oHjpLu
Z3V07dL+PYBggWkPM3jjRIkFN9lQYVRrp1LP98TZDhtzpP5D2O6tkdqXUY4/YpNaiOzjflvM07gh
k844l9r0MCsvuFVa1lyNsvN3qKkkDU2aqLWxBACYyZ7xfvnpFttsBElsjZ/TEoJ86oU1kDLkV/Wu
ceuaod5bUo3T6mQxnUoWCtxQjKfOwiHvRiaSS0oyzCXQ11XDtivp5soy9cmHEJ/rXqNSS42fRSp6
ngqwECogmGwg9yo9O2bR5F1i52AYLdpxrS12XkHxy3SC7qQFibnpysI6Rk0k6YbkXVg63U/q4frR
t4jCwig97AeabHlWfqNN5h6nGJ7HqGGtYRa0j01hbRJXv0hokZvR6qPnmuLSNNKv7XEvXEBjC5Z5
3TMZxlAGshg5RA+guCu+eaadh8hg1aaTk7GrReWcyCtDu01hTXWJdZqw9261BNeCQykcz21KGb1m
5ii9V6GRft3KqjiSDkYERjVniB1G78DV8MKHNeJraFib6LX1oAojxH6Xb+iqDsxlEYk3C00cI5S9
FaK1rjaqnLMc5GPgdeW1KFIqP23T3D2POafbjVcuwvNmjLLggSibg5ZQW0vS2tmMbffCDKrhy2oh
lhHt2fLNdGfj5af5GZOg2QTHmfhfjLRALEtvp8m6ASk3vxh0ypaKlBcaZi53dl+Siurzxg3VxPLf
Jcavi4yXOpu7kCtcaE9uhulm+NYPprFN01LbthblPbEnAEbszZrpW1wa30UOAQnGys+WRfuRAJNo
q5W/iqwVVyR2/sFz0p+Ds5S6zDg/pVjuHX8odyYuwoPtR99Ns3iI0rVuSyF7MumTtQLzb8+3OtB0
92wUMBvHgP6LLHPCaboKoL6TMpHFWrid48LmOit/0edlkSWZvkRzyritKBb5WkphoRpvVveVGsY2
ZSLy6g3nqWu8MDM6Y0suBZ+OX9MVFbLeY+APg9n61nipfkh0kYUjwH+E/Aa5Eqo/10Xas0DnUsI8
8qmIfhteQ2iu7UyoIfxmX1RpenRjfpleMG6oOcKFZLVRBdhGYoDwiCSDc5YPX7q8SS4xVJWqAMne
1NU1x1mwTV3gZfnMethvkWENjsV7zHwgySkGTZn9IzIo0dhZx6c8OKfSG9TGdcZ8k6nACh1f+05y
+0cdT+uBkiPjgZr8y2jx75EQucTFkj0nIzA4MS3Hh2ASJ8tD0kWFNt7ZJPsdPZotmXBBB/nlZpiM
8uxrbn5MKfsdlP1FnzT/Uo9dgIF1SM6efS8pspDQlo2a9hQbDkwJk0BTzWz5IefNq+VFQ4ixrzxW
s+5uS9pPo+3S0LfqChVJxXXf7oLLuskH52dFbY3aX0LoTd8lZ/pFj5Ff2VfRWN+ZU+o/8sZ+ciJd
3MVU+wdDJDdPDSnjqzL2lISIc45Y/+A44wNuCaFpAvdEvSV5TYPyPg/9uMkpgqXV0h7r4pcOOSsT
pjwNzUKe66zNw1iPmzMhPU9W4Y1Hs+aiNWc17b0tQ4YgOjhH5/GjY7rWN7BOyWzeicHKjuOSkyED
bWQeYH0kV+Ek+/abWYI7qigJHWmXofBQVn2XffPCpGo6j7pESlDknwrmSODzrbMijnODERyqcsYy
rRItV6TB3iqATdvJx2BfR9NGkNcaNjqjaD9GrA1rUpyTNmMpMOPCMOI0rAEaXJHMHRYh+74YY/+p
FaXaamOlH0CIfvUQrm11N8Y4PuI9wLoFJbTsTrVJgs04xc4G3OWxSym/QUYzKTQMUE0t1jRzqcNT
MhgHPWJkYnoxE+G5kOmVRyxbdmyX7BnYz8tnHD3f8yh3D2kAYN2u+ZW3lUmFRhTRTerjSR/tIMyZ
S59VjsvcrVr0TmZ+FyrXTmN84HWwLtfS56n0CvQ2k7jDNN6KFP+EGRv5kewoij322J7nymaprN3S
srW2jm6TbGjMsAgLcPw+Fq+drxNU2rFuq0f3c85vBe7b1DBVEOcCBdWDrLS7nBp17t2svQdxDPqg
Evlt4HcprNEIHVkiNhkjQAho4UR2F53db9vcSa5ZVPHxqA6KfZFztSr0dLte+H3FatLTqnxTdqZ5
Zuy4JxNTRb2uHss4fbBMir6zrXbkEagLH6bHV6jjQl5VYBqz/kZVvgZi17gfIpfmhGjMD2RJFLto
QHykMjpDKjG+FynBUYnXkixf2198Ci1brEC8JPwdewIrrU+6OnXqV1d19ktt6d2jn3YvJCaliIFG
c5tZcf7JycWv0nXVr7KkvgdCeDM36GEdjaVwQsKe0lzr3JpjdvNN+zgHY/WFYbBAg2im+8wtRdhb
DdXxfvLu0NTjQxSXcjuqfhcbdX7WaKVHifnSJsGzkDNfIp3V+VSSzYhBekKyKK171zB+RGnnPKhq
VlsBiKCklPdQL5tJJ0Uua5vx0R4Hk/qAbn+cUY1vxPAJn1ywrHHBahDTMxHgfmrH6ressnrrp15N
rhBp7KU9jY+kXsf3Rtcl7YbnImLlS+nGuzjUOXc+ZgbK96RDm6Qv7KH0ejuW1s65JpQAEwDetrli
3g/Z3EqZ1KKDK2EodCzqzEHDxxtnXw3HeMCdrB2xbYqD2SBy43L/1TNIJ7SIkT0n5RDvuqTJ9rOZ
uTioRHuy8Tp9yOT8u+L7nfiqeLGD3jrVrKM3Gb/lWVf6wzBy+Uk9Apz1ecD/uGSIk1SLsMX2e1qr
c3SRDVGXyZxcMTRmd9O4xg3N7bKzJAKS4KlbwjYGt2zCTPGtwzHUXnzixG/KLtq72eZnvS4/WA7p
GApnztlvGiY0nbM1PWZcK7ZynIJniv1dqHyxs7EIbKYyjj6gEf5kD/6w0bM6A3sd5U9myw++BHW7
86yEChnVvFuQlhT/TAy6ozDllR4ta6xKncgJmw592plP5biagp1d3efudXTj9t7r+s3gmrFr+5K4
3GUUAT9Nmhgs7PuEtmmggeXkc0ldsO+eY63Unwhwbd0jZqv8R0Z5ipxzvX1s1WPZ5fk1x1zAwjMz
PiNMxMBtNB1esHl4Zb2ohltU2f4XK+3Io3UZFA3KP8wOPbpLcbylZtl/K0aCkOll2iHwyK+sCPSL
2TAmkB2w17GDe8NUXjr05HwqXJyyXInHYbReSp+5nm0IKiTLxqdBBXKjB1EbWI/YIJ4MixQ3GCGh
nbaoiFIjuSiIz9uuxm/UOmTWR/HAt5ZN3LHe1uZhOOV9f4R1apwJJyfDBmGcqxPEy3VxKy01X1wK
GKfJjQdKMjIcNGyBVWDFn5qEsmss2+jKp17gYKwpQNtZ8TWPmIgA60ieZNGbx5bu6Cd628j0nqjs
uXb2YEoEd7ILK9+rPsl+WT1DFyCrU8M2dLNj/WNEQ/N3adUMgZ7z6PZU+lSrc9bIt+50hZ6ygcmQ
30XTfoIStSt7eS9nlTB/YoleZpV+06n1b+Ks/9AhUOZ9LZJXotLlpvbxiw1Tc7CNyWJFa2wdJqFK
qupWZXkD1528Mq0OuAinTvTYSPebH7sE4rnqg6nFD41AcNtnxXiM3JZFW8TTNHb+5Ey+f6FPX9IJ
HlLqJHl0KnLAPwBf1dOAu2TAd/DZbSh8ZlnyZOA2pFECKpHfJC6P6Iz77+C2pvuTRIvMJUqlpDa1
blLHIGgktkkLIRM13mn0gz7ndt1c3JwvvJEV+ueuUT0iNeFfrAF5X98Kj7gGJW/QPdFuO07/UfDl
ptibfUJMRZKIsyyp5tg7V21sbIIhqL5PtIimxNCvIgV9UIHxDE1r7lnIueg7W1r1lrR++EiFPraU
cJgNEGbkeX6DpmIYn6fJLS9aF/0aKQc9J2TNHqoCoUKw1qsKNKZk5Vn0bihfuU0rr/702/O0cdxZ
FspOoDLGFsJdT6jw4jpYsKTOPAjyxpUVtpGyPtYGySrrTbdivIMWNx2anAgMWMhiR4ILRGN4wcBS
4q9TbyUf8+o5qILykzKj+HmwBjQXafoUDEJ7AHxwrET0QlWHVA+yXJHnBWT0FPBBjbUX0Y8VMPhi
G+D7fBH5fO0Cx6Ockk0vWUmlDZPZpckRYbDMsS6DhyUqDpr68xzRwsJcUIV4M9Wxaag5BKjZAAv0
wQEA+sZ2EGETnZN+mJ1mPMJw9/GX5MXdmfBBFhad3AmpOYkjS+EjYVCtnba8m6X8TanBP9amjoLB
HKwzM3J+Ekw2NqOkwR+RL8bQjZJX78b50AesZZlbTzeXCf+2KgfF/E4DSWnY3YOaWfJWWWx+mug9
dL3fP/PCfk8NId8z8pA9iYDDqUCGtmm6LLoi+yZoxSWtg8qo+5ChKPazbaf66KJiJryy7X/zcVIg
jNt2QVxbh0Jmy1BsWI+sdO1HlpU9lh/nIjVn3Hdjme3t18mR2Usda80L87d4o2u5ODoV86OhYI09
zN18d0YKZd3kvfaW3n9EYssS15PTE60d4z5H5a7PvPSGhcOhAzl9Ba1r3NaNpgyaPXggqV9wjDbZ
qakDdfST+cJnlYeo9YznyAmTvs+eqpbo8Yg8Yb02WNa4nvUyGx+6QDNfjR9529/9MYg/Cc2MHyCK
vI5uUO3I5Szxt4nhoW/a4UH68xUHbBSEIG9SmxgbfCTFxBR1xvhKm7jQD+2ShbcQDS5A7hmVLZJi
nSoxH3s7/5YGaC/HtLJe0UkJRHYfOsWKJHUN6POWam6iLR48W2kPLBgQAQlFjWdOm4sRa2Rd8ckD
TXl1Z6M/2coDoeipL6wsjDPGMetCyS4+jaMhD8GIZ6YhzWkfoAOlcJLZxJ6bKGv3ZhzVuxLvHG6z
5pOgKg5+tfiW26b4OPePbifkHuP/sJ/b/pequuepMvzdaJfDDVJFqErLAR4Xf4yDWr/0srM3xN7N
S5KZfxxMW70ZLv8/0fT/RTSFm/eHP/g/AE3/d5PMZfHvgabrn/zDMzX04H9h98Gj6i+uf2txyv5D
NDUM+39B/4MKQCo0dloXQ+m/iKYeRFNghChDbbzNGE7/jWgK7NQywRUG8G0MB3f//wRoarh/w3J0
aJyeZQBIhc8ISsP6y0kra49AzMwdrr6V9+DruzlcN+OYzaGRmHNozmO5BZWtGGP0hupoywa50z97
y026IK9F59JH7rIAWMggqKIGE0X8Zc+h3ddKEXarSnTRmK5762ZYbvbLBjbLEju+PEarYRYGpjjr
dBoQfEwvrI3jeRsYEslpYcTNZ92cryZ9GkJ5rCJ83xDvSfDweltCsEfTastXexGH9ov8s1lOL7wO
sau7Sl6dmitBbGjmzg4SxpJlY9Zc1rfz2HD7fdfMAzQPNBlIJclQaS53KzUP/zwylcVEbEOWTjv0
QVQAyXnQ394xf8rrU2ZD1PZdRRN6eRff7h5qecGEMeqHQRZV6ExRGXauquiW/Otmngui6AtNUDRA
XwfyLyzmzOFSsuzGw0wLcN1dN8D8utAfa5umXdHr27lEWlAu//n7xnCXfz82oKegUeOdd1BCU0Wt
vF1vjGUoKrcMPfh/+h63H1oYJ3aN4rQeXh/w/qihMT85g6XtZ3C8tPmp9U58MUCit+G6h6zwnz0G
qkbnWvfv7kYEERl7y0rlgavnS4R8Icy6ijdpfeB6GxkDb+Qfd72f/Y9zkrC7/FVXw3GaJFmzyxO9
P3v1dve/HVzP8fZM6+77I9c/lLSfJ75rmZaZocp9421PsxcXrpNLa7vurnevmxq3nm/rTCiXv3jf
QAL+56ZTA2Mq4J6ud74ff3+s0xrEs1Oz0YwyJKyHd76NG7Zv++vh9423fFfe7l8P/l9v/3GqdZem
IaQLx3p5/5N17+08f5/ij+f9D7tp8NOSQ3n++xn+OFPuThBllelRb1n+mf/imf57z/z+ov/4v/84
9/v96966+ePuP3bXuxI3xQiaW5TAIYKZPr/896/3uvefHnv7Xfx9d5Jbxemvg1rJj2n96UwerALM
SPzC3jdVWzZo/WZU4hs0h+7R5JL2/jfvD/zrtOsd7vyEYNM5+0zOwjw2y3DdMwquHe83/zpWknCY
b7Bsk5H89+760PWudW/drCdaT/l+08GRlRNhzjnkeo51F4oiZ/6vn3194LpZn8axxYuG6PWwHjIz
XHaf112VChrxaTsbR33A/ZvrVQgItQqnOZCgTPu8DteD68bPTaQAb3etj1qPdslAU4Ls1BaAHf1E
G6+9uqx3zXrqzh/WXd2JZfnwx2lMF1PnWBkZEWtxiUVqee5Os+xNemkITj9kIOV3U47NVWtY9bnj
96Sxv+DapjIMZKwQhIqPTf89y20Ca/Ac7lX+cyI5h6ak2EuthUdfFYDV/ORS5SW6vxHSNN3hXoa0
/n5Ys2I2yxBEDIBB8hgOx/0fr/Lt35hsMrWmBKb+aoR4Nz2sN//TY+/2jLeHLCPD+rf/6c0AJzuj
6PLA91P/N05j+U5/tG3/zTLyh7/kbXc913qaN1vK+gT/6SuRehKC8S2Pf76adiwPlTk9My9mJIOj
LMNAjjJc97rlBb8f+/sx73e/P+b9WFW7LlORf3+Kv05rquZfz/p+iv/Z06yv9v1Z3k+zHoPg9IWO
SRGSiNiEVPWapQfSvu2tx9abjOCPhP1Oh/UR63El2oGxcPmzt931rnQdV9e/+euM683FCJpv1rvf
Hrn+Ea2uf5777f7322/nFLa2w2SV72YDcivI+LtjVg5+4q+CrvBFzPJaDuAsjQV4gmmdZTi+IAAl
dBczo8W2iTJijiyaG1jykSpX3zPlzjt/QqjL+NztXYHAgFSJ4EgOGMJlOvyqM45BhWY9y/yvlh1n
GIjpJn11Nf+MzVoSqVyb2zIyIbJ5z8jswIroGkGQbf0jnclfV8wwIP7efTeeH2Ok8201+mGGGRg2
bv2ie5p9FGX7OU+0H6lEjzcZfbCHK3ePB2KJUnMGp/jaBkusXBIEe2fwtk6G77inMpXTVFagYDZu
N+3bWvzIIuo804BUo6WB7UTDXtjZQVY4pdWYD4fCs2kl1I8LXDoryCJixaFvUte9skQQm2gIIHBm
2bcpR1HtQO27JMzId77rhbmpg+PMxrtMqqs+Yb1m7g671/ugCAA6O/UhoDOH9bcO9kvra293U7ZV
Q/J/2Duz5cax7dr+iuO+owJ9c8O+DwDYkxKpLlN6QWQqM9H3G93+eg+w6pwq17XD4XdHVDFEkGJS
JJq115pzzCcbAX1ox0XufxvxfIfJUCd8k6q2Nes0O6eT/FoX6TdHSGOjTe9q/zzEDUpWK4jbfV1i
LG6c9TyHUokpxIAuF+hjvvrYLRfxALJXy3cktJObaRf71h7Ye7HiQFauSQ13648aySl0YqD7ZY2r
fEmMm278IPrPOJYRtpQCsYqbJ8tTKWy8Eu27ZUVzOLiRPyy3uIyPmd6csmb+1ZTaumLoIgCJmIOs
qRFbTfQRRNdF+hEa7wOeVkAhS3eplvw4CU6qrWpUW5MGCpMwzBTEowRO631mWp0wcdLd82KUoWfT
n7C81Vbk6O9jcou6DtgQvLmgxaoSAgXdaZG6gyDhbKBdFhW1P/Ps7ZDyZ9kSY/iEhinRkVUOjbzh
knxW5wEzI6IOpInKTyXZRy0x00WivtUecZgox6CGJ1XQS+Nq4E+qkVxZjePPdNgCYc1mAOkuGJtE
4truqkC4U+vTPdomVdEf2tW4Sy8yCZl2O2HSjqGSpk4YRfFmssp2b3jinYbtL6abNARbVDxl/jgC
r94sS289WtopAY6ae9FDYwj7hG4oWLwiDebmB1KeaDt5xbYg+dxvsV0GAuaO1ze/qta8WkOkbZuG
3WGTdBhUaJA0Oy+/ttk4ksqnFwGaeSCWSVEGRtl4zLnTNOxrLtF2wcoGWZGGTgn50Cg15OoTrhHN
5nUiVK4ZE3k535AydZs+lVwqkVTef2NpkiRM1OVS1f2VtnvzDip7n2ryJBxnW3J89HnZrZkzfk9T
cqDa95u+oI2sJVMYuQx4sSRfPd08tvWinfSMdD3+nnhjxtrnbHXFBh8q/q14aa5zZZOw4+EMKTw1
bFwjmAGi3RqOqmBIscB3qHECS0shsqV8E6QI4PZf3Fd8cFzDOzUOmiESW8eItR16xRd9IBGszcQz
gzyYCfJYQjIz/aVrlkCrLRZklNBtHvcX1QWskli72QCoOLH8Y7a4MHuzXhOsT1v0PftxyuvDDLZ1
HHotwKfbbxpE8DIbv5nE0PjzVMWkN2syqJWOdhq2ZKF3G0uJdoOFQkbPwVyzo74qQ49yVhjmOWpX
Ourygc7Qt+lNcz5tikBxa85uHS+QjshhY4ZevdkiNTzl7I0Hq5M+wOcQExffN3Z9WA3FlxqfnTEN
tY+1uwsNEy/t5GEEHAWylwTHgiR1GAHv/FWIscQvN+0bvlwY9HhjRzLQ6+SSjnJvZ/NzVLXXPqIP
6aJNKJTW2WK7b0OKNKTBtXipyfANkwil+r3PiTDuGVyHGcrUO1SIGzecChnVZ6BegHTAzOWkmyRF
vhWl5fpNDcoTJ/lWRPqwrUu5Qzq9adv5ITLsryW0vMDMa4jNXok/TL6HS6U/tYxZOPoy1CdD40+e
WoFuzlDRRdt6YrqNT20FosWnTG93MzNBX12qMaCB/ZpymO4G45tWazMNlBnXQOvUPo2nZ5hh8ITG
xA0WkRyg0zq+ptjnPNZecBZQonjjWbU+PFybu0ZP9t468S6jwkXMXT4bUQmNiqTGQKkYs+LZ3tme
sJ5JYx9HVz8Nj8jNlNPEAcaRZoAGQqTrMswiaW7w+9I76YAscGG5LmzjG6kxWpg2HJMTZEG/ahX9
MFtX6BwP7Zx3+AjY9zAFuX7c5xBKv3RUUWgLAzXidCdE/sECoWYM3/seMMNtHcGHsmzCW83c6Hai
Y2RHJX3omI8N+tJfc6QRS2Zmtzy2Qs526GVwf+BnZxrFgRcOsaMGRHZOgZlmF1IZyDn1gmFcnYKO
ucNe9SbtpUZb470tuio3ZkE4eDEUgViib91gnUa9qhBdl/S3cvtn2eHWdkAy0RSPq33ESsCPG/0Z
hhphoFGKNds56Xai+mhxPF/MnrYVSZuTbomfDALMe+syXfE6FC5kuMCFalR3vyAvYAlfv9NRKw9y
pCIa7HSrWPbrPC5boDGvlZxNX7jVnsAIB/9JMfmJJ8+tC5I+t/oX3JwYjAypB2TaPeQENWzGBY1f
q6VR0LsYqiSARaPKHrsnVejzg0tQspNhSCYoYQskd9pyIhGhGL+NQwrSy5zD1CYs3WEUwAKPMIJc
Pba5qDYd/QrSx5Z9OphoRbL0LSoB95Kd8ID47bs5ztsEN85RxZ7FnuH5sGC7LQSrB5Joi50J/6y2
l3O0ftKNNj6AQWOx1HDmAzqiNQLflwubAXTRj0bDU7aYFAp9is6YUHXyGOqGEafiKYE+Nrshq15c
GkQD5+OjHXvbpNemS5XhvYygHW/MqXoYEtXexEajY4Cvn3sqh7a1u5BkjKtnMC+NRyMohN48Eob0
pncqIofdbA/oSQ1wQk6GqIBZINTv5yHXzjyJr824Ie7Hx1oihdbH783EP6Vm7rZSczB5lnPsxqg9
a3ryZM7FyD4qtlOW/MjnN3vKj4s+/yomqE6to+h+FWuHvppwKpi54+ONgRJn94zXfxkLJxBEQshh
HfPV9RKAmQinopEEC2Dqmo8IePFRH5KnUiGjQfkYHVpKaLWrzw2Ihg083n6PaqhwUIM5inEYEuIh
h/zs8C8yC8EPmmpFH6LsUQ+tQxJEbRp7znEbpnAEh1cZronxc0AYb+YYRFOXDy4hyjXDxEDlM5za
xLbp89qntmHSuqQHD8ZuzMDcQlQuPFlRz5MOgtqv0aGnk3dh4JhsAh1XaY3WstfWU2eBcc1mAlkO
I6CRaQWlB3ziUShj94UVG0h8cn77ZrfEps3CpXyazcrFbtJcYkN90ifyBQ21eraG4QdRfnmgYkNt
nORrkXnYDVAqnBWz3aipPuzBfGxkO3NqxqVxUh0LEMxxWc15rql97dLEI/ugtTck05y5DlJu2S4f
N8i1ofY84ojZb02i8RjImbu2RUln9Q0NBDSRsfqBEOZDsUbCQWDJaYDwS89FBybKKKyseD+gDQxV
HY2HilQIhApB2+qoP2Z2dy1iLsaJoRzuY7QmGx+s9EeHExYyov0FMVtQpMdGod6ec3rdMvu5SCy3
glhn1MAWNkZLso+Ota84Jh2TAr+JsBXs7BHGXVylYTtpHHypPyKSpTK5afpUB1mkPygNr1Gj3cFP
A0IxQyjkjxl2N62g04Axxh9gD6ViiOFsyA3cv0vUJeq2iosvCXCTXdWhpx1Y/+j0K16hAJo6YjoO
L6oD7KzotWl3zOjn+jz5NizpixrXdlhF0y9daGfHY3ymLeMvO36lHZ9vp375NZWz8WYl7RDkSrMW
lnibJo1YEQRiw8UOMw3wSWxGJ6WPz41Y4ynwNSIZvZTe9N1boDzSOdqmlmEeNQwr5BcixJLxIaYr
vKdH/82qe9JwhbTwoh9sUl52jjf8bNxmCYtok6jp56jnAMhMm6aNl5qM5wccceJHV0YeAIf55IIE
g2qdhprNRaFxvE+brOwajSnT/Yvl9DuzQ1zvYebpo/jmdvkbxtT9pLmvZj9CCmORDGZleemilm91
eNWgzoRaNDa+o+YPo9qfOUtjyhC07gBzF3r9Rnrpt6Sezgr58gvpKqgKK+bHqXzAPo6pXGjJHn2O
vus8vjJFuzE1Vq7qqqNoAA1c2+hkKh6qtvumCdddNxf55fdtmhM3vsRWgPPrH78Vrz6nspuTbbNu
uz8worEV0kFILcbQSORz3z6TITRdJ23aCUz0PgvVBORRDiXSzjLeSPyqNGOs+BFVbNYOwDhGMftA
dqCq4wOwiodRm+ObWG+WIroRf+dWZX1y4sm63m9oR0rs6ZJKdFWk3Lfhp2l3ckg45P+5bSDIygfD
qQOJQzLmWhEDYW4GdsbGaa8cFDqnfNFt51IH/rDe0Jpt9u4CoOV+txeJcc0wBD1OuNPvm/7c3tvm
l5Ty93jf5Cqtfi2aWeJo6GvyH/7xkoYe6Yc+BsR0f8pfHjCA5FO+/LnFQlOAkL+uQCfzD98fiBLU
/J4wQhanTXjfdH8wzdXqZNkL/EH+JQuiKLJzlGtxkt3oFeL2WK5C09Lb1M6/5rRF06IZFxVS5Hme
LYDm640rOa5qYVvbP7cVy1jtoh71Sa4qmYJxISKHVBmOuZVb13S9uT95SG3GOVG+QfDaB1XlJnyp
RWxD7cHK8/v9DlLJtqsLM2jujyeNpVMZzdesdx+lxzlklC3Wg3Ywr56XK49geOL1DjqzP25YWr3j
u5VHYoT4F4pY4vCtDC4O/3zejGp6X0gVyNm6zcHKeIrL9Fo25fCAlzL8fY+STRqjVhO+V5T9I3Hx
8Y149fgGmuOZWNX5dH/a/QZLPigwt2r297v352puJUKrndTN/bfu2/RFB41OjHMxzMScqrF3LSrD
u8Y5b9gwgExGnXe9b9edcgQzCeAuc1Ew3p8WDcuhcfQECSW/ySrwqqaIV1LJ/lcvKVaL2AMp19TO
tamSFkOhK1cvl3O9P6CJrD+oDSiY+937AzFKtIcWramR5QLWqJeILTgVIxjThcpttM5/PjdpYeJ5
eY84SW+zrbvAHpEkoiBmt1YJwZJv0H1XceAI5PiGR/etb9v0Nqw3pujFgZ5S5Sczrpj7bPx/VQT/
jYqAbEGNEf4/A7T/PxnBw8/pX44/u/7n8tdo1D9+7Q8pgWP85qk6YgCm9AYecwdhwh9SAsf6zbLY
jrBXp9vNA38ICUzUAraGOgwHj+6QDYP8oK/v0aiG+xuJeY6q8gjp8apm/4+UBNSk8K//ksVgeuoa
NAA3Ei0B7ib3b0lCetsRUjlYHcJe/HfJolwkhEHcu/Madcn5vo+5yFadQUVYMvfp7IjuVFke+1Kg
LSLkN/bE0xATL5eJLD9X/QTdZiKbic4s7QvgDQHp8dkW4TCtosH+MIFCnKJUfejqGU8T9dIxsnCk
QMtGamk3O+NrNpXdyetrDjxGVdyQqabRYNiag4fcTl8yH03o8tx+i7TsOwl+2a0HBr0xe+ehKiVw
ZS7qek3yzaR47anoR1SukDOoeRVlS56OuRuK5so5RDy4Y/HiNvJC46PfdTNlclzAMlLVN2ygyibJ
6Wkn8/IrreDMIFNqEanpzRwHtmIehQkdpx0wJMZz+TimXvQyVOanMmUfreHVu1p1R5pp9LqpFg6i
QHfMEkEOdDSR/mJZ11lNXQBNYeQxsgumYbpraodkusfSmM81jOc6Vg6dWb1kEi5Ea0K1sYzOj8xW
hl4MP6qLp9dl6Mo9+kk3mqqdPvHKjc16lPNuFS7pAqmvVo+jEn+NGwkBsfNeOlJmCaR+qdtsgcqX
nsukj44M4hV6rzu7wZ6G3SNoUw2TIEv0TTZGL6gte1+ZWjARgxVQ7HGvU8UmWbRg9Dw28yGG3Wim
hHUR2NH2+oeZVuCjDPrHS7YXk8kPYBj8XmBsd7Ee1RltBmcut07DixdRfioM+12QqwvBNKgnUT/V
asrnVrImxDMuNqAhYOqomNPX35hsR9lkEYZiNyM6z8vYRhZPHwqrvwqx7HF1A95YO7ErXQdVN+fV
7k1VZr6UBNcS7xM0IadYz9zLQb5VCcIKSxYbFO5kiwD/fEYT7E9pdNGkYyMvFudp0uqtueiwQa0I
Mp82ktuST8Bu540yOxVtDD7esXzFaPnkdfjqM9Tzfso6k8LTN0YNhfbEodGw03GVgWRDdjgm8Fy2
LhbkI0TfN31mV0NBu2MfprwqUJ1FviqkexRlJjaxbA9Y+4Js9twdbnu5JfJxqTRm0o6Whnhk8DMO
gNqQejwuaf61ko9wFZ0TTiBa/KJ4AL+HcYy24TRrFKkeYLx2AoQKNvq7bX9tyP56HpQvlkacBV+q
PJqDwpdqA5vvMvfM0gG7pUy+Dn2mHI0JRFa3xPbBNBBMlCCbEhDIb62Tb4Gr2buZkIP9XPMV2C0h
GbXWPcfsCmc3Ull5CXxHmOZvOjDFstPGnV2KW40MeBet1JjZ7HHDlAKzbwGcLrFBWoJ0wfSo+J4x
45zK810d1cYONzHuO3aeleQJuV2BHLHvyuas0KVP1q5cYcxegIgUBwHmj6b29gaAcIKgPjRhQUnh
RJJ2xTPKT3IROkCs8XUpgZs0btU/uwZtIhgZgeYwjqJmqLcuX2moIviza0TIFBTsLBZPE/pkbXPF
9naR06BMml6KeO30z9glowITEmMoTos9BlyNKq8xm9vsgLmeK6zWY1l8T3EL0InOftRxngVm3L6s
7iu6KIwYpMrXm3WTilK5GEKnzy2/w/S+BUA0KqvE8VfsrplBE98zqYV70tSP0umQ9KdecV4Ehh4W
44BJnPG5KPCsUmxTAWKXD4vafVPsiV3U1SSy3800KT9zNX+N5eKGmjLCn8OoCmWdiGNnF7f1Txel
exNV1klXlY2bpN+Vuax8Oyn2Im/0g91rNEzq/HvXK4RdIDkbUyNkZDeyQ2uMGhoOoE7PH2uIvoGZ
RBynMyYQa3CZ3M8nYARAcdcnYboq+YSqfSxLSnZo7bvcwofEmiO0pszcZHtaldWHbuhojpMBm/4C
4wig5Ys7VPBqjOXsGewKVb1RDqjGBec46JJEgwyXXPMeXDzoK9MTA2jNEneonJTwN4TrRd2TKZfG
PzOl2Q/DelJNf8TJeIkbsL+KojK20epN7y5iUynlAuWIHm0/Y/gaIVbkMY1TU8GJU9XxQ64SoW1X
2Nnt1P2V0nM62wAPd7Ky3/tGtc+t1usMbVj5zUakPrBm2BkmAdcdVZ6/2IV2jlIJJtcYAf7por3q
LHb7CodX3DW33DGbR4eWwhmU5y6h5lSZkInQk85tHtSRSIhRObtxi9Oiy29dz7Aq46qi1ErLZEyJ
bvRMHjwja08W9s4t/fcfs2IcY0WPLnS15x1hqr+knlnnqOSPqHTa5nraMh/oq+6Ite9gCA7PSgcc
aqX4N2iynvp6fqe2Xrbkwa67wb5MBFDpLALIWuUBjUFA1W619bL+AU+R2CgRz1taznXOUVEAMCXw
7RJ7WKEqmB6i5DtX+zHASKls5nJ8njuyq3BLjblkgTdSCbMOybdDN0PTrtMnT4r8GA+XYYmBqXv0
Z5U0eUV0nGxLUQ4BA+cpuB+MrF599LukkkzRZq5xJ1suiXi5KdEOz2gV0Rras/Ze6LG3swsPwPe8
bL3uTe8VyM2eSngyuUh1x6lG5WXZi3NyqmY4barca3b06ZoQiKoFFIlBM8ivJuYaGpx0j8+TXPNM
3Rtj+iQUN7SN4RlA0Y6ZrB4APhABnaVvUndfuAyNYSWwlxIjmIYD656NS3qIL/JxDPNWob1UTTqK
QO0XF2ZT05aHbFigd9nDQ5lp+4WVpZ8KoTPr794NQ7BjcLbFeUe0Sb7gJe7Ill+072WUf6lhhZ9p
W90vZWAlxFFPZ19pKJCsCf//zNXc0QoYVSq4K9CMR22lkwE0DaNlbfmRxJFm7+CI2021grfFkLx4
Zv9gLGlCLwkohcmHG2B3r+l3KHR8GvNLo8DQwSFCU8e1rMPsPnZSQErQrO2SAABKkqDnJEdtQtgF
J4ZN4tFkhvkNzME2OyVMFtrHPZ9zZsfgGtBJnpXF5gtF2IBZszU2YGJgsqUzbcU6rR+Z8zCHRjTx
tLji05Xmsw2e8Iqredv1mftUVs+1WBTEoml/yvHsniZGXt5gnWuuzSXXxqdKGuglcBTvO7UwduBR
UpWOcJk66RXy/3CMc8kZFbaZSR9Bt6PppSMW85y3xo8squRzXp+XuVch8x8zSMsv95upyV6Xeclg
bffji8lgM+CCO+6juC1oK+sSxDuT7aZjYJOCibBsXkmYTXVTAMBYNKnC2gaAMxkpH0Rb4ZFo4D3g
s+KivYZldGn9AI1+TatigZtYs0NPUHcOuekUGP5ysCpSODj2dOsiWvluz5a30aoFvjJO1idqZQyu
pfWiWov1EuX5Ftlvf/t9k5eAbZxokyzkEQIgNl/ymIOjb+txj3UVOPrU6rtFUZYNmmYd6oqYXxkQ
EpNdRNnWKvkTktn8tIgPxxvMl6uzpG7az77xYFzMenWpVBy/cWOnD16pH0ngyUZHnvMepfOUc7iS
2TahdRgIn0pHRh2VenCdWm4UvjefwU3iPmmanJhqo2QoCgebXcf8s9G2s27eFod8x2HChy2VYwMG
NGBKAAyTtk8gJ/FieIBeYee92XPqBF1+sCvCx8HNYPkcmiiMqvSNCNtub+oTnAOw6Hsucel2mlCw
pLX2ZVI730wmoop0VgDRUH+1c8zWisGlJBn1/WqElUsSxN2Mlg4Uh3eqSuaSXLUOgAheJ6Bzu/w+
/sJgCuehtPmENMqFfdXpwwMLjlsVD9tSc7joeQA3By52wLmgu7rjJmsGyAupCwKPAYkvRucF+Hax
nVJgalLU7c4qY7h/Hq0LXftO6voYlqbQ/BKSOg158zRw3IjKRfmz2lOIAYDi7QGPQuQnM6BmGQVi
jVmcEysRNSmNl5k2/jKTVpFNC2qwefyRffS2LG/UIjjb2Jld0BxIX23LAycK9iAUa4UyQvPrdOel
Kr32sWWgYSXWd4pzgYLBU/mqaZDRcO7zxrhxujmBZiK1CVdQYLsEqOBVBfjhbGfNxjpn6MZ+VHQB
MYR1pZP/Irm3D2abQ8BmwqRm+g6EyoEEQLLlPDCQseH+tGyODZXVZNnPetgzaXEVF5brdJtTtdzP
OofuTNJAgo7J/Bpb5oUIEJJebfLLBaw6LV5k2FHFkeCQPVuJ9tVt+EbKPLc3I64+w41NPxrjC2NG
ysWxeI7q8ax00Ydrs1hJ5/55rKIu7BfxI+a6KyfHDQQCdOC3+le3ZYGaN3a8kXMDQTdJ8j15wR9L
M7KKnfWBBIBYbiwzvtqKGEKacHR2RW4Hqc0qQi1c9Qw3veGvi3u/1YmGTyU5DrgcD727LeLYeGqp
TbgM6qikXGrZOP3VxPVW7yU5IClBKczIQvJaHGeydqLA5Q1AdN5ntjnuHd4x7Xku3RE+KhQNxNwE
M4kfnYmBxqodZzN5UxkQD/Oaxy4sv7w7zBIeeZpP3qmbaRoPCRB6LhIvI7E6kWoUIUNwbR+NZTg1
XnPyYoCPWikepxrzNuxFO030BxOy4T6v48eF0GSAgeISqQOhDfbihKZJsLrwnPJxkvZjiw2QHaX+
RnnwmTt6znSeAa+9d+Za7h3ZMKbqXwg1mQJKOMjkJhPjIh8EKjOAttJU3kgeUHYTB5c/r0OXVGcI
XZUll7nOpmppNeZZGifJHgibwvg9qJo032k500aELiVkDeFcpK5fepnmZ6v7bjuDOJnJcDFa95hm
0KIrJtsPlT5MG6rD9uClnB+GVroHombmkNbSFDgRJTUwjn2tU+Xl4mIT9JBwPTqwR6JbS7RLpDgE
JGv2YdAi8LYaAIxFaThGB+9VM402pMD6iR3+u1Tm/MAJ2A50jtgQua/K9T3VsXaiQyw99cVqP93O
pLEqB1gNbRvaAI0oEnhzalUxL7S7HSTWACuzb0qFg0mq7zrkvCMcxtrHl6Bv84RLeTxQNZqRiTPL
7K+xzoy+7aAqpYj8bdJA4Lxu7RjaytMy9DY0UafeFKTl+k0y+wmUEX9YJWqj7IUP63lry7iDILNp
CB3wl/5UoB8JqMI0lTZhjGSFzK9xEiFTa98pelggXhJTpyC/qXvtAl1Juz30y7xj4frGlevXuPAn
eLl3aw0bcTOG1qzn4Cb7lRbVRJ+KLL893AZjIyB0EuthPpddRP/WpCSXaqIF+vwFDZm6G8S80zQ6
aJ2oKBjkT1MnfTO104+IArxSUCxSjnwbRd0HlsGF/YYJ9QOhjvDdisgco2AxYfVkMxnS/BxZhwOe
6DYG5IdATb7DNCK6yZ2VcGAYFbj1XGwMgpmkoDRk6bepAU5sx+HRcjAFdzXe2Tnba5RCYWb2grGz
dZWz4GjHDgNSKnsjfIGPl9KAGXceHa0cqHjtfEhH7d7zx8pUVzRwh+3UxmAilc9E0Jbq4w8N3Wfg
UefvKgy3RELFG8+Q1zvNaMSjLVd8rq3bLA5iLLJuW7EsoZ216RYP3oZlbllR9oEmKZqMHhkJgJRN
XGTfZcKSWVdpxSx1hpUPRUkJBW7tr9FGa6KXxQITtKQloQKs4hh1Mag2HiIuZjsZL0NoibAw+Zzv
Swm3j3hVKsakfRXdmgpVOx4DVtIE5G3SadsosPWAVLic+5AU9bLw46ytAqqJbmcKm0QoSpsmI8hc
MtpjeWZtI8Hh21IVrj00FfklunMOGYexBtgqeIlc+lGeMg22S3tk5mR+z5SR5f2kHs2ENXKlM49y
y4NTPCua9bVbEP2pDkviqi3ohelhvLYql7FLCMeJYwDb9rPHcDDMJ/RAcdFqTGbbl8V14tOQlVeo
7Fy2E3gnNQwmNELRY8HC6TLWC2k/Ufw5FURjRX3xbA5LsWrsbsKezgOopHOHXT8QLLw3dEkkmU00
Xby77tNIvwztyF/JUgNO6amHZHWqbQI+l7pF0aINxyhCjpaUZBmbzfycSgi27CMELFXnmASbDgfd
6X8nGJUA1fffTTA0S8Wf+F9PMC5p36//NU36H0YYv//eHyMM1/1NY9aguQaNQyYZNrGuf4wwPO03
2zQtQ9P/nF4YFjZI1XAce024JwP7LzZI9TcNW6Tmocxcxxjkrv+/f/2c/2/8s77+PpTo/3b/Xyp0
nHVaif7f/o/OlOTv0wsGKFAGXcM2UGWqfw/gZTlFsE7D4KAY63TvTeJjMG2qf45/lsHR0WUR6Cmj
3JWkiu1BOx/iGS01VCtIQzpFgQlbin7eNWfAcfI8+eiRSH6wlYasXHITYm34OSMsIDlI1kdOc6U/
xdOvsdarc7+soVYstYiUkduedBjfQBoVLztaxsMmUcYHI/uq0iDMdb0O5UzDTu2cYjclJuW18Qt5
rdzOVnwyp7I4WdeBknCjNv0HHagJ3T0qsCUbjJAVSTJ8xomRIBxmMVoRFdAheQkNwg7DSFKiI1zZ
05LbzUMDbVrtyFNntb23tdp7zHLW1Fxpq21GTeEpUfFAnkZ+na2eCBbc7Lt0ThEYFCqoozL+VDou
xmYpjBchoEkybXxPjIw1Fa5E2hxxCtlDhT4yR8s5c+S06UZOU+WKWy0NsCwVNKJNx6Blw8TFoKCO
1X0+90MIGIM31/YJA4xk765CwnQpBPjO8rJ4jK2tfLwQh9rt4VQAAU6na4GKAck8jO4sz59dMuvG
+jAm1fgTWEEg++h9MjFMlh6NbEWLoAlTVSGpCds0pddHTMtK0ivDHBlZFZGGQx7ei4aOGk9KxwvV
TG+UxcF2wIQos8aTS7zTVTp8oY2RAMafUefKdlnz5Yqzp7V+jcJza7hEAqZ1983gHHx/Nj2xB0K4
vNOcPiHlPLnMZ45KoxDqwQtmZWsFuINhPkbQPhd4Lb7RrDD5LsdyC5nVNVbxh6Edl8Ime9Ylto66
6nNMrOwk1hs1mf646ZM0/8vd+6P3592f8p/dvT8AlF4FbWGe7/eUFd9PagMRr9mAvvdv/8b99Zr7
I/cfZWl62za2n/72NswM0SLL2y+t0Zf4Vv7DG72/psVe7Ueipdu7/gX/5du7/+79UXSl2oYmOmDg
9Tf+fOB+NyY3s/79kb+8v9+fqcg3Cz0/cbSkOPzliX/58c83Iftm7S82wayjJE3cGrbHetNrOrWA
dAWDk0U9TzFqGXMs4UItuThaHkFeRjyz8jzb+Zj/5UZZTDR8esE2hcljXECE89ZtM1LirRHtnHZ6
v//OfevgStJNXZ2ee2weran/Qquo3rQ6666QxmtP0sA5oVRP53ptarEraWqpnCMxKef7T0ZSkgsX
0TVAPSogDc9HVk2SeF192giwyFVOxaBqe5IWjDMDYOOsrDcefJOzSfdCN0j5RuVtOSpzk/UhXegs
cPrxHDnKQuVp8VEDmtuOzWSe49g2z/efRFFFfr8sTx4w+Z4VbqSwY93bwXGlsKpT+Qz/3OYkw8YY
MDbNa8MYW8dnB00/LHJjn06TfWrKyj4l0+pnTnLmauvnLufEoP5s3O4MnrLyMjij+EGaHuuBXJen
92fdb9S1G37/yXATyCVT/lW34WOjrvk2RW3JKAiPOs52IpScAa+nZ516nf8XtaUFTQdEi41tZFaY
fpBnGy3G5krVmgs5OkDkhL3r2qnc9i14j6Uu9Y064BYyZD2fHduZz0uWuDuvrAmbXWaCF7iZM0aj
jdbhMlqfoXfXCXXWqeRMf5wsOHtX+HN2qES0T9Sxpq2Z1odkqZJztt6McwbWJU8CFUnrpjBIG+sN
HCMOLzimHTb4FVJlVB+2oRZnGWG3ZNXS9VYHrUuR9Dc1eVajTp77rMyhuEVUrmy6b0d1jHjfdEkx
WJ+WrTv9/afvrXk0PJfOY3GYFChbKZMdPg6+AoI/kU4yyVmL+/HQCNCnqtttNUZUyNK74hx5vJOY
FE50bn5lieeR7nrOeYM+pgSxURL4gLaJpqSXE6HYTGu0b2ztGsN6u+9YnaHMa3kPtdONigvBYeVF
9sxyehMm0f2uSVTHdjEZ3ozqUl6I3arDyalXYV+PUYXqP83iG6Oe67+zd2bLjSNZtv2hRpljdryC
AAmSoub5BSaFIjDPM77+LiiqLLKy7+2y+94vkSmRoigQgB8/Z++12wEFK4mWAJDohLt4MXo0OHWO
jHOhtaN0qHOriBAOszhUup6/JEqZB3qY3rCfVgMtx8E3mykkghibMe49DPfG9s0lTCcacNO4Xyes
9k0P481Nt+dMHXrA7//7/c0/X3//YCoqSDTfj//t6d9fanw8ezQ9N9+/2tZQlGNZAq65vfSfH/jL
S//+37LInzo8c3tgZP96J9+/7/vXr0XBNxlh1LvIQmn5lzfxl+e3Jc4TLUJaFAlCyVxlg0N8/yMV
Lto/X2Za2p7+9r3vR4fRwEdnwDyQB00BbNiGwkKIal/rAzkuC3k6VZhywVmfTRl99jSsPVE0nxZh
UercjpchTXsvG5MNivlqGsKf+WuOORgZelS0nRl4aERJGAeUNGPQhpnt1bPFT2h0Anoj92eMS/su
z5djUasvitMeLQJJk271jFWVrhZDmDHt+n60YCKUy32vToCHJwQdkRLfKLWvDpnhYbJPGAirEPpH
mhaRNUFDK3COMEnlLrGmxyI3gZ+GfQDeobPB66iYqUjtpEiTzZGwOk8Yo+V1PS9Pr91ly0dybaS9
TmVaefAgsDfZftEW4mJr6JSbvntUDYSZ4QtoXqYpltUHVrW1fI2GRLhVXqcVwZS0ydgyKe+o6EYU
yqazi2YZNHFG79GEjFrRIvLkmAxXQ8FSy43QFYAoPewpdJrEUdk6I+XYOceKf3eOvTK0qUIMH0zV
xGQmftiQLJHoEYEvce5psOZ2epRqFJL6MTbRtBtCzL7adKg3kay6sFRnt3Hmxku66SVXqcDC3GR6
o9t3Cp9Dm3RpENqYpHFk44w0QekT48NBmPIPZA/HjJjFIYoRHuhfiVkxghMPFhHwXmTUl0XRxUEr
ule4ZaFnhcboJ3SIs8VxTiFgqWNNNo2XKAp78TF7rNFZ7OY1xf6zWu/ROkbnGBnNfuL0pBazbhdz
KK7KrH0vn20IeN6a1weGSlgJxfDaWWHmObP9OdHA8LW5hmLd0meyyBUjNtWVUzl5GuYAN5oRW8Pi
46+v3zWRxp5zIZH2trbrEDGAk6OY1pgGZJuva5MbmQZt1Zd1DX/GgxPYVdeQBwwjNBmso7PqAUdM
v7RlNLuC7Osxv/Scjn2CUW2aHDYNOeGhVcQ+3QRrUon2Ke72sYNVpa9+2UbL2D4cxHmJeXr5UZXh
Jh+qgtYELbUU/ZWT4keth5jRSA40lyOoW/OuLzFKO8nojXoLuCwZj4ZmrRhT9PcZs84dpjG3jbP2
kkycS5AMA5tGqGv2nKCyFjdEnz0UA7QRHDYOC9wOky0xqaHDJ2Vs92TnycHg5jfGjEqI8a4M9fxA
ijwWYp4oTIwPcVooHoadyGMMdJVNSG1SlBKxyX/JUSWh50lt7GcjJeqFvk4wtkIPoCYHMT6cE57l
nVnaF/oFjeeIU6v1uV+p1Y298B7NMegQ9rsqM9Z9EaVDMOhToGb+oIdU2blBcJwI0NIvaLz6J0tP
PmaLoC4k15FXWJp+yIfrRjcslwiqem8mGRWIjMFeWXiNQLthC1ScJ5Qbz2nGVH2sc8eHN5wdavh0
+CWxWLQYjqeDWaJhCoHl7zvScs5pdmMRCO42MTKURJQrSlxlNxsjHpok3ZroryFW5OPUza8T/l9f
Tv01IRXyCuDaG5OLGxN3sd/nfUz3rNcCa3aUjzlucyb0PT3XVPOKhfeNQQZea1MkGIinXZFiCzCj
DBgpWiktJjICLhpuHcSJeIxABeopYE3oyXshaC8mMiKDKWSoQImTQ7O2zDw/lDaK+arvrFPCMKWK
Iuj2giHGUKMZNL0k5LafkeOj9pXi9VN0H1oOrZ+Blmtucz4qzHowQAkP6SMpTpG8VajkyW/D9gBJ
EBsjVnAnMLmHKKmWUEg5xJtg3qHJXZ9qtLtHKX5poR0GiY07FGwkac70ZfcEGNyoMCnZhHNoNfVA
bDrCObsuPYVPIzWnCKxn/RWZV2n/KXX4EMZMikyZzDjRmWHbW75xuXKvknEF5h8ldbBuc20jrDiD
9fECu5qWd9F5imHxqp3QL+rAwN6hVYejhi54Nt3Hq/1WYq7cISghLGq743VjBByoSV/Vsu19sL0n
Sf20Rg3Nfjp+PkQaiKkQWENH6r7ZSns/KsZXNGxUkPCh46C70S3Rc0gml4h+Y2T8Qo2YuVqfDIEO
X3gCLM2dCmG/86a37bHNY7bpivGuKW16IgKUDTJ5BXnz1mJoco2+/4X0GsMhBxoV4ah5JGZzPWrT
JVbikVtO8tjCWkI0X9zqYKBd5lkgslkBsRExBCkHkHtFGkw4IStMhnZq3kWOctTJRTXyqUX7RrCD
oyZ4vvE6Fx3TALUU15wFV7osbhDz3ZOtcInEfTQNF4FugOAWheS5qO3PJaEflTDeIi1/nkw+Bktl
KIcBI82jZ3MdLbIVpvEwlvc1O88G/j/VZs2kKUHuk8l9Ci8L+2KYElq3aU2Zx1QI0lMV/KUT/0Be
DhLPwNbmNMk5tGnaCuLFPOiUTUamwmDddt24GxTYm2jcbNdY1Hp/W8tK92VjPZRSIIji8lNinMhZ
2X3lZRRMSY7KZzZ/WGss7g3lpyzGYOgi535umCKt7IYYlR90WrC1Ob62KYXFhp3WIir/IvooB04v
hfRwt4gjSmTMvrTbtdrYc9iZxWjgsBHM/5wa480iUcTlJjLv0hq9P9I8kzPlnFf0tXAF8iEqiEgk
5HkWxtKDD0FCtll99AXBOzRiExSXZBUm5geJb+T+zDS2NL18jOmyp9FTXRATvtaZj1N52A+WfF2t
WmVCr2CtREBY8bnGsEERl4ldYs7vPSBDt5CIO7dBSwzdssEzGJU/EB94bXqQTc2rKsEiyve+UUAN
4PjdgQNlgNVejzJNjvj/MGogMsDWs6zXYwihRWTVe0mPBvfe/TKV+LfqNEj62lvGBdspmWx04qIn
yK/L7rvk0jKEYdB4ooOasjsl7KDA/OA0ZIjKk02uCOJnbFPmRWfyfcgbpdo7eMKAhsBbiJI9genc
PwRMzipL/LZbXyqm2O5osQWaRYc3pXZugIW7sKn182gzUNWZgxmTE7pN66yHeUT917XhrZPPN8v0
y9S/zSxKiYkyM4DlNKgii/hlAPfoGa3xAOrreYlb/SBjtvDpcFFzOISRfjJ1MR3fs2wNXceCv4W/
FrOnPGuYwc+zxjxtMZpXWHOgus0tSr36iR2U+svSSNKME3UXd0gwQdpUkHKvKyYuN0tBq0OBIm9h
lL5NYpkcDXk0aikDGREuTaAJtmNEf1fkFXWr8JIkVb1cVuvtsBrXfTN1rt3IxavqdTMWxk+BLqr3
GhsnYTpHFM+3CeZ7H/w0fFymG6Vjm0gUFvIF0VpDmO5D6usw0Gwjupl03QNQTPgDDO5kMH5pBbyR
OYGQrvULIRdlArgu3axWnLQZgQgUTUM4ZwAsWnNP2pLEtOFMe6x/83oZIt1tuPpPiYFwQuFPX9L5
MA32SxY6VNdaMXrD2lFP61fgZT2cR0hs13b2S6TPRwLaLgIvVIn5EeWvbJEL57FnW8WbYi5QJruE
lbYRvum0bzTDLfSMO+yjRqb9GOjMeOQYw6vQtedpQWuAcshTW10CTL8hZ051F7Vk1R3OTjqwKCrR
pSdIbexGbKlKS2GNMsfX6+aKPItgSEmjilbHW2aUHFO1DK6ZpZyHze2IdVU4RgFPW2O5mnvEOYy4
y/FkdKBoOzLPC03l6G8hnbjm8HwCgMZILTkmzuzSKn3pQiIW+2n7KNjhoLu/tjs6gSiLbqxCkPfN
eA3j9i3+r7NZ9ACieTsUVReOkwGO/kaLDW1v9fIFeZLpobN+rp3pPquN50YfqHgxt3ulkt3nKo76
uF5MP/eRSGHVf89RsewSO0eZlqJesZyQ1sZhmaf7JA1lUCsxwITGPq9Dann4OYv01EkiHLW90Lvy
ONjatNdV9jFWCzpcHdPrYSgZMiF62+4Wdb2wmyOSNUDCjzGOqderEzXpLpyK2K917RqCPOKTONMp
pSMJT0D7qi3FPrMJcsnfWG/qliqZvM5dQfwZvP6dHddnBWBNQCSdBdDGeWZCGb9YcV+fZl1CBmP5
obX+pecPQ5MttOQjeehldp9oNT74Frx1weLg1dHPoib8q4kGaNMD8/J6Rv9amL6sMcyHbZ5gpCQK
sZvLYl+VCdogFkULQjHdRFpYfSDpk+P0zq1dRk1sFETSN3jR/GGugrCjuWBx64D9ACom1kZKl5vI
NsjfI76BM9k8hgiQtXS8bWUnd+GioGh1lEebvHrA1hg/s+5I4Dq160B1hBAwLYI1Xs6ywqQ1GmHB
0qpdrbllg+QBWLB0aInDiexVPAkApeUKd9dej0Yf/QrFCM6DiEfu5AnJogOxvTblBuKcUzMQyIjC
ShxG1kL8odmMGKlnZg0DIu067dTFbHqKVCORdUQow15pZ2B+8yLM0m4/7JslfYSZCX246e9JfALs
P06T2w0WvTiIiC7vdbRl6XVgWoAKnMahK/fgWyiCS4nQmRNKxVloa4S3RA4xI3YCGHpBNe63dYqI
3gyxM2DcH1gtmzwXLiPJn6gaQX9N0VuSBkhlQAnERrqPB/MddQv3j3xkixGubmLbH0vEiFOiy+4n
ewqGFi0t/eZd1KVMoauUFSsnjWS12droeKfXKRhnC8NpqZARidau7oW2N7n116J4i/CfnsNSPuNf
g7Bpl3RrHAVT2cDmWZSgCoeayLEOq5i6HqnfGB4JDN5r844E8aR2z22OscMYuuqyJsrCR/SaLTG7
2Vb5bGlSqGLW6Xs3yDJBr9XRXgIYvVdyE4RYbJ76cq5pAy5A1DLjp7NGz0vXF14RzxnjJC0hYWj6
qOqu2McifV6b6yjto0tLNB0OzqzZr9Tm5Io+l2hNWU9o5NjES/bAR8x8wwBsoa1ZkUqvWUV4GKfi
UY+IJZvhTrgEBrx0Oj3glYjRNVu/2AoSm4LunKFRveR3MZ8YPW4SfZNbfaKE7kmEzWYinAbHujOa
9Fc2GzdQzB9bZbIJdGPkofY10T8b6M2JRl//6MK5gGyOLdtK2JCuOvHRpAk95uzMjqrh3A+rdtpy
SxKpXVoRpgfmfzWVPHvV5JmmEcxgQzzTFQVNaPT3/XaR0o+E6UQga5kbp6mPEjDYbva5ki3MqWYk
rjotjOl0XMtJnu8w7ye7ITYOs7IGUtcGt1cIGIQNUvgOI9WDsCd4BcbzZCFfXMyOXVm8/lonnVw6
nEiwr8Wu+RFG4wFTyIMcSfSK5i9zHeYDrq4TcTyvhLGT9lbhhIl1XChd6PwqBgADdWO+r3pOsPiS
ltQ33bJjynLDaYH4YykNnLFl7SZFhNR2Wx3lgneZwazrNJ85Ru9W1o/6KJJ9EhJQNeDzarvsTgjj
ccpnTq8OeN6a2y8NsBrEhSWGI9W3RcQeeP1UDXKA0Eed49bBGmWyVYxa8iJCUfrgxdKrJR5cW53Z
6UzVDYE3WLlCcCc55lq6x/lrq+u1H9cqxAjVIMpZo2tLj0XZNaVDHucAdUAU4Smyl6NOSCG7Cy+N
jC9TsR/bfLjJFY0YpWz+KGVNGMMiUf1BYk97SOxcoOiy8kApHsbukyTb6dzo+jt6Nb+emb2qCTJx
XXQ41ecvasz0wbaYNpqEma6yOg4jSk0ON5ty2B8xFFFg84GeIGWK6IKhvNzcUokNKmd1bcvAqW9T
kaMhpfNS3pL547iw2tBZtRNvjTt2TXIFsvxKDYimjw+50L/wFZR7tc2/evA2Adb80LNNiyHjgJDb
oLzEtU6SzEzCKhQVjHRKr9CXJKChXbGXoZS/CGtpjxX8A0Wd5KGW0YELyFXTaSBROEmOChGCMjGS
IMsTTo1mecI+Eu6Y15MS28pjnzTpyRhTj3QbZlCVbA7xwDsGE4WNv1STK0O5dCnUAsT5N0baXS2Q
ErFcZNXBpnV80ke6L53+UoWT6c+lyfzBaq8Tylfyt84GYWO7XplulUS1A64YugZ9ducMoGemqW39
YULC2BXKvklV1LvgshBpObd9Lt4sE+KcGlf7caycK916ypH8uHm3bY9SlKqlGKDgjYdClB/srC6r
OGqrQhRq41zPC6pdZ1be+5pe2Ein4LBIKLI6sbYKebjkZ6WNv5hkmVaxwFhTXo/lV7LUCTK2IxE4
AAZ0Z2ePA1kijvEjIa7BiwkCyW+nYRE0yRXq2TDq/VpB8aiURrhrzAXdLF0GRbmXejB1BvtQtcOQ
lhUeTSD65uJW0i1FQeWUnFATRX2uXxLDerRtTA2yHw4tmHuvHokBaJJcBENMb2C+skLaneNA1BWK
5rtSLmczRThUz/Z4TPL5oiG38moMo56ZoCwShJ0pUMC6GWNaUt6tmUZcN/wY+6hVy7wv2i15PEvo
Qk+YnhPx2cZOdM+9+ZcdhzRRwIP4aaqN+5yNkt+qx0Ta+S1p4leVCoqgj8qrcohIL1CKo7pmbaDp
BImg5mCKA++LlA6qhtCikZPTqEavzbVYOhdEwuRVcNDwcnCAIRf5MAssOunxM5WI7mmc1JoQiLfy
5Lh2tFQX5T20u33YGeMrcegHrDrTbdIBCDNQSO9B0Cwk6hBwHbb2cKgkdvFJiWgjjNFwYBWn/dnN
HzZnAgOJoBfxyPnRoXdAyYdcDX0yqq1oqZ6+kdi/gdkbhtL8A8f+5lh/P9JuMOs/z/n+EflNtf5+
zvfXf57953so4qLdaiaCS4FXKLUxIbxtTUmyk4iNtwnV75f5/Vv/ry8pYd2CsOo07/eTvl+d1ZAh
9J9f9Psn7bQ899VEYk09sacMw2DMJISTv72/369TwgsRjnBQ6W848O/XatvhzJ4pOfz9lb+//v3E
77+kk+ZHPIWj//3SMa0nXmH7c37/4HYg/xy47+/FRRkTHB7Cb9se/XNEhamWh0RXz0mrPIWjSbPB
oVeZpPU7mnqsIAKBJuKalubdiMEnV9i5jKyYM25NFDUsupqqesXIppia+e7a0jEayllzjoTpHSyx
pZ73dMII8n3KucOlOIQMNfrBlj/CnJQ2Lkvs5KfWwm0e5O3kML7XelcJh9Sbl45qviyfHAJOFx09
C7ky+fgJd1IgMEEXbA7ZtRDbyASzARJcuwSud4XB4jw26Y9thNEuylYr1JdaXz8y/F7u0JhXRAcc
HLQkLiWGbe6VUrnWC2Tj+YrITk+jyevGPt3RoHCnIrwVOjfU1EYhoOPNYn+EWWqt7R0XbLk6NzCb
6LkCLFwr89ykzqltUGUnutGjST0MzOLdMo8vM4pwhNMFg+5CO0998bm2HN6KEZde234kkL87evfU
l0QrRhnjGpuTFrHqfGRhI9IGLkUfq3g5lw+dXt4yKa/odJRdpM1XSHN2Oj1bd5QCjl/SHuqM9Ls4
1vdmt7why2Hn0O9D2UUIvNI9YWUhjjK0j8IgOie3vqpJ3wLRl6/JLno2iGRfY/MlUwJhMUU28MRx
fY0j7bHKKW8hB9MEHMGaVS/441BrrYTvEFCoiWSHK9sMYKSFfqni4pEtA/SUyCp0R/LQiJrXy85h
mKheu9AZMPQy3w09d1Mg5JE72Kp6xPiMJlwZXptJI43NyB6nkLrCgmDEsOdtxXJOI42cMtF+Ll40
5J8Li5qvIPHY9yUujgTppd1qXmKYDw0tzmYmAlFDD+4Wa3nNbcx3iLZkRrMFHhbA+63GOYk1vCO5
w2RGtlb+3FnPE3AidMnWriQCbd8vex5lzAT8AwNTddOvznO3wrTP+o9iTm7XhaklgvM3CJiWD14L
T8KGaPzWPFmb/fov6sN/Svz+XdL33wR9lmbquiENnVIJXR+P//i4p+xGAKj+VxwaS54MNKeWhaFL
MSrOCRIa4V1qfpsL1B2JgQ29xrSlFCU2/T4O9/An8boMW+6MfuxaHMMDie9DFA1ntVCcO2Ne3DlG
1p9xIlR298CtIPoPb1zdOAn/xlEw0SULTgddmsAbnL+98RU8gLXQoz0yCM6OimUi16CdRxgLkzMi
uGgNplAKAUzemGmcnBbwAP/pPSDt/Pt7oP9hgeFFCimp8v794CVNklpzXCRHxBrLTZ1rx0xN4yOV
H3y71cYBkE8SR/AD7BtKhkGcrJs1Luu3//lD/Hs6BcN4C6mo4RiqJqRqWZtq8y8fYlYB/GszOzpi
e1r2MX6A40D4bSe4CU5d+jquEWiE3HpUcaBeZKbOQUKzZayNYx12ymV0+uaKgh5Ds5wuoIZi1quc
FR36pw85GPKh1HEtIGQODfMk+6m71AqJbbXNPLxVmEmXeVjB1VU/LDmOuM6bQ+ZU9tX3P8n2f32+
vv7Pf7b23w+/rTm6AbhDJQLEtrfH//JnD3jY436Mo6OlknE8dXXlpw4Bu2oE6tIkYNFY26uxAXy4
gMQEuXzEX8V8P18p2+erssDKV4jJCFSzGIkvioGCRZDPWtyHGABiLRi06WHA5L7/fuf/C3j5D/Jo
Tk8BD+X/LY8+/KzaKPn3nJjfP/MvabT4BwERXG80f9TtpsWp/k9ptDT/YdGNJW7KpkrglOChf/Jd
tgvmXzwX8Q/dtA3LMblgVVNq/1+CaFvbLq1/uw1t8mxeTVgqdiXT4jf99Rx0NJKEwkrmQVfUP6lH
mIEMuA2aX1yzpxmTG22R7CkpmiuhR4cljrEGITw5USkgvWXjHINGjFhVYWhkgliunpmoJhhxKSnr
XWjTqnRwC3cOvYBJvZODci0nEAZRRVAScN1f7SIwZxhsaq3mJCzFOTM/TYAloxSrUuNaYSzlUYmD
F59VaF+2Agg3bq71LO38vMhrfzJZnNduiRENyusC7QzT2d7M0x0wYOCzlXlbKwrQ7gw7IFqFC2Z7
uW8VXBj8JDABdh27KdQRhReKi0TmC+tI5KWrDukuiAWOLYCZ12VlvKsthgOrWlUetRAMig+4Vrdh
zta568oTsFjSchkWZinbjLqSpDZ2IB2RPNj09OUyYa+yTZVViRzwNI4faDTdNSE8aumgLW4T+cMp
hMdwJgYpGBZY/3B9jw0TPjM171NGfrAPnoZ+nK7W7MzEiQbqhK+y6zbC2ULSNn1wpC+k1TpUlqiZ
4jvFWn4auXKVRpYHSe+QYcvUSBxLsFTTIYIBldfTUR9K3DmuRo8sswhMX5tjU6jM2RZ5K6r1WTL2
PeEBOVk0ZBnYVaPfAl9wJwEJErPTbmhjMCFWbGHwBABLJII7a/KrGJNr5vy/NBTTvXKqRHrQNWLJ
VvOHA0YvL8sXZvucD9YhGkycc+gHlL5mIjaiVW9vKVleQmSBtVPuEpRgnpWh1EoldM0GSVeVDHcr
ijEvLeT91BtvCvpuRCXQD1CnDl+1nbJ3HF5glV8t2gqayJYBHNzO1x3NZ9hMr2Ey/Ibda8igUFmS
n32+QLmIDU6F7B7N61c4OqjVEn+EaOTqyxpUVUGXkzk1gNrIW5DgnrGj+xJsktfnRLVL9EpjE0VY
o7oHM2SoIpYfuvmTJgvtzFg4vr7S0YtQrpF7WDJ97JO9rfaXDqrHccEMQas8vzBGTveEl6n7oiT7
Gesw1WS13KeoYfZJF8aXAVuekS3DAwBQmsxNwI2lgBp3/pb49sn8yEaVwjHFl7yB6ZfIDI+mE76u
Pa1G0Icaceb7vIkp6VPFOGO5vIyjjiQBBqKJi9xb7RT7V2TQmUoS+JqxdhbKgHaSD7MJY/vQDWDz
xcDpu4TdYyeH+BjHzeKVw/Su7pYwou3QN5I+EMKJ2KqAOIr3EpAZNZv6lM46bmbb2rc62UeYg65S
KBRVxbmL23Y9qOP6Fo9OAWQGWWlvbBXovLOUadn1hnFTZbLd2RMGaWceAmpqxQ+5S+0Hu7sbZSIC
9UtZaufYb3RhVZstxHCMzYEL+86SWeeSXuhZ1vOtLNMJuBQNDJ4QRESYU23LA3G8zmFSVcUTA2MQ
LUYagoak3hHEtz6SWc1pFH8mCE139dw8zItEsiNgDcVOfmpts76z1bHhMR0XWZqx7TEVFzdes7fs
14wgp2uzHvC9pRDaEvOqNaMfHTCGQ1gxHGwTK6ggrLox0DYGlgPQcBKHgcxiU5EdtVmhM30oKukO
1Aluz5Ddm7X6LR/Y1RmKMZzz2iMpHYnZ/MNYi+TRnDP6V1AoEUXARVFJS0Xa0vgQv9jPFfbVpNAB
tFaFvyfKekQGZwZeY1MXewb9oU33rFEtJDqjc0n70eantY2KhwkD4+ouG9GOtJn13FOve6hJ92Oj
MQLXsv3cx+09GtojtrPZF3UOIHqyco+18Nw17ICUOm5urFYNuqh80gkk2RO5ekB/Vp2rpTtS3ryz
gELpWcP7ZCpcTbXnO0ESQrzqDtHHc3s1AfRyidlBiLWWxXNflh+2mC/pzEBblSwo0gl/FCkRCaLN
YMC0MQPLTyUtaXSxjfEtEzGOVNUnrUufi1bRmfAnZ+bvs48tKsEpM+V+IeobyWmgWWN5nOiCOrpJ
fzUZN39rqfmdKZ29tgxnOUf5fghBwSts+jDOvtF50W6XVJ5gTBh7Z2zQmDiyYBYzv8X2UF2D7nwe
lx5dPsSFqIV+WKdyg81LXDSacm+uYI3aSNyoTnMfw/TeOVY3vRq4qK+N1r5HGo4QmWSRA4NYemr2
hPBLtutRB6j/VCn0AptiPmNuyrxoZk5YOys78DUmCXmcX+mKX1jQOrI9dbYc9W1ZgWwi8l4NlCbs
zhY5lJ0Wzwi1QZiRj9zdxNVRC8uMOynhHWVYXaNh/ADcnxwLSRgrmoY3c2MfkFwpvA2G7JcLpkCm
TzdhtFxrAMb83kQB1JnVJ2uN9bLaxtOiPeb9uHF8ktIvNQfvesZwR7Yv2Zr/GBmCnOIktDcLY7DK
dW9NnqOtiFihoRxaYX+RuITYy7Je0xiNg1rDwHBI+JlOVo/fnHEGnl5Dya6izthV9bKeaywHkzLe
lyOYYy13bmRcA/py5vSAjac4kXfh5QX9Fpkal7hgs8ytWqMSWa7FFng9KK3yiMqPO97Sv6U2FCuj
EeWhrbIeTeSic2CjiPXYJME0twUyCBR1dgZEZ8Cg7Jt1SVqC1cYneJkbAfa4pKZ2mdvpYFUKSE9T
HtuVNZDWd3Jt5cRtMOxsVocyg+VEo/+ElyikOnkjgQjeblW/CQddorb9g3PhA8EGyKz9XFe1BxMX
mTEXbV3A1EaEGe/Y5KoAjTssaZJwjRaS3q5yNKxgdZEfcjV9R6zHjcSqtnUph8UAnG9Xwz/w9Sxu
T0SZ4I9ZuVvi9jvwN8QvUfs8xL+6/h23VuUJpyPB1QYAyLboPsU+F+utP0NqOlQVhcSmuWZevXa7
CZdXUFtRdmMUh8Wy5bFE/OZas86sllJECNKox3SEdTUrJ+w4F9Wo1x0qtPacVfZHjISTJv72GWd5
TUvqAT7XOYSu6SJcnY9axKlpi1oFEZX/pBxyTn3UGJ7IAOtkLQdjTVUWzVV7abVy9Hsdu6+uKMO+
77lUwKK0bQ9ah1SuukrIKmzGX4CLPKYNY1fGrxAL1YNVIICgqU6NteGaw3BUqL7G2aeuRJFoUGdr
4VTvB61uN2HYD+IMo0CvzTrQBnM/FQtmFxROgzld8umaffNyFmEh77ZThoBl824e76dGKfyGZrin
WL3mI6Fq/DBcTs7WaTaAvJ4wi7Ewj/n9oEO7gOvAORtFl9mm1Nfm8DAB/iOvzFYQTtCojBEU1ktZ
3rZl6mWyuxN2390WWkuvhz7rCgc6wB30KPXhMbMSTCQLpvGVWTAULnsO1FwnVcJBG1Qh7fBVm2Ca
nvd2sBCp7xi525wC9WcfVdmZ5ji0n4SnmToTWiNmulFq2o1jvQN6QgxQa3lgF8zkY/StUVVfLYWG
noY7QT+RnpKO6Agy9JByGw1iSVG8cVjVnQxLw69rloJZFCdVzjdVAS9mXOx3Urzh0xfZAcDITdTn
wGWxn5jtoO+c8jhTuihF6peJc5+V44dVdcyyQqDhS3hR6vKnKIygaZ4b1fm0W9py5XAYNLomk/wM
p+onBBrgVW+OHODnLcHKhMt6blGN7aqPMTGPSoTjMtKPyPEv1KY3WPyPYWjRZ+1v5nkKoHEjWqj5
8zLlolNEkAbALLXYtQs+lhgocyJ3jdIdlLXd90p/6C0cbDNQxQohrwCx5AoHLdEKdEo373X0DC59
h09zIGsp6q/mrn7giXSEx5hQrfpOFtYjK23vJsnPkcLbzZfuBXrwvoWmQ6BHeM6a6aD16Br7CdFX
OaiX2qvN5nl7klZnT9J0gnlBsppO940RXsnCTLzSUB+gHmCaYhoFEHLja7PS6sR4LNZdtaC7muxf
AyygKEpMuCP7eotdHnu8QWLY17jbmxUFXFs/9FX0MrXoRWvscMVjH92aqdgrKnJTYjbQXP+0jNtO
h3G2/UJchYE6su9w1vPM49gQWmj8+TboCbbfy4bazdTuMtms8coSeZXxQIscCIpaIv6PQV/NCFbE
VBeurTPzk6FfMFvEMy+2C+RiOXRq7MkDFX62GXVWFbqMOCoJe0uCZevut9Ux0ufebQQNxtVwDmYP
VVlLLgVshB+VAZZKmljtkAb9H/bOa7ttZtvST4Q9EAoo4JY5iKREResGQ7Zk5FTIePr+QP/d9vbp
sc/p+76hJVqBAoFCrbXm/CYShSY3vg11/dar+m5oAcxUHzArnzUmFclV+oZ5LrVyM9rDD80b95P7
LqR89cMQZ1tGYkR0zZP6vRbDWWN3HWXTHfqGrRjCXVkX361RRwRmkhDOhoW0UteBqWTK8TEf3CeH
yKytFphv2JFPzmgheW33MNEyAq1atjhs6NdugbweAt6yNOTazoFmodMJkT1xc538cqNlGE80xVRB
y/dUZClzambHcVFi1S0Zl9qo3nx1r5kZUS6cKaXJ9lAvKR4kDc968C7ZwWZPiSmLy2mGlQTwQ51l
YffaQruSgMQFad4Djzs4hr7Av7xuATaT+bQuoSHoVXAl8ZuD0QyPaEqfXKLIZB0dnKTdMGvZ2K19
7gGPkR5+0avxogA5A+bTdo1bnStZLQzKMIeIIkez72gNvHYwY8j4WIS9zbRGEFNVR9/aRH9A6CAR
CyHya/BXiatDb75OuiOLEIa2+ku3BEj2/OQ5gMOm4cxfeie4S5Odhdwkex+lddZG92yL6isZnpSR
3Vc6aFX0S8H03Oj1VpHPzv5ugRb8s8TwZFnGvQdMX5P1PpLzsNw7FC1nWsfwcKg2Mb7hhc49NUV4
rXD3BJZYBXmCWEuM35AP3JZM1CT4nOpvtaZfHTf80JEW+9kuttsfRRCtdcd6zIr6OPbFd90CkQYC
TnX1k2tuwyS9eG6w0dEYCCQeTZbtXRE9FHkyF4wEytc/Ddt/cFr/HXq35w7voKYx51n7CSgR5j30
Es4n1nlif0z3ucvEs27Un16jfQ+aEYEMwx9fR/rt3RHJtXL6H4GZbfW4oWDgZAns+FsRlx+Ny+Yt
FGcc5hl65zfAYxjQcKboagtldD9UwQn04rHserwRvacQhXDZj1n9UEBFQqLx0+y55JhfvSKCjBaJ
Pe+AkYBLgxgi9zlL7HWtMb9nM5GX9ltvVSvWtGVQducW82GZfmu1+CPnPSGp55EMNfq0+t0omA75
Xr5tNSbfZKpldvvIgoEuXTNWWjmsvZLMMnjpTqKWKHm3eDJ3ejNuYwoLK4ax4vmPMQ33WBjbwBxP
rc2pTXS43d4PeEfRQ5dEJUi4e7WpzcviTnZg1pKKHoJWH9HsyzONxotrshuhOdZx90HXP0YvUVUy
PEhnD2YbfiocuVUnLlHik0CjiZU9y2xGdkvVLEJjvIPYK7lWrK5ZNieoe+SsaMNnlsYvZYgmO3CR
2iQxoEC/fxhxJhBXpT0xsbXQzmG+UuaBrLVNYciXqeSsHstsm0f6BubIvjCcc+M9oJN7QPmEPbPM
v9W4bWWsKNqm+0mIBVrsBSbea+/RdLKQZjnq1RuKh8pSFY0vVI4ZEB4rVSX6+igGKdzvAo2gXbKI
SB2SLd0JnQiyxVD2zVZr6nejcB6MZEnc1DmP0gu0xr2j6VukrJe8I/DdJp7TQNqaUBrR/reTZ9EX
z7lTHkfZ3bVWvBpxAMZ1/uaN01OcGY+wR9xFNZ7KSQPq4DOjxPjL5DWmJCrsNVSyVTZv9CoiKArK
QOHsGhYTJ/ZXplNsaeesAmwlpryrsuYttLbDoKjBxBU1wL2S+VuYXbQoP8aCOy7Vn+4NBGsnO+Up
qJ1vRorSoBDHmnPEwiyJk+EQh+pN7+InhLNKbAPWiG6QJ1qPZ5JmuewR2zZsz3HWAQELTmyA2WlB
tkOIm3fOg638Zj3/rFwf70K6FPk4m70i7cF0VpksPhXyr9i6nfiyD3ZsnHhXkIr0tvhC70HOSPuz
NuUhr1FnMzA0vfE1MfqHjr+u5UZhzOrzDm9+9RUkDoRLk/Ave3pVVX4arGmdIlgHSHrvODBTK62E
SjNAsUIpIwf0J7xfVVt865zuxTOb96xOkZXjAMZb1BZrEZVXs4xB3Oj01FAkkfv3mYrgZ4SFp9HT
Dx+q8WJScC/wyV79hFJYTHG08msTdpmfL43YWoU5X02m7NoRqG4aCxGsJh/JZyRXhYztOAYoNFQT
O6wC1NHj5MMCGQmQ1EBMyDZfmUO9SwReYCPa4A8nQyYACgcqctrks+MUJeUc+hrMUQo0VJCH2u3J
N8gh8PAWrCjQH2PxXtv9hcqVDRM5Qa4cH9JpLz2wkeSdLBLmzqqzkFUTGw2oB4t4ftE1mNcAchcD
2R2jlX0m9XgY2q+gyucF/CXtHLGy0KpxykIQwcNAs4e+KWpaMg+gRCmfvgLwVLR3VPUrGXgr4Zhn
rC4Lo+nAr9TdqeBcPqQ2BXpCXpmMOvcgbKiBWaSf6DqzqyvGdV9BAJjobhcFe6yY/ZHluj/TBtVe
iOOs9iaUGpqPQ5/1E79mg+6p3ggrRHAldPp2HksdbtQMcyhEyqQMcDHYPqioEYfxYODQxe7jrjpI
a1TODViDun4cClOtezeADVKTyOP4IdC64ImKALYTwZtVHat929EyD1LUeQodEh7X6GSGeKGMSjxh
Hrz3DQiSvbDunV5capIu0B9oL5WXElYVBE/Ay+6Fn7/4GIF525N6ZQ0topCmEru4TIZtmhazOthg
35wTfwIZxpBeCItNucukr1/aJPVW+ihfTchimygf9or7lhLOm61hz68p9SL2cgtfBdpaVFdbI24R
fWqzMpECQmMHqh4gZ4AiSh1g5sUiK8n46VxvW4FKp5U5bmizN+eFX0pv5YXVXvmd9VykPxgyfKj+
LFoUOEI+q3IWnqO9yiVvYeavdZO5P0p/KuStFdnOHe4LdkLzDCfA6YQbAzSUjutMhkG/D4r4IyxR
boxZu7cNC/GBLMU+SWE1wirZWykU8kDDaegXQF7GVvJuQAnxarenOQh7jByTRRCREqjVyt6GSJbb
gVPJSlBuFk4n2EOhYLFRxZidkx3tInkkwu0rZvCJWbLeeA4vTzkNNzXnPlTDz8x1ud29ZkVBBVBM
QLqfNdSuRWjONiPtsZ7PZKUYizQuaJAR2Si0Vtdct26D6MahuQFZF03hJkQvsFBTby98bk9ZG66o
VMMhW/epuo9j62kwipdwXAfiXkHxwyV4IQ9lDcg1wzmKlA2c7LfRcD8nsUXNuXNgZC0KDbXRJPZT
kX61aAbTOc7S8DiCNu7cZMhfyh7HKXaRfWuKI4DL79ziTno/wibHnYAzCQNNUM/gWpMt+A9jCyPp
fnLL75lJmBkT+RWNZU6LIN4mfn2lvoZj3KQvrZxbhyi7sa95q8AgbrVkHpZajIfLGUPDJsHepS7w
/Qw9eahtBW4YkNPLjAs484j7Y+iAnnDbg3PtRPfNhzQcRmBbymQvHHvvBMazH+Fzwrq/55Zto+uN
zr3bGgsGhjsTbY7fD5+UVYyu2vTDwVaWFIDPAJfCF0nyb4bXkWfer3rduPZx9KnDbgzG6jGIre+m
Gk+xn7DXyocf8Cx2idu/WBFFCZpHukPPTLy/dE/90IpXCzEoPgWah82so+FKpiVNbgoNuw1nY9gE
9GURFLtUF1USH2zuivGsoI9N7TucoUMdl1cb0yFNEFjvw5kh16tDt3AxOcNXGKqHiK5f716Zoawq
3d/ocxj4OEGiH9InM2svhg9iPw4fihYiUwMGuW/0PR3mjiqRbED61Vh5gmZZas5hLAZGIY7a05z+
dBrg/UNwoEpayQiKGTAqrgTzVHXpBwp++im+/YBLFJ9YtQn0nh9m7Aen/0qd5JvtN2+6bl8abSZH
ZekjYkScxJ9j/jV78LE6kxzb0E6X9lFmxknznLVpaQvLAnQ9jO0ZZpPHHzLuUjV8GAKfSz1K3JpR
uyr1mBjXzn2sozlaufywBkotT5/Yx6ScdBO+DDXLLPAjZao+eroxbEmL/dIiRQabQUzpzM0MH6JG
fvM679l30u1kE0IMvbZc6D2bEVJLBy27dzWgH5lqXoKKkWIMCPQ5yIZLLDtAsCrcORPYBPwqX2le
7Y0hv+/ycR0ZDVPZmbrYkEJAV9FiSoFtRDh1uPIh3B1uD54iX+H3p9r86V/P/fXpX992+45fPwAQ
azJajJ4yl60oDrS4MDb6xCFUVSeXvpHlB3BXqCxnr55jTdc89nEXzgSQG6Dj9tHvh//Bc8MNxeHT
FpF9lMz41eIwhpOzQhYA9yaf/QSTT6LY/HD71JOy2cvpWelt1xzjwCwO6Q0i4g4yWNm4+5DHlum0
jJDnH7T55Yohc2ecMR+WmUQOdvtwaoyLL9wBtRwELlrqwz+Z61rk/++PSF4uHJ+06xTxtF5Wexdw
0wwB5mX++jCZf8vt83LE6NnTspBAGJZs4QD7BIU6tEb/z8Ptudunt/8AZwUd9Pd/kwepDjJN0iX3
C4Dr4DV0epY8WeYvYugaJppReWCCVh4agSJQ6D0KgySsDoxTK+DZfPT74fYcPGVt77XfoeiSyd1/
4top9w4wgtB3E0j3tOOkFX3HKtucLeK42ACEDYpBdPBil3gjpSjNtxSeaefW9KrM/itp3J4qlQeX
uieti+pYGuO48jyg9BPLpGXn/ioblCL7w/D3gZsTAVOOByXGnaF0FtexOydqKNfSxseYc/0Mdrky
Am6CVMsL8m9e9W5MDyhVT5Ani7Mk7WFp4gwkzMtLtoRpaGnyU5fVwRpccfDafjy7w3R1YyIrTeE3
JD8T6zlW31UcVjuIwAm1NSBSMjZhErdnXDYeK6pzZMoAHl3JdWF3e1l1/nKoDX6NCZhXS3gziyyL
NwGTS/ak6PoCV6vPxZitEHhmdD5MGCK9/oDSuT53NgLaAtXIVDh7xMMg0qicnkG6piedXOEAJP25
My3rPDYBV781HMhnuUxW+VNmmGv5lvacoc7NcnHCIeZgZMAr1AzuXhqWf5fAkfZLC9fi8G54tFHc
0vyqzSYjL5r9+8TwBd9FI/kXDb9Pt2DkqCakcHQhvPreqz/6geBZxI75Raun/DJFP4sWrn6noBi7
dBfjTk/WjcO7Ytc+W1xiVdZJkuXnUMrsrGtPTJeGkw0zdkUcDCMV2m35RNRvZ6gej6opTykdaTBF
vO9RfjWDStLKqsY7B/O1/tOiRQD6s55lmHhhzSnAxFHOKe9AgGg6TivABWwZTfr9Rkm5GWbj2SBQ
dsy98S6aXwmzJ43pHNsbQ0cI7Eu3JQM14F1pB+zrZQaqJPCA+eFz5H6n72jTPbEBWevzm8hECaUJ
A5WMmRxfBfQmXhKhaeHo4blf/337HzuT4WpoCw7McYp2OZ4aAoGyV1BQn60z3RXZHMgaF4+Yq2mh
qbMPcSDW/GcCo2pt+ICg/4Wy72nMglOS4WmyqiOBMk9Rg5uwEcZLYSXECnnlOwZO2jcI2RhxXPup
a49ZCjNA0+/shp2igcS1YACzI0GhqtJDaUV3dc4+L642ZKTSeoZvsJDBTCTo7GUhu1dRmOjSm3qV
6ma5aDC3ekiEgQuzT5Wad62CFP9wFEI7c2H9CKN78rhXaYP7QJIH86R+vCdpA/qheaC8XViwnRdu
Y7/0fn9yx+QbUVFsUyk8dae+NzKkM4Y6pDtG22xLBm/t2xWJinEtFrZVXjJ5ahijdgDKPZNZShI9
lpG/SlvaVp2sGqyQeBZofv+Y/QMLmenvbQnqUGbgZQtrDhA5ui4pbv5k/bSp7WCyiAx0x3D1ofIs
RqyesR0Au2LvYDj38MHlEpzbRjOL4dgnk0s2dffWOtZVTNcp5LQh1v2+1cz0LvbQbKTDbNshLLUr
jmTMEwCrnfWsGVgIiQadwNZVnfbql0xezTBntpvMMJnpw/e5nJJOXV1DrPv4attnVvwnryHbKZb5
8wigQButu6oysnVrOw+uEUIJi38IA/IZVsPIZWZRuM17juIjIWwYPAelXzt85QTw/Aq21BDprsqW
kRo62yMBS5YTlLspAM5jU+ehAYkv06QL3FQchnSEZmjeEZi5S2oTsJe5GXLITXWDyL2Ag26gc15Y
FDlWNKvgiwlphj4tw6g/FcFRsouDXKTnyzRLqjUNCpOE++pLBuK7lL69aJlV6q1FTzL2HlHuD7vQ
NoGT5bZxrIKPLjTM19am4WLXh0wido3awSIxXHs1tDM5ZsxxUaAIVX1C3mWZ7g5FGf4kcY7CXy/Y
IKb3HpuzDkl8OwZoxXA34VvTQeRTQGuEZ6aKO3BYT4d5K1lbYH5sRnamjIq1o/CQqYFORDTWH7Hb
0KkvIaj4mGwDkKyL4NOtnfwocxJqJcUP1n6ruAy0Exbm6O4klPcd1W5+VXX5jGLqeyfir7j9tARp
Lp05QvKZgh3rrrjPOFiZTVMPHf9moOJnHjA8u2VEPoc3Eh7lN83mQ7dznLm0lxtHTOux8gjBbYaL
EQ7tuiKzeFUR87RKEgt+1keoWdPGpqLk7b6UgWF/823jqwqnixNl5j53lLuOB3IsmdAvsBXphGXp
XNsNvULHZNtM0yOE2s1Es9XAx/tiFVollNZQtLyemtDiibPLCaqHlNJzrZmK26/PfEbJEd93/cMk
cCnQ0ulJA+rFihQeAiOH4NlE20A3HkOsUUszy4FsgAZdSgwbYQO11U/zr0FLMBvHI+UwKxstXecU
20h0Cv9Od8VZBCXKNw8MpV0rwewM7Zcdgkkx1TuuL9JiSvVAW9bbWa5xiRhKKTu8piSVA8RzzDXp
k1dm1js6Q+4Zy3PAGV3q+zgsIVmPbbbzSjYuro1jrkiLDH9WfyDc8qdTTS8ZTBZ+tnNArH7X+mP8
gsExFPVnMHRPOAZ6Nmrw/8HFriG0kdTt39NlcTdVUNF9bsYlq43YduyNF35gfEdJDZzfmKuFyvnC
lK5Dc5X9GkfLZtC9T71Bk9m1ZOYkif7DrzT+BFnuRC5cQmXQOGYp7QnyJxaRU+mbKt8n/GVL1Xhq
PboGKcHBV15L5HUuvi0GY+YRM0S5SQbmTUDg3VOI0Po0Al0yesLosDMIYOVRstNtQjmTxtJ2uoQs
G7hElxEi0B9kTq+m5E2UNVxZWq4YWc90X9Kt3aLT0Xvlr6sq+Y4TUgOb4DvgBZFydVOZ5hvyH9RK
Nrz6RItipAcBtMbiddAIQv31zPz0pOYqIHyCZTUt8Q+2Sx9x2NFRFbeqoKwH8oaq11+fojnZKmH0
u9HvxYYim+HivPkbAyYWSXi8feTQRN51NsQaO/QPUeoh4bx9OCkazhk8w5WVGy/5JBsmh3zJ7UF2
frGJ8/aNz5qd3odoNPT0WAdII8L5I5I8Vk6TWfuRfiqXYL7XiR8/lnVdAE5T3iL3SfVYNABQWFSc
cm22I4gHm7mwHKb3MQtzlq2KwBaVHcNcxmveoLuSv/6o5odKI6E+tLXX21NJ6PpLlCU5RjyQfSCs
8CFUmr12aiKh3aDGrGLWx9tD1xPyNpQ25GUPHqdTayupHFYvGMqHPgVsgG8mXqWDSauqw20EKS7g
HUcPqCHDyvmCOM76VTMF5THtWoj1AVuMliWQ8zr7TrqHxq0r2bWReyb8ieFiRhYUZnAQf3pSH5E7
En6ikApkoOxXto4SL5pd9lZQRLzG+AdlK+cDKtIj8REusA0GF7ECOmIMNEwcyXhKjOWR3kJ5bPQW
RUdpbg0MRmwlvKQ6dqWOVXM+ypDSq5nc4m6LJrhrYnZHbRaoY25jWDDI9mF1CRiE3J7EdbfilKIJ
HnmYMXWp1m4OhFOO4TFxBb2d2y+M6LhVEEwGqzhipiiPwcDAADPcqQq8FvQeQSLzayejYTjePmoi
7q1tzCaqHtUl97PoQXVcaYb6YQb6tPeY+aYmNquik/umgHmvV/0xFLiWqpL9jDa1lybjBUT68GYy
gl/NWNAyr93FpAM85Lb9Xjl0wGqA3ChS2M6NpvPBgd5MfZueGGuXK9fdFOiEAs1GKeXSTXIGCIV+
UOOX7QekEv0qUtjIxYO4+j17vdGrtlHovFtd/RJnCKE1vd5kJZLLboLdYNY0zGUc//z/doj/CS3e
xrL/n9wQy4+UMknl/26I+PVd//ghDEP8y+C+JfFVIkmxBez3f/wQhin+JQib9XAoGMK05W8/hDD/
pRuuCcldN6Vr4aH67Y8w/4UdzBWShR4GNnPJ/yeDBH/Pn/YIoAR4bwzHdaTFAN8Uf9kjmokLtGrb
4ZwzQlkbhb5BaQDUmGJvG5Rh91yQqrVvRQSMIiJ2WVPwCo0mKreR3z6y4mZPmZ6yOhQwer1w41v5
GRreqgqhh5v5JdM97cC4/j3S3HILl6/bz7GigNCfexfhUh6Pw8VrXOeXg+ff0Ph/+ubsv2J85z9M
6HNYsBS6cE3H+HffB0yFMvHCtjsDdc62vUcXoRE/JqFsNi44rYnUQTmatfE2V5oP2KR27xRV2rkM
xVcD8OvoDd2lcCh6cfXnO6vVGpognXNSKAu5bbb3ci6jQEklO2OgyL9Ren3X/+ySPtph9rwWsjWe
ZFbQ+qOFsfbjsuMmlKMV0/OfTQE8QTnodUZBsF9ezUt7Hh+tFsY3FVy7HCTZ19j+grUzsDeAYkEj
h/i7eh6BtIPnsvkQ4ZEJEWLzPcl52qMzldaOigJkRAC88I+T+/6XaebPY+pwrv59sghHOi77ZVvq
uFz+OqaRDF2HVLozsZcN+SghkLBOtOugkUymAjy75TQetEnwYiMt2uZl/I5l+tMVAUx9rzKP7NwA
cCX6petaa9cUODpzh7tOFW/VoOzH2EmTK3ereUhiPiMdpgzw7bcAreyhS51+0ZVdzuKOulS4U06h
SdZGpPdPCb4ljLPx45CGTPvhVkbbFLXvQqKePIvBCLcMlNWKi44mPn6gS2f7SN5xAa8qRMkszr3x
ZM0iIG+6d0Mne8FJsOrkfFe1y5AkzOICx+8gSSRaRuPU7ELTvuL2n3Zx2GQvZnNm8lndwU5+jDKn
P/x+6LyISfcYR8v//H4Y//XilcLSJWc5e3w2RfM18Ie/To4a+VPozM+5/T0hj+FINpjFoYs1lHZk
IcU+gJ5O2M5pIIF4myhGd34OUT08NhUsRDO3zy0zyrsIfofFoMQjELOq9Jf//Dqdv04beTMASuwm
rDE8zKfVHy/T1odAlGjez8zk6kOc2KfcgfNkI+9etaPj/Te/7m/Llz7/Pk/HZyZcfKfS/evSLzn/
p0qFxXlVawYsYwqpBmimBtdkbShD0IQjwjWyJu+x4oJa6DDSHMy+NPrpRbRCv8orQu7gpbH0bE+n
leVMAjtpFynaASZwKbIY5ZfE64JkqSn5TsXEKLM0GUrUEBpO/83xm1/wHx42/iCuNdM2BYRVZ76b
/PsBlPRpUeBlEdoq612CszzKkJN/cA3FchVUsKwTfY3vqlvXXakBlSRwQU1kBsZOdY0iM1hhW1jD
a6b+H1kN65IuxPyQCO/LoA27tyCWbKGfE8igoyscprzB/a42ZqtY2cnC3Mh8grfDvjD2q/7AZidb
RllHhK5GSIMeVcgxyPI4I6aqZu6qfPWQaS/DEOKmH56NGNc3fBcXEQmBYMCfWALKehOUvUuRngwn
+C9wiKhsc1wsB0OWTD3q9mdT6+FZI1ObIYQpVm0UGXeui/S/HJNpF2A/OvpFDpFBNPn5Px93wlf+
y3GX8+3Rchg9ciOZr78/TlzdaQkss33tNJIkR7EMccbuH1xbvfWhxsLbzbY65YJCDsfPxHDjLysz
VhA1+48qkfQjEuFcQg3adILyfkuP1L/G6I6QjPK1Hdx1Sxs/WzT3YDr2g+nE73HhAgOivX4hPIhW
HL0YyuGUlSh3xIcwfLnwyquoXHuVqtpbY5yVS7Ma7+Mymx1zE5t3AXs0yI3H3oSyOJoM88PJJbUU
tf5Os/Vqk4tBQCNDzq7l/Q5SeIWYJ0/PgQ3YzFffOurNC+nH6kXIB2XWw6tb281JN9b/+QCbYJn+
PsSWsFgRHEQQBjZpyUbnz0NMXyPSVdhYp4Z4k2VlpMYRdbFx1OsByV0QGfh8HYgq83/cHgaXmmep
zV+jiMasNr+/x/C1H+VEUPvvp/74EhuZ2Szi4xt//7SuzijYJd3yXz/39t9+Snr68o+vnBy0BIgL
EJw4NK9v3671KtvTRtz88Y23//j1K28vMMyYqIIUfvn1nHV7Bb9/+eglvBm+bHWAn83q//o3/f7q
f36u8ZkFLoGT8wG5fcftoz9e7Pwfv17T7X9+/dK2zC7QKw3Vtch1XfJf/88B9YVyQUPNn9/+5/Yw
3g7/7UPBJZtUZ/TqgEQ7Y1r7AK40yz9GBnUsmOOibk+dwdLXeYO1jjUyopuOJkDPPhY6IEiutEk2
Y/M8anNQkDBoTVp3sZh+6kPjoFqPnpokJF6omVZhMnwvM91exdgfmDC7oJCHY0sP5Nlv5TnGZwWr
yCEuTuWvZsR2FaTSCW4oAeVGsG3zjD4mwLvWSDt6AdraMn1rAbKRBLIGTS9j2IAwX/Nsmj0WzuGh
17idB/Ryoxk40TvtHEgTke4JFzuRgqmPSDemr1At6cNjn7OMolwhV4Fks6Uef7E7m1CsT0wRooOg
t1j3pvNau+bZiT6ruDt3iYxPkaXteduaDcPxewT5lxaiyDqJsT/oDZ3ZzGnGlWy1LTI+f4XbJtqa
VnENLfSNATQlLt93kb67GeM7eyyxWjE/RmsotpUIy2Us4NKhMuVVgc/IwEqXGsVikpR3BROONXNu
0GTCeAPigcHROoCkPwc4lI5ag5gRUi7tMxoPylFr0qrh99D/4unkLaH9GtYogI10+Izt8tEUCpax
YyI7Uidwg+5q8rLrFAgOcF1uKxhH27Q7kOr95HvQoughwBfr13nb/aCljFwsT7aNQRgFCALrYon3
BHetX5TWthlLDQ4bRHWcr4Pm5Fs3cIxjobMyGivul9Feldi0nKMKHefAHfuYYEpaMQmJNrGr0Dgi
Puok7148/Iiq9EqWnAbFiVWyENauBOwWGJq+HyVhm9rACZa7ql/6zR2sjDkMwN4P0IaBMgKYDZqd
Edvc3sPqrrLHLZNLf99WhCypZNZCNYTVwOY3qbnhoE9tzO4GXImZSDDtiNwm8iMWaHGzdFBLzazb
tZyY1bkWND76LHslka5lIPSXkzn8lEwv0+FF2PGnU7SbYlDd2hbEJjNUuHNtiauYCW3RV7QmezSL
ZvfdkuFdqtnYCqNrw32ejG/jLieelewpF9w5YJQcJVg/mozpdz6DlCa1Xwamope+FMsyZIBX1t29
qhy1aqj0Jr14pGkM5LHA6UQH5qzZBEcXMcDliAn1CQkdbkcRHDzfWHdxDuIOvZ4bBau6KHF56YIk
14gh3gixjEEXS2s8paiGOvImyoY2aYPXioxnZr02u27Ex1lDBHyv3wX4QEqlpVt9dM62qasNsWvI
WkKTQEk3OPTGuMlj+b3TAib3Kj24dfIytlpCZVeOu9y0CCIZ87Wd6IcsMIEDy5SL1AkeROGjP2kh
4PofGdGuK4vNxoasiA3VesOkuNwgHR3P3RM24IvVY0tnQWQORi79NDFewO/br+0BtmotTEIUEXQQ
3fDEWKjZGJNxp8kCvKTkUh5ILpzYXy6w/Tyz2drEsfcMnTDeAD4hoQhAVmNW3ziHKuZecIatJKsW
doZbAF8wXorKxkDJ8RtIssTfwwBHFBCpwQXri4GZvVNgJEgzY1G04tFkh4okJM93HRzOpcm4f0VQ
wFdPgDQpKTVQ9kgeKYe+2ym56/ORRgY3rYWrvWjRbGB3gtdO0t0mZmNZTnNC3LS1o/g0VG6/ZJCm
s0BiO8dKjMZvFEc7Z51MqYqmWMQPxEGumYvU97Uer2IF0USBn7Mxb2GFAhtU+mC5/cbzNhOZNTO7
EgRQ8p50gBg5kLXjMNBpXkOy6gaYZQjV0DqrAaeX1zbn0b4vKg2plo/ALS6dmkjEwViFzkOD1H5t
jRSNTUby7VjOFlOJlg902wD/j44geMSq0o5AyTrXPGYl7N/GfoxIfMCVVS1DlTD59LNpAUb8MfdJ
rfQbAK7URTtIB/nWsN9br7vDl07XPbeebNO9kz7v8NSEe1y2RDSjk1/hOH00K8ZXQ4OaySzmYbj1
wQWGY6GNnhMWzuWokDEmJvw/dtVTEqHE6mFmDUmwRXyOj0fPV6OCDKxiPsU59lIl+nVRFtO33EN+
N1vW4EvNJB/nTVXDOWTpBEm+xWffbqQsNxX46mWb2UwYwjTZIKjCzRBp2yFmoIpgYCRN0M3XeuTt
e8tgB21Zj4aWhjRwClYAUwtXI6BZAO8aOxtUdwhHJJhN74jay97SmLiX8fA4CxWLAiBx53+1efJl
tDVhBN2ws6cpWxrG8Ea0OUzG2QwRCcRcURnSlR7aE6p7tRI9askAsWZj54wC0ElOnOSLzu5WDqil
OrSrfZjd1Z7asMBEpSV+9BFxcKNvvJm2BhZXF/2xA6t/zmvEMbevuD3cPk2mPLjoTjgcfZD469u3
zd9PJIH9ww343YTAatdmaIdd2aVyC+E7ZiCv/7z9jLofTyiD2teK++lGZLqJQVlqF9hi+XKaf0bu
PnRZSmJpDBarsI3wPDRFfZcSoIGHVmnfOtQHt58loVRgnPPcB1Mbij2lWLZtGdAeYzLdF5NMP6RW
qk8zM45OVDdvmpjBGaZW3NF26U+aHg4rj473u+YEm9uXcugRC+Hvf4zDbqR665N9OE3qQSG4Wvz6
ad0pJijwhymZPaHZ0S967iLvJnNxY9BqefZLD00uv1dvk1Pny/BtbBkg/i/2zmNJcqS70q9C4x40
aLHgJnQgMlKLytzAsqr6h5bukE/PD57dXcWeGRvjnhsYEFpAuN97zncmPU5uxl461zjnkgHscP5Y
4mI/Gm77EwslELK+7Z8Y8lwmZs37GVLEaRgM40HvsVqoh+n2m2U39vcZBw6pElV3N8eTETpCtgcS
3NNXoC2v6pEO3PSsTGgTxz4ddm+yL6Um4ttkl2uruzQYtI+qxDSDguqnH6cko7hW9hR0nXY059k8
edLVQNiaoCXX72Lj9ur0SnyfILpvO+zRd71XB6E7R/lh0JHdSct/Vj+QUbT3XK7at8IR1p7jAHBp
3na3jjdmu1o3u8+6Bu6xvmrjpgCf69p5bEibJ3uIfG6MaO1jYWHcUQ8B6wwnwo8+aYRhjzM0Gwap
C0lAK7R9i6nsNQqSJ/XQuI9XBShlg1b39x3BA5eS/e62s0qNoVpvf8qC/vz6e+u+Bgp7qYZHI1oE
LaKkORFqoj8SdD58vTFMg23T+4R1xbyGg1Rv1xtzcyP0FiT9PM3bRC/rH6P9BvzF/BwiDJfYqPUb
OqPy1qQ6+PWASrt0ll18z1JAoRoh6jeDpiW3M58RErZV/SBqp+hG43vpEn9iYx25zvZoEYVrJEAD
eYsSQCQ7HNgd+lK+XK6RS4dx7N1y12az9x29yddH6Xqqq9ILrj4RQlej6QU2klUTKixC0oaTehRD
Pmcrea/betKsG/UAPcj8z1l7VJ/HjUg3ruZUv80LW94EwrF2sDTE5zBQ91MfKIG+h1sxup2RA9/o
LYLxSjr+h8efpR5BHaLb+qCc7zh5OpdkNrO9rGf5Ieisq3dxglWnmxrGXcF0+oIgH5AuZ7z3hL1S
vYYAj7TlB0ruY98pL+V6alon9+8uIgT1CPrswWp8Evd5bPkhKaLmfoY58F4RH6HeJYKYRlK7e0oh
gTA3aJdwSKtgz840fwPlcFSvIzXH2LSemz9g9kLdxzX34LoasLC4OqvXSSZKCUnWTQ+opuJwJlDh
AErNfGN4AMiGfzGPZQ97pA4elhY5O5kC0yGr3W1vevVrvSaATcv0mfp5QMsPw2fr1Oaj0+o/Rg3+
LwcP4r/Ije4wgHZXPaGkQSN0+tRRz1CXdF4KE6e37jKxiRITGIq4qCeaTjbtJXWNkOs5ABGdjCbX
r17UnUCDAFDOjXs7wma9petZfr1qlqOBGvX+OeuEe3bagtZ2ns6f7sjgxo0/5dSVB6Jb6nNQ6O0L
qT236uPrrhy3lLWsaxVHCCwKBNHqYw4DYRyOlz/1+GfDtPYzVC18/Cohl55AsvdmrhmdVJk8jShn
XuEyQHXii5M2Fu/GeDZIx0mteydO5NcrurmfMtYr/AfAcuZlmDlXq5d0SbowSYf+5k+StB2tW456
4Obf9NTeqZccpmTe+UvKpF3vogc5w7QMXCZpmi+C+6YycJyJ1rhvRGrdLBKjn/ruE/5QyjzLa10B
Su6MyTtkeH/fG3wlBkzQe9oc4P9tck+mBpNamtnlE9r5969PRX7CJkrrkYgZx776Gn0BdYdIlts8
RqY0kGVylkHOHHfq809JbM/6A/SYBfatwNGdrA6Q2sTdAnz48evXEXg0O/r6nMsj79YBhPD1qp3R
v4wURp88YyzCySrGrz+w0C4mF/oPP277g2VV7DJT7b74HRic9Q/WDMAMahfr4zG6U7vdTPbyh4n0
0kx+TAOX7tjIJ1z/mGIshgQywrFd4//bSLI0CPh0PzQja06l5bTXOiG93qis4Yhxwrs2ueuAOyKY
qR0Grqr9Y6A79RkVpoTtxGTVwJ0I2wWucNBj2wgG/y6TyyP2QftaB2Kv+w3kD2awXGK+uwia7k3o
BntrJCdiEKMNEtmdd7RfPujh0p4x0C2Vo1+/1H5wTjMyhsqotcIJiGq36jVTT3pXz2JWHa+erCCl
8baYw5NW2B+UMU5F5juvvYlLzDRh9fWADw6JxzGKn2ZaMUHoTCUt9ail664WcWmuoc1Bvv5pVegp
WbNanRynDPvBvHRTmxz9Vd/86/Z/Pk49WC2sVfD9tdmTZBhXy0U9Tb2Aun0ZoFUzU+Hlf93IaTxA
hog2qrfXrEhhE9aY4y0gVtrbDhqBz4sv5iuvBXXT1Yo9iTyvlQdoinhiUlo0ibfQl69p8q2kw8WA
uCx2nTs0IXaXhqgEFnmvM9ZtkKXPFZJ3IxJjSDQwP65O8IgPYdvnJzoU7qcn9fmMalSGdUdU12LX
zR6/Rs9FYMr2/nDn2T2C4vUBw0wwQF5LGZbrQq0RKkxx6gQL9ykvRnSxiQil/ketaasMLW1qEC0s
6MmvuTrJhm6MeUCatk/6EhV/O3xLRVzjomcCgJNZePBabadFFGndeHEnjurn4SgTezMnVqrOyXN1
wTai7xxe1JejOtqEJVJsWB4XbawX5N/fIUUjVmSmcqi89MUYiIkVQj7j0kB/mvMEOXb8VoaOuC+T
xk1q1NpB3aburQRDdJek26SfifyaKNJ7IDQQxu0YKMSNBGOx/m+JlQW7umEWVxdrauaSadjV3CPD
sWeRczO8rfukhFNcm8OtjfGw7JlaeoG1N6pShL7fi7CZLRHWMRde3Ejk4OKlDqMcUjzVK0xo6/t8
vbrTkRaqtkuACttscnpQ7/JsROQo0TI8Qeao9jGnKlosWMYWutY716HkkKWwWpzF0/B0EBk3yO6h
twFXqGTjrC+moyk8zJaodjZpjtebLjQNkSbQDks3vqY2YLK69U91TJQik0VbOmlIcEMXGgSHh91A
qsM0oFRy/MnYZGtvr2nQWRiZOe+NxHJDbYp+jEL8zDyU037f5bTXrFt7qBroOO5dsbQxPsrxldic
KtTXQ0asxGq11hk+xxFRDNWB+AxQLFiGT1VnvS5p4F6j4sb1e+9eq9vkspgF48Os8c89T72KEZZX
IQL70LUa83RM+/vMS7NdisnlCMnqBI0EfXFkulsTCdvRMQawbIPR32opIj9CIV8l5IwLEpziUgm7
eVxmoOKQR92rA83kkFmQNOY+cbY0Ib1DhMmP6BCDUBVMjgGG4E06RUyNuTRsAwIqj6gJqjsfuEvV
UiCOYQfjnEAqPD/H9hjd53WQ7S1MhXtHL5ZHDcM5rEGrCbuemm2eZGlozHQ4MgffVwGUDHpPgQ7Z
Dq6zbLyDu1pBcs9B+Nu3dXEUVn5RUbBqUU7WfSB0g+mseeOvJ7AEj8pvi1wziJ6qsRvrnvYDr+qL
HvggnK02wi3Sv7oJCe35RLOBgointyLUNQ55b/hAZmoc5sm8TyyzDT3hMAX3s1NiMdHZt4z8Oa4H
7F8JSTqDaXRHhPY3cCbM8NeidtEILJ2Jlb6sv0dJid6shm2fuP5vebbTUFjwkoaE/LasD9WCklMf
pt4rBpzpLDhAQymzu7QqnENhTjJUN1V/rw1Bhg7Dc14XjQOwmKaZxDyDwzBdF+ZsaXvdAzeT0xOn
WnNfGsgYBSpNZNkRduOC6Bxo8+t+7m2tjrMhZI4hxNG5lTFxAOB8IeWXZFRmdbDRzYjBERlGYVsE
/ddCbSL99NBJrvfolM/deqzP4/pN1KK0NAcDHJol+BFRuKyLBlPMvqx63D86mvVqqW/rQUefzlk+
ifgIauGvBii1pqxLao0Xw1PQ0svPMzmG0jXGUK3ZU/T7prpDbwC3ZW5zilu3DtVCGWvytnyJbZME
GyPoEL+zKFvOYxEjtq9NdZufE5WAhdveqqTfyMLJA61QbCAL4VO33Jc+JjsUwfq8UdHAKiQ4IUJx
65QtUY62N50X4mO9VblmBH7RbIi8K3d03SiN+pzbTX2kDE0L1EQrVr/aw0KhxtYfIlmBgI6a+jIa
CNfkzPkiXnuwmkSmW3Rro5TfSi1cRuubWsfep36IvswBAxUBVcp1r1DfJMcQfIyYruuQBiwfOEua
f+o9kfXOEO/aGZVmv56n1Gmr5+jc1dQMVzv6PeU1QqYXq9jHyTiFjk3MBUKXiG7ASMzFQgIpgsT4
nIMNZIrESbv0ONTMSi//3CasYrXXF2dzROKnr+w6mygJuGNN2HcknVgR1+IEj7rsTQwYhRdXhyTq
n4n045oruFqo04Fa+8dtscuOCDKZjiv7RS9rGGKoDXAUwT6CXpkAD8urG3qF+FUNsle1xF9le/F0
xIEg6e4yGTNr+zmvSOvRp8y/m1zzgLF2+aQHQ9JPgOIyyMloKqNoPI+tdtPSk772ExmUSxdzO6gr
11vyGwsVD1k04pBOSfsRlOY1pcX6XDrddPEHq9jlaKuD6bESS3BboTGoLW0Is4CGoJXQW7JpiaPb
NsRxxp9BzEIzb12pVbvId1HfI4Nq98IcadMUQ0It1nRuDKc+lrmb3JdjXvqM3ksQgiVshCZbpyue
c4viZXwwqfDuJ78FHFWM44PnEJ1hGXp0SjAjmItW3ZcYR2fXte4jkjCIWKJ102E19ii+fAMBDGm9
Xc/WGU4BJx/yGwOdGDQS2BeuWeQ3BCcRhpr45m6AQPZcDNlPsoKaq9qiFs8QsOakUmQBxIbAsd+m
ijAozTM+eltz95ZtoL4wy/RtskkVWW/3QKAgtk6Ms4uf6LUrkWfWmfMYjPV7N8fmLsih1JStdE/w
CaONuTjPje50bzZ9/nOTGsWujyvxVhsLUW1xRVNovdfHFN6CDNkgma/wQMbIfgsj0c56zbXZG+bu
zXOjkOF88L21wfRggNznuImPui4TSjmHtBynR3mLQ1XcqYUlmhTxxEROQktcN+NE4xMvK+KB0nmO
+6hnYsDAQzjFfN/Tbmfu8dpKzX+1cFac1jRQGing7rF738fr2pwuIEJT/C6djceEVn0eCiIpH5Ki
I7jWcectblfY9PMg+alFu52KbN4MmY7MrVmi0Fs4AxX93J11fBvkARd/lB224b5qmtdgyOltpIJi
m71oO9NCdOb79nBg3CA3OtfK70P8FOTDKW4s/XXy01BMebLNcBQ8e+ZUnKtpQMjuPFFP1m+F0Bw+
hMdlxIC4ERDHh+xvklcC0ae9mxfEUWY5l8JAioeuLfsLFvToD8K5yr0QvscIUvSgJ9vmtaPB0cd1
cQfaAtHXZN26QfVIZ8p8ThNLPgMkKRAJY/uQ2bmbenFX8S1cby5P0pLVjTrSU9e3LimRZzOtrpnn
8K9xqasei6ror5bZXdUWvE1eWm/p3HgYtCzinaxoSe5O2lTYb95UHNeEoO9jQJ0tGrL4diim93Zq
5hvaotS+Hcs7e75jPjjrYhmWG/BQwaXUbfAvzPq2ZstOFmSFvEf7tO2RVhAf2yHyjdz5AfV8cx4S
um0RLoqoRixSzTS0zVUlHw2V9c2kWLlJJp1IMiP57hMtpUXdhr52/47uyt3B2XLCKIjr5yCgbOG2
/ke8lhIoVTY3NIj6Lb4q99Dkjk7rY55/+IW795dkeQ+CAUVUkZQ4B6zVIV2Lg2bP8kmWLWfQdkl/
TDF56ng7/gCuMeUHbRjjI8MzHxeP3HMiS94RQMaH0k/wCPR68NDPuMyd6c0IYuuldfSUBiIXAjPR
zRcnav/cVPfS4aRJ6jBUrEG6PbkTJ+dptr/hRFiObRQjWVk32276NnQGijtz/JdwdJJRE2BEQ1Dc
zYgBLn4WMMC1qQA7bglbccQN4nYxvVI4Etla3tVd8NO075F4JM92RCOALsl8iqHXPy4GdJMug0Zr
W8v4XB0dh2xhXQ7fa5rJb1U1AyLRpvKuiBklIUfHaNOl9HHmPPs2pt0BbWL2YqfTO3iDDPZX7n+a
wn9ofbP9Y3RrWjMRFI+lPlH8wdwickCCjcNpuS4okTo5aMY5FuHsue5ztIzxPmNEcNS8xVyT/oy9
NQ3jXVoY70UaQ8VehLzaBHIZbta8Ep7olZn9Mrju+FRyzFeWLe9SAoLgBvoGCFNgjQs54/tOX4OT
RC/DGdbBpRnkU90Wz0ZrSVg4C7kwdWIB42BeI2T6KDRBikc/aKd4aYY3nvMt76ARyZYDo6NVvG09
oDGzpL41w4PiGLX9t6WGvGGTnCks95tFh78EPtjqxh1ZXsciJn0bnyjGfj05WZSSTpSZ0q0DpeRU
DZAMub7We02CrUpWwp4VFeKOrjATxgFep52D9YFA5EG2Q44v6soNi9yip+fUXijzPj5TPVqOVuFc
s1xP3sFlQnYstO+JodGjyybmrvFMcDln5B9i+mlPIz3Y0Wqu5MDU26objFuR9a/g4Ylqr0tSsnvx
0XVG91TETRNGa33T9Tvn03+f6iY+CukYz6NhFpdAlsZjxcVzNVIUjHwr62VZvM+sgZiV1HLjulia
lsiMz4bpwn3KsuwoFgpzft3K8+BY/ibrAmZn0i+OtEW4iOnxfINUhrpCWkOjrvX6avfBsnEIEcsQ
ae/pFzePTWfhG5KgkP/8B6UJezg2n/ErTzs/yMWnSLMDamTt6IxJcfbr9VfRrac2T62zvoJEyRS3
z4YBB2ZwJtK7J+0WVs5RbTnuENFgzcRVVBIJyFLBdI+KneOlZK4twJQcg3B5/v19jDmQaYT3OSKJ
xaTFUIx0oqS9lZJGRtsuL2JCeAHz14af8FIlGS7h0Z8RVBJ2Yel2eZlnsUqJ9Isol78WMM89rf+D
Tsb9mEUICzWLoUW6TBcNKEuRGNkLYY4esig8t3CPgrs574M7jsoZ8bdRiw2arT8mMha3GdETJ9pU
2VNRnoGo+CFBNV4Y63BVQIGfKgFvOHfN5RYY3LVymIqRQwo2NZLJIe+L5WAmLcSddTItiNS+RGSL
jKMIngpDQwCTpvd9iewBAqi45RTl1f5tMTKtUnEe6J+0axsxwGqJRhpfSp08WYoX/q2Q4Pu0dnBe
uyQ5lqC5NlNkNGeaxs1uaUW9TyueK502wBdUvuT6+JYyqXo1wW4CJan2U9Q272vn8TNNCNyxs9Hd
z2JmhFbSQODbFFe7AW0kqS+EQMblETDvDyq8d7JITXgcuN9yymO7RmQY4nwcLM6IrVK6IqzsVry6
OrX0uExAY3CYgIMFk5K200M+O9/1BqsdU/jxAYl9ebEZ2uMFM9JdXIujHLor3zx6iQGScdEukh9w
lY+dNp1cBLCEk4Cs8R8sq/U23TAMkAvk3u3hDVEvKpAHGcTvDGv/PgJWbhI4pRFqXoo65VK3WmKX
GvwY579DUuXZjSOsJ9ujy+Km2nJnammxGxFhn2JigQ4FvQ9a+OKzHGkC9V35L2o0dNUMr7wZIU6E
pps+tlg6d4Ri1ifHH8ZtZXHCXlynuNhlvaJLY++s6UV9EgC1+e175GKLNi6b1Jysk52QcevVxZsD
hQdHVL5G9HHNd2XwXedioSdx+dRg4O08oe/swQ3uUtOSx8ZLhstcp/GlNGL3aNT0U82eXpY7vJc1
JEBCE4rLRP6lCCTXsDT+5uAT4gNHqL61XW004ppm5CRgCYTnZg3VvQkMcctHoP9kMBXia/OhrJdY
LuDzqvihyXJjz0cv9hSwjMeyzfRHDuAODLakM2rbTPzs7kZJxUka6/ZaKnL8sIPBeSWJjkmjQzax
8BmnvdldrFZ2lyblKl938zlGgH9kxBFtjMAs9npVQIfgnkvnTx3ocfdWc9FkRXJ8mbri2ua9dWZs
gu3LNinzZYl1YZjF1U28A6bK7qfeaS96rl2LxARWnRcw3Gc7uVL5Kjc5kUg3Ofw0u5TiYqQRabml
dh/Fi7GZQGxfC6phb6DRW4yCrzImaTQtb6VvFfBFF1KpnISIVm4qcwM5bWluzaaYYV3mz3Gqe8+D
Lg3kpcHbkHbuQ9q+DdNxonTymKVEXGguuK1hqsW+sXPYotRJPOMkE5LdoYDvBqtbPbYMdWB4m7Qr
Piww/5iHnQ/H7dvHrOFsL3CrftdbY2vVcfyUzx4ubImNJk4/sn4IwOK51UnGcnqTa65aNQWQF+3i
rGm2eMph0xa0P05+EAt3Uzsxpb8VoQ/l64lfg6JUJ5MLShjS+b4TjMh01/qYYiNGqUGi3bhgEE3T
/GYeGOfUnY/FFGfFp0RWDB+iQmLnmZc+mRaMH/wSgLCmN4wnyyZDT0GDyZveGLMgpIy6x94mehAk
3ANziGo3Vh0MutrtTg4FjLV2EF/VIp0sXrcyhl0ARqizpfesFjml3dns4CeX09tYIoZqM1BQqZXg
bXEDLDiaHkYJVjoRcTm2KxQwwNfyUwGQM8wJYgbPL5oPKlX3YO++4bE7MRcfGFpxKsh6pq9+7xe3
1Yc5c7rL+ngl7Pj1QdDOQZBSaMi2sMnOJfFuJIzkzxKKnhEwExhgHXCVMm6jBlSiq9nM1dPyWQvy
+qJTrc1ipNuSCU2Qa3OY9kTT+k3XXAhiZaIC6ujBB8p2loj2CApcc2aYZtaF1zI20QgYZHbKPsm8
bRqLh9615TUbgpuYKCumlDUis5KGs4aoxfPQZssGertO4TsQHGj5YIU2tKCr59OjoogZPPoQL4Mi
/hCWF7z2tdeEBcMRNKJ19LpMTnV4ZZJf4W4pqjsEJvsBLMVNcjT0Or6LkzZ/cRKi4Ax9vLbm2g0s
hXHXxbZ3bv3qm9ElmLaFJGgihZPWu9ULecxhNbUZDZk23qfz1FCsyNLv0wxF+Tj6ZvTcjvP4bC6Y
97v8Jy0sedWgODwwAy7p7wXRboo0ygvAzzD7ZO3VG2m86mK00Gb1tCB06W0xShPAWq8k1EgWJ4mJ
mgEGC1fkFMes6YIzqLxx8i47MQZCFT1NlM9qqCfeqDvPiZR3cWWXn4HpW4i/EKR08RMxgtCj+7x+
r5qYBo7n/GHRZncrXOYby2EU7wTHtvKzsHRq40qZSr+WtFquyPGINei0G1kRG01Z6t0bENaSwple
6jh6k9SET3TwKPcxfafmfI+1cx+3VvkcSbN/sDR/48B/OZuMQ0u90z97zUdvBwXh0hs64ja6pmdC
kygZtaX1qvsW+cKzRvk/d8xX00UuMM1e8TSWBqV6X/xMl+LFa5DpDH26MH0VzYGmtn2grtcZZkTA
NQys0muuyZqjHi9OONUUyeYOMLvDmW5D0YPRmx5DwqaqczcNesycQLy5orbv1E1JInwClIfm5DQ1
NUOumkWKmZ7LKiCkZqSqicySXBrnh01Ja1v32lvZLuBv+pbEUTue7g2HfO0ACyCdmx4REd3kzPHR
/U86WOtuAonZtYQC9/mJfgycboSXJ7rvFpWP2L3JzPbOQwIhfTOGel2Oj5J6Bo5G7cUjD3ERjn3A
mkb8iGZ5V7dPLwicm0eXAKJDpdU7U7MdSlsFTZGZ4mRFUfUEqyM44m1cSeL1i7kUHHwLOGOcKXsM
wJxjfeMFqDIxKnHOgMGo0TLMzYmuGGLELo32dUSKcGEHfy7SoAvCvFpKwj2q5rMsNfeiFpoACU4a
50DJBVoPcmzKCHX7hNjfePB6eHU6WdibJi5cSBvMQxFApIzaYR89gK9J3E4+ZOsC2H2r2SiQvNbd
SbqqOwPGxqjn70a1ZtPPxrAnjs8IJaOVMG/hv9LPI0XK7eONVWbViV60sS/81tl2UKzv0s4isN0N
5GnQKBvOozYexTx5e+AMIwaeyg+rMfEPRto+9SQYXChp+5cgTrIdMMd2r7ng+pZc1DepVi1PInu2
1/NubKT+cSjH7hlpCBN5AdgXnO3P0kVmYsP/2jXjRNxigVjD9UV5QqUeBs2qgqmIJYeoMw9KDDr3
d2PKgRnpL9bQy2uUI70CHKydNSN+nBfNu53q3n2eJcd7ilHsa14NemUhxIWz2IIGTnYfQTss71CE
2IMjKzuoTQQiN2RgoRGnRLCBTZKE5mTYd401t8hLF+A5TvPNEtK6H8ef42j09wtY1N1QowbqKcFe
mUtiJfdq7FRzwew0aMGa2SfHTqK3DKDXIR91gpXT/p4DjU6+qZMF1aMXdbvIOxrrrprgnKenQ/Lu
0Ip9NKwN7DSy1wwMFtMtVZ82hB6f1JsEOc8JvS1UcFO/LUkc2JGP/VqaY7tFaGy9g8JYQw3chxbs
HSIpqO6W+9OOY3TFfTY9jl57w+ggOI2pjty2zrMX2oHBbbrKyX2rA2HO2Non4PCxIjK1AR5CpTUJ
S8pRXQb3LCLCGsNQf6zmiR6/SepzC62jSAVxKaO9Yb8gOJ6CSuiRum3Z5GOgm862Rp7YJ7WJ2GvY
eVhzQUAaN1NToVkbyFbIfY4VS9OvqJnrPZVS0gTmQr/W+qADGTA5o4N5OhlWLJ6m/r3UzPTR9IR4
qhkiQ39/r1xdfyEsFJecVv25pm7TBpLbl9I6elJDPonpiiDq4EoZZXhfZkpczTwgbDJg409d4IK4
5ZRhoEHCjNrTQoznDwqjT9bYTU9pK0bK6DkGABfBcj+W3R04g3RDlqG1XcTgvNg+Ys25duU3vhKN
MRB7nz1wbsIqHlIO9WPiLNQXdXnfL9hPaLMwbZeRSzBaMvnfV5esmXkotJO4OBc6micdmvOZalz0
bAu00yYUKtLqpltLx2yWpGJ1DtTFGZNtF5q6EYVgzS17vMmKoSJLq48+JXlxXt+434bM8Q61dMmG
pfJr9AXKFxMBVlvo2iMl5AbUSJW/I1x8AxqeXKqFlxiZjZ8BapSbOtDiB86fyO1zbHwFciNqlLQK
inZKntRCm0H8xEvgheZYtoRukcszNl56oxYkwItjm1ifqoKboLM0NMJkmr7/w+QUeW7je8nZ65Rr
hGBl1F/ppw/+PnJpM5Nbsq/ptCGvNnBBYmREzW6UR5RYZEpFJU3dAYZwi3CHCZ5NYVt6IP0yjfqT
rTlHl97XyaHsu8072nhtEjAFojN58r/jQQseJAWurShIMaIdIPac0qxt7VBQNqyLs5aHW3s0v5JL
/zeA8v8TQOm5Fu7h/3f+5Badavf5s/73f/tDARzOP//z37+e8xdvQQedYFt0YhxCZy1z9cr+xVvQ
g//QOdg95JX0/QKdd/ozf9I24C1QGuCZpHJjtv2Nt+D+B9ZEM/AhiVK/N/Tgf8Jb4GP8w/Doe77v
4Xb0qKA6nDBXz+nvntKSyXKkLRrJTwnCR1go4SiKNnT+Xvu6rZlqwHhzirhnVOvqUf/HfVOEa47p
crv57f719dSmWsDXbUPTj8dDPAb3lEeZFwgmFskAPqdaCZ45WWSItYSYtrjUUihT3IjH/c9Fg5we
I4R6UAdOHHvUep96VPHfH/rby/16zK9XUmtwUetN14/vAARWXNdfb/OPdx2VguzX3WrtH4/5+mRC
8wD7BVOKdOWvz1UZ4g1gPn3cQp4brxuOIqq6EA9zF+o2dukt1Xi5oo25VS08V/y37bwG46nuWRK4
scxPzurZ6qYCS3RoPKv1Xw9Um2rx65FfD1/f9rc3+L/d/Y/b4qr2DyJ3r6uhondhd/56JbVmBYgI
9dY9KBHaBFJwRbn9JUrL/l5TtxGExN02jbQvzVpv6WS2BML7+it//Yv/+FPVZqX+fz82F2iNaByk
23BV6my/oQ/PrpbZ0PHqyUv3yCLYa9VOWpcNSShGo389UN2mnvL1PLVLY+ywDoY0btV+Oqvb1N0g
ti6tlVAcXN+kGHE09ql0N789V62ao33v9t54UFtfB8f6idTm14uum1YCG167VcITOwXyu/klRElH
YzjDcK5Wuc0cdyZSBUEESr4ulKhGbdqrfIGCc71NVxUNhb2kO6lVSYO0jlvq+UlZ7aRPhoQiw6pF
LxBJ6fz7UH160i18XJ8rNlYRatWankdHs+r0I8qgOowaJCn0w7Ni82vb6mrKeW71bk7o+tTCdfhd
1JpVIPgz1oXaLJb5bZkbH0MnjwAataWlbRPSssoxUbKwhBY+IOLzYIahRFPijtiTON1+W7XSh8lB
N8SIv93ldcG9SkxVqlUlrgJ4Ppyd8t6NA4eqlH5VX6daAt5CrX5RcsluAWgbkDFFw8YkAcIj/CDL
3FNmz5j9f318z8i8ndlSmnLXfbdZfw5F11WbakEiAqqPdYFx7uoLph+Kiys9IhNo9tu0F/X1N6Ii
xtRvFrTb+RXQALYwe1lT76b32nyaoKdlRgeXY4VzZNiH6BjM7X6Cag3XuIchF6ctq5gE8bLlGBqL
3PSgEbceOLVG28zMXZbt1+ciZGcVAbGH1njgiRdJ//xPbI1sC/IYTuom9Q/9+q+iAx21KiyihZN8
XpSvjahi8CjrJmz4NiRrXtt2UW0jeVzJXFF8VkKuVdwVkApzGO0FfUE9HJXUS92n1mwmquYazqO0
Sxow8S8VUzBhftoo3VKbaGJvWP1PwsI7uMbws0Ir11p2vHVVbVdL9mT4pFc5A7pbbbBgYqnVCJNb
qNaYopEa2cU3SoKjMM3IUyd+mL/ZzTHKzo07sks7QfxNSermVVen1n5t+kvQEH2Z/Evd1Pfxuz9M
7j4hOIlTChlBoV+U0cGKl2tvINZVNyWxNI+Q2k80W98au+B8//eX9Zn48mX/3p50ulLmpDW7X9/w
62taiWCvE0T/NtIwzxSNFEv517dUm+r7Nja4ZbKasf130ZFm7LzV7SHd/uJVe0ru9CV6UuzqmjBV
1xvNkyJW97CqN72Z5fvf9le1d9S5CAAMEN9gifXi/3UEr7ttsDrDE8s4/rrJtstbRqrOwew0zsCr
LPHXIl6KdEvcAaEBq1iq9tvx0OrDvZJJjqt0CuNY9aU6zBRBW23Tv1vnxUO2x8XNFb9fxV9qofvo
M7W2HQ7M6FJ0tlawa0zZ7Lx1n3dXkV3p5dhOS/okXVNNobotquYPr5Zrwi+iMrWA77NswKkZuzEp
4SksDgHcK+hacbHV2hccu8o70iT+i73zWG4ci9L0u8weHfAAF7OBoxcpUUpK2iBkmPCO8Hj6/oCs
LtVU9MzE7CciE4IhQdh7zz3nN8YFAjMct9zEMquawBNn2cDjMIMzV/OkG0g3r0TMDFCppP9ewHbL
A/5nWa0a385XwATCQHJQmuTdWm7/fb6Ry2QaTVZWI0IkcrXS7GAypMmWDUDnyqxC3ghihrRkDFgF
L8R/Ic9+FhtUcV2o7q1roo4L3UDaLZMgkK6AQ9HfKHjZxRmXukyMGYv/s25ZLKZ8BeBo3rJ8Ztn8
s7isU+IghA2n75clnFlom5fP/Zld1v5jP39mTamfUWPjBhq74N3r6iDPEO1hpGWQaxT8RLykZL1z
WqpYjiqhPgnVOmCcA/qsz7OETD7PWTqHks0SMkk5rYY6r6yX2WU7jcoJXm1sieldt/IZ7tzPnQz2
HxzlMrusXCZQXQgi54kA/IJOY37cfr6zLHaPSgsa++eby9plcdTnPiuRpw4au14SmszL0byTnz3h
bYgqXqQhEEOAAjN13lws8cwySzaIznheGc9zy2KS9dyEn+X/djPAF35n+eTyJUCzvDE/+1y+/rP4
Z/O/fi3++Q6GksW6acs/R7B87x9H+eeDf/ZhVJAEAt+U0SGg0y+GudOrZ8D/suzLaucEfoMN1bxu
mbR/zy2Lk0nvtHx4mfv57rLYTlWIJY61LKiBQce6zIpwxxkGz7sS1Lm7XWb/rP3Zz89P0SPitJKm
1Mz//r2fn1/mfj78jz3+7Otfh/ivr/x8bohoKcxoI88vqzS/tstk+nvuX4tQxVaYs2CHsmyQ576t
mqONnwkOMneUrMfvZZWI6BAJmzk0+/nIvxaXDf/bdRCnwdW32LMun1OWeOFf+/rzK//t9hatMrvS
K/WvI/77RJdjX84C7i2N1DL756zmzyyb70r8X1t+Pr58RpMCDRN39HN7hcwfFPblS/NkuXg9bJzJ
hsyF10iiX8oyr60ubTsHfC9BXtZ1R4rYhlfPngjaHJYZi0fCsvwz+bPynkvYHlWVTMc0Gyn8bFfm
b/7Z5bKTZXnZ/GflsiyOAAelfLJ6E/+TEKYsRHqR1E5PZh0/+8ISBbSnqzui/uY9DgDk3wFpVqVh
2CrwcILbudsb1Km/SEPtGGNVbzoV6YJWuou0V7xLZPbBHi+x5LRE2iEsa9u8z44oFMNcv13hOIDe
NtUL5sIqA203z6lRZ6wZ6iMJB2uknuOn1RJVxWTocM+W7/aYUj+2hb2EhvIuW0I8sMLVLsxTQq5o
7r+DebKshAMk2J2MhjpJzCc5hBSfAk6G9R6i2DtgsNcBzNgN86SF1LSNyBcCo8K4cR61LHNZV2/x
9pHWEKRFaEtMegO3q/quSG5QaJ9qK7a7DuzIPybLOp0IwVEk4Ou9WUdUagGpFLUi0FFMoZ0KsN6k
Kn6d7qbpZkt3bM498TKpYfWTXL5Sn+e0liuhzXHVcmGWuWWybEjB+9tNh0/Zj1ReJKfhpp5Mz1/a
xmZpmac5/dDP7TNOB8wua8U8ehjVeOWNfdjtULlcETRHnG9A+erfH5bm1nr52rJlmcO2slS4GcUd
hsPPhAL5PxeXDcu6qJIoW68GrOWwQwZmCSFBj9Wc+0tBZFn3s2GZG+ZLtRrQ5QEx9Nf9XeZ+Jt38
DCz3fFm3LDbSnPT5Wf4zN7WP4QSDOPkzWph3uGxYvrx8LwqMB7TGJW+au1y0b/MdsWEOt+K/FrEp
posMl8FePW+vFvLRz0fDKFepqOAh/I8PpUq0jiLQZx1D1dUERgtD3LbbUYnkwqNfSnAklYx6kTNw
GGCE6DbhfNlRDjgsE0p9ttG0iKyLAyzuYGZWLJM2Iw9lgRgDXNDiCj23PBXZ/b8asmWZ2urgllQw
ASqb4y7FupJCKgrf8xANog7cv78X20kNsS78e3mZWz6zfHpZLH0x3SwpyP+frP2/JGslFQ3a/1O2
dpumUV5E9T+ztX996a90rWn8h7rSFQUdW1GXyZX+latdSf+hibqG1KhIjVFS/5mrRQBX1FmvSrrB
EcyKunXRNuH//B8KuVrdIMGqr3Rkndjj/0uulqLyrD73D+FF1ZRkZCs1UVypBsnf1b+UKyM9UuNU
ogKpti81AlvAlDqkyOsptl9BRIG5yPBK1yNE/yvjroKtpTYJo8L0gGB860MJrKwRNlqIWLYwRnc3
QOcbXZLzWHfwZiHvrdsGzT1htRtLNTuYco2+fNQKDNyw1om1X8iCm9JXoPTGZai0A459OFpoBkx5
WkmgGComq3A2zlo70tTIYAartPF0NIbwhhv7TTo1nafUKY6Or32BjVE/jJhdyIchRTKSGH4t9fF1
Na5kB50lDAxSpHsg8FaMp9IPYU6HSSEgZ6GkjF/H6S9zDKa9qGwxUsBfItj0DQC6XB+D1x4iZAuE
G3P1+5luzh5Jwh9QX9hmgLvAXBALxrORNdZDgBdb+dCItXJuctNHxVLBb7mDIjXOPgRRD2g0vl9J
5tAHgti0ciUU1woS41arKdE2jDR3QoDdBC7+sEwaXd6aVUV+DckRa+RqpHLvja1UbBJA75CPwcTh
ZSqszfwu2SjkPKFHGD9o/F59L6mrSf2+nH2fo7F3K2nyXSz5ChcSC47FqxySVtt2binGnOBciVLH
270ft+JK6d20FjzawWKtF8NJpYMGg0u61UiGM4rHUGQA4Q9d0dioRsGujdX1lAiKNcTKajeh5xsF
7l1WDTSf6ucMnSHKXPlezWGOR+gCeSHoE0vpC3hyqxPle3lBFYtoipGPiwh1yKYVGcjaZjK5g+DS
tTi7ohl6MtOQcA099EEwXkVf2uPaqD4Ks/dzqDb46UHpPOuy31m5Yb77lPY98KW2DKke5wEyulWR
kVufc6PKqh9slJ1SRx6F+jhD3BtFl50cc81miGQLuEV2yAc9/TPh1LQxTC9dlB6SsgYPjHhdGZSn
QM7ffL92igG2rCbP3qMmIJ7eLzdZRRxvRpj4KSFenjlop3PRNQB2atHE86RBcwnRpCSpjgzvnwz9
bsvh1JzMBDquggU5dhpeHRDhyC1Cco3QP1fGGDzA49sKSUIOTynMzwT8sp7Hh6zU66exLkcnXGUA
lQxHqWQCYim+YSR9zH3pUw1xvvV9CQRY3nWn6i6dBeB/VgEfwZnE2XRJLBlN6JjaiMND0OurHUKt
j8jYx+7QzqpsjfRlzvQ+ga5PTDT/WAzpRlitMFYQ2hHxoCjDRxHz0D0qJIWKp3rvo5JdUta2o25K
3KlpFVuN714y6hrE1gRgVIoGFWId3gijwqaO1K86cAIRnvHyl3ZPnmkvBQ9tKb4NCAu7YvMaY+PF
7fQTO1TNrRmHGOhV07WIUW1ScySaxrI4iz0QiHy2hy4QtimomEoFVLdgNJBMysodhiEkShycIT0f
ZT9dxXPNSIRTqE+oB439S1dAi5jIsiDeyinqEYorMm7ygJocRhKfyBr+kvFrtCBpbTRUJy1fRXtP
FwYdS8oKsLRwf1CyxwG7IyplPNtEWH2C8nNVKJkdmp/38M1Q9cG76ZmM/Kr8nQvZPFy31HPT5KcU
h2RoB9UrqETIfia5uXRKCi9SpdLyi3BgJJCrXoginJaH0xk86u8q6C+VjoGiii1wVRRWNfmO6QOF
JG7YIxMUb1sl/EwHteHiJZ943m6Dcuiwvep/33PQcaAkv5q0xAYRGxFa3mHX0mo6OGLoVlfNTkIR
NtorI7HzLD4HaNJBIUUpLvAvUOt/d53Ct9QRNU1Jnyki93M+TWuhr87p6jk0G9JX2nRdqQK6t6mP
Ypi8qXjexrp90Mv6Ba7Yez5EZ4jyiOvqAtxDwIhWOdUryzfb98wfo10Zo4ygyaMNYzW3OuR6kJ3y
7YiEfDSgXKmGk4ht8g5lQ8qAuEfcy+/8FvbBOQVVAHFYfNAbjRd5UPagJY6yMSDZhd+9OipYbWiy
Y6bIE8ko/K0NkZoZpKsrwgfvaYq0K3CJ7zISt2U/vo0l8JiqU+Agl8i4VdF1EKWHMGy1tfRaij0y
FnfIfDV4IEhpANGqiAqfptfXqIj3fuv3dh+QZarEEoOVerqgmfS7zSn21zGMLf9Rk0QVq07kJOXf
xRTivNOvzA32S8VpVQeGq6fTTupDwyrMVxlzMNTgAy4x2S5vCAsFY1EkU1YPZgMqTZej7iSgLdih
DTWZKr45cXzHCLamAWzdSE46u4vMjwjMJVVBLHJ9fK9pW16Ee32Re3pWP25ujEf3DEwFvPYEb1iB
rGTwWM1OHDktdxxp/j4Upg0wWbQCZBOIegeiQWjYxvtRJlm3hR1EBut3VGsfamsi/ROpL9XsjJ6A
OM5WnbytM0h4q9dYVJ9wUFIxhTOILkb4skJ0oelBnwOxRh2Sf0+/0aRAJFfTy2hAGgFT4dajflr1
5gfJ61/6POBV1JtJD+TB5nR7DYINtZxIHt+qXhEoisCmE2Rpm+JiiR2T9E4YUWzb+AoUm3sGN8rN
KyNxwDC/IRNRwpTosMdUMAw06DgwVjngSjBsUUOmqDi34X07vqi8GA5oHczSvnlVp60Q9vTFauvp
3OIxQ/wrrRhug3DaDLNzSyvsSZ/hENLlt15Jt6tqbHEO7pC+0cXX2teeRID3DIrVL2gKKLHozoTa
sYWsGyYnRFFBrYX71pBAA+nGoWxxENWQ7A9P44RjXBMAXU8Vmq5YuqFTsAeCJFntCq5s6IJxoeFp
DZtkwCcowlOjKUdIP59yo70H9a+h8/cyIsa5IaPnOVvkms9+AiRce+nSUXdbfAly3VjDDbB50L2E
+GNKsqNxZ7Db3z8m1DvrajiDOn6SAP/LZvEtV/q2rsYdlJadCQiw1cqrhF6Oq/OIiZUwggTc8DR6
mHuF605EB4d6QA7/0fzMEdQOa4zWaxmGEnQYK0iLr8HfjcmX0k7rMDEL7BiN1zr3j3WgfeuGLAPG
NW5R+lD2HdSTaQbPxRhopdrqLTZn/TsUwy3suUiua5teQyVkNPPzmILRFXzjPcrLfa6grEuAcAxK
TXbRmzJtrlJho21/ghpv14R+PLDoVHxOq9Sb9OkRMO5n0DUveizszDmuFCtll3+rSnDWJB7rqM68
KoxOcFGpXtV3L4A6M8WyioeMsC1owQvSPqiaQc59FcrkPE3tIct9V0DqoxsdCZSuT35j6Ke9VqcX
I9YKSwpElDtHSJoZTcuQic8thNnK1FHwhkAI6h6h93YOTv2NOcAcNwx5M0BS45A1yY6a1VpaxbCD
oMHbVQKxOWIkgJyjTnxrinOZCMHZULpC2l2t/Q71iJX6NSSIg6vyO4xyCF3CJzYLT5o0gQ6XYH72
ID8B5zpgt7ZovdwhvJmbKbnICeQBRdeepTsSwn3cOH6Hx1MdS2uoPJHXgbXP1Xx7T2jo1CgfITtg
v6jQD2Zl3Lu1mIJPq4M1j0yE1dDcycyqJy00BpJbc1VwmdXMFuv0gSRiPG82gzm1s2xZlqMKrw+z
nWUr5i/+bJC59riY/r3yZ8vPOkNGqkJCZGfZ1c/6f/z8snI5sH99Jkkwy5DbfJ20oOjd5XP0sPVf
s7T7VPV+dllp0sac9V3T2t9pRQtAkMrmsuNlsoi9/Cwuc3pRI/0wn/Uyae9gHitsLnwf07TW/MiW
31g+pf6vH/2zTt2JxKkMk0k/Ldo27Sx4M2WtRJHbDx3Nnwvyy8rlM8tkUcIZdPT1a/25QDfU/tf3
fxaR/B1txPVCu1oken62SIWerHGE3hdznmeRaQqh7SKLhZPLss7o0LXpU9R+EiClXk21/J8gkmxA
ZWXBjrRCcM4bRA/addWHB+FYqw/0VpN2ZDwRxy840+k2QSme6421M2N7eOsflQuSmyfcE1GS3RO5
4IP0kq3R1C2v05WIFL2q4iu3GDrSWjjTLnomp2ghXmai1LOOQTIyCrIjK7rFpxVcbWu6tsehNB7T
Z/OsDJP1peDoUnj38YB0Wmbj24xWXQl62GtvvL+MVVAoQpcme78j8bJHAFwwNtFHT8OTuWK21tcZ
YGjSxtm6+co1G4OIbERJ2ym6dzwhBTQD6Voc5bM++oVd2/VaudKUWHnvoTqGdL/l/yqfkz2ERiQR
Abqj9QzhUrhUVgy5H2bAGlk86VklUSytB2lwVADN3UMW2Of0ZJ5Ru8I+Gy3s1hPBKQYMZsNTtiue
gsYrngQQUumBqXbIAfhOU7iV5dfZ80GMLBwCBuHIVEJPWrDqG0TDSW89zFICFGIY9+i7aJ3hIWvV
wmZlw94be5SgrPye7GhHMQJMhA2y/AytdzISAAm9uq0+4+unPg/APV+Ej3NdeA1yHhuttpV9esne
aaDTM/IOG1QELvmlegxtZJe8GSBtOsHGsGSCXAt7to+V92rAvcTQDJLdKEBS36Ve1jornTy0HSHO
BpknJATFPceInDJz4g/Vyjd44L0Csna/GJgGh9Wx6Z3xNTdt4Z106CHANfDxOtjyiXz5oblbw67E
C8yCZcTw0IJCfa56674xnXNid6ymOjlPi9jBL/nsf5vbzjKdZqO++c/mFl7jWj9HR32rf+ef/O15
1u5XfZt+oqlVrf1vofWaqxrj52D558CdrMki/OICKJtVzXMV2rK/k+D/ODfxnF+hmp/pFRGD1reC
O1gFg1EnevffvlYv5hmf1A5xZDtzB3XrI6FdOAmAXu1MEglJKsNDZjO11rg1UqUM3OKluiXvjWB7
YuIoznvxcAqeXjVgTM49tWGVWdIJ4eG0qBxtg8ICKsEFsr8yvG1Hsgebot1aeoKAH734B+3hpjw9
Rd1WsG9N6d4/S6gd6GadIlfg1yW7fXmmDqI50h4Vboa0vHiPAzrub3cFN2fqv9C3Kf3ZKzfpGBwJ
t+ARupDbHMoTbPlpk7z0OPPsI1qc9bQHZTFx9qkDLzfytkhhk0x6lybnv9aS0PCCXWa6XUMu5akt
eAO8CkZCzeUNdhNCfS/sNz5V6+qGQjbPst1ASbHz3kGp+ld9YIQir36pa/Is5Hrs6YuH7esYHwYP
M0dPBvD/0B7vJ+QLFJqQ8WQeB2y1o1/RZtjCH/Vu6va+QdggXTlg5Q33z5NyS+z1yk4Zo1K+d+7X
L/BnG9QTnsn50H/neI7GHAoSX9gWY5x3FB58RxUs2EFk7ebXmZvJU7aHVxHs5otZ37aQcqz+JXET
cPP5qcyPgHgMchy7INuLO+0LAtlgJ9vpsUStedOCytM3Q7WNHlAYxQ3QsIsjDqbvJElie7pGbmCl
XvIeucmuIjsEltEqHgmYuHLFujStLnv0+srCroYoxRWP0xa3GK/QvTt0uIf3ojzLj+3vvAX3d7oL
XouO2kYPbR0CEOzNh2JlVx/1QwSBAolZ23f6+7v8jb2nKP0i0iWVVXVutCY/OTkSHDJeZMw9h+mA
guNK/ei+tRrR1WPVeCoqxtb75KBBZ/6OxFOsWJ8SZgY2Ji7Cg1Z5yQssr2vVOrDAHaELLS3fToZF
JqqxwlNIctPmnchuBQxhm9hK+exvubadZBfeI01Y5EZWdeRhKdZcFTfYgSQZX8LX9rFfd8aJq4Nm
oV3YCX7Fn6aDCCxjIzm3FRMAP4mE+UkPx4PavRVHiVtU2/Fr0jm5tp4g91nZjrcQAAQ82OnAOxLB
XH1SNvW6fZEculTVPDSyCziefI3khSAMZxigna2nwh249f0NITYrnnuMi/JJZ0kXiCbLHgoMjUMf
bIt3ZOYTjUWuQbWGBEBH7w2fI5GqSB3FIf1DA23P955UTfEBWsQaNkgfi98KvrE8KMfQ6zbq/OyV
tS20vzJIS/NtjwjxYvmJxGX6/F7TC34Ej+kFkubpiUMUb/cLJzyf9JGmZ/C3UbjhfdvG6KBvazhi
zvQA7cf68z/ot9MnXtT7wPXql0F0IljQDnnWB8dIbf8xPyN0+QJWBCaH31tcCWx3Z3MNJEnxMf8S
4USZt0k9aQS7ayjogZ1MOE1ZBOA1HhoQJLEusGMBmT5uQ3ajZ6AZubYVoFuKvByPXZ54zune/F1l
iS6suc0sbfht/tZrT8M97E4f5fEI1bwr1ZoOyqMn5QRR3nyUPpH0Ubkq0qd8y3YGzXm6+jLQL5Zt
n/wcmnrxpUEHVjtFu61KR+R5QCq0esd0p1drJ2us2IYJpxsPFJYb8Lj+47SNbjAR7bgu3cJ4KJE6
68Rf4WwAPT8DD8kzA+/P5iq+8KLeQgfX2mCn7Kt37MZsGk/ajArejq19Gnso41iMesG+/dB35ZbX
4DX48N+FvbKt9oEHp5sraHceXeyuqM9oSZGVT8/yR7BHcw7VItSLDXdpmBwaJweRWCSu0l9nGK4W
CTqECu6r7oGbU79ArOMS2qM730Ssdjnf2HmeH9Nq3ZE1ssq9qVhR7NI61t6AjcO4BRxLiEZbF3Bt
6rWJNgB6redyj4C1zaBBkEhWEA5NxTvKRAQ8TMVsM2ZntYMsT/8lJHaSOjoq02jgAPnNNkZ7Mcx1
2V9CUr9RiNK3uA24tXq81dR9HHnSU2Ib9m0N8EvY7B1xrVnEnheKqePdKzIXsjmVTm654mEX177f
T6EXo6S7Mdy175HNcnwPtQ2bp/xJwUXTKtz+cTj5/SmoPlPDzr4q4RkhSHv4VhhNQr87CntYR1Tk
cdQAIBCcJfA4U4XH5q8YKTrd5lnONuZHEGNngKqksGmMD6Sv53ivdBqpRvPtGWiMK27RTae7Ik01
GBdSnJp/AD+quomAnP6X/Hwf4d1ZGcPECt0PXSb3ffQ3q+5ddcgkhDwpNDvowHr5CZoeBKlP2jb6
EwJpBAosmjZe/5Y7lz3mGCdACl/71UtC9zuQGNsSqPLinWh5QiQJd+2tsqsX5EKg/M6G0w4hKAF1
ibjT5qlWHe2p0g/k43Nth81x0Llf0x6pjwkKEsDTxJG0NVZVCalk+UXh1aa7gshNxN3kj3JAaHy/
TOWm9NSbehMgQdr6rV8jY9IkbyXWjpZxTdwGgJkFAyx0ZcwTOJ7JIrtiZU+SxiNs499MkvjeIFGI
Sx0ZaAvYMVaoiFrBNkCLKKIV443vLUQ+L3gLEe/I/V6jFkEmqIAGv5V5W+VhN6gnUipTesT9EOnw
+CFAE/WYvBuvWGJjRg31jsvXfQuS8+d60PaldCkoOHLMa/qEEpJtY6UngYHHvo635YXQhfSj2G8B
4FD+Kztbme+ly+vfJr8SlO7QhrRAS1N4ou99VvuNFhygo8u2fhx3IpqzbjmhdXwe9mAkZ51hr6l2
yDiE4k1QD9hmgBx/n/EhkotIfCe7aCqgGmvRT0+vcWa3D/fz+FL0LgKzYvHUVW6VrFskGFpHfEEv
TABEyRHoBGlbRT8q9WUUfvnDG1wOCNs0LnhLZO+oOxMRXpFZtwjBgezXtvw0nQaUqD1j5aWVS4Ax
roP2RIA67bM14j6pdiLRaOxaegGRECNGvN2ujv589XiUipf0IiTPFHV2UFDMfqt91vQE/Tn1xoL6
Ac+PJaMdUDrSBpLwPXvUw91QbhT/OcUWhdYAuR1noOhmFSh0AcDEtZoEx+cdny0sm4H2p8q5lU6E
M/SPDZDM2u5vuJwMTk1K9u7Eo7cy1rjPJZgEp8UzRnm0SF6p2ZVviyCKuTQnirRBt44N2jYEQC2E
cvJkl9w3RoZzPWKQztD+ZpzQ085eyIUgw0CqURaRAIPybfcayW8Hx3axXOOw4eMnJBxyzBNUtzac
PFif5sdvszrlVMNWa8oxKCxpX2X4FG9zYyN5kE/L+DCOYPrxYbd0zaHSMz4ia5WGB9LROWja/pAA
MvNr0UrHpywJnJYBiVDZOqq5xIj8i9PHhmLmCzdg+iQaBJqj75KEfrlKzlmyHlsHUchOoFyyxznA
UD9M43xHaUlEPNSSZLtUP/t3pJtWnyX2ZoxlbvRKeOXcZH+jFO7YbsQz9tQUvw5qQF9OEDtA8cjd
8UZjI7YOmeAeLnhtUTrGTEWNNiBFUuFF85rMC1cbvbTy611ys/Dbx0zkRpc0+8Vvo+GZg6bNgQGJ
2iskchqWFwIm2ropfRwEp3ume6B/spoT7425UyhheyeJzduwIh/uEXc0l2xD/sqG1PcQfCBWfngv
t4X1Xn4rm+H6NTESe1sJdvONuxHG6xKD0ugjomEaj9yEK+CYDY/oL9ICtXU/M5bdRMfsMQbYTI6d
zCzDuw/hEgfOgACZtfoAAovsoxt/EXYhhEo3ZhyeS68UnDShQTW398/uSluaO9UjRAFK7GQM7+u6
Y2hENYkqMlEqU0xwj8mOE7Kai7aZkwfre+/NHS9Z989Y8GhuGOklu/yEgVD/NHy3d5uQJpI7KxA3
kY64MeQEK6wQu3kfeCpLF6fzlUzew3SHifKCQ+vKBSUrwVKP9dI2Mg8J9dxz6FT9ce5IhgvvFr/E
yH1dvdCMFY/tmhcu4fgquL20WYf8wsvLG5mi/OuSL6BNH2iDLJnwqd9A56EIvpUOsLZ4ysZb5Jbf
Gf2/Q/Rh+A7K4mCXPXJRv8UX6ZHXnV/JGDScG6dNvpPCym7RY/Zo7NFxcgnvUBmejyfoTvGX6E6H
Fb5XDBwJ8styk578Fnfgt8nY1bLHSSFRwu4yx4wfID3PQ6K5YNq+KARUq2v8ypjc8KTO0jbyjQST
8Jm4fvZllE77KKMpMTeQuWfSZpJWRXWAYe6Jkap0JbzU7eZNQYSHdIF3ErfccWN9P5ErgSxD5ilC
ztgViWi5OBEFKVv6InEUwfMVXZLVs4QlMpiEnwwt4GrQzEbv+htqC7w1Ae0fTnJHgiZt9XwzOi9w
5Zeh9xi0dwoqZo75VqzR0VkbxZZhhpi4SnK666co+y1Zqys/3vR4CJJJJwCeYSFx40IWDwNXfBY8
nHAI4Sft0JwDw2qf+ocUjZCtfw8tollVOReI7b/p5D70M44c9Y0HaOuvOQccmCKbJqu15WnbOcnH
/XCXrfJZC9fCl4+nHFqsABcQmPVW544ijmr7ZF4qJzjouXetvrR1f+ifw71/vb/0dJgMOntIiHZg
WuGjjZTL5W5cC9GRCvsDhs3dIp1oZR5SQk5HCOHkdpo4dPYVRnUf/u/uUqwOBY8X8ia5lUSXPrGQ
MuBNLPTnaOUYDVn7Q9m99h/0Z/zMe7bWiIWat2v5O0MoSiPfxJhNFX6XNUVVO3lPL8+FrQSH+pFo
pH3X6a4LJPX3DYnXDPHlDYgL0owNcSzZgfo2ouFr8872OFx1lnhT9uvVE7H5PnMZYVIXdVpymPKb
/BZ73EgxeQgexn6Lzeoo7xMqutMBqIjsMZige84vxAIZ4jLrZ4NqGE9qZZMBIYFBpod22orIPntz
suMW39eplzr1cUzWrBVlTCKQ1t4KFDTqoziRa3bjQ51gC7/JjJfSd+G9FeRqrgBpSwM0jDUQh5r1
PvtlNqfh/sRdPyI5VWKR13GqJ0QpoNYiZMgAnhwcqnGA5veZcRDHVzJ0COiJxsHPPW365B8ZmRUQ
nPnPAwRrTBXgoL6sjMeh3utzHKpHZ1j8m7LYPKPHZYbfKUIfwp7faMn4r/3fOYJb1he5kZW6HjZ1
tzURjvAdGrQDY/w5P2Lp3cb3ULZUHN9hR/WT4e9NjfuF/KXlv5GnI4THfelKxMtoiYQlyHPf3nKh
m9CqXvyG9LndXJsrf+aM20a7rp4qXLfJOPuarb+1woaB1wPPfUOwgqyOzejt2tH8TCVURd6u+MRI
w8w/RATR6KrMnBNwhhQ1UIefIX3NqI2XOaRVJ/yNvPsm9uLSiTRn1f9iZ58MLtE5AcLTngLG6yR0
5b2GBSOjTWu4Cg90Q4VDo6qDOKHwQxBVunKwycjarFGvihLnDpVoM1+Qd44IgwDDpxBm0VcyiqZH
BB2GVUIC1X1uAbMjzS1yjVZ5yRjV6PHD8MnV6q7EWjRrCPIhyDA/fTR6xKX+W/sSfjF0IS4ml0sD
ieJs6RkbOd4zsNjfUpR53iL1QogZk/SjJlRTf/ykdRteM2nd8Rm9JY/SU3Q6liMDZZIavFoPRO0p
UuTHcSQbs5Hopa9oSA2faI4ItlKSmvElL1lvGdpbQwRWZC2qTncVe960RyAVmPvFz8hORwlaYic0
ZIQHLjIQ9JhcIXIR1HCO/YvqYnRaWcTVHi+Z8tlcwJIdSHhUZGsIQM03ont8O5kl+89QiJBCImdF
jKBzD37h6n0H1eESjEgKdo6nFpNDK7Pq3+nKI6JKdJuUu7rrMfjzycEQloCMiDurI6t067UrJi3o
Nwa7ePsqXMiJ0mSsk3BHSonD4gZhntffAtI5v2crqmpcU5EoJpuwqo/XXFGAKQlDJJR6ofG9jf1R
ueanxKVve+OyifHVJ85i/G2SoUkc0l2C+In/5Vv0ngRbmgaOJnsZPtkTzYrGgB29DmQT2lMKeupZ
Z1CLbKRnFgflU5X3Mg3ce3jpHyJ43GQcf/kxgwTXRwTzZGhrdpbWF1otmSvD2OKibLpL9otKsjYe
Krv/hbDWO58vg0PJQ/2JSd7qMiBaZZGsBgn2YB55wMk0YdXiFiUZRTw8N7RdGSEWcme6PQ9HwG70
7goRyxUlpbWY/NLu12xcU2qjGMr4NXnmsyR2KoILOHCax33nbnQaxSV3ICXEsLoCi3XGuYoZvte3
DgH6puDTuLNyme5rdrXKtwHJUe1Kdcbc5qu3QvjdzK7Q/pyGi3bk2gf9PV95erDB+ojIuVawa7oK
NP0cs4DN6n09Bpv0vh4QV+LhwQSdWrvFPSM2YXDV81Tm1H5d7oNqi81p6hi2uaHgCPQEPCoXAhMV
yUGSFcWGo+dY2TMzisTzTD6du1uRIK3ma8P5NsoLP0hLxvUoaVKGZ7Zmd7sGUi67ZBOZZ8hVvGAR
qkrPMd6eWI9RWC94vcPvEgfWlQdvnq/zO/NwxeFCNwzPsfXec1k5I86rJNzpuCOOoGw4JIl6PSUw
Nk/Aa+Z6jtGd6Qu54lwvFen3lReLeBPNYVBpcTAG0q0tyR7GxSV3kRTlO08n+9SHR/o9dAYL8ZWz
Tkk2Vskv0v4scPhk1ps5HNHYJJO3pqWk52NILZV0uPNpMkQp5qeEe8a5MhrEt4jIkZtKP89VlTlo
EhqSxQ65fuyFE+CuN53NWfFs3QmZfYej5xi5RbQKPEq+Rgv3KNQX1L3XFRrrNmf0FcINfuuKjSj8
VknbH81gI5FDQ3onWZOqbE13fmhNV5deeVZYJOUqa/O+//wyv7BqthyCyrAapBsiN9THHYYnpWLd
eVB7lwPlXEcQQQ2D4fWAGovv8PN0/PllnHZcVr5PZXy+oYH9n+yd127dSLumb2Wwz7nBUCSrBpiT
lbi4grJkWyeEbNnMOfPq56H8z+5u/RvdM+cDNAzLLS2RFb/wBn6Id0dGn2nkdVj01p6nYhPxf/gW
pmP0pojW8PravC1atzxa1u4YOoaAZ8TaivdfsGQLt7w5P8TzsgjWSaqAbe7QyKeFxASSgyJrv7Zv
9Lm9BCeSDXz9OIx4TZYDps7zdXzlFw+PdAlw1I4P/F5eh/+W9pEPxNXCsW+YHurCKVmzEI+ufcuu
sIXPls+tc2f7PV0BW98g+srLgn9jEvmwdWPE+Gx6tb3ra5p1T+5ZkP9guhpjYLvnd/CNTDtvyGui
m1ntBser70PzqHE2LPslv6+BSa79A2CgRL87tA8dXlodsWhZgsNEV1ftjCcnO1M80VKKCY+seX55
AOpZA8q5n927pEOMZle6d7zPyFIiHjy6y4Vp4HtRoFnXIsAUys/wkkhOgb5ScSfcYa0C63wef9oN
4pWo9kJf3/J9TIMhT0zDhyjzpkGnCcSk9cwPRPplVBf6dawPpnLC7Sb3asPjN9FzjzIC7lOisdVp
AqrzuO4+l7SPp+KxlwuNDbZFWm27/swiQwbogQZp2KDasIPGv4q6n6h6oIka1YQtoHQ8WmySYvYh
LHZW9KYXSKxu2cd2tCdynPpDm+x1ta1ybNsK/2FRO44T1d8P3bcEmFhbojno5+IKpE03ccHdtOZ1
VRleDnPhYbtMaxwvHxBjqIOG9kG3vzDHPOYQPLH33PaRL3ndFcFVbcFwEJcHxtEdcLPZGas1DW2u
dWDDswKiAyMd5zxC68r/GP4NUu/FHkML1qSsn8Xk/x5hzlIE3sBUMj7ImJELp80WYVv5MmGfSy0E
GYY9U8JeZHzs1mPDFWvXadvciRdqeIxGu+A8djTMHasQTIFrIvO2Z8CK9hjlB6aOgaJrbUV7sDoZ
gE8GlhOIrxt7vyZSxR4fZEadn08LSP9bQxBorIuDDdluqmpzoCb3zvsxryzLgL6dWOuTIxLQ3+v7
gHcicWIxxicGljSPR+L9V0CQC7gI5bY9hgItolJrbgo+MhanJkcq+syvXxfBQClzi8GPxDEkBXHi
Ye5TkJVt6FyYyPwqz20oqW36AZ6Wqrcep+e2bqn3gwV6iJ2vbEZ1Xs3TqLKu61Xb8smD9GcHY/RX
sgcWGQkuObAgayvHJwxCxITQdLCvtS86GM+PbSfFAVowI20xAtaGKl9+z51JaGG1QOF2FWus8GPb
a2sQFft1wJ2doCOltvZLRO7AWQ68iw4j6KkdOtfBfB6seyD9NQLshDMbJc+GVgCNokJ072aBxzZY
94/Y1hJ8IUbCNDugqZU9Jhs7prquz01NUrFTNM7BsNwEL4yobl5BdiVU7s0dO6DkDME8uj1i/ma1
x0Z+X9e1dc9cUmjVaYjS9qzjbUehHmkULTuws/r2AOCSSi4nUEGZFDgXXFHGbZ7liXPYNBE/s0jx
6xs0oagqKrUN6JEPR1vg3b5DO4vjuRQnliFvMYQeCbRGoM4GbfYJSckr6W6d+Cq66UIA4IdQZ/Ps
kcWESsFOA5EpE78c37QfIFY4xsTPGvud4yQf8nLfMqaEN+qr29xX7Q4M4rqSeh9kORInNkHKVWm7
luFZzlZ4Q2cvrM+odSG/ag9f8YVYu16UEiKUxIkRtllz4qwyKTl167pmL6KLI94oIyjaNF5VH1mY
TAVLFsQ/Jaki9uYbdqBNrY8gy92wRYrwmctI4gClrU28UZ75Xxzta8wR+e299p2vZeTzUWH05PAK
lc+scZMj9K7Jk5biwrDN5/Ut+M6y2q5fOjt8DRuAkdE5AmyNbY06rpE0+14D+/mNigi/3m137Dw+
mY4T93bGdbotTVYjTf95PUDWOzujkuav2rXmbokh7x1YNr19z7YEnB60LzUHfXuohpPJRy37Lt63
3Q8WPD2QwLpn63Yxhx2k132UPEy8EGAHdoXWIsi9c3QP9zi4JZtlYMLAwPRnyz6G41GbcY5BdWBX
affMDuLK1XBGdZxCDsOtFffBKpKx5ZDiMGKzVnfZN9YMW4on4yRahnWy+SYWM4cRJwdTFOqenvlM
GidPDmjFQZeN9hJArV37BiCEA4r7TrN9vr33RvJm4uVsm4NZwwPcuOUY6+NrI8EZE5vvQth4FWtn
jX24+yiW8SVjSHDGbtEnctQ7Oji2omy/NhmYVn4qDyHmgBm/KoPLDkpOMuFLJl40sGT29zXe46MI
QVKPIyRbWvgdAISTlOrwwOoPUa7rffYM9bTMensAE0BLhkiMt3d/cMjfURslWSdfXa9vkCeUP0EW
ZVt7hRmg62yZPkgLislczg0VpoCIvNl2miEPclI5cFIhClQhODw+lDXC1egJVeqJwVw5vlqDDPpm
sJ2Ej+eARZG+xXQIbnITJqvH3XizyCyBKdS5eBtRbLKSYZenIDnnUY+9yhH3cTVZ8A9L66RWYqie
AKJCTNaHsPaadNAoPpy/Uo01pdepr48RjW4NUkvs4G70YdH04V+FF0wIZ9E02UmjpW+Rg6S9qCic
oScxnuYmva1iR8NqnhlpR/E8OijshUHrQqyYOLk6Ye2H6KkWkkRqlfv4EB1xF/u9ycO3MeCSqSxu
52jBh9rdJ8Q1YSgLPwU0vRk7le1T13ic5Ora81+aLYGDB1CQytuPf2pSKyfI0R8/PjrPU/RzqNx8
SCb9IZE01jFD1g84hQKYTP/rDzNcAGJ+fP0ht9KblYRBzMb9kN/40Fb5/YfVerZdcpWMM7ZLtv7w
xzckTvJDzk6//5Dk+Pij+WCK/vH1x9+G1ZU8L3L/Q5gjdlevuI+/Zh86J1pZJVh5LucPiRAtbebd
JKYG9hNK2MB3OwBigfjX06IpiP1fnSIr8vHXj1f4/YM1uNDfAiN//CNu0f7QkIN1LbWexgUJ+fGb
P/740H75bV338dePf7Sr+ouCKr2fLNhKYa7X5JXcdH9Yv33oVH36tz884cwe+4zEiT3LHS+5mxmH
YghroC51tR8TErko1DgB6pdGN5H1rCN319HfMEPEKvXBRvfWAWWuLn0inb2duaXXatXzSGVmASxm
y7W8nVAZKKZfbaY3ZH7B99DGLNYZ6lMZqG4/1jaNkQVMW0IJLXEHAAQDVuyFBlAGDw5Sv5VIF7XU
PCskXWe3hdnkguNfhZ7SuZcbbR7vqo4LedDtbV8gj4wGDilRdtNMK5tQinTXDnI5KlQw8/axsSkI
2o1RPOm0QmLSdUzO0LaTdeLZZkUjhCKJaJz72TTuan0uPUsAfK3HYNNNhCczmEPPbpxyoyBokRJQ
nyvngxVlyT4WXGnl0D+04CorqlbIywfXKu99aO06cl804RAjDqaerqEk11L2cGyzkTpUJfYKct8+
nxjpcD5gkoEKa18A2HMvaWg0ZORYqvcaF3RIGORQbQsrmukIc9Gt5xKCe+hu6Sqg+52QFWp0ZZas
ag+1xDZiGORuHKiPKt06VCOIkNwgw8jL+KXUOx88PRKnNGgT8ufSdWPfWMAglVSZJQVCB7E72kT9
61AyaE09CiqvLygOK4x1iDZ15E0hK+LTBaNteoUf2APNHED8WzjaRV/rOdBILHGkRahUeFmZfFdU
gGwjtY+TpXF5ZQSPUUEDpqdY5QT0oxZqO3q8jGDakhBKU19c89p8NNesCyoEih0U2wDJ5AiJJ1Ld
Tmpk1wya62Hc+a3seWJNSwEFahLngcm+0bm73D5CWhxbMRED9qyi9JvbEY3q9neVKPsS9lxwuQ3R
tIrDL4ZDZgiOufc1c0a1fph2tV4UZ2UNECX0Bjibjc25sYb32E/tw7HIrtDBxnIcLm0zWNfCrO6X
sQchRaMXCspyNlz7a21aQAkGzav6GLW2Ue5q6WUmOq5jcYvhjfqCh9Ow2Hs1WvKcT4WPO0Dn95W9
SVfzPltrrq5rj8e07l6d0DYO41iDVWHzbmvNve+NmHsvntGZRo1xXUTkObE7UM1x34tqGTfLCLct
EeIdzWeqjbl16NCMAEVXFNvV+3cv8rbw+1g/4wJo+yNIWqQTcpBKI+S9pP+WxhpdoKVLDwkuE9tZ
vLuYSBzHBmIftI8bzIlN5MCWE3p+RP9z8IbcJnSOdLyizBF681Neu4dBGOrSVPUFPk2H/Gp+zgLj
Fw5mEGgqCmdcAfQaACR19tm2jcTTElRsdZhHuVGf9OWhcyDPtm1jngrAEdD8fIlpmDeYM0lSlWTb
JsN2BIYUeruB/Y7Ne+7lpeMFRsZN0LTPY1O8jk4Gpa03cB/NbtaVDlMXZTlby8yLG83fZYqNhxlH
exlBeRuhqNSIzU7E30IdNctA+qSC0uxAtSkUWI9mGeMzkjuUf4Z4twSQvVdP3xW0CAzErWHA1jbW
Hz3xlm2W+sEMXXxjBy4WN5h3aR/VW0jDOE9oiz9axXwvouiYVPaZJZJ/x4HiKgvA6105PRs5eVwP
zc0Z6ayNLWXDqPkm2ukoZKedlxiYBpZEEMCmJTxYsn2e9WzyLd261EwNJUfQ32GkcGm1ftoj+Q2M
q5GaAFGRYcw3E/3dMUxIhGJ7ubWF9aVR2PuoZYn9JraICUsKUc3ckRNCwnKqFLwZjrd+aTjgBiO6
yNggBIa1Ky1oOshNPs7wXxFKFKMXByrazqg0rHIxJycrL31cWfd9nTzhM1IfOIxT30yenbDUb7qg
uqhwsc4m/Swnjc2nDimqowUUq2004zy6r6hRvaMsER9RsP41o+QARD16LnchlFO/lK+41g4XVZXX
oJ4zL4F0DHtAf8tWiAS+gu0Zk4WLXlXxBWvTl8IZyPPoZMyZcTWwmjhUuLigZONGeyOvXlil26rW
qquTd6Tnw0jcrOxsH7caXcDQfkS7b58ttrOHUvoTe4xL0poWcNocV5KKsLNEZ/uSke1mKW2XWtAG
wibWOffB8NQlZuuHMHRoPKwlErjDYZPE1xg/SeHmv1rXgB9g/AggqUMCHUe/teJ0bzvmly4PR4SJ
7ckbh8o55O7g1/bMVStM52CPpEdug88S4vjGYIHRaOd7NBVpilnDss9lvlNliausqboLPjTEthwt
vRjMw6ib/cWs8rtxRPG87G6bvKVGkGJWs+jDBXHF0OvQhqQGPT4Kqoa3CRbbmVF6mpnHm7wL3Z3r
2AWlzhmIi2bBjDYD38SyltRCa06dDSGpdSgq1HhPPUH/uR3n6YIe3o2W4NjhLjksCAL6uqprblSw
80ZCBSXRivciKfdZYu+J38VboMN9ZrE/FMKgVO5KPyZCP+YhsA4n6i/arB4MaMghniK0TGQBgHun
lW1yrIb2GS0YjnaNqqLhkGwtofwRL0SbpeyByjjUqRrctxydkmZauLbfjftZHdKJ5NAYgJp0EUjT
sqM2J2v2jG70nnBLUObJcIX1OKXFL4j7m56xeKuWr3UzyG0YBwXZDe/vwHhZFhVf5+gWs0ewDf23
WUyAWWd0yczzvCS4QzfTBd8jHdzwe2g7BOaIJL5E2sNog0dPVVsfgmR4j2cRPCo6S3oZ98gJSHkN
w+FH2LqBp/mWXR3ritat2U2UAZbSr1erktTIz1GTi3s7bX8YuHc1JuFGLSmCN3L5GgcAMWpYwmjn
so1fkUrfi3Dp9rhD0242EJrSlvTGmK6zFUeXvqKFKhPrMBqKBqFLkkMa3pX4qi5pZOHgWUZQJd1v
Taz80ey/ceE8ONLEz2RVlKi8kX26r4LAvlQK3yJj6WCbrzUmvXycVFz6qFOdEXfiJU0IvjYFeksJ
2oOtBf8Zc9Omvtixudy6SOVcESagrI/moqJCIKMBCcupurWMzrmkitbrBBEHH2mYpMlqSmem32UZ
JJcm6EEHJannODYl18lG4WHUy+Po7iJzR45kn41Jaw/ubHzBzfl26UfnamTNC7R17kkJejOBkG6a
HDnTTHFvLtQdRt3JGaEIUE2mtUHrgD6nPlY7x7inYtZleUtCUefIBBTXQrQJFXB0zUensvdZ2J6S
YahfWmCLh4r+OuoODw5ehSgAVExZRkCH20a1qdG8uixYfkLeKx+7pCcdtiHcwejyMVsyfaHUXVvr
8bHHyXANvqmcue3wRGpaeS00bODAfJnLrNtnqf06K+BukWjOIyRjipbGayPq27y0cL9alm67bh4n
nfckjwyu7YgVk0tIquWHwpnmg+gaGz42YYTGyZT1zQ5XekLiRLyWxL57K9d/4htLz14fcyAhDXZD
9dFVbNLKDDnGLBZ4QLs2G3vDD4Zc4nSUnyaHY7IYYVpYEq5s0D5Zeiav9UBltzTLYxmvNAQAn4Vh
4+QSLDe6PhhHE3GII/m0NS5rVAB0PQ31AypfwBkBhJFQn4y0Se/7WCVe1NNcT1daZFm6Mfj52bro
QeoZ+eBQNYuDrbIn3xmhH0kX6VCJGsIpw1aX+yqlJoX0FOYPFuGJh2HUDPV7Dl+kPYA3TQu4Y6Xx
NfyauVDwE4L63Yf9b6sop9RjwZ1n6sHN7KYrX4D2SWBnz7pOXcQRhnFXSciw2Io5GxHmy35qJUx5
Cy0I4eJRpZHaVMFSHKOuPMNj/FnPbowSWRlTOWlfe2wAcBxsKTlk42EpjVPQgNxWbosCFGW0Amej
RZfhbWcxuS2uO7W+kBjaOvVqqQMjm8FmaIlu4w/XftW0eObqHRQxS9LgxQUcnSyCklMM6h/PsNMC
/6XtbjRzCK9ST25NMWpPpLsWd+ePpcF7VrTnwYmp2Eh6jb32UBauHxQkCm5PV1MPuL6zji564d6Q
DO2K1PoxppEDrhkv8kTkxepHA36r+zoE0wtlB5v0SXLK2e2xdJsaAoWqLkFvjTQkMj8luT+5VcPZ
gnphS6dfw2nYS+t02GS47kkozZ625MWmG+01C9UHhDwtgJMhPcOe0LnIQIYaFuwTY8x9N++sOzEO
Ptai+yEM4ms0a0Db0a+7YX1ynOKUuUtsnbNTdoTbjvaOunFylkb8dYq5VvWI3chqYUMTwkIfmopD
Y2AuBey1xX0ZX+XQ2VShwI4ja76V1mjtu7l51Ue7oakYs0WritLf8hV39ucooVW4DLTlpRoD4P+0
+oN5XmhQ169RXBt4g4Y0KcGatxXwf0ybjkYU4Tdf5unNFFuPmjsOnq5mDL1w65LfMQJaNnNUAdXQ
sJbprCbbN9E98tEvyzJDIVMUgPsyv8EJ8XmJiqOWYUeW2V/aYfgxJQoQbUQqWVHm2PG4WJVQuzVb
HZvEHHYICBKjnMAryNMg02vUXHCWfm0WJBlyS51d1AY2ynYk2NvhoVX5cJ/q409rhEYibVghQ6ww
+3TT9NGOs6/O+FKVpf2+iMciTu/zqan9vlhoAyXT2nSmE9Qqyq2puE5cSHtE8H4NtRqOnaKXh27N
wE2/KA8FJVSuDRCN6Le8aQudBcMZ98MM90wDw7c30i8cWMOhTzC1p0yUYI8a/4jL7L1yQ9x+0ONo
EPK+FGApB25Vd5HvqtWNvbNKg8Td8vLWS2O6QWJ6r3IGCd2K0qutABzAvsFf8c5ohqOb5uQ0I+L7
nODb3pguwxBavhlaBPzRdcnLgVqCS+uiWhCqnrll5xnaQY9wROz4OeYGO2slJo4NRYy5qyiI9/Uu
GheCKbO6heNL66Jm70a1+Foo9dPKtfKQ9O139AgBIMVB5c2Lc2tlBhXpBAVHjajIJberJFQaocEG
7Isaij6A8UmgBKLgbTHrbB8R7drJBeuRIqA3DREmmGzPjZbOwc2gqveYNmXX5b/sAAPb3oGD2gBg
5qQJlP6m5cCJjHCZ93NGHzmmGacJhy5N870wYEEF8jC3dek3AucsmPPUv4foS9+2X6dhWW4z+07l
MI3TXss8ND/wJF8QVdI0IuaWWrriM7Ssve/SJjpEY9v/f1eO3zYa/yT0tjqg/Z3Q26Xs0X1+K97+
ovT2+6f+j9Kb/E9pOKZSwpK4rZPJ/Md/ib0JLDukyX/K0AkpVh24fxlzWNZ/6iZ+HMqBBoMYhPpD
7M3kA9HU1JVL103XLWX8v4i9GTq//89ab6TD+AzhKW+7toHamyn4/38y5ojnZuzL2Gj8wiboiKNW
ebKZn+olRXiJdotjOtq+iFLlzQ1t4Imao5nJCkmvnR7VCyZq4EDdCNCuk6LSZM9eUV+njk5TE+TP
RpLtVDEaNAclZ0PWtTuKzXQJqxpm6RT5uUFLQnRe3Zf4OJnNt0zU1GIac9iiNk9huKEI0nyRty2H
O73fdti0ENOq8mvmxMuhSOjnFURUyaApFOJ6qDKBe1nU2B8mWtOyylt843qJVINOY6NUGJXxEHX+
VmeiPzqieWrqtkNqgnelpKi2A94LXGGmF65SKnUjd0aB/W7nDrrf45eVoXC0d3tYtBW9riQH64Oa
6VuV8wFNNZ+mes4Pc60ATk/1dDYkgWV5qpQcb5u5PeoG4OVJWdo+HkYM3ab3Vn6LjKZCHUZDaiZx
SMBK2GJpSfaEBJmzXtAhRA4qM8JpDrkxuPQgSDVQl14oMwa0/2CCJ1K8zqlt/VZ5/DH9z/AnKmLZ
HJbF/yj6/K6Mi679X/9h/PsCEcIxhc0qYc2h3PTXBZLMshlwuqsIzNST3oFw+Pgjk22xRZuoQiWL
juyS9bd6z0MJjr4ldv81mH/aXf/Ns6h/W6vYzFHkEQgjSjxpPpnImBqimGGaVv6oNbD1quKbRahI
XKv1d6GZP2uq+BmL7J9GYN0Cf5JDZIsI1zINVxrSxhNnter58xZZesdY2sgB+anFF7paSCY8Gzjd
kcIjiIRVrEeUBLxpRA+matBz0Fr6jMHYnXgNB1bc8vL342Di5vNvTySUqxsOG1bq+uq286dNm9DX
GPOizXwRMRBJQTkUW1yTNl3nEQlYG61vaA0LfO5J/84UeJeDlqWnKFn67WQ5gDxG9XOYQCs4zmLA
JYPWsn4UhsJ0ZUxQ8kHy+PcPbX2yAPoYRhv1ShQspcAa79PsheyAGBkwHlo1C9S2+dglGIN01L7x
n3eMnY52/84a62+OQWkLI7VqEwc6uYFClKkx32sHgI6lOvystPLeydf+b/2cBQS0kzlvShgZJmiO
rE6A8lbQbsw2PQ1BjTyrNn9XfXtT2+tAmPH7pE14nNnluLEj88GUNSAIJMf+4Y3XhfFp4SgXu2GJ
npMSSID+dZomwuwoT/XYLzoIaloGJRtvDS8cnyO5mBdLyb0qxFoCEMnJEAtMOA256Gxx0M4ZSYEq
+mPNMOQH16mjjd7Yh7iH1TlRPTMn9TRQ1tkmwU0fpNgcVhwCquorgvrgTVVGv7H7OgURauiHwu7f
6nJasEpG36bUi30d0HUJxV4MwT/tl1Ue9K+vjXSodF2hu4o/3U/7BeVQd857K/G7Rj2Vqqf6SCGj
CbLvWh8AVfxVzCV4MIMGIPIrmGTbzb7Zu224HAiJICI5566lPJ8btrj5hyn5757NMGykxGwphTD1
v05JU6vM6hrotvV81JvUPS1Z+bWUDVcCsjOV5lLg0WzSME5zk9YctWGo0SG5jIUE+HYE19Kt27w3
X1s3+i4W0JRd6NyzLEGmDDV5TQcS3liaX7bQJSC+p0UBNS7OUtp3NQ2xo2aO+r5MGjg9WX7XJgM6
AGG8rYwqP8VJ/BqLwLn+/Wsb/36E2brrGIYyHAeVMf3TLY9L8RiHTpX4ixOUOztL7kS7qK3udFjU
LzHlc2snis4bO+us0ArbLTOsTqOOHpJc5Eci9uR3UPl/fa+gMspj4DGGyiyhhy4+PRJKpFgQRQpR
04DyXaYvt3rkCK/JC7/IXOFHSKMdQ9TgMCkDB+o2N7E7grHMjX96knUb/mm9fjyJbZgsB+nqwjY+
rdckp4vUaGzTjlqILd7baNL8PAv7Q5zQnDM5h9I5ghuK6F9YUQEv4Rl2eYWLzpjB5OjcZ2phwT7q
F0rVpr0v4Tb//QRa67r8t2e0HKkcbj5Ok/WW/tOJT0bR0rudOEpa+0Z19CIaai1ClS+aKdtXpCuX
UM/PblwHxyr67g5LtbFHbDFtXL0JKN/TpEVCp3pf8Q+PkwGCpkG8JJH5nUmOuwti6pulEgAOl3wA
BKc992tHp5zN9ppNRHuo+O00t/rH0f90LayjbyjJnY6usenon3fkMBtpXNtd7OsCSk5N+zhCDPsc
SxnuuhbBOquDwmaCRugMgGtlhoRlgJnBiYRZ25guoroFuWWi/cOesT9FG+uDmS4yzY4lLWJx+WmB
DqEzIKdGT3lM6FZ1cIjbpEy46+cnSkjoPa3YlzhdHmg1G+sAwi/mz4NoDpPZ5wSh4Lcat4D2iq2z
DwRnV1aW6wtzNo5L1h6WwtjikJPd6kNeH9zBCXcoKhqgLpwjbuz9k4U+JOXJRHvDVsy3Lfjo2dy9
T6lYLYOMfhuI/kKDhI63ndOAKqPDXMJg6lAwxdk5Qg24HJsLQprvVByXc9r3N4WZGrfFwDziGV7b
VfeGYOh1Mk8M9b7souyoECLvVag8LV2SXVc6C1AzrFnoCGr3f7+s3XXZflrWNotZKbwBucadT8cx
4WowLq6mwXrCWAwpV27vHPrrwotnve3cWdRIAuUEW4kE9aGuJaIvOaQCx9A2pRGaiBgDz6SbY/uu
sEBAojM6Sx3EJf4ATVn8LC1RHxwRfgkyUJHsZ7oWqrF3mCEKEKRj7MsOIF+AUA2U4eq2GhrxrQqe
AIC3ZE6X0s6yQ7OgLhlGzi5pTKQ3iyDw58FC0qyF0RTBmM60mfZ/up4P03kETlj146+xdSFrjbA9
Q4G9jIMHI0R5Qf7UNm9RO98u2ThvG0m+YNFUDVsVHrvUQvlHi+hUwGY8gt46GnLlvDnagHqlerVD
zbwvyvmWJ17VJsvDopXJSWAuLStbbf9+goxP9yWbQOqsf53MjVjV+TxBuiq6EqRH7Gtx12+7or1N
g0I/VvSacYeAkYH7RDlq1FZlRyAzFSDTUWlwZXkf2Qb+ba55TbWSVnUqWqxx2m7/D0/4Kcj6eELu
ceINE11293NSALiMRaS18e9YuB4h9wQhTB2du11KRpxttqGGe6DfAeq5If4J6/J1jgmT3dlqN2UV
HsXizht3IQH7h6ejXvBpgUsdaXaT1MFWUslPC3yWrd2KKWGVoXSNnwDA9LAfX7PEhVFvohRWTeN8
1kQ3nxFQBkiY4FhM4/r3pRdB0//7B7J+Z/R/3XPSsnRXVzapFI/2KSrNmooKdg35fbIykIJWmz5Q
Wgx3BnyiodDAeSAhgiXCJYzjCJbTTyTFqzer/GYkK9TGspofPZqO9Dnz47jI6CzKn4Qz/Tlwx2IX
Bw5CV7F1hyHStB+jGrM6jsVtNrArBvoI2yF7Af1XngbkL4Z0Cu8al8p7zq72mcprMrXvZVUmVyfB
4LjtlrvALNnn4RCcXEbyEIHj2y5qsDynib83SRRdJhuxl7RsKCAmRME2kmtW4t71RBinSPGcKCbM
rZA/oDyZ0IYEdj7CAltbF8jPZHwUpV00dYSL/pYePihnkX4ZcfnnIbA4M8hXHWGkAaxymTz6b7+Y
7pZy+IAuwCzfLcy/9lnW8FI5nAWJWh0iy8NRB9lo5tI+l2FsgEsTyZMpvzHY0dUqxodAF2i2jLh/
h10KfogEmksOH2in6ugyZ+H4ErjZgUKg8FXR7GLPQR9YmhWaupZ4pbi93Fu0PIRLScJeZhCvY2Sf
srVyEc5J7Bll9s01tOkcZyCcxjgnns0DgAuD+JYXwibWi+m7ursKxOYVe/XpnKNpSaNLSigTDjdW
n03oAgeRVzaB83UxvVSYHsXi2e9y89e8pOZDnyVv7jIjO+/OmifRL94gh84d4kjPGS2x+8oheJMb
mrqi7e+3YxfcZAuWHF0xoG4yjcykRL9MJSYKGXmFUV3Q7StXwYzrqHSLRYvuKhP7ZEsUR6yeDI/s
xvQ6k129FL3mLyJZkbyBvotK9yU0dAdZ7+KmHScNxBeSiTUWHFtcm77JbsngARdoA8eqh50qf0Qi
qw6FO6YXgn568zVao3kyNU+kzTnqu7hb6/aMQb2GNWkwsJajAlyT0+CB7g69F2oOnEy7aoigZ3SG
y+qW4sVV2G2IaBSw3SnNjwqRcLFAnySoQuBlQRykNrpNS9aM8IkL6atyzkK1lIXG1tk1reuZornq
SRZdUwdRazNJD71TQDExEKqje05eXOXTEa+Ge9PCsdstJuLUng4DoDNtl0zAwTOc409TXt8t/for
kPl1s1K/12sIqwNpI+yU30F3UwTICPWwsg2Uk6TjwsYoDI8Ux/TLDKnCAH2LUKOLXTU2MaLbU9h3
rclzQcsiMp59CYzC3bctOuvpoOK7LEO+fmm5viz5Ug51fN8YoBL6FLRmgIk5IOrZeLEwXdlE5rOp
hdOL2aLvJFqUQkwCpp0WUWSfhtBExq310iAMLv0KhKikgzgKPozp9DgUs3MlBqqSHCEhDSdxOhK3
SnPCq57/GPRx5acE9m5KVQj2jIeOW3VrZK7cRuXaNXINQjCy5ENqYfIzRMBIFS0oTmXaF1F4Y84/
nNzYzXVtXNOB7qFIyhxrVxCaWlLYF70o6T73cGwA6TyJ3DxGZZJchgmpHF3jKld6dOxaCeDa0S8D
8IKARuveLCL9Hk9vusm8eNnko2dgy74XSU/br6K1FiTLc2qYF+JH6Nx50dxKk4dLQVx8iWi4aIuu
4FEp47rIut9GOm6u5v/m6rx24waWLfpFBJibfJ0claNfCMmy2cyh2UxffxfHFzgH58EDSxqNJpDN
6qq918aOUgyz81aLFEplJXssJ+xyuRomEmA+p9WuVl558R0m7iLJ3HdUDT649rQ8T8xh1hW0/s8m
Ah6TZv6DCmcXEcxCuQ7oT1iuwrhM0odl2cPaGoPf1eAwxIzxuxsp9nqaPk9tbIXPvoGUvZ1S+2x5
6a867+I9lVpHKckkONlSaLD1b+YPt2XpaUjWynOL1kT0p+jpGrBr/LErcF+IbPXRUUZ/n8wtb2ER
Pvbk03L04RZkm80Op4wPOoQOWU4uE7Hy4An5Ugxje29WVYda0sHa3jn1HgGfiO75KPOjNbTfDOI8
ur1WzSSfdagn4/OONsmHRSFTeJ06DZKJVFHmZ4ZXYKSbR09yDlYt/G+CU0bWerw9baoUKb0jVEG9
d9rhq6zct25A95Cltb3pW9HsareBpwF2is743e1RRyXStclkeZuNQwv4yJE75AjIsVmrSKjAWmXu
7akFHFWa9XVW9tFxyIzsHBu2u88MzQ5PucsBbfaIbok4LHe1PM/Q2R+bCTZzoJwTghZwyLp/bgs/
3eWx06yLsPV3k5WOm7nyn+qpte4l7XChA71mSpGfhrmDp+i05tFCh39AcoOFwRy2xgBkNPDDaJ3j
OpwwvWmPpiv5rDhIyma6DlX7mouaGtrpP3L9hZQLO2+BXaMNGMNKBo9pywecoDUfCg+yWZu3O9YL
uKU5SqiuTO+rFg6LD5KefEzIaAnEp8jBglpli4+Di2CDVuNZ/qWMtM5GCIfYbNpjaoA3K4vgovpD
aTni4JL0ADIrP+bS/phDAbWFUeQa87opMDFbBSWggxQEn1bVsY3U3SEss3MdvISS3QNTxVNhKPzB
CZdbk6geEDmBXragYtuTH7N2Co2I1i8RMrfGNpK2tSqnGpe9WtzvWAp24Ry8ZmP4g2a3vIauhHtM
k0untYbDEUNGwQk2DwrPMomjZoZvtU89n30MeC8/Hu9zF5hSiDet6P+qzkwfstl4yt1WblXBDGXK
IAPl2bSuRZ+dWgUHsBjRaop0PhIEC2OGGQ4MCy13QQGJykKbcyRU5i1Ihl+D8T4WPtGh0HVI4UAe
FXnP2TLwYB0/chbgjQupDL02eiVPorU2BhYBLOTc145d62IXeIeT50TTZuSUU1x0QVhN5Hww1pn3
zlDv/az7MhEIj1yJx4nkY/rfK3Z+tJ0g2Bl5swOT7tOFZkCi/Ld4gBzZgKunZxY9iiY8ZQUjVlI7
cRGOaE+mMd7priZAQDOmoXZCUIDn0PWeKakRuPrDRRO+EScFU9R+1rRh8u9pG5X6u45bse5pxiB6
+IxFzZ49yg8o619aWiNE5+kPPSC66rkMHIc8iFd91+CYIvB3TSgAcMmIss3Ozq2JlrYAj5MlM7Lx
OYV5ihaKSBYdYd1PvINjm4Q9WPiZgfP1kGrqd3SMGdfTLNnUSCnheNkvw/xh667YZrFONq6DTt3K
XObcCC+2Q0NSxOCMtG/9H8ut3wDhSwZuKgLkkO6MgHIi0h2CECSDgfmZSAfiBXbsvFV7ghRY3yNc
BAOxD9LG0BiOxnoejA93gfb40xd7e0CkSLYlrAEXNW1Q2j38egiFurRbTF/qVbKBo6wQW+6363sD
Eaqsvy3fOQu/UKuJixwNGHntS1p2qb9PHeb/qpFgVFMSYEL/3FYM7uYY6OZo3GflNpxr9NMDTFcB
fScTDW+7zoDWFNHDABu267sUv1M+bLIZOFFK53/F1eveifejWEX4gFYjGycSHS750gwKa/sr0fW1
mYx83WUVesL8t11O5zC+TD72pxKtEQc9CAsqN9yG+PFaFz22jL6zIH/yRfFcI4Xy+/q1o98A748m
B/m3iz7vrs2IoCsL8xDGLHwhbZlVlHO6DE36O+ugmA1wQmboIkTiruglWrAkM7YmRnj0MTtsfqmq
KB+LIARfIMjdzZAwp0s30Oxt5G21fK7bSa6myGuvjAA5JRooYNPc/qI44pLde+inZPjqI2G3PIvs
lCXJTi03t5TyoIwmYgNLSpWFb377we0uty//3dyiXQXNU6QaS8rrEPXbLvC+bvfzb9GttzuGt3Da
231uX2NNSZZV6Hz76t8dgcOHu3A0L/++/K8/tTz0QHTWvG5kFB0so2fNgf5RNwUfxRJ7+59Htrva
nrf//bCTwkOaQ1W8ffM/9/z3m//+2H89Shzaz6hS8l1l96Q7356G6eFnTRff2n9+/X+e3+3B/+th
bl/f7vM/b9zte//11vx7nOUlxrp8XZQuqym+xh7bdbczi6OnoJ0xFT70KeqAQYxfYa4P1Kp6Pxqx
u64DOeO2E3o/9XT2ZxMZrceKtkuVi4nN6ocH5FR7Oy2Gj0LqncySrz4rr3lLG1TVnrkuul3rZg5u
Uvk2dCOIigwMgtmhAkka5ISYYN5jWYZXUSDLNwcAtp0sFwkp9k5in1blkj2FsOvBnAH+tZFRHNsI
jVhQl5eK2bsv6osfFMWDEx5HPwCi4bAFYwOy+AUiOP22+VfJMAaL/t0iQFzZWRIcShQqKFrccRcc
55L63BjnrzbJH7NR4iMBEmDWmC9B9zR0+zZOwGqa5uM199LhiKQaFOBgntPWeWynZQ6BSw+n96UD
iFcnuQnqahZrVO5spYJO733R7qXrv0QcK1cT4ITw0Esrt5f7wHjQNuofXvWmJNkHUpNgQO4cYs8w
nmIM7VO5jit30fUKwbSLN01FBtNNPVGp5g+5+ZzQ6sb2IH4HPYKkziHbREkMKcPR51BZCfsnp2az
Hd6NjoQwC3PHNhWwU5FJXRFOOGthG8l+LHV7pTFB3dPjgi6Mu2JswnsjODbFcKWv8WVaPWABeAZZ
AJpXsQ+SgzetRPeaOlFwIYZrl7S8e044fdZW+OAxTdq3qUUntzB2/dBBZxpaonk1zMyqyx5rJyKD
Iw7FYYymBxeBKy8pPks4POg874bSy49lNDDHct7t3kBt2VOINGSV82xppzupwsBiF/dBhYUMV7cZ
JRcUV2QDc9SvRqLT91HhjqcYEOo4Tym/GwJ7pPuKATRaO5P5mtkEBwQzEiqUW3DtGyY5vqvBB0+L
vn2RpQb7soVa4ZMlEmhaHpJJ5hSWG1GmcGA118DJ0NDpTUSGt3rRN/weZxxWjdyuoo03x4AMreQn
G/EvF6bzE02p3I/TYB3QPgd30snWVs8zRmcCCIDI8NWk6wdemroWC+CLuTIifPKHE/FH5QhcjIjo
TTvR1jr1PH3QkrAsWIX1EldkaN4ZJPpWsgQEcWAFTZw+i/HHNZV55JeQl41kghcaamTl/0LJPJxb
mOPzczvP+aEhhq5PHHWdgjUCunY7x7B1XHv+8lwqyTIZ7vMyesli94cpktvipZdiwpFqnCLUfKum
yKNDLwJjLV2gmHUcMNCNPGeNiA+zfFZ9jLrk0HeSgJrZB0zcNfdOauulc7Ri0pxdIqvaypaJgOkh
10xwvWA5bM82+WowH74Dk9ZZiWwSL+uqtbNyZ+bi3VYKg3xOI4kx3YtSGRBDfk/joxbCT4CXqJdM
gXb1vk1HAh+YjId2Rtcii1iuhUNIYD6RoGqS0btN4Bq2uZrgRqA7DczaOjSN96vUgkXDJcnJ8jD+
omrHaz8U2Jnq7sPK5LkT1rjXzvxjpiDMi+nZrrHa/MUmjCpz9E+9DtXWF9ZfDkBysMacGiJ139CU
QiYV1j7q3GKrDQEX1bH1qpunQ+TYHIBIUWSe4/Knwc82GYbaZNGes/Nim39TY+CIIicjd0+znxuI
GcPNuAyfY7t9CrFn4Kqa3nIPJ3CWvOFCXNU2ca3KhASRpNa1EuO+n+2T7YZ0Ud3+6E3Ji5EY7ZqZ
IqiDBghXYLjFvv3xsD761RIU4tFoKVOoLEbhgIQs+hfkhvdOk/4tjOAx6EwOtAg8yTy72+RJFQ3E
1IbcrWrKHwtikibPxqMaHxxh/XSOY+Pc7y5klxFoWVTYMFED6KF4qWfEwGmBE80Y6IGHUefDzYQs
JcA+iAoeSOFA78XBPluQBC3+TDap6gHFWnw1zLvETN/qmrwhxxm+ImQTJH1YGZ6ridH1HL+lmfvH
xiOJ6ZP6dp5x1ZZc+FVuiyenkzvhQOoZmi0GMueiOANka3wTpokbQHxgRmfD0trVte86EJ3em7D0
yWx+TabZrJ0lm7GDjhAr48FskgbXkHmas4jW3CwawN/MzmTUasjSwZuMx+TcmMWnT6EH6M/e2Rrf
vEJ6vRlG/2XGjmlFDqQXztBsxnTqg56rkspdyxBrkS6YkxLuBJqs3/h5BzpBR1/SlWSEOF1/0Hl1
TbT3S9PA3YVdxugD/rKMPnqrS844MP74I/clLG89V2wScYitVY2FeB7oCwP6L7ZYZidy50oMMZZD
4qO980v2G0EymZC+VLnrxamLGsB/kaw2lPlNAG0lS7LpMkRYH62hirdR0z3ZPj2Nxs1flN4Z/kLq
ZfVkq4pTJu/bY57a1rmVyxZPKZukl+6lDtnXBzojGqb2+q2DQWyfuFT8XKpOpgohOCYT+8E2SZAS
iY1h9vnB6+K/ERmmCFWAgroIyo2ByfasgD/FnYsxkW4iphub+WOES77iwmnK6TymxaGKyXEsySIZ
Yc6ZRz/XPlJ3hHheRi4HjUzMNOS52sn4YLvTS1n2NIWdZADrSTeP5Xvw0c420PFF7JwMhZe9X2hR
Ps5rryCXMesl0mdOUjOM8i1/cYpS6PMhgv/QRH8OXSpLEdkOGnaMtgB/BJNNkgHB71syQscNzYqW
McyqZEyHo/BPmeTuZkbUvU3tOtnSE3rCchLstUVKphif58opf+iL5w3RTsgsAKQzoH2Ps/hduzDN
01RRHFnN2RgZo5f1MZo9aiBiZr0oRMC7kBt9Q5w5iX68Kg6Yi2QOiGFIGY1j3xlDIbdR3LA09PZH
bAFnPMVz4RJRz8MJVf8q1Dhu7aq+QyCe3jXCP7ZpDOKGAeZOCUg0fuPsgvTQ4cc8waSssAkVpjiH
doojqwgPkzk9jdEe9Rzh8W2799MWtMOA7S35ZbNHAEuU1BNvj6XrVQWcpOjCftM6GuNd7QILGZ6m
Sr01knF2I/13XY82MKt77eKzNu3uakpKErforkj4zmbsPBhqwfkOAtiCvPc5/bGZ+Hep12Nj9xqC
Jpd+p1LvkV5gp5Mga8u11qwkJqSbkNQT24INRlKgpxCtCYuIRisGldq9MCdI14ER4jFy06fZeuja
YpFsonhqkL6v3AlsVsrT0bU4zEZ7QR/obvsRZJAIyVDx/OYuMmt59YrhSVs9vU/CKxom75ZxP3bh
c4GS/nTDPNC6pSldJn68TWu6Kf++qeEANy3iIFtUDJZyOCCFYdRcYmuwiTYzKh0bJBQpQCDFMExc
jeCpEFlfsYFlM0/0iIDUE5qn242IjRH5HaUTBI1/N340VxspHCgn2tQnsdwoIBdiNgnjKA04xlp/
oPSLVjUhe+QK48HrutradINKzoP/iqWROYGRz5+oc7eZo4FBZyHhQWOLAs2pLtGCebjdGCbJ5Lf/
cbny2Trgzrh9L0MeNzbpP6jFDWJxY1wQa8wQFddRt6+wWbtL0v2NZDHcXuF/vnZ0ITZTTFJ6XAgH
vhcGA9Kq4KXgo6lON8hGmbB/wAfWpQg8gvgdZ1i0pSU0pXV0vP1NMpABafznzyd031QR4dMp/OFE
yzotVmE5tzs9G8+uJmVZfTJoJrxs+fntTuOI4m20DZQFTsQC3eGuB/2JU8snA8uv2X/Ewqy3udUy
Ri+hTrcu3Yi2B15uSNwTTlKuy4aYrDLhYCxNAh2mkrKCI6Cv6S1yk6kiP813/1ghbsTLmRcnRB0l
xzAS05520OH/QSLs3/kgGRSO33Pg1MzAPPLRms6Ba9sVvBKG3Y/jsv+83aRcKkCeuQyBSLZncKWh
6KcpLDfvLvULNKh1hy1C0bfs46o9jctNZigkM4zLu0ObzpsbliUhv341GIH9mXlzB4ogO6Dl9k4i
i78avzGgjHD8YmPY6SnrTrcb+tkbCwDBQQ/N4ouNYFxW3f//8Pa/fPmyDQjH8Duc0QQj020xJi7i
S29N9OObysk7Rc0cW0sHx5Y1xeVr5TsYGufuk2vcJyvg73KJ9QsQ0fQ5yccCdEeZQWDqzb9xxbfn
fnjMg3MWmW9u7jLNjPDhSfNtZl+Lb8t+wPb7btnWm9cnat2R6oVZ8ilKYELOI3ZyG5qF6P9UMXXz
r9jTH03BONTJeWivLO+FMTyiwHxT/UA2jPE6+lQgov8y+5C/bTXdxmi+het+Ib58HKFo0YoCB4Rm
6YhRksinjDVpoGVu205xdjoE7JRmJNgoRn0FJSOrUnWqxHTJ5MymbvnWf24U/SiGDloey2mBQ/DD
XDQN5AD27MvP/ueuCdm0DMuWh7z92NSd2Laj+/4/9+vDfkH+LI93u9+svGBnEpFaZUv0c1mUh3hy
8jWjhr+NN1zdHLVLEyYfEUO8TUu3qagn41VQAUBgC7tTjwM8MM5FGgXnVhvITnPzSqK1v2YuCIwy
uI9aCDcteFrVOKCTYj4QjO2rpI+eXGeZhHngv7KQPezCcHL4kQoYbfRJw9i4q8Uzp5xl/tXkht/X
8JbKEXBi1V5BbEQXX5zcIck3QSYhFfbpk1NUC4GW4qassvTkjyl49GK88ySnVbv07uK8ZI5Rd98N
Ms99heSzsYsDjQSYi1XzwrZfUNM1IHgg7HodXAM0ypsiWbyL2nq20gYqgYb562GAFQE1xsTleu/4
d04LoUw26mGc832jzO4kIxBNHrwZLwhBlQbjQbJloVREcS0Rme/pRLLX76y/Qoyco+60AW/dw7dL
P+oRA1DkzlvBNX8a3k0r6E+iyr6shGh72/d/K5yhwlePXZM/+F3843qleTYBs8aga7mUvw6ZDd5K
eYBFsPWZFL+T2neYEQHFyteiDWxmwwzqrGL6qVTwBtEj3jXLIEAR5sPZ8ZqEEr2BFWOOhOoedPI7
VcMHqz0vsTq6js1eQsoXNxwfhIfIiXn/nMOXKjLOsw7UZF81AzOXWe+RfP0xfthnDRc4Oy+Wj1sJ
ESpmeu284DjpQExNEOg6sCV+LP7W1RDt1XyNSoVsrXVOzDGL0EAX3EY7L5ufXTYrhWdbGFffHd/9
LcoS4AZ9wTVztSV7gEkS09hR8HwcsuXRUtXJWjNE0j3Or6QtHmj1UuWyOYf9NRj2QStMbeNc7TwD
irThkgRoJg/AMX4JRz4Mcf8A+Gbl5WwocYCFmygidAfsIK3rbOMZ5tYAioetq8n881T797PD8IpY
4p3tafbJ9vgSWwyBy1b+GM6MZ6wxzmWjECaR6liMn25GuSqd4SGrxGPr06vovCdz6N9l3n+UUl6F
Nx5SevZeWuMNn4pfgUB/hiVy5RicFu5QXaqy/OLTz3CHxI9+Ln9TawH8KolOnLILC73JXOnHV2Aq
/OHPaLl/NCN5FuivMUfQpjxIDIl+mEvoZ1aHhxN7wEUU03ehgr81QvMaIUHYtuCFOuvBUT9oYL57
y/8FykITPI2iGMNlU/2eTByVo/wzBgDDROQBaRjTO1k4n9liQUVi+Zmo/m0K7ZE9UYpYAI9wmxNf
1jhihcD9k+MyAagKJ4mC+26Kzbcu8OUmRSdMH97cNcvjoBdpKepj0h3H7OwE7bMV4HpQTBNpnQDp
W8JE0OosMkBBrWfCDiptZrf4BXJ7vjjCYUjPE8+UWW9Md3hJG7yE5Vwy6m/OUnefXW6WjP7fE8KZ
gSNaQIcKmn19FJ5b4rMyAiE6w7uXo9PsrdKmDUrE2YiG3CqHcDPghHR6ny4Y9LdJQ2DHy++PDDbY
XN/L2Oaqfl8vtiG3eYUxtoGFc+kmeldiWbNsssbjSB5N6a58ZlK01tzfA/gTJCDNZgqI3bRjvfjr
9Uug0qdBAQan8zpCoEt1xQTEoPWLk4fVigMwtShgeWEHA/wdZ+miE4ZapR61Y3xFYfDEOzxRiXBt
7x9I2l5PRb01Jn+jZXQydHcPkehUxd6hgtdaDPa2KoY3GkyOMP8ifi51yIRAZE9VNT333fxeDzXl
mJWf+qS4tDkDEIOPp/fQP1o0sKzkN8KQLHcenQyLiujCbws/8TrptSRAx9mpxERR48EGLBO1L50K
latCSvIVo6VbhX30ax7IlLR4HmSKDNJ48CL48+aMoIZ5pXa+aU2Q0opPyY3q3x3ZxS59nbRWoDCm
P7VGhtb6EbMr2OBGp95k4r8ytaCJpukgJ/nwp6sarplW8Ggm8V43n5EZkaYkzDuzMK6pNf8OkvBt
jBmFMilEELeNOqJKxqh8g2+HuyKsf8cypRWI0dbAELTrA7DwisY+FC62p676YJjkkl0c1AesCti8
+h5dm21SPYwTkaf9T9Sxf8n0/ND6ONUjWZjQo02a5eVfk7YoF9f+MW4jTkrUBFPawGWUL7P6bSTY
jnTWcrR03dnqIw4iBP27vHguWgvjWIOorZK5xspACVz0X1MsALSE7XtckuXlKzO8j+mmrpglf1sM
BQ64nwgdhEF0lKwlrsEgAmFCsTFwum1mg/czjcBBTBYt0Nl2LtVMn9UUU7PppXkXLjJ6s45OceDd
BaPvPjfTM5wllHoV8goLNZ4XdSlzCn/Lq0T3s7SXoIz8jihqzs0Mmr8a8IroaNjPGjuyw0ZsKzLM
vrkTW6uoRr5eQbhYm6ZpMX5WfzMLFnKI7CnJCtZX24bIjZZxNbdIq/DCEbjVgbIcg7qBpx++REFe
A5nIaKG4qt9TbiZkT2ga0F2WnEtvemyY511CtxMXP4FejrcE3l7jVRdIRtAjLfsa2vl33ANZjvBR
HEdmYkMomoteboIq6bajxceLdw9wyeI7mcb8XI20yM16JqTcYYOYZUtnCbXkqc11uFtsmFNewC5v
xD1x4CGKSG4CEnsg02yKxgv3mSfgKyoHTRBt/dgfPEprLqKWC/ljyBT9MS4ld7cba0K5ZwAoEu78
EDC4x4E8LK5ERJ8rqwsvUR6hFfFHnIVpIQ89ql+7qdzLyMVwXUe6JY5xJHJUK/OZWrV/FsdamvNz
4GUw9k3PJjWhsldRx/SrJ2X9pbNGApL0TJWYptAj0gUZAy7n0SE5UYOnvn3hx9YEQI0nUZH827ve
4HIaIClwbRTdmVLznZwl11WfaqY2Ha50HW+Pb5fuRfblH+V2oADt1r/kM84qq02A3yqwAI0C3SQR
/4jIuQsFuc/oTg2oFtgicjrBUCYGdzsPdre37SUZJ5391dC3LqWlwXC96Hi0nsHwDCVNTSY9ly68
G4P94NTTM49CRm53mLio32dpY4GZhnQgSmJe/MHnMfdRkliXeOISB/AEMaNtLEF0IwwKV7NlkPNx
nrR5iHrnaIRYjCTlRJ5a6Vlj3a9a/5CGzVM3g1HNEsI2F58lJjqGGLNxHVuPDFFJ7e5rlHfIY7oN
pxm89i46GCOAZy9oJgSjW7A7GHsVv+yY8c7nLYPkSSPeWJBqSsF+HHrUF4gHMFG6pyhBUKkcRa0o
TnFO4kqfgtVDsILiReFeegtM9h43Q6+uIQuaIBiGmZ3f4Gj8eVxAty7MQ8uNpyP2g2s8NgsufMS7
3rX39exeZlWUu1G0n1lv/ITuQE4B56mOF3lLRbStKngj0OuwdY2yc15iPqYIhGcxssLM+tudpru5
L5+rss+YeY7AgVUMa5wazqm4bJaYWhJhbL02TrZBMcH0792/WTS0ZBeOz0icxjuRRufl3+xx9U0h
U0RN2LxLRGKMNWUL0DqI7Jd6WmJ0B4PdJ+u/U5O1MclPI6+eKmUQSxxHCFmWxCTgyVxcJT3PKtgk
CUu1WwFKRgC1NqYSaHKnSQIJ4u88VQhqnYnWwFTN1zT5nZdeeGSzTwPVVwAE26neuyUyzCTChGb4
3jUrG3bELZbsOKQJ1hLiZrE9ThxAsfSawfFHJjMy/x2XTPrQxcNHE1F+SK0PZcyGbR7SSwgnZwt1
8DyNerFMhyOGY7hNFhERcebEVDOdPDgjO+u0MLFDFvHOhh55ciCcoWjJuyfHsg+p+xNloaQGR3E9
Mlo9R6l80F5vHCNm0l1sNQDfS3xK0iJGcCR1PSAiJsv7YlvQI1yOcXOrHVrDc5g156kjA7nkgjGN
wVHquj2amK9S6LNbv58fcyt/kE3hk9YAXY95R0KkZE2y1CjuuR6+mmP9ySlkHiXQpFUwt+FRkMiC
uNO4t+3qzWYKtfd1912m6XDSXvKEqnhxm4yXKXWvvk4IF8BStVLl8NZmLXQckA0TMw/IPEyyQRHJ
ClCxnzIhmedfTd9q2oreRZnYB9yaHRVsJnRJs4iwUqYnjq+EXl794LXzemzIVFCixn1eukc9I6Uh
QrruXfzjHtg2An4RLTOV8N5zFBGOB+2SviyG7tL9tmYLBh30FwYqHXw2WMWgR79v1vjbO1aUXb/N
kntAWSpS2ELn19o7mCZduzoQZ8VbuynbCoSzS4mYW/USiWgQbWrh/kwE8/CWJkXgErEUeo+9Buxx
8wDfzH7mALzQ5wAnZmIkWsHzyERH0X9Xu0+3e7Vdi0IzxNMKpgCxd0kN0kuFAko2IR96lLCZRohg
B3sx+OEeGwZVQRrcWY6qNiGZko1bplcBTUU3PsKRLCBLGXHctQoVXClWM9k1u5s104yN73gqSNMD
kGbM8sDs5ZxBLakhetpV9i0HEuMsn2awmi0o+cl36SJiRdIi/3ntrd6FNskAtyyQMEWcAXWCusqf
u3Ivt6wOcl0sKAEM4Jg0kekZrodn4ZdTk5MmkY1uqwniasSAMygxz8XiM6cZR25B8pK6PGTu1D0J
RtExd3jH0UWdCoxWK4UDVvtoZpP8xW1G/jTwy6VncnDr/kE7VFy54tdlhFoyamtY55GG5sM9RcaG
9rakZl5D4KwbfaZEEMTdxErHDAn5GrtdPeWbITT+On0froumLNb9zIQmw0DdYg1BZ7WekRgZjf3D
erpY2LIHq6YXZw9wz62Av5E1kLEkUogBKGySAjL2nC9hsR5lZntXSSpqE+x6DD93LZkfI2fkXPDu
jcHlQ7K9J4itUHk4yJXxMuZ4yut0+uw0ezG/ZupjJHzYbm1u5ZRSGBmozBTZHrwzDCMBtwUUd2o0
EnAv45oG514gLnSKPNhoS37fridzI455XB6n9KG3vd+yZutQh/zKrX3Xgmhc7jpSS45l/yFnPjur
AjkLEhA7NCKUhI/vzk7vXcsp9349Fuc0TK1Di4FA6W7cFZJNLjwztqn5YLz6shtPg+UeGtO8m5Wv
rm2ju2vFzL1gZnoUWTkelxrYz2Hj5A6LJtC6Tx0TUNZTRpqj3WL4y4Hg2/1DBjNqAA/ErK3cDMOY
Hkrtf6q4zc+3G6Mnv0ga8WkyFkhalVyMWJsEYk3Iqy02IedyFu9yMJDPepN9nUa4Z9GME5x19Ilh
e7+fbfOp9jp/x1rinR0dnRGjUA+NiqQC5R2agICYnDDMRlmPUnOIdsRJDD4XyeWgMhesg9TuhyEY
Jqbd8v7RXiMhCWeaG51mlyYor/IyhkeGPeF+2fNPY0dCQM92sgsOoskJDRDMWNEiMLhryIAZzPY4
ZTiebrJbS/fO2rKhI2g+PQqDfhVSJgzLTs0GTbhVDGC6itEfJyI54WbykfYoQTOBm4H6EbBffSfG
GEsZsFLcPaoQqE3bhGNpMO4qKhkkDhRNuZ89u51XIsP5g8Mu2PgOAmyL3fpKoB3iudXTuiICphn8
t25B/zAjn3cx6p5SNW8tlfEavpjDRm65KUGUqRBOXK24HEe54XGyf8/lshvVgr1/ktx3DWe/YC7B
7J7ilqjOMWFz65THQjD1p7PWb0VxXwAGxoY2NQcTSgSVInoR20XRkUzUeyGrsVb9O8y5QxlRlrlw
YSj1GRl3JGMsqQWWRm3bc1G9vU++/2EMaNNcC8+8jWPo9oTrmXCJmGrLHOLXmUJwQ+nKtR4GilXk
q4QhOvxFzbDOtv5Mkxw3nJNgJF3cWBqxRDBEFK0jjUxcdXQUOFcT08OeWKb0DFiwbIulJkPu03W9
puph6CBrZqbiWGWM8ZJanlohvxfzf6fy76LkaEJIi9jbMjb2tNjOg/45trq3icMKjxIklf8/BM2W
oXeK5zt29Yu16TNWrGxifYQiVjZ3WThxfQSLackPXPTgy+C4raFCUJZwJ+CV+6nw2PpGLVzmzPxj
YmCnWxZszJYlP7orYHyB6hyutK6ntQAHs05QfnoxIhP0AURZ0/ZeB1hdrOKJffydEWMQFBaCuWW9
6tWuRxSBZp/1WU1s+DLu7raUfBhEaFXaAKLVdL211LGROKuCXTwyCYKs/HTaAH26iKVPydI+76J6
oVxkxUMt9DVhkSHt9ruzSOGSEa+mNovtDAK5ITyhiMBje7TPV8byOf5bE/VwMqxs2IVD+p0ztFo3
DmaZ3NqQoOqc8xQBhTeE63zkbA+me/Yk8q5hCrUq6Nu+970kuQRVwS4X8fRe4Dk0h2BpZ+g/CQ2d
QzN65kNQmX/G8TkOq/+j7LyaG0fSdP1XTuw9ZoEEkAAiduaCnpSnJJa5QVCqErz3+PX7JLrP2WpN
R/eeiCoGJVGCS/OZ14jvFCpAPOd49kSWjA+2iflAAFl9o1GgQmA7PRVoWEW26O7MsT9mPcmfZ1ji
rifGydIZnHUx+XtPeswTH4WUHPgm2H6Gc4nkwapyUv7gkOJajpSeq+Vvdm4g4JEyH9UIqY3uvfWm
VyHyOzQF7ocCORC/7mMgkf5Rr60jtW+SnA6BVQrK+Cwxemy9YpEiStTVSjB6Cdssi4qZYl/apsw4
K3C/z910clJ4ztJKvqj1kHkC6sDZlmH0Fjr+S5FUT/lsfW0nPB9TeQiHnFUttrsVVY01oJmeR+o8
V4TX5kCF0IxUZT8l3LXUJKpGDtQUFPZmW1EhM4yjy3AN1ZfhXRJ2wLttVzPGEJPOiuylNRrYzmHZ
sH1yW5wxIc3FqyBACTKm4dHFN/2NqN23UnePieXBDhTHEP3sVdmW737jMmYZXHpnv4wufXKMaeAz
5x62tDkevXKCzDLnbL5uz9C2aKSw+cVvEjL1Kpi9g5q7Im5mZHhh6mjuy9iy3NW4Paw0rb3vdGLF
ToUTo+nv0B7EWKt48Esmg57Dlm4odduBdV+Aw8Pckc/VPSztWE4Plas9d72l0Y6H/kYUUc4eznxw
g6eZjcB0oG+2HotcCNdqdO6rhOG/CFEt0yVAjA2CxJ0GdpraIs83gITQdXG8tkuWJVRetxA2LlJ9
m/mA53ltbiCWsDrAr0V3DzkeJF2nybrXqpS7YDmo5ga6/xFZc75X30cCOEZHLnM3aQ9UCMhQ7Vc8
SYuO6XRnDThnLcdSn21Y4JBHwnsPr5Il3SkdHcMkk5mE4wiMKFWlZ9MJcyzBXbMFQ0U5JNfolkgW
27JjULhwmlKJiiPRkkq80jeRmac6caGPKZ2sOMoPqUNF0Q8UwE5y2bMXIyaX4ZiFPlWocvtMm++S
wn63SzIVP2N/DilBO2Hp7VNNl1sin0vv+VhwkNwx+hGIhDKwUHPd1qeBjnCw9MZ86+NnVTWk4llK
iOC4Hi4woaS5AyFDG8znSuCCCbxNsovjbhtTOHHRkK3UtsngQGW3nvdQNLTtXME+S2BtoNZY8OS2
ceK9NhBrjEh7ihoElCKUe8lAOlJGlLf82sJWBjuNjd80z9bQXVqVZaW1c9P25gSDgm3a1WmXh8Nj
DLd7k87R2yCY9LUl9503K+MXwtoKFgcEpPoQAPEHYzkDKZkx11zG47DoIxU43WhY5Km1Gy4dhQYD
BPtYHPo2n4gbeWS4Uzy7VRnfO5P1M83ekDEbv9IG1SfnFhYdQPwUTC9M5qOZRDh2GjWOZ77lbWwn
LtfAGpKHmNrDOo1LijDSQboo8+iBF+4z7Zx1PqDBy5/YQRQGHgT7zmAGHa043Q7e+Jp0U7jx6gQQ
ztTQ4tfbaE3xcNgA6dnqg+HfaTMrlnCmF9cEE8Xkh63R01qpvPnQN82jwTnexA5Atsmuj1Y0VLt6
emioeM3gltwY+6jcqI8ltBxwOHLfB7AG5xI9DTQjjChKoJp69a41O+VQRAAEuQHTyTCfd2PVPiJ7
BKllStKzYYK8KVi+IdL0gPpEF981ZPCY2mabXNPzx5Fs8TwD4OzAk/wm6fOff1CSaf71X3z9XkBL
i4Kw/fTlv16KjH//pX7n/33mj7/xr7vonVy3+Gj/8lP7n8X9NfvZfP7QH/4yR//97DbX9vqHL7Z5
G7XTU/ezns4/GzL/5SxQWlOf/N/+8P/8r9QJhc6G/wv5Xx3h999Ul/DP/7i7Ns31Peyan23b/KpQ
+Ptv/q5QKL1/eEK6BnJIiz4h+izDz6b953+gdfQPW5fSRMLKFESDSrHrd4FCS/zDRdbKceFq2sgH
mvyoKbo2/Od/WMY/WN48T3dcU7K/6/L/R6Dws/6E6xooFTimbdgWEM/PujcUyqSWlFoJjXW4Lyy6
IDWlwbA0IURB9YsQK/4bqZ0/O6LQdQuJBInqm/lJaSfNrRwxDfy4BwgDKOPObvkqJDBHgCGDH3Z/
oxDxWb5CXSAHQtbOcgQKREoe5xdhn6DV/Lkuk/JgpDsrRcIeCPOlnJOrrP5ONu5PDuWaUDnBfkuu
7rPUY49TDo31uTxMTfKRpMmHr0UfEWacSfD2y0B7/E1M4lfRwM+aPlwUR7JReiPjgyP06R62MkQw
zx7Lg68N3tZzq4p4Cr+KZASm+teHMhjzf1DYUMeSBpKYjmc7rvFZvSkgTraKkKuioSjWvalf3Kre
wBK/GclE6SvTeC3co1G3EHgxWHJ6594MKmzy8r9RDPosGLScCaqcgqdpSMv9JBjkIOqtteCJD56n
ocrrU16czhMEb0ObLmM5nhvL+Qkw4e/uwJ89V2kizoKYh/RAUf5xCGmGXVAZRSwD+vIx1tsjoDRA
WsO5aikPKNJ8HtzG+XyJXeKYQouuNRpF5QTqM7JqExN1+RLL5OVvHsyfnpZlQlZBBA7ZsU+DQNZF
J9IwLw+t1YD9Su0DfB48Qk0s7nUkiTr9rqsJb9rYRxtbtqA30qcpgXNX0ltyIchMc7cbZID86n/+
33X2Twbnnz4mG7UYU1JdZHn54+2au7hD/CUrD1pX1VgnUPUiO9xM08AEt5gRDnrdov1WQkJf/fWh
jU/CjdYyRH45tvr5L7PdRYmr17q0PIy2+YDsO6E8xXfSdZSs6vEy6h63AiD6IOVbFL3mNarqf30K
f/pUfjmDT09lSLKw6LGbOswhap3CGS9gpq4zxNx1zJLw1wcTuvHvd9tzuWzGpeNZQnwWAyz8zIaH
XIIK17Fgr5wbWSQfA6y01aT3BskDZrH5pk+j16716V6GqKWn7nC2a/MABBlXan26cfmdKZ2QK2Hs
mJp3Gge8hBv9UkKv85L+PtA70GXduYh3o118GVngvCi+SoMKTgMCcU53Xl7cYvXRyYySaMHfUZ/v
JGVd6lJiKPbFZD5Pk78uC4GVnnsb4JcGKhJ3yIQP2W2nr0z0s+a6ohwON2tAQsAH8Kcm1NgPZ2RU
j72Q69AID6mBkkhIZscTze+cMMrWmmUUm2q6Ds34SEUU/yLz5BfjcSna5LpUavqPtA8GcPQ5euEo
KOL6kRyzKgDfDjAini9tReG4+ZF08TV19BvaNsjpeDsko0ke0CZEQuUDH6iPQsQfajwJjyFsIO63
ivIn027eXbUUqztDlwBImmh24DVWzijesTXwoamGHzKM9sJx7hrEPOiGDmdjlAe0xF/SttvadrOp
uZ/L4tHKEcsNyBtaTSsDrvcV+OzFqrlBghVv8Gr+wDSdjcjlYXfXQePiXKRPaJuuuh5QPAwDPCta
r8VJhbZzhgjLqiAHgcZyot9/Xm6/b8cfA0AcUWgv0BK4k0X2UWfNzqvDj9YJ7oQJcMOaMlAeoX7j
9+W7BxvBGrlUbWDpAQJ16aP+PvbAJlGUsd3hEg7sE4IGaOuxLpbeqQqNh7KAEwDxJln57vw0goBz
2IQ9tz97xNTARW/CpOf3vcbbPiUNeHBZBle4w0C8/Aps8I+qH28sPb2qQ+TzcEZCiIEWQfHkeNFU
fW8wBfO09GrO+o2t7pSqZIylvHcS/YLSAjUi7SNRqL84u/YOxEtzvFQ4Aa1IEtwioLqI+CfiDefY
hSWpE/RXgd2u/aB7SjIaF54JmWvyGJ9W40NxKm7BdqKXrnSaZIpjBeHFzBmt8xCSSRmhqFjF1zgJ
tTW744MM+p+UI4F9mTysWnrTvkrui5943BqPNr1lxTw7Ma9ul7N3Eq5vNPqz2nfjCm/l6CrokqJ0
cx0y5shk3XotXJzRwADHEmRzoX5RQ3lQm7OpA3nrcGeY/ewQGzwb9O/cvUVHAQLQxazjctcQ1h+T
eHo10GS4tSD/rboU1QToGCqGkXRNEG7zFT0CGCmWlZggMBwrO/iI1cRFLg62vpZ+NUXw5LS4LfsO
h16WEjfC9kyOFy9lrhTQW31U2IaLqaRwDY21uPKVGe887QL8VMiPwyuEdZ5oQl6KKg/1gudmJiZc
lq1ebfUhVNJhZAhhcgAoLIUc0k4XQz2odRHo7/4M1NV50ueRppnTndddEn44RVmBoGDpa2vEpcsE
xG1y1SoaEFH73Y5O/cQcAEeGinxydUGzriDb0dhky/IGQuDRpeg1VJq5Xz7goUpUDUwyp79QakNp
SeO0RsmpmyaHMjgKdMd0U2vmfeNWSE5D3Zna23LGRm9GtdCydnM93uh1pCEQ5d/pHffGmzXcVfWD
7fXbscZwODejcYc8iL3SIN/s7Hq8c+2uoJkrLhI0xqqV+OWpFVO2oExtqEjrsQ5R0DGoOZSt4W2j
Fs5s5acb/25pxScaN6Z0XUjrMEMLa0DvBKVpzPFOplkdnZZVtMFTB48r+v6azmGlrr0wt6I92tm7
SQPaL1p8eycqb2SrtM5K6zns0dTVxtLbpmX8OgaKhYJvKbU2blxq6NuYgjKDk3slh+myVAuXAbkE
L5RcPtR2oGfphx3Ig6Zza1ji2hZC19TqPypff47DHPMa4wlZg5upA0kz9AU+vS5mU8sjmtovnZft
RySZlsHfUX3duCezw7tQU2p0eZxfDQMTGiOFKNJMCTLiAyLbDOtw7AtakN1PXLY84NDyucq96Tj4
QDM8E5ecbEaEEAgqdEW/2ZlB/Vp13JGggUtUZbetpzmbujLeZIclvD8n+srwknbTtKKiuV2JjT4w
5s1A22MaCy9XgQRs3MNdBytrjOIEkkgSRoQZnJyB6WPjX0lxs930AZW9LoauUhalKu8f4tkYGZ7N
hPiFS40v945RTlWGdu64yRx8kyImIWqmd3mJGbXbE7a708/Kbe9Fx7pFe8ujEP9T6vihZBU3iZba
qkwBIXXuWO5Mm4P1LOa4kVQw6PqtTVP1t2dXpMyhfm4/8OVFy+BhHBkubVY7yPaIaxLSpUSPWcOm
sNpQP02hhvLYHce48ov3wmoi3OwG8AEBkA8VE1lifPdimyQJp0XoymCmElMZP870sOwQADKcUujc
yOdmrbYGo57SXg7jdfdz1LNxPSAIjLcK5i7FOW/lJR+ZAqHfPc/58ISuHZBzeT8jZrC2G6ZoMJhf
HSw0sRnhcdhdBiXPgD0IkrBzIBayt6HgdBkd9yeirBpuYfqrMzhAPPIYMsNcAvaNPNrRA+94Kumm
hV8PvpZIC3lhEs0WEbUADGsw7NquQ/JMIK4b5C+thPiGiQ+aaDGUEot9cTNPsjjMwW3jIHOjeQQG
HXOZhupoo7kCoC5/Fi29HGrK3KiiuROz+z5lwxNa6sNbTK84TOQpCCb5HVMMHcONVgNuC6Ss7yFB
knwr1fToq9vQ8qEUONxqaOUlEWboZhHfiKrfV34Z3QXVSAdLojzUokKDlxqIVTMs3iMPX/a5wuAq
17b4lF48UMESYbe1GNPXiK10o0c78ODVERY0m6BOV6yaK6hucwSXG19vNHVUxVLTNwD7ps0kpm2B
H2MdIjjQoDoxSLwPUdojJ7cY9kOO3HPnIHIHojNANpFe4C30MJZMWzzaY51vjKJ4SCSQNBtf9jJE
13/q822IEvg2mtyLAeznCDJ9g8HuvA6y7lE3ej6M8mAmmuDGAoNcWV2F2Bv4YYlb4DbHTAkjrvYH
GJd7gBZIuIt2F5mRtx9LasAeCqemnZy9lFGUXdwBgnWpQoZ6ZEdN9EYDvYcIQFjILYVh+oCEebbz
3o5sHzoiiRR3FfaxeKhN49Z3rHwNgbmgwbHBPglEwWh9tTQNiGfASq4FiMvGAYkJ/A6mvmT+T551
6LMEdFQR7h0ku9Ye6MTVXGKoGiVsAb2AWz9Ebr7GXK+jdm17gNLmyQMdgqLUCvrqBlyTDvMVRYJB
2hmS8Lp9CMcauvJU3YZGc0JnqGNHGmEn0fKGYfGQDJBEbaqGm7y1NgjjOVu0x23i2P5bEzHTYP5i
hdTT1jBdTLRgPO09gVywC8vQcRbJWYDoekJfHB6wF9TRfujAOmu+v67ZYdCXwNtSlrpF4wMZUTRa
t0i1vPUNdnJQ+Vgg1NFl28KzqKKtLcMPs3ZOzMF0v+x0IJhJMoHJtbKhyTgG1nEGyYUIfHlgOfP2
fp6fRQU0c87CU+QGJopm5iZkV9gjJrKhExveeRINKj9A6x5zjKlv3tJK83fILoUbYCbfi7T1tmb6
tUIfEDJmv0uMhqCoBb5sIUvltvLFBTC7I3uTOxhRdyApX2m+o8CU9bQbIyjHjj8C5iA2mDv34I4B
AWJOmG50yA8YDALq5wTvBjI2MPFvbNKHlesZF+SEscgCwQ/Muz/bkcn6XaZXtWH+Vl2Ce6zwX6o6
HdN0p9nRoxQAUckWp6kQASE0zylxZrSQZu2mQC5q0wjiLJzRVj1tFH2gxRxHobdfwlbc9zAQhiRl
NF/SFiF5n2wm7ttyh4re4wiMcq07aBcbI2eK5v4a8F5CjLde7slsui9FXjyyJn0BmHa/hLptTJrp
CgC0TRRfhEvwlgTt2VjVhfjZTlx3rVco6u9VpFz44pLjcWEJ1GAkTMB9pNc5kr3fbNYOFkF8WP0g
386mfVD/PcFFA3X/mGsoIX0Y59sg9R+0NHRpuvAtXI3xg6o6/FSTa50TaGSoABmVGx0Qm3Nrpd+8
BfGIdl8EVMEaEf+xOv4+0YXbkd9lYFoBiDNxgUprRkV3h8cYq2SrU7UWgP7sc6pR1EXOq9/Eb3Oh
X+wY+FJgJleUC1rwm+iNZeRpmvQQ++CJwcdElZ2MZC9ybm6RPjr9eD879nPmynuwNx+lBaIsBjXg
VveFr6aYPV9s9mmwVdWmAHGPVED1bKs0ZBiTl1LPYSFUEMwMt8ENuSluzD6/1RwrQ4PEHbd+lH+j
p2YL8kuHjkbik+ux8gYuqSmwKmW3xMtvIVWbPzkQP8uc5Auc1wQ8AyO7mQ1VpaUwEb+L9qBZgEkj
C0ltNUKDjh5c7c03eC9uXHyuV3XGs1an3bkS2jNotx4VBIV2PAhTp2VuFhvpkr5IePorQYs3Sj38
iNmpcc+DfObB/A2NQ2AOZ3NAtLwmOO6AVarIngRtl0XRh+Z54zbu+nNSEfegK38KsuJOFjT67aa/
mYW4LM+gizIfBuZ8CDt1DmpdzQuVW6j8GG79FwsVrw7xETQ44Tu5CvjpmFMNtZyLM1NMsxztXrcJ
taROsXpmHho9MKrlJIRC3anUNpfZnQqmuE8E4ipZLeP5prNfndirV1oxnWC03Ero96tGId+1/NZx
pps0aR8EZQhg/icNSvk6AXyLP030oeofdtC/DcWrJWtFCqNJzRiBt/voUdIzhTwUnfu97Gkclth+
GbB7UFCIrqZK0ZV5oe5/Wcpvy8kbas8pLcYrTLyrHrNJGZH4aCXgqaV3l2TUeb3uSOVZ5bvFam4Y
8Ekk7/2Meo8x3riZ8QTVRFKCGe/MmB0Tuo7WZxvu/KtaMLq8/Jrq60RntXFGA9Eks2aQcnu0ikTH
TZtbAg2CYHK9ziWyqp6XanIVcKtr+7vmSopnEKxWcPhu1L4s2gAqWP6z7pnTKqnHNKfYdgbdCqfw
bi3LZgdosdj1UUHC2wTbOdPbAjm/MIL5jcCMtlmwN+CULrN2VtUx3OJ/lG1rr5cx75rVTfnbRNu5
4ynvmu8I4yBRpibjlzzqf9RVf1ZLiXqq4Yy9UWHD8gqvsfEe58DfG5ms0zRnmdEeJlMAoyigcERc
tipB9A2zJxjHs+28YOf8Xhmo61JVqaUI2NWPMACQlFP3pPefxnn8qi5TaqqmzKJYtvLedilmOhrP
XhUuOzDkBVErG8mrYHZUkkLFYFmIMGXsXEtvwGzBZ/gtgETfR6RSM+ZLpTUfY5mesVDazQMw5ZDp
PxKor1C8Oo5VoUEfTz5iA1x3jcZFrFP06vOvk4zBWSM9g24Q61sQfkwWVQ05cNZhox1p9ewNgkRH
De3lJaKLhxYM3BaUA/SoWelTeJCpvB+hH1AXocFEw2IrB9iOEufLpbAQvqT2VK584SIAPTDwgogE
vPXwPS0Z4HAZCgE+XkUCXWcYRGbU2ROqHlmKmJ2qeNAHvuZ1d9+nYtdTO5HILS5FOTFm+0aT+6ih
ODcu5TNUZjwYD6Hr3w2gwKaGVd3j5sSCy+QSx3p4o3i4rWqEADsw8h0OwYqv9rXtjbtlPiAlwyOs
yexRjttOGoC4TP6AAE4uhHoLCU27C8ZNYLtfoP4dUEhmiC/Tr3FeFF1+s6TaflQB90hPBjXGviBn
g8GSruHS+yq9Z7/vq+AD3I0NX3JGf4a0CF2xI/Zi53QY91MpTLxTVHwAM2Ad9uNqiajReD0vmVag
SmUpIL0pR4QPErpCTTOXaLj8hsTLNHbdSIkw2LeLAVQcqipMQPSWe9a6LwHjtyEPxE4ZktWMFi+L
rpeFSAxH5YH0FEVJdFSoDIb4jSEDUHtATaopem5k5e1jXMvRUIPChcgyCbJuomEviSbBWWsrvwE/
yt+uWF77+LUNCgRaG5YYYBQ/8ro37pfcM4fGFMVuuEHjn3vjZK91i4RLPLBL+Z22TvGAR8bMAWCb
ETHcB6Z1j07Kx1Kl0TQuGr/ETVWiny11F+InKnd2yNaWU5pcNjtCxWRbVQxbm9TYswW4ipjwdHJ+
OKECJaqSXOZD2A5j96cLdmZTZxo7JbbFSyW7LKlG1yb3LvFSyk7EyDjAPxZx5uzUUjKpvLf06CGF
Rv7FGuVHN1oUEFEzKKgiRGb4EZeP2cQWEs9UlObiazO3DyXgj7UPBBBBDJsFle3NDNDgIsm7WXLm
3GRUL3sbIsIsfY78WTXIVqhi9axKU8JmYuZm4hAxPlBlWElBHiAh0NeBB8GNgETYMXtWl13rHpze
tAs1mLTLXG40QY5azg9LNLdcKKHXtCnxECJJhcKAtrmnHrqJ0a20NPAOInoKjOqMKN4b9hTuPq3u
jEn/5tuE20gWUlRNvzsR8H0zNJWkiPFbTUBaRNdDdSzyAOY8o35MzhVWuYTAKbOyyvdNjqSBT6xS
OtH97D3h5WTwAPz2xkQknp1X5KfurmEvZSmtxQEi/inm0k4WsGIXyI5fTz980/miWXm5Iz3f20HH
4uZN3brysq9l1Z6CMsPNgMsCJjTZwK6yHKxL9V6mmtyF9oPfF0dNL7/NYPTWk0Ou67fNbWMF5RFd
BW3Fctlv7Cm9GUQk7ka9754nPXvNlNQPIMoDgtEwLbzdbI/n0guBAlG+W0e6VgI6h8rYFVp9ASI2
j/apAHK2KWazujXMNIaZYd1k1B66UXQ7va/uESEYVlral7tE9O5Odq65LYPOXlcVPiipQdgQd+ND
E5n6rchzJCDCeae7dOaw0O4PuBe91J0pjxnKDqCKc9IjdBdRlvfdV9tKdnYGSrMpte9t4akaaRAf
5tL1tqWefMmAkO2Hzk5uDX8Qe0jzj8BGAXy6tn6WwLp3qBG1p6yRLRoevNizXR1jIHGBGGFAqRff
4KX7Bt/IODEWcBdYXuwC0aZ4IvzX0Rw/Bbnp7PqpfEqrVJ6WF6V9dLKZOVi8FscmKPnzaf6QKkGZ
qcfJ1TW5GGOgfhBSL4acxYRB4JEKIasdTBuxkYXe7Jo0fW90TZy6TP+WlzQUEE42tpmiPMGOzE7L
S5T437x68rbCrOzT6Ia/vizfA4rkbnFSfIsgCk9pMYGbzK1Tmw3WaXn36UuQpuY+sOtTVFT5jYW6
ylZ6JZXUPNZP//MCSwJBGK+Mtz1mpvYN8OfmGOdITPnl1gbffjC1pGD2VwOUEIdVwIxuk8B8RoHI
3Q0eZo3mOEIdiW4XoZLlpVMaSXWj5hUF/+3//CD2OVCaUNEwoOqflhfK/eK3d12SmJCL1E/w1qFA
oQu4H0iIPXoA6NkF9HOTGPq5qOJgl6APtwl9eQzz3LlNRPRqStjaVtvWJI5Rhv+vHpx4SueiDdbZ
qJfPuqxv+fF4Lw0oy2aSxkcvBQjtwnpaS1eBW/PafLINfFqiEFEZfMShk3p5vmkNu9lZRAQsOpMH
yrBzWwaU+pJCe/U4cIzlqxFU/JYKPwoOnpKh6jidYJjK82xm5XmyLIfSOHWK5XsOaViLWcOjhXoR
ltBPc3VPUWzaYez1zdKL9CFC0i5fSfQTQhiqYB4Ti41oEqemUy7Iy1sEA34YYyC20kE/HPEl87S8
69VT+OV7ugQEHVhf3QHB/ESBIQfhfNN0p92Brq1urNwJbjJ7NXrReAJNPZ6Wd1jmPlM4mzFqZgd3
Gh1tSZl+xDTatwltw9PyreVFVzJFyzucrYHJp2W6ZdFLj4I+g6AmebLD75zgU9IzykXRogOfWvfT
k4foC90mXtxpemc7AtHozP7zJPbQDZ5tDSJ1XUwH1zK3Qk1gR83OdvL0fQcLqsrQOMxa2Fda3u6o
uN/aE4pTmQiUcIOtb1tYg12d3IB8BuJbe/U6YqlRdlXEifUWvlVwqtUUb2BKUroroXhHugH07gkf
z+7UJxK4eqZWm1QtNIVf7KOk8/ZYFMXGGmXwcFMK7MB1csp9Oor7EIIErURx8Ntd6eC0gEjzDZ9F
bUX23ipRf0rqtr2LM/ehi9vwJkFJHwHmES/pWYOXJfP3quLY095SGlK9VXenQp1MIBJijOUt1le4
qroBZIzCRUjFjywlNGWdlnfLi2/Vv38Z2aXYZZ7LztkdJ6ec9mle9adF+nNChOS3d8v37OB1CPz5
SPUY7Lc/Uh4PI8Q6mzIqwOi7+CBotoUHRvMdE7AbO3LYolEhAHX9NUVXZW2O9Qauz3RAkORVJFCn
AfeH06RvEwYzhYchuPUj9yTgwaxl65e3pWdTpJMBMErjPU9jEJml/ua7FnR/6Ig6yg/jd68qL7Pd
fsF7xofnYh4G4lIyXxGfJgVuBb7/imAt/bkIjCvmIw96Tg2j0TTqHtZ3XeCe0PfND9TT71qo2vs0
EOX2w4SXGBk2c3Zw7WM4Cbk1HGBkRrJxpVNuCqVe6DnN19jO3hqJGTmjxDaUX00XvI2Vf52sGi3w
5pwHQNSL2aYfMu4CLTyqC9DFsCcucxXqOjT3c0KsF08Et50LkBvkxQsitRuKLOuyD3YRC3KN0l0I
rXVtmM59GrLa1fJ7lJrf6llBsufwAx5DvBq6aB1BP9oYdvYlKIOCnob7IrzgzXTaN1PZgFRPGD+M
qzQggrNt0u85q7/i+nQ7m6e5EjTjBP1epKh29pyTzE6tuM2K6Cur0F2ih/URRZ8VgkblXnTdo6jK
DCWDbsIFDaGZWrO2Zu831IfZ4OYCS0sNZfL6acztYUs0W9/Okgo4raiPWMCuXqo86BBs8kK/UZcR
qkQgjV96p0ZegQzLGtOlXwdhUqzjAv5E/WQoiwyH9Gmp6MVe8KFKQeOSUOlUWNwsX7cCzYs+ydax
PVxqdEPgD0BIAW6htz4JJP5MJDpCoxNgxRUFEqd+TKpha8rkGnn6s0mwSO2QnNnNoOYiZOL21AXs
pYQElKCjLJRG6VUAg19hVuCd/hpvYymI2a/eTq6nkxUAa8LcSZiG9Qlf1MxzYEHPTw9mYR/yiVyl
NPRwa8w1zA1CuDJ7I9LzSWOQMc4QTF3KXR4NtU4g2xHG9rYh6qZAEaF6ojKD5VYGlBkt8PDmcAwE
6SwhjyoLN/djLOkyw3VddT75dmmDGJk+kKikXxUTE+rOISow6hio9hSxRAUDd1dXXEc7VmhyVTrA
0I3lmpA/RlhXu5XAWP76phifvROXmwKG1HAsW+EfP+PyYC5OLiWRQ50Zlw44EURf6k6cUjS6d4aD
HcMBT7jNOMKt+etjiz85Nm5DgoMaAKC8z+5kjdXbGaX+FBljOt6ZT8WIAxnhxabMgHXZfSGmswQt
Mo3GxXXE0RsGtPiiD9qiZ98LkOm19BVxBC3l9q5OUeu2KPn89VnKfwOFebqhO7YHZt4zTZqGf4Sl
5fWI6J9MGDaKCxC2JIhu0wwrlmGSyUmV16DirEvZAWD3wFUBGauG5EOBOSLYN6sspzvSpe6uICMG
a3A1VS4Hl9LbOkV+jevsmlIqZEzsLEFQBtT8e9FEBLePCwQx0FXersqBbWXdV1/jyUGZNyApXHAa
pAkfNILlxknDlehJ5EWSlvuYDTeYx5tEnSU+KlAwelpxY52ix20dhgmGQ2b35ykLf0b58PDNk+lZ
JWzUea6yHs5YJ8AAGr8IVWSMZHXE20iBPIqZ1mNtTs/pGB7++l4b5r+BY7nZtiFMGxclHbFQ9TB+
wQCWY1RocB6SQyQTRDF1awtGlexX4U1qtZJhzUqnUTk+zmAgkhw9lDiV4l6RmNERKtgOqCijBEVk
nJbNDZj04dD02j5VO/cE7wmPxNTJTiF6FxS8+7Pl0wAujQLlBbTGe33+yGYU+21QKTtZTYiGq2cS
UrEwUXTOwmuASDmOtNSrkc26qoZiHlEkiwfW/pocRQejssKV5n4SqvYciwOeQ4h5ZchWUG6TbKHb
uH0cQhpTqLFEq6xIvzozGTE97WsmSoBCCCmWEytP7Tvf09YhKlQ/D1Neln5rp/1MYyTFqDloMCC3
cd6+Q6BQ5fosE0QKuAsO0T7U82snKDdmJg7vYUvLC+ZcjnMsRFLoSz5+7bsh118J9KhXUfGxKM0l
or7VKHKBYeCqba89L7X2UivuLSc5hqX2sxAMHzTGMK/37W9GT7iHPBuNkYQESwdX1kCIrmn3Yms4
7LVMQGGLsaakXQLJNcYw/SrMeDoNwKYQQLAvNj+kQ3AKiuHNGlA0kfkOB887s0RIRYEEZESrofbk
way170HGPFenWh2DIvypDeO5S4r+YUIUamXAyUAyacRBywasUSEVPLT1KS2a178Zrn+yo2CXLA0d
JoCNG+Qnt0BUcv3Y0prkYKpLVruBo5RzgeD80NqbHPUhGYZUl2g+r3wIgBuqGtR0FJJu0Qmo2vRv
8Lv/jviGbcsmYTOPBBXJzwaG7SQHWUZGdEjt4FuJ4Sfh81GVvlOkVrV6OvoKcVYM/UVBrzI3vfp6
9cV07b+5N3+yuJseeGsBRcICEvl5JncRwnIyL6JDGyKAPXbMqm6lxw3knhI8M0jx95pUrZ/td1nT
fwmAnDeqvoExiMluG0EinfNN5rsvehe9QAWetlTC/DUa53+DxPX+DSbvWTprDgh5zzBM6zMOlwDb
og0+hIf/Zu88muNGunT9X+4eE/BmMYtLljesoie1QUgtNbw3CeDXz4MsfV0Uu28r7n4iFBnIkwmU
yCKAzHNeMyQxIktU0UFWLNQeITSETuZiNtv6CVHnpQX0ZI+yYKj7YueoZr3UOZEE9WFMIDMjmZEt
wU84t/qcjYrgSkJAgloXjigBNwDzis57QZICwIMqILLxG1Juyt5rtiIZnrMxLhbqBCpWz+qAFIe5
8BTLe8G5KILErtePSpLWS5kTD1DVZK0xbXRU0sj0ectekFhLX6G6J5u0yrtl2UXhitsCSdc4eLZn
Xe3Mu0PSbDp6PXZWI3ULxRCLwCyRJ6+5bYyqzG91TcOC3lNe67KBcAp8l79g9W1MAesqxmbOOUqo
KNrUt66nPIUUcFXeEaEenpF2Q30tzx8xluSpaWTjIjOUrada57wL/rRweljbxgYF2HpToG15MxZD
vKpsqTdRHSqvLB+kXr6d8LTKxnZAhyD60YqouKw+/pca9TSWEJy+fkeFE+WitkY07iPBCZsCVjB/
cQL+xoz6v+nXJuGpc+FZbb//9/+5nPGTEaXpUKLgB9ge7GXVtOdn3oUSpTn6f5kmayVPJ6+uQ1X+
ixHlaP9lmC7THTg8JGlmFsZPRpTFEC7HjBo8KLgLzf8fRpQhCQrXRf78/9F06FCarbn8oK7xaQHh
Ov0IOlw1f0xN+2c9jMFhVry467s0hTGoTV+j2EaavY2/c4fogMg1476OG6CCjoMRCcieIRTDfRD2
1Gm6bFh6llU81nWPKGCEfteshiaboKP02KWZtQ6DsXwMqtI8dpZ75lEIgbHtPYStUBrZXSYr7rjr
zAGS80Re3C1x1TSiPjjiRO43KOhfG6fsiyOv6nDAUkpBK5+sIJzPv8+Rsb53lAPbQ9mRp+a6/1I7
GXXOQBGLJqy0t9TR7qyq7n5oybAfta57H1nULvoBeF0aJOkuUQ10r/EZfzRVHgyVoyPJMOXIXauI
y2a6Xx1NMgjY2vnP15CMy+Yaw4N62QBvQuGFk5BRaw6iu1cM1EFu06rEO2RumiQY9rLLXxqm2nX2
t7irJ2xDipIijJwtm0u/GBLG5IUiV2x5/naAlub51uWsHAGSnNrZjcMSFqBK09wH5JhnPWIWcKmZ
7cm6otoAYD3bJ2Ng//3Qj7Jsb5ZKuoU07yTLOnfF0c6z4SiPJkEtB7hOE+/nUTnQVkWwzq0WDeEY
Me15H/UeTT7eKX0f7PAkdN9Kysxo4r3zPsHCq6DY5XXDXThAPReki941DXgePkLN3o0780XDBcOh
ivo+6Da4LIwpV3IaibN7WLjGgxPb4sPpVTATd1mlrkunsxzopVq0g9UwiyjQ9TG1vLN9ZUbF2P0a
fI6is3M92bbuc4OUPX8RlbLAncg9QZnyTtbceDZ+qJTqAd79J455H3bDIMZlSDbdNHknvHb6RZSJ
n9fAIYm6aoDSQZMDXwScJw69avWHKetRfxn4+/o0IKdcYw3IXcCeTYHf7ZyiQmRlrTXVq+x1k9nW
1JAY+NwPlZQhCKjOPk0z5ybv0Mq7zszrTEcxotd/nilHYK5iIRFQvofE+iAbZL3WtaM4d1netQ8d
m9R9nUf3FWDM7z37+1ENs68Giy00OrzgGWEsdKao6Z/0MpzNVrUM/S9R7jEgHtZW4XV7dnIKKnxt
5+NXpGOGFDakURRMVzZDP0bnS4Om2yFPtd2H0DyouJV1ayWBt7wORCSRz9/1YQh/njtPzGJs8eI8
xQhQRwUJwjfWDSg5Sp0y2Zg633Nnhwj/z9plson8CR00xThm3dA+1GbaHVRXuZwEKiTYOlTIeV3r
kBa6KT8k2Vp2oniK0LuZ45fDEDPpw+iV7jKooYjKETEPx7oSYnwRQkcYyUeAT1DDOxegHu4+5hEQ
UHHsMJG4a+e4hcoIRR5ccW7ykSLVZV6HA8hlPGvU70am7caedQLZbAoXdTo+sB2ajy+N0EtA3iOu
WVWiXWJIkSFl5tf4fBECyZAf2F29XU9qwxol0l8vik/WPBvrjlMVaAZfY5if3RShJxU9D3+idwkl
XbOKBeZCsptqTX72Rj27zr3GseBqVhgjIOvAPb3LJkz5JrMHyRDr3m04WNkfbrFQ8Cj4prZ2hfJn
lhxdJOaPwvr5Vvj9BCteFKUV/CYjwvbml0yaObNWYf+yzdBseNbsM37dpRcNcrUtako/bKRzNi2/
8cNg1DhgQn6wVw4l7vUsEEnVGe+lzCzBBUdTsS7n32LnYuo36NYp6PiitN4qtupskFTPgzIWBqhf
OEOOO6iIrKOGLkVmoviwRafuWzpZeAGq9bqcgq+Jzl8oQhTDfTnmlE/pyUagfm932c9OGR3UcIrO
pIBnkhS0IdXzOgpaTC9JQLGPreut7KoVGXh7dn6NXSqRyLHvjAmlhzJV41esbs9BmMXfNeSXkqTT
kOmPjFUeJQ7IL/eQwaO4LUWsnqPYxBgmNaKd34A0MbOJSpev5s9ajoZP2AyQY1JQvXGnJztdoCYW
9r35gN+X+cAmBVRu5vjbkTwN3T5FmgcDx7knp7kNVKW05KPHxjEfLtO2ncZ+INSN7Fy4jbke0ENd
ey2gRssBrFeDQfMDRNf465rOEzIU+85D7d/NhuKbfyccrVtqWeMsprRk+dMm9kWJAFEBCPz/QCwF
efL5j8ZxPM0izehaNhz4zxtCJwbBUzR1gDG4qiEfUicPfaBN90awTEhdAzPusduZ2upsuyNIXh+9
DyMesie1zNqDw/aBQnE87I0KUXQF6+o9zxNlz1oURkSmaIuq6P39dUAeyZicJ7ufYtdzPw380+Rr
jBUmmvwDsmuRni/LyLSOpZkAorJcf530Zn/OlAp8v6mYb6PTPXqYPfxZ4/NZNkbwR4dkHlXxwACp
M9cPrbmmKGoVMUPZD1kiUAeeo5dDGbVbq1nr1IAv0+cTZdzTcSJLoi4FR4PwUEXyZVv6iOh4sYFS
f2J4by5mAaNW+D8iJV9rfVVuM8/ObjWYN3eot09LEfcN2UGMnkDgIE8jD4e0OsWlnYBpYp4Mjb5d
YDIU85pLnIxXg0VlJvEOrcG9NhX49DRFj+JzrCb3qOwl92rZqsRmnQ6zSO6NXknuXTPM1kmET5WM
yXmmUimbjHLALM7381zhVsoONPzbNWQOfXZ0JmOLhJC10Gtqf0yP2Z4mxjPC49SgbXsvG9Og8uBj
WXJDFsa5xK6jMtZEXf3Pw9Qx0e/UQ2VxPUUewbBoyEw1xle00+qD7QU/MIvVkL3tsOhKPTDDQfSk
TYF4DMdimcWW8lAiRUjpDcVxrQ3hGDnmxodY8upMmbUKYQhtRRCqj7xc/pATSN7+KKGSPnpWVG3N
0VRXpWKwGe/g/pVC++b5KEMZuidOduKWB94+00IOpOsgBzs/6dltbhrYQ/tTcEywYjmONtjrhYVf
vWj04I6lcfhY+e05KkL1WJFHe0QREM8YB91fOSibXqnPkCnVo+xdZ1RGxOnzWX9dQ84geeNfrtHG
gXkj9EzHW7KiqOkmvru7HMaF5u4UwyX64XA4TwK7BNwPwmVldcqLD8hlwTYO8+DQVV5UA/VB0+Vt
IEftelgoCNo/hkmuPOCUt6Yqp7z0+VStP+x9//Gx9etTy1F50Vmm57kqYtc2+9pfX3V+iCwDSZf8
R6J7/RmPVeo1sd98K7Hl65PZsDa5g89cY2wc9Ie4dfRngOegRmLlEKaYaN5GBgQdhLiLlXy7uei7
75oxTHdRj8baKm7FuJoctNGR5xG/Ke8Yc03rw3bYUS3Ddi3NgsSkOoY1b/0/5tMVLVCcInWMPwJD
2aM6QHq0jJJ+k2QI1Fz6XhSG56ZCZWqI0bu9BF0s1o7DVC+ddoS6EoZGeJ7UyUYJgCetPKVNNHgg
xWSiUCjiU2Vm+N3XQC8NxY5PMiYbO/Vw8EbmHHI6A9bcOGgarnscf8Bj/vsXJnOuv/zEJBJQjfJs
a5bZ4Hv79SdGFByNH3vwIQTFxwpiO0bbGJ2lrvHWGGW3zQVqyLZhmG8xlc2bHp9KJLSt6KlCxH3y
S/PNwESSypzhLmXX74rvqdHUZ8NVlHvHCh4vZ+MttTJxZ13LawPIvW/UI+ThXS6+RMPUgGSn/qDy
GymxeOLw0m+dn0col4JSs8qx2bdFp8BgzHvElYq4P4Ueqk8WYIe4w1aONPg2ca2eMmWfuPsodZxL
Ew+NwA9+7iOXXy2mEphfn6HeJ9/3po+LTdu6b9g1NatBh0/vFWX9yFPju5xQ8zxDsklxH3DodLZ+
USerZvCa99Ryb83ISxDRCZNVMvBQp9yiP+PKpa7ypjSWam9/7JqjDd3BUB4zxwywAYjCozySTViy
wUYxp1t9GsALO/tNkdf+NSVvcr8a7PINqkiu4dieHP9QQNKAVaoeldfvfePWgK4jZOh6u8ZRRAVC
F40P2MfSoMewCCM9XFHdGB/kACTHZawjwyZ7QYNvcBhgo2ADdvA0dZveKK3u3sdK4t8ndejt1S57
6RHzxRpJ+PejViYgET3ttk8LMv8qGDyE7zB7lWfIiVMQvPKKsvbyDBmHMzlfVQbywHTlVWVPniGv
mmlU765XCWd33RhG1VrOg0MGKQVe64xr05IW/NLlcO7LI9mIGfGGYAibOHkIARLlR0g4YMLy1b/f
hPavOkEmlvCO5rIENOZsHIm/T4URPQzKqR+N4huuAu1KA5S6QrW73FaRlj7Hoji5Zqx+zV1w4aQm
ortkCmP+6lP8QOeB0jWf1Xj0Hzsq38jle+MyGQDH+XX7mJoC2tSUhmzS43R76YZO6xzjuYGLXeMM
HqOVgJEDVut/jYx67BzHWLlPRJ1uZU8OyiNdMT6eKweuF/0wmfPl515PlUc+HIEb8k4tdV0wXmU+
BtjCCyxSZT80ih3COO5a9ux5ynUe6azwcoYnz7gOp3GW27cCcv4l+f0vq/FPWzi+IY93gmHpDkuB
v+dJse1uUpEmxrceCeKVyFQvuEUhfOV6k3/04C0EuFimdzEakoeyhWR52xftm9PoETDdPr+PrDi/
11Jqy9Sxza2MXZq+UCmXlgCT5nkyNhboHXsk3day2412fi9K3cUnDvumUX6472PQJ4qqX6Zm5C9L
/JpvE9NgbzTUSskaM+GwstoSyg7sgsTRyoOXlog+fjhsTTOEY+2ffRUqN/9FfuMCcZ08d+3DxGJ1
PQgjOhVxqiPw24n7uE3nakadPAV9zR+jT35AKWdWzTAp72kYflPUMftD0d1DjFvlEzlgciNau5lM
YCOO3yVn3Uc2Wh4lRfGdC0yA8f4TKtqo38Vt9mIiwIfy5HxCiZ7djZaV2vp6ftujtO8bxjpSrORc
1G63mWxyFF/HNnaXaNvF5BTwmDMt4e7YPbs7eQQ1kIWUPGymyLsEZVexAKW1f1oJaXwYBTFe1b1Z
pEuPN9bRkU2QbEwXizbDqZFFp46Jyh6mCVBTev+Ap5V/4JHY74txmB2u/IOM2wHoupsPh1EVLl2h
T7vrnMIbJ4Ac8zm2bn+LzaBZ+0W7ZQ0QPocqCtaWSB28UEz3zmPtT4a10L6B3l0W5A7eGrQBcID1
zS31y/EAIZxkXm2PaBKazaNsYBEijeK690WSto9j7zmLoiH5IgcNl+WIwAggsvypRIKW9OqoxvlO
TjZaL9/pefTFAcF1mObNjdzhyCbPFeg+EDXWH3ZCsabMelnJSk6xtR9AuMKT0ybucWRXejv4dvjF
E/Aek9Fy77q+sc5oMeO3WhjRFxQwzVufKsBBL0zlsbaaO9I8/jOCgYg8xzvYS+Od4tdqsOxRMHQT
MgkNKLyTQcoH3e0i36OPXe1ljIp7eZomrTy5kfosSvagdcKSfmmJAa1hPAk2Y9howbK0IGkoeV+s
5XnyFHkEjKm8dVJ+muu1JjiEu5SbZYlzHr/Y2BDp0iTVtnBE3S41/PrSpYVVSp71xd7CxO4E690+
jbGj/0aByZnX0x+XbxrCU4ZHioAMgW4ioffr8s2qYvbUil1+VUz8aR3gZeuCddKa7Pr03lst1Igq
fClYTezhs8C/muNuTFpFLS3cZCfFPweW+V2U9vgu8I9ZNGXT7OBNqq8AEG5kPPRZ4fVNCVNhnqbl
eGUBFHjS4tw4mPCqL5ettNKExKlmdySdIBToFO8h8EUr3Q2wtIUp8CqQMUrYu3z5FM+oNpRd8SVg
9bwUfh1v4TZ0r5FaLERQjF/iyncucRiY3WsK0l3GP83PieeVPn7xIgX8eAmJ0i0ege0AZswjE8QE
XWVsi1PTKJvEt/lyM1XHNiGE4YDjVfmYmcLdN22DnLWi/WZ74f7tPc87xAFlYPF9Ycb0GW1QV43h
BpYRfu3DDpaMVrxOduPfx1k1SxDX4AmtTrwPXQh8P/DsvRW72nM0Zat6jls9Stxup8PwRyBi2YQz
mdDRmz2lRkogRttQXfnPkYyFlm7cFo6zi/FnP/MeZ3msAlStIMuecdlxYNlz04hKLbF7H8WhZO0J
uAU/sjqeTvbQFs+UL394ZdAeZS8scERry7DB0IHBrIsEKBOHstJ8JgUByF+T4ZDOZzRKC+CYGeYO
gafPECJqGzl/ioeencXBLqfu0FFsF80BdV3AfzIix66zKqH7i9gt34IcMI/bxeI7DzO70e3voGRg
RFpq+MDzucSmuVFh3KliTqYw1UiwvsLdqg02ju8ZPBFG5+gAr8cq0iycY1Gbd3VhjdtqHpCjMq6h
r/qbL15+sR9vU0q8ljVvKanpWpr2eYFHyhJYgBcYX0Y9qBcFrgFHy1LEpQH5jplM5r0UdUw6GOXv
o1259n02sXV0tPQke9Rm05PVI03g6wAtsEHtl4UPKTlvIG6MIvLPstFVI79zHZ5pQWsqLLIM7+yK
ZKGn1M56lnrbf1+8zkKhvzyCdAuiIXVq1eHnM1Ar/PURlJhW5RpajM+h5r82hVoAZK4+NoNAEk/h
xmWBMjk3EMjso96rYmHmvneuMr1YJSUljcALmo2VF/4Owrq9gx3Qb3ooZUe/R7qhtGrrbBvASIUx
tnvqSKgxm2VDOZTnVA1P0EWqeMtOt9vJoxIH9stR/tfRP41eY9d5oFCS3zyq/3bzk823dVejdG+R
zaXc/uvviYXJVLhirL/EWfYDl9jeQgtpiGP7LqJkgezcTHrVs2QhXBZj15g8SjpXP2guMlDyhKpH
jUMexlPg4EQM8E5eQE6WA8JwbyKBuckoi68DVooj1br+pgrH8FDNBdpLTB6qA4oSVj0iGIw4abjU
IRsjIqAdyYI1Jyd3BvgSMwE56rTjZUpL0kp2AUs2pwCuxE0WmCOEUeo4dZM96a5l7sK5+IPPylzz
sdqNpaR4U80x2ci5RZZc5mYjYk3gicNug431itJO45W3bgccdKiOMYo7X0I1LRaTW1j7eVP1kE/W
m9kG3hdbAIwbxqI7lppwz4BbsYuZB1KoZDd9EeYnEEcBEuEz8WMeyEfWLq0/xvetFVJKG1SBsxID
8VTCVLQ2/36bOPI++OUZQJ4D/xpwU47rcL98So2NZhBinOPkX8BdGvdVE2lrdkANalHCealMXyys
pkEPfu4qooNBbLT5UY7y6t7oYa4+gIq2nmbJCBkmTxnySBDffCN2XiAIlztUrsAqzpfwdNRPfG4V
mnnUhYEqxBP0rAp0g+UcrSDSbzt4Nt9Cu52Lj+Mb5HdtpQTAO/IoKJ9qpUZmigm9kjfwcsf2fmDD
vA+DKV2mkDC+okEuJxR67i1g9o17v4T/iWM6r/75zEykT6xv7SdWMcZmMBT8OKOwxjQuQwKqB84M
d85r1qoWN+QEaHB3+RmDTVbfyyaezI8xOfl6rkI+/jLvGtNj6GCsKX651ufrV853A0WKG73KzUcA
tnehZmPGY4R4IVVDvi0axXkTiAcNjfPetyE4sV6tV8hi2e+o+a0xTxxYmPbNnpJFDMWfeKVRuOia
3D73+VCc0Oe4qz2v2vZUGWocs1NuE7wVomUQlHCA7XoUexYeIgS11j66eggouWheUB3sjpTs3Uch
AKcKkIPLKLLdR3Rz+mNZpy9xPI71LQsXnBuG7iTnDlOIkHmNnkswzw00tJBIOWIfPl/p0hQt3M8Y
Oyy2Rgdr0Iy1XvT63vyrQaFF33vC/BmTXTnaB+O0htF9voZk/NP5n7qfLtdlDaUnC4CrPFd+zvV6
GYnunVqC/S4wlepFYZwtgARLYfCxxnw0zDE5qpaefjn693lF6ZUrD5VQ5HE89WAbJshKeYgQ37PR
2eZlQEHpAcpX+p9Rd54t55VD8GLN8xLVWiOWgr4ma7FF46vxvWwKH9EeENM4xpZBcom1lgldaeaf
yyndPFltu+RgJvrpemrsdMqdDn5ZxKO+dKf+2XS98d5RUVHRRN+sZVc2Q442uujdbNu35XQvY1R7
38lIFnvZk/Fy9LaFW2IvMF9IhjorvonTLj7nhtWerfyHr4XmukmdCCmvcnwzcvWHHzQBtEbNfIBS
cNeOzvBmVTbkoCGMV/avs0TCkybUxjsMXtG7L0RzG49GVt2mwZ3fDNODpyrDYxPAmerVAQHBfhoe
9Wo0DpVw312vz6tbyEFPYLv7o5zbg2NfoduDdGbyqPOOwKhgvJdgMHXI0E3QsIuV3dFLovscS3jZ
u8wYKw3zDR3UejOnzgL2yGMLg2dl+Kaxlx4mjcg3aHw5G8u0RbOVA7LBWghxFTgw3bLK5/ywjuOJ
HGkd9RimZfWAdD2giNYSx4Ry853foS4xsmj/hmg/Up5K/1pkGR4kfdpvLLUon73KuJcTvkR64OxC
p1EQRNMd5D5b8zi47kBOZRxOephkdyOe85cZGiuZvZLgkvnXDDktANF9gw1ktrLB8LFYrl12x6F7
EIM1zL+ztN5rMAvbMKObgvrd5qRTEehqqhMW0vgNY6v+zcDID3fp4XubWhiDic596CdU+pSstYGY
qiPPXte5TAGtITzb+cO2UA0MjGo453k2bnkfZ2uneO0a/qIUxA8OSJf+bLy5e42VGfoZN70lEBvy
Io+SveW/FRbSoEYTfkNGDwtg1TYOcVU4p1DltRximvttGtMHB0NAXMj5LWMhgKaUaYxfJkSHUAdV
hrtMJVVlJuNKN9mk4tNyW7Za9cXUAPGNoVds2Fx078bEXgCziAmZubXfTNg7zd1U35WDX707A85J
02giWjufHKEoianH8IozRb2tfIQTZTxsok0ba9ZzOYFNTAV1VHkZrXbuVDQ4nvxcJPDNg3YBigME
UeEP72aLxiCgwOg0JRN3IPwUGcfh0VsMKKdtc427C3BhOE/XW0XdQOm1lnJWqVonE1DFo0q552jY
MAHHXAzvI3q1YAIRKmV3KChwPOOOBbEFYMlbG6BGFOvR+NWKg6ecctF3I843bsKaAw2VP4sU0ysS
FaeKHfvsvtWvBJ4WP6CX3SuUK+6nIMr3PvT8c56poOh4ga+SREe0xFU6fzPqeHE40RA2VKshA/oQ
8z18zpFS0oCA1vxKoT8HFAvidz1UPXZYVa0cfbx2j4ODmVSiV3sZusblkSp8wQ/FgvPTgBkamH7w
Yet6sJFKmJKTm0YhaQLFf4aLlu5t31POFGhwQSRBcmP0GrvOOWYHImchHVJfosKoGmJvDJp5UtvA
OqlNmhwdN1nKkGyyGWeudQOFKGB7WxwqEG9TtfBZJJl6ALgzC1R20fMwec4JmjDPKwZtP8HKyPhR
VEhrl9A4F4AwZh/KoT0Oc1Pq8Yvd5/VG9fP2qLoOzXwkB+W0yjRKGJBko2Ts07wqHVaqsJ8G19EO
ta5Oe4EL8WqamvhpGjBCCTQfJtK4jlvT/4G5GZQJux2exzqYlsGY6peTnCaoVnGq3VjNYO8dHZ9b
TdHAlSES1KNp1Z4v3aodQKHBpu1vnKWZh9lzmzv5oi65TWIrQwK0RzsSLeVw7QZ29ZwbLkp80+As
ZVevTLFG/tBeyG7kOM4mBHt3K7tu11c7FpjQA+ZzQyAo+yjB/VJ2s8lWjyigfU/1Jz+Z1K9RL/6I
ozJ6HxroYEGNhFBa63hPYi9+X9lkO2MxqMdBqTC0n0Z1l458Sald2nddimi2DczsnFgiwcASO09b
G9u7FqwNqoCjxia7/65pofiTW0OpU3jjrOyQXjKjlyoaw2VdJsrxTzfHFhlWM3eAGtveQVT6BtIh
N0BporyJcsuu9MfxPPeqtuQ3haDQM+bdlL00Yzp0WAk8OwFekHag1FC5GfW0HIPFJGk2chT6qVia
jTetZLdt43gtSOgtpzHPngN/NG8gMSYHr2hCDEi1P3kY9q9RmBUbTCyyJdX3/jUoqKDhEaPu5KjX
hwc9bIuHNucJgqgP2hWc5FRmvRdGKh+o/WtrVvqyHBp1LUf5Y4GcmtbpnbykEIu6C/wXyqCkbYHi
XD8X9yGMxOYrGrCJ9crfow7WPESUrtZeVdU7iODRHcKG5sJFVfu10qNXnT3ojz4Wt0GRexiq+94s
KdY8WCqU9SG0qstJIWgFSuFm/TqF6eUkqIy3bl263wKRIXfnxM0DXLBiDRz14yfh19a85nXwaiuB
8iOrgBP+9UkJNO0JoVWepYiBWjUyEiC80d6emzprf1PII+X6KRmigsrHqsKDFaO7uBV82uTpUZ7i
42np3yHTzSSvKjlldfrgoQ69Q1whOcmmh0JzivHcvS1K7iMZk3PlUd06rPg1pFc/DQyVaLd9OL59
io9DndyV4vFTOJk/XQ/iQ1uM4f56fTmtUWLjRk8N5fLpMnZpZkP1pkOA9kNs/p83CnpyeptRA//r
B5FHeRMkxwBo5jV+/TBFK9duril7OSjjkdmSDHTrdA0trQe1yB4G8R8vhfo59z8fygm+rTHh8+GH
udQMWQX+7WLzxVulxPYRAZpFVw/O0VZTF7sIjpzsVkeH5GjF3WM0BI9yZVUVkNNc0RUrK0Qyle0Y
Ky05IldfsktOBS0dgYxVErsQS5VQPDe69oovUfAAeB51h8JB7VWZ1Pc081jK94l2QD4nfypTfS/j
4IDjFVWZcoNjqPau2w+j3tdvNgD7banVykLO+oerIsI//a7AKQsFRTpyK8yclRkI4CFaps4WPCS8
ACb8mp2KiwL/v17PvoPX5hu2fZwfu053j5R/V+hyJXvZK2Le74tQz9IlCUl02eYpH0ZEvBl8tI9k
qB3VSF2YuotsANbceKv9Z/IwBd5lTlMmGf7JPotXv1urAgCCnnTrSBvaO20S7j30PaBbjnPrObl3
L0N5mzfU7nDiNEkU3+tzU042EomxgkHd3JXzktbFP9W2OzywiYkUNRGgRFu3zq09JEl8k+ejayNj
cBARwQZ7cCMHHL1CGunTnGv3wzBCpuMGaePdBLnz8/X/nx93vVTVgG0Z7cU/TfXa1tml/I72kzoo
h8LJlYM8iqLmpU8sZf0pPszTrjGjBrznFeaMqoICcz3/0zyBptNtjWju4tNAgbA6BkbzVZsgxy6e
/+3th6C84kyl3CAPfhd2lrn3E4F2E2Sh/eTtWaFSB1DYFUOPoHGHJKpvMiOyLvOuZ7DLv/d9dVxf
Q9fT5DXZu0Y+yAbWZy7/lyVi9+Kl1a13Y2btYF6OI21ufrX7uGenjjelD+niPATpsrYxr3VHd1qk
Yw04squcQ9g4FlYJ5G48MOYSsWynYXmjkGt8HHSWEU4Vt5s8DhcCNTiUK6dN6Trli9I0JBTT9h1n
zuolDpLy0FU9CdC5C5fQ2WazjdBlbtbp67qb4mUyjwpkLJxDhhISbn6dOBtDjL+tak/r0lKiR3Ic
HUjM1Pmueu+xOzSskTXYVEo0PbjV5G772O2gzBgzNKebHkoTiruNCutGxizsFs8jCqzyBBmCp9St
8rBCGjmIpwc54AfGvVcW4VHO6NFbXgjQ+cvAr8Qt2q0QXFhN1ovLE09uNSn4d5tRq0AhsweVjRy9
PhmvAwnvFkuHUnMNXfar1wfq9ZOuMTkbY/qfl/c32lYCcIJpApDTemg4SYDOpT+jdEbNgo6Fi901
dMXxaP8A65HzriifT5e7nsuvIP35aaYmwt8sFmTC95dHrgVK0p7/kQmHIvipdmvU6Pp5cdL8YdbB
VkeS/IA1qb7qqvjHgJ6IurKqpjxcDgPvtS0VZ8eTUv0jULAR5SmOQ4ShLv3B8ihuOc0RpJq5yOpC
X9RJFe6dDjFSvbH74zQY3tNMaEX8wX3LtTzf9I5pLwcn9N5as/ta+o19TosgvacI8w4/5/7fs98z
mfGXIpFquRri4Rj5mZqq4TD16+sFgwBXH3Q1/8OOByQk48F+8FF7npLQPsseWiT6OgeCfJsqI5aL
mV0gCwSqUo5mwoaRDsv3xvccc5VU2Asm/uRjNMEiVB6VhjihRgCifI5DXbTrG3koG2tsFva8VxCB
5cMusikyKX29b5NWXQPVaU9hhESWA5z4yQ3xDOk8itldjRVuiIEln2tFwSGwaaBEKHt5JGOTqceI
wfjra+g6Tc7tkj5obmRQqedrRRjIBGNUPbMIs1YOal+rKa6UlxZoz21q+s1Odk1De1UUzzrJnqov
qmFqXzyqB+eumu5Zj8W/KVJcDKt+/ZuEWwzKxIUPj03f52Kej7jOUNaW8g1gTbnucuWLhCDJxreG
FKZVfL4gkIDxqsdIzTcSnyQBTuwbslNizeClGRHV+oF9jtxbDHMQGe66r5ZQ/JO8lgQ7oVxBPdqs
766fYUV8py4LLnk9GVei+jnQUDxL9Om+Q+qPrx9bjM63tH0Rt9Mq9W39AexXeBuJXnwVrbbJqDz/
iWTIOk9t96subLRGLC94HOOpRSc19/dqMieYa5SBTbu4u/K6zKniv2poyUeuV20/wN3/H8LOa8lt
XVvXT8Qq5nCrnNWtzr5hOTInMPPpz0fIyz2nz9p736A4AJCy1SIJjPEH4yS5XqOXt+dUQ4nwDxns
86SobdQUoQv7hsWcAX8PvpjiDi32rcWloQCE7NJIdunzEyylekB+s1+WVdHcMiR3zyISlyhRm5vs
4qYY11VoJGsZah1atuChg2G2gHLsE6oTP/OkLB6Aanmz09BTz131LmwEFduBt1/ut/Y7RbVz13nx
05CF6VXM9szl3N9lQ7Q2Rzfd5+xnMZhGMhQIPgnlMd3YTa+cP5tQtX+HgkyDn3QvlvMUzvlSCCm/
G33OuKathXYiGWVzj6TpSvbJKWOTGcewRpIsUYHAihiQB8IGTme8qU01nrMKqVcZKko5bKhJ2Rts
2Y03wQuS3HceXH6fUwSVedOC0N6GfVhd0DNGh47/xvfaPk9qqX5BiZecqdKdOtEWT/YIahdQ05dq
tNDVxM8BRb9mfIHFvMM2Ov9iQKNaK0aS7Ys2wi4ePrGcj3yaw91ZmiywOB1NsPnkD5Am+Q5Gxv9p
Qajhc/bXs5K7DtTCDD/3XArGfy/FLYpiImtF8c2t2dEY2A9etbmppnBYNpkab2Rf35YCVqCq74TL
e+JzXuiW/dEHTVb1RnN0wTSjIT5o22BsvTdKZOu406evMSrDK3Lfwcks/PFgjPk+UHTxkFs2L6Tc
3uM0Vj/IrsaMvW1n1WiE/+mTAxYKtZOadmff58xKeLj5ZoW2sVSdrVFmkOKE99MftdA1YZBCCJfh
P0pf90PZawPq8DGIYP4/essS8lYcD3s50Myj99lz4cwTqEXFfmIfsYEG2Kf45RNZ6GhXJy6g/ZGK
Kfg7TIMnqsNW7IybeE5Xy8af09VjOVciIjNfffbJI3ce/R/7DJTEjr79/DlLToXsNi5dtfNWYVmr
cAlbZ60olRojJY0nR2v7OqpA7ET8eStjl80G6w+45nPX6OCZoWTTypgj2VXjrYecJuW7CITkg+70
vPbZlhlFPX5UIg12Jpl5skdgsvBdOOosp579lPqBGpI7l9P4wyA67CbRpc9949YJ8yb7obX3azE6
wV6GOjuceEJFOHax5m0B2hXJMaYevejGMHxu5qbTYNJ6zdO9J5z1KtKhRKNPWNcEtPIxtBpKpa3g
T0BDKmeajXTiw6TZ4qkOA/UgYq1G94VRjIqhKatjuVdYOKzGOIgu8M3FoR7SYtvkSXvTJ7x72LD6
3/oKAbQ5zWnb1RvcUvHW1721UueTqlCpybHZeCQFUZtjfZiwUZKHTs6e6d4gyGcu5aGh+v62jAWC
/WNYGSvdMt1DL7xdQNpe3ZbAjBauku0kSYuKTgUPKBjRVoTBhYlQv4fJfnCh17+xiMCLbPLSsx+6
0xPMhEs+b+QDn1R+0ijDypzcGJnByXkIzcY7oee3l1FVFs6DPHJJtntqYV9IbkMvcodNoo7Yesln
LoYS3a7Row/53LUAy/wekHE2DZielPrxr+dzZBm3vgWukZFD5R2FEQBFkf7RKRBLCYQevaQejM0G
88YPs7B/OIlafh+Q6qewCFzK6x+VZMKSPZlhVk3nX2TjVnYGpNdeq05noZQ9DyiK5V9wJHqPJgNW
qhxQWk+/lCheebJ6Ok6UUGVddQ7de3F1jkVt17vKKR/u8+au+6iMuT3UkzyS8/iJPfjzpYYaAVIB
AkQLY3M5xWr3JBsNoBRVv5tdQCXz44o0q52IrRxD8KgAFNK9yKj18+6pEvE3C70xxAzB8peu5V9l
41VxvXLhk68/+1o7Ua7YcG0CVH1Pn/1O4sx7uO4nn6RcdcDG6KhqKn55g6VtZKecrOZdvBdxfkkc
IL0wutP30fB2jZVBYoMr8YDh/DfZHUdmsk2ypt3IsOOHvoh5mF3B9rrPXqOsZH/jOsUBVCWILs1N
qSKF2hJoS79xtYBtn11oXwoFdeWi5EGQD6P3UOb4oJJPFF/9BOAnPPzgERED+MdG7/Pv7fqNOXYI
u/qoMMkmQaYIEaI/8aBMVAH7Klh1cx/AO4aDuGyPia03R1At6Z7Uu7KuYiV/cDzg67VQoh+4EjlD
M3yHrDksTT9qKXvWNhRJLM1Qu3Veh2x4lDPR63mNew8JZm0cN0rqpwcPNa5/XytwQWUldvng9JN2
7FPNwYJ3PsSLAvsueTiY0bYs22Cv4gF9tLvvLbWIRe3Z3d6Ziw9VpjXU8HoArfC1XlQ/otLJG2TD
slW8FKPLFwkkeC1HPbSMt6SO1ZUcdVyR7Gs7N5cyrDMeaaaG36oMw07NT23HOkWGOX8wJzXtWzBV
WErmXfjTwxQDK8o6WKg+d4PrOl9iP8e6XnPzpwlI6tryNZ97oysOihsG6H0u9XappYlzqcYypCRb
6M9m3miLxinHr3WjHlthKF8S3dyT4QuebUChD5Mxrkn4xfWyUJIP366zs67E4XOhzv5mLYr5BcbU
e7iU47GweMOMmLrNjQZx734kw1ZzslM/N59TFN8e1rjBkwpqgnGj5RjIo9NylA154OZohjEMrsa1
4WlhYrxVhIlkM9vnq2wKL4v2Xd58/eySR5Mi8BWLCm2nZFmziuaab6Z7Vxj1yXPjRNVR9gdzf6wq
VyUZn4YOdake7j3Vl8RfgmsrLqRXi4s8Uh1RXNJu/D06zqHsk6NeCqcd4OX0btZhif6Ual0Me6jP
AibXUilrUE+oz02lnX3gFSU2tZ51e6us9KfSCL7qEytgdF92odeISzHG4iKPdLJfKzbZNr5abESQ
cWdYjrg21iE1+tc8jun7HJAnj7WFxr0z5ls5IPvuV7D06MlhibY19frk8RpDaie6xn0J+RTg5T0c
6wC40xz6JK4XNgyQXgz+oZjEeGwoopMfcZKHqQQJbeoq/3S2yyC6hvahbpx4lWiRBdMxNl5y16rI
0IEKFv8OFWGDJxtJcmVffbfgR1xlxrOqF9FHZ5jDMss149FsUnszVI15LFIVWBTuyNvUVctHeNfG
cqps0sE4RG25c9Nr55mveZSrMCqIZFeEDP41dVqU4NpYbHILTitfC8NZmFRrV5u/WFGdXdz+bsBj
wCPZjrpBm6j9CLMUXQi7fdaizjmVAAWXOtWgDwTcFATVouEc6fb01Ojm2cvc9kPPi2wzRDos8Pl0
iPgLpctjXGrirWTgkqBwD5J1KxsnzL17KAcKSdX9nGOmEAByq8LTqzWfdDPeAAdp3lLuz2OGbsLS
N8PmDa4AKHqsBu6j/Cm1RV31zkmOqnm9zI3MfTbxcXnIKwQ64lE9F6ofo6lQ+HhS1fG5sKFlzpHs
kk2ef4yDbVxNFD8eJsUr90nqPahJjv+DnqHyWNX1q56hkDwbGB5lmOrD12bsrYuMcl+nXFrFNxm5
yjpwhvZJzWwkdKtqZZS2farH3j7NFSswJ/OhjGUT9RhoVqJO158T5cBfYesUOBXX5T+u93mRv+b+
t2s2FdQ+tW9D1iGpdW31IELgMGoWIPuVZJ2ybl5GZoxaXPI22q39o8GTzDCNCOHcqr5WUap81J4l
lpNhBLd+/rV2PSquI8yoo4/w/QbThmTnD2R9By3HEK+EZSp4inwJrPgqAqV8lv1RGP3uzzVg2SyH
bnr3tcmi8KGaPYDKchDfGqu6OPEMHvNrFus5e7B6dMdXQf5BTlBspHMjzRyu0RhrJ3uC62NiDPct
Rzp6cLT2S6bY5lrEbnHQwrS/IZYa36/txvGPQM/KpyGojb3ZOumm5jf+MaFfJ6+N7qO/HJqppDRn
OpfSgCCWz/+qPjWRro56IBNUUABPZrMV8e9GCjlJzSd59Dnw17y/Qjm5isJk6doDMubz9T4v8Nf1
Pj9DZ0EPbmUqVxEWbRsL7tSursbmA0RW0bXJlxq0HiRA/kyx5iZfSPIsO98ZyYUaE9TkqlrLaVnR
nDySKM++nUaH3MDvIGpGcRx6RxwjIELHz7Cb+xJgLSxw5kMZ3yf+OeWzryxQeS4S4a/+2+QQObmd
sMD9zdKdUWLwK9A97bmt4+9haeVnc47E6FrI21vTrlF8xMEjXllocjeZs5QJJb4eEE02LL7PjJI7
RMcqssN7ksn1yLzFdfR2zyB9nnCPYyU4Yh8TXtQJL0Ju6fCgIFlKvasN2TtOv4/mPmhC1S8T4Anc
Xu8EuYhtydzI8LMpAhSsGu3nZ89fsyYQ0supSXv0KjA4EUV9S+Yt0ggGHl2Opj3IUGsUk8Vl4q28
Ps+fbeHmCCgoHyiiu4vKmDABKVLtrOCRs1IKL/9IARGEEHN+jIPzagDlec0D21qbotaxWgOQ10aV
uqopbEJNypSD7mRILfk4L+WGrVxts/vdDKbpQmyxsy3el8GDHMAxtLmqLSg6Zo0xSrYLZxT9hqTd
ofbiZd4EAnCumvzUmkMZeumvLgJjo7rUehRcw9Gpms4hpamDmPpsO7l9eUNjJFxOvKC/pUPKDE5i
jfTQlJ79rtZmvPJya7y2NopQxmCutUhsQt+rV6EyNd+qDm8ApIuiCl+VIauiiz3Lc2gAsMdiKh5N
BbFM3cz1b82kXMMm8V+0JjK3lmqyfsXrALCof6tzu/wCzOplUrPi5iRdflMdqAJsb9OtDOWAImrE
y7sOe3BmKE4GiJCyWGO8sVsGBaCVP7SkfhMZbLvcgYdseMFwADc7XdkaDss4GvLvZnF0p6T6gdcj
JVtPSx5TX6kwlo/qLY442XPYxBHG7EypR3trNFr/gSabvQoqx4c+CDG053W3ajHWhdCU7eTnkhDn
h8oa9QbLw17Xud9fBnv63RSoFhyzoEMX7T/9njvEJJNipLoqtk3Lz8mfc8aeckExasiHJ9ZjBP52
Gw+Q4VjqqatyCHEJl6Fbu8s05D8hwwlS2xLn3ekgQysxVLyZVO9IMg2l7YZqf6Ul4ixHMZx+JyHt
XHiURq9sgy9QDNuH+4UoOwdZgJ3PfCI8voXfN9ljOw44/s4v7wz1iD5B61q+tGVf28fUEIV9/uyS
/ahd9BXZ5AY3AjZ8cXMzRRtu0V35qjUdOjDVmOIhlE7fUQCadq1aZ9ei4kapCoNS5KjFC2BH3o+R
kqs+FkA4KqOGeekVX6LcwhF7qtob7jhsBBU0c2y/z48eyYstss3NI1l1damiHLNKJ9df2T6486hC
NAmHhPgmG69N96raZpd7FNXkaW1lb09pcp/gKta0NeKuXTpACYNWP0DcHc6y8fUmRWx3jkfvvZvi
zVSDPyp8Jzz2NRQ9M5m810gfvY2eO+FGn0Ov950lPy9vL0eFgbtdDkFWngr5ctGCLXwm8VHejNS6
T7LdElypkUyYrnOJAteQXZ7lwRps4No3WZpMvSlOfYHn/WYsnWo98HRCkrp2NXaFUX1S4wJ5STlU
eAUeTvN8Q/4JIK9oqyBF1LpmIXTVWhcms5E9yqiwgub6734VGzuLtR9z8Xjr5VzJpJFdknbz5xqy
X3YNESw9UlUvBcLUcjNEFUtfdy0VZUfPojdoxPf+TB0wYCkKsffm/n/Pl/2dKIpngSGUYhv+scVs
8CiP9AydKD1FdE9JSJYPozLtigri1f13O/94LdTxT1OPh+AcQXfxHuRPVviHhgrfviorRVBe6d/+
x+WdHNAb62dZayHron+tJz+Xgm3Sa+SeW2D09jtJk/6DDHi3860YOfg5DKP+Sn6UhVAa6+egptQj
+40E+xxVTLzbVDt/7ljnC/YbgW68KGEWoVZpIhOXqcpHoitfhN9Zj1BUkkvkATSW/bbLQo6teUlC
C5d6eA02Xkqef+CnR6L7jwBbrSERnSZjswtmjTbWG8qDr2PmN0dSxK2MoY1MvQ45cu7LHNgcU9zW
aw3+PtAM/UEMwnqKU6w9LPhsW75e64mkuYrRIZZ9QamYT3LKnxMG4HlslWOURzw1ex70ej3pTvQI
AwkhN8EzscjiZ5hA2OTUzgEte9J20BD9S+ZkPnqB2cNg6cWBqv8hT9Pm2AUzTK5szuMMTpONPm+8
Est59yEi7GVXPG/QwrmxSWotETJJKNBQwlMmH5tzJRg9rDRanIj84XwPZa7QTMpzVNr6QUZi0nmg
uriNUSfcsgjyn2SDUsmbMdgV+mCe/zQl2rRm8e6sxRy2PisWE2MuM2kcPIygI7O6miGYDBaR5y3j
qVXuVzOiOe/s4GNOmVV5MvROf5q+D72KO5gyorhgmwgNDE1vbTxE0rF4ec1Bq/wChPuieVbzjiJD
sHJy+4cd1ebqziaKMDyHgGlfJP9IEpO0sL135XnHfnye0QyNc5GDctrc5fraAdp6uWMHCKAMXV/3
5NhFKFYojz+pQi12LGhgP0AOZWQevs+stGlaDYZRL/9xppxkBcGPpMcEcCCtdhO18ZiZJgQula0+
6aNuI0OEv76kPLwe6mi6z9Iacmpug34UfFHZsKbhxzh16OH86cuDPNxTIa3QI51JpGqKuRwGqfEQ
syzt6+joD3Z4lKFspgKbYtAS+J8XJUth2amlShhu5CHc3MleykN5JpbjpJ13DWaJuzQEDRpUIUK6
ptP9ACjEgd59U1MVMIAw6mvjt/0BMhP5h94GaNcpXyhNdD/0WD/4ifaYpap6yIKsDbZtZ1FCj6j2
45wVnsnVsaCC8vtg9GqP+HhuvHRIkWWppcKDUY2XgQhBffVBjvVI58kxvMvuY6VItPvY/3+eHNNm
aZ8/55keNjT4XIXLOsG02BhyKmq4Ne4RT+q3vAbKp8LwarxMAfcAWF2Y5ARj+HdtFpnfelBCi7HN
dBiTojj2SVWstYAEX8XarJyMb20w/8lVchldFyUXQJe4B88DmgHSWGPHJHpuGlGHBnIODU41Fd6L
8tr4H1wHVNBfQ420id5rxQ6Tc+UEpAf7hcC0DnGVWYc67X4fDXaxw1c13BlFNsNg5imfo/Lo87QQ
qh3CkH58Ybm+GCrDfg8cfdyWSTJsBy/134dMW4S5mX3lNYVbk5YlB5vH8zNf0wMSLuSTQz9dVPHU
PfsiBKqVtOrGG5XuGXWagcx5nS/laKfWCIuSjjByZ3aOR92kb43kZqGT+4zgNYlg1ZyOn1eqHWSY
ivnCzIcpbIij8JP2lHmesQw63GNKGdYIXKDp2Jw61zYwE5oP7xPno0SJXzV+SVvZ/9lUU/AI9gzN
7FK88tivf4k554BE2Q+WvN2ii7z0ubSdADhpW57qIVKPZhTHyxIuSyKc4bFzsvFxSAVLIoACsks2
eJgs9bBurzIigz083kflCThs1ABesIP4cw3h8fhOq+HweY3IdMejF4pX2ZXxKLloZQ9IaNb0RXfJ
OXaz7m8zN59hpgRoLzTRNpDSwHIAuSq12ZgdMsAylk2d+Amqg9VSXuDvq/4jjqPgViFggbK0le00
ILUrzVHUV7wQmrXdaN3WDxrtdbbMBnozWIdq0lAdmpPrgQ5SKcQzZJPOvITQ8aYtZmvaKrRz1JHQ
e9jbIWI0Y6+mL52VhCc7NwSM+DkMkRvUveJFRpUCltWrRIMDfVIdRYwJsjz6bJTIpUQi45halnuf
WQdtdYxB6C+istXWttI++x5+olnQ9C9RHdcHAb16KcPYttJjrucYH6nZ8FKEaKr7uB3eJzuD4p7Q
cUjhK1j9Sx+51hlt+O/5HOWkOy7wOl/lWFOlxtWLygd52STwjYcxCI9yDM0f67FylI0cK8rSufno
OsgxL+eN1+Q/5dBghsmLxtMoiKNxGSe73MnMZzkvHzFhEWRE5WcD9F9RZnexw8SRFFYkbIZ+3Cf4
Uj4gglW8TGHzphZefZFjLo4ECz0ekpMc5DbPlpkn4oMcVRz8B0xW1DsZFh15gnwY1A1WalBeS/eY
YxFxLv/djCNswV47ye6pFSUZanP6PS3WEEJEi33VQluu8fLkfDVGe4hCxDTtUl08/g7liXJcno0k
irrxQzNbkJHxDqXdqweWA+SceGUD6bFS42S0eNUpFNNXjW94/Knmzh73blCYcpIbgStWJ5KLSPec
P5tpCOCuxGZ6AOG31+ZIDsr+ZCT/jaCzJ7b9ZIYL2ZlryFFDzOcy95OLKFrXop0XNMqvrgTdRskX
3Ors9VYMdnqSTRgAk+7usoOyddsmuw9lVQ4Dw5mF9f/MkYeKEmcnhy+7cOAaJs7YLXVo3YfKjOvX
qOLtPnhWQD6GUOjVbUrU+EFGZpuuJqMbn1i9sNUo8Nes0FxH1mHl6xTIo0kx5ieW+Yj/57gZoyxY
xV4czv4fILWMrkDSweQ3t8wcKu2BSt3sHmvCu4awfE+ZqZuP8jpuyQs8Nx6m+XpFHDUXa/QBYPMR
sgsdwekwJs0v2XXvn1LMB0KzXsp/hOzr3AJ93i5o12GnFbP4kMmqiWdkMgXIE0zIvpq+cW7mDZeY
G9mvIHYUaqpxllPNqu+tBd/Uve9zmjzrz1zZn7kjFrU6v/u2jMYvvo8yuVao70PkNLuh9ZpNPAvd
zP2Bb0/vrpiQP1BxVPdMHJdZqIQnzGb6ZVNV5rbNuu42Oll/C7Vd6Dbmo+xhhaLvyHMqGBp5frqM
cxWdIteq90rgdDcTEN+Dxv7/PgogCE29KPSW8uQwS352AGtXMPeTVyQU9kOe6Y9GmyYohNrQOHhQ
aMiDvYRfZWcdue2T6ByKL5yAOlv2WNj4DM8n2Kz3r54yvsmxgHTtWddxAm0bJL7cznoNJvFD94vu
Oa4C+6m0N7XSYIXH5V4Uz1fO5jxmp7WzdJOi2cmpnWtMW1wHah4WjGaQg05/rqOPtbxOnLBe7SM0
gGtNvxrzzqiad0tlbjxpcW+cZRSoDbmgBkqVUrBZ8iJfXOb5crCY5yNx9vd88rf9Wg76xiQuzmhe
nSwEtJT6mDW6g3uwUYZalH1p3nhJmTd0xy2cEr1i34jQuuWaHlzHMtrJQTkt1AZzVQek4z/Psvqn
Ag3GR3mOXhotjoujtfw8adDEDeec+CzP8ZXCPbjzB5vzZ/71wTIM4viUiOjFtjvtKixRr9Qk9F/x
PfjlCWP6GRrPhWIgTlUiIay5+vTRREELWsUAfMRrZlMJazomhU9iTWETVICQfIycsVn2SFe8+mW2
C7Crqaohe6rnRgQ9DAwFhExepNmT57KQ0CPrJCM5w6lqZ4H1dbOXZ3ldFp/E6H1zUMQpuGzBljmp
WpBaqAUh61su9CRMLp076PvM6a4gIgZ1IWQb4VZ31tQPOePehaJocpFxRZUJZJx61OYu2W9PbE7y
uBqwl2+7KwxjtiBpUn1MtSFWlaqNh7o2/LdePLsYhn1Mverv+q5p11aUVOQgMd4kJVTzCMXXV7rq
FLO1juk36iKcQpQY59BAYeOGBmjcusENXcvi5pOEBd1RoOkwj8lZJYrt0BSqs9V3xtWYGyu3umVv
NfFG9tVaYlwLXvZXJ3Qe2bjoh8+uymjNS6Q96jXrgoU8vQQqzg2fLbmjIZj8mDB7w8eSRnHxC17I
w6KrOCzMAAshdkfLz0n10P6eTr3XYgX6nxBPt/1AZXZv+vF3nhs/B1w3yHtOE/7WYcQdXHRPKPc6
lPNV/2tuO1tctJRfVuehEqJW30bbNhZZk1lPY4iT2aQ49ik2au0QYYwyw6qDR7TTsSMPwGlB75t1
NMI0czdabA1bbQ4VinfYnVhvruE7+7hDjK1IKLIXIdry6eQbOytVjDcvyF8g3FkP+pBDgKW6Krvr
JIyPSpgPSxkGBgzrrMvM//Uko0zypTUJ0Fskp0st/GaHlr4qm8bgbhiDa5DjgtwY5Tv7yg9TBVXT
mZZ1qyoft2a6hYYk8ChEjYFVWr3ncOoX5dDbFJiH6JVKzP3sAdLmhmd6+5C62WGgGPNBKgYpfnBC
m7Qcgw9jDB/8HkyewmP0Shq/whuDfmwrtBU3xpzcDMKPakILxyrfw1yzWWhM8QrrWZ+ti6mtwVue
VJ8ESseO8dxpeoRzHtVt0ZMCGjsjRmIInjqvl6Msc4so7HDJbKytLI7D9sJYOBpfG1Dvx7EUwUpO
M+DCwAITOVz0TnscR+tdXrYqkgwlgwAo0/wp7dptYdPXKcYyjt3Ea1lZ7yb/g8p2T+6zRjwIOb6F
vOhUKtHKAh2wr8dvVodk6UIzxqc4CY1dSW2y2Ia6G+5yGECnyaKOkLSNt1Wb0ITW0HSweDsoDEPc
H0muapiK3vuK6NxgUVvMkWV23Yb1cLJX7FE5ihK30brPvOeoGpWr5aUnGSWIgDzP5gXzkNv17bEo
smZOW8CtgbB2KgR1+qiFzedrKOpYaRG+Z673vews5Yfv10uKFVG4aFjouL0Yv2MYkC5AYVmvumbj
RZmiWyDUoVv30SCeJmUY1wLa3j3shth+8NRwNWpaQ3rbAK2ZQ1hYh4bvX0rd7Z4CoFU8yG/R0BP0
WbVKDNTK5ZgSlsM5NCsoiwyGdcKMRPuReGOCHIMSb/hcilqJ0SzLjv3FVGXmtWxVNCRmEJg+VL9y
dcxufUZRzWGBu5L9Wjdscjb9b5qoy51hWmDeBsP+EAUp17r+yl08oHiISjKP1l+6H47bzq1mH3Co
3avaGHkCJ9i5a/jbywb6BoBMechEDovRdg7V3Pw9/o+pn+cbTdv9Pl92ytPvwwKj7qDK9Ue3JW80
lEn31VGBhThqMSuMuxUi8QC1wyu+bOFXPcj1RdWZ3rOooCaDhFGvpMe1rQd/FCslUR+VuEYXQbXT
g8gs/xHvmG4beiEr5qHxH2VfDxtiyW/Z2HS5SmI47fgdYr62ycup2rZAnt9HYX91kSF9EFAYnvLM
2IY8INitthOyhzZIZJ579rodSBKBYmhPSLn1yGKWwBg8HJct1H1I0lb+rQEksVMRdd2Bu1FuYc89
VLJuejEQvOSuqTNqaz5k6XIYFrptJWdrDhVPWVRuEb2EvQLEtHNusrvJB2+flFm48lkrvPGO9wHl
IwAgR13P+gVJ1bvIQdklw6bojyZC1i/D0E87D82JNaIh2gcZsTNuhdaTnmvB2Qnr52RwnUWhdvEM
cuDDdS3etMWAt+UcgrETO+HnCdRMQogJykHxqYTjVBO94HMcXODjfzSK9YFx5ptqjdZzXef6BqxY
sa75Ap4Nf0bSOtjedbViPbsUJy5mGb+kfe0h59UPG0UYp9Zy2qduRnjmqGIC8I2T4ziDRLGFCfYT
Kp6gBxiV8+ImwiKVFJmM+lFH5jwDculW3iMg4fIAzs5+CIEC8Luth+9aW7G9yLMvvhmHa9b2LG90
V720paUv5YwSeyiliL83ZK2WNWIFF38C1eEIR19NHv4rNXodvTJd7Co6+aLO351YC0GLJe3BMvzs
vTfdZc9r6KV17O7SlyE1BL6I9y61/DUrUX1riBEGe0B+BPeeYDFpQFyKLlynFT/zSEdh3jEN5RKD
7DwMJa8Z7n/rWQ+0YGFUZflopmG8ywxFOXuzNods1LS6WYjr7z/7G5CXqTk0e5RH8HHlN/ahTMW1
BeP8y0ehTthq+j2PyOjZArATHMRk07XsE9VB7Y/2xAerembfmhJtTR0Hhm8OTu+xbo2/jMA/jGRj
vtR6IZbqGHgnC9GShTLrQaiQjV8jI48PeGyMSxmK0La3YFao0s2jeoLQfJj51gZ8mnilcFusHM1x
d+M8auskjGyzIrkzj7IYgsXb8JdQSE68TmBeUUdNHuWVyhb5raJGEs2qxmeEBWbEGx+AJNjOLwv7
2g7DVwBd7S/f3ZsqkqAUg7PFkGjliw2dZl2PZn7ONJL7yJ3m25E876MKXHI5hlbxNXHFDo5e8yur
rH1PouVLHAZimUdiekz0CIqzkjWHvAwRalKTArGTVn8x5lKtC3Xzp90uWf81v3gE/MjsRH1t0tQB
TOAV/OJgiKdQUbeDYEVkeSCAEeveWNhWzjB+FMHyZ0CjWrSvnEYcsZ2oyWmNTkyJxEzEUTZy6DO0
9QhQlYsB0T/OyVNYFVrlKTteH8VFzE0N5mSlib5bYSGHw22YAGGTw1rtJv8YidjTsWJnjhyF1fLi
sZNoBtSpeBffG6sIWB31zabqU/Cq8wBO3gAz8lr/wPnG37cyFHHsHkUOYHWeolqTic+d31F80aIj
FXGB0/x8OAYI0ixwjq+3hd9d7iNV50fHrvOrcCMP/zE/dK9YatqPHkpAEdmRtwn5zDM1RSBlcxgh
rbMzDB4Omt8Fb2qrGyuSJtNOjvKmrhCnafuzHKWojgWPoj5ZY1U9zZccGk15lZeM2glp7jmUl+yp
fq1kGLC8uV9ShmglIO9aOTvuQfVQN2SrAuhYuA2p0eKzTx71iGcfrF4M2X1Edv4157/1sWDZ1V5z
psJjQq1/acoMerTRuQ9t4LgPLlyu1C6m02e/OQz6IkvBTMgZ7G9d9GNBJaIHblOh+s+pOuozO93G
AlXOGw6mQVGW53Oy7cPWPYv5SHPj30eyj63S/+PsvJbkVLq0fUVE4M1pedtV1VatE0Kmhfck7urn
IUtbvX/930xMzAlBrkwoC2Su9ZrfvX+N+0+9gBLc+/mKNDj72DIiU+Qc2gHxdOQEYci6nmmaS7lr
ovT2O3ofIMdSzNMXods190NlrJbHy91/HUS5xDmUmtWuxtDJIAoo9S7qAOpmaR1cpywI4GxoTCtr
YDpV7lF8/NMxJk7wAJl8KYd9xr0E3VbuF8DtSVW7C9ndmvoZVHF//BynIOd0aKLxy2BZzr71PXXj
NOpw0BNvOHQW9gAL2Z7cdDygk+yb689+s0Sti/U1Q2XwPv7e1hFKAxcICBS1l0WsXnI3n74FhV2v
1TRvD2EU9U+61n6Rcb8uF9Y4Do0OUZ1pXqoHwQ0JP+Wau1gh8WdvV3VjK0w7QqPZUXpUsZ0acI+c
qtY+grK8j5aHMLn0Lkn5LBvU/jiqt5SNR4nrLGNyY6Rgi4HwcldRQ3Rf3GZOns4s2UXf5CZJnsTj
ysqVQ9cnKOYH44tvZO2tVPXqlpbJq5S0Q0EAm7FNFZbqS/uCL3j30vidwb6edN2LxDr/3rcNHOSy
YLpA03aXsV3om94oddZX+J8AWfqoDeGc9CgdnqMahGaosnqKYn94Zqob7AQz8JXsVZoiPTeT9112
ppWhMUU6gktIxTKa6o1mBBdj7EA0mpV3lptMUOReWP7YbjvFi1H8mduf/XLPqcRONZEuEyLBELhV
In9V5mRXvbjsjlZHrmLh+4o4yjZqQN1976+Ym+q42JCZZCJmIKihm+B9XCM6IZUXXITb/95YDr6f
QzxVm786IAxg31K5KED/OYL8XnDJzDw+839Z/hWX5/TD4gkFeO7k8ysMtt5TVSORPBN6JMdn0vpi
j/QyXK1/aD8ybkmlRrkrB/uM2RuM+wzd91zYQ5+nkzF5zj9jZeivs2O6cdTsqtmZw5QoSy1CusLy
xc5LsriEiSBGynR9Uew7N5l3acu9HMvDhZFG6Cwh+5Q4vvGAM435YOoTPgX4+WidUj7Yo285Ky3K
tVWsxDmg+7nXZP7Qd96imfijgFWGaFeP0duo8zfKZ20l2cx9q1ghZVLtwQ3Hb2grf6Db5T7IzsR6
5CpxXhjjXykwXitNid7AMnoHu8OXTA4KhgrBZLfSQTdwfi7rdAkesjnKwUPon2vK0TfXtqmn8Z+Q
4SazavwlbYT454N0pKUV5esd+lDm7ygHJlcJaWCO0tyIwOBJr59IBzDof0UK7T1OuuT6KdD635/n
/jqN9eXzHP2ATid05YPIRzAFJJrDY636IxYfoQI0bN7AbGxXOdYJiy4v0cztFBGfMgirJ7nXyuA0
2SzO9TZk5TYPkv1Ro7e/x99HyQOSjIo6Dj5Ac/86iey+HxQ7YXISh4IV0THxRLPthPdMglc5huZg
1We5G/V5AMOK4MgFyU0DUgNoP6cDYwfRkf9B5JMNiX3lGJEdWRT5w+D9bF0/Xs1pxHIhi46yEvmf
i5KyC0AAXgfzRjHCTdvX+cH0BuRCIKhW+owmrVmf392F7u0/3Y3aK/3Dn+YQYTi7kJZDGmpAzSpN
hmVfWclx0OI22H4aFLXGeH+B2KLK8vCneT8Dej4D4jFZD6lz6m/au21Zxk1ualsX59gMgduH3L26
sFH2kVNn/HbCuOVNat6SKoAxovjq8jPmcQ9eNYlD4XU+lewonNpfjDoVxs+YqtpfvGRqj/JMMs59
ddWAH4dGxJGGVsRXxanvrydDtWvmlGfFozwmdiDcdq2+R2lwgLxfDoD7uF91vtcxQ63iRY5gh+CF
+5itWlsUu+YBox+slDIeDsF8YCkHyV0/oPCoxW6z/pyI1fPM7rP5v5iw/c9DmqRpFwC6xGboWPhM
4BsCEdQXHzgztqHzxu6vwWgNB8Fj3gKYRgzZzVcysOZetpykri+5oVUXx6t+DlYFqvpPSI4YdSMF
STKVu9HCUzTpSuWcGDC+/bAb31KUh5cIILePQ5/Z67RUsMVpO21nYpxz0HFiPTXuFGyNoq2vimn1
qziLspdpqlg0d5b7ijp9d1SECj6KAokLTJNNkA3ZqayOWh55J91HLZa6mfm7U47Q9TE+mXq4UFkY
q6kVX4u5sBhHsfPg2ijkzy25UbgLHFKj/dmNQRIvnTbqt6VXNTAWfHvV2Kl5aALI5kEUKltznNzn
TqlZtOb6sbXAFFLSvnrRg2NZCa5mbBKexrcWD84McceLbN3jgXdgLaicKEBMM9eu+erbkXWQIzAJ
Sm8uLqoLStfWznQCNVhC0ACS0NTh9vPsaoajX59TOP+MFU2KKKaRZit5GnlCUYlxS1mdTzS/KWve
DHnS7sswLBb3t4AoOXMDW3s2m2kMljbKFOew7baf71nYRn4tSJ/+v5+uH0YEZDJA8/PblsMRdbx/
us/Qn0/4+Q5i06UkEgf27v6SOcsNgCpMHz5fM3YczO9yKnCfr9pFir+GCvf7E8oT1igB3z/h/duK
QhfPzvnT3c+tWwHzHT6dHC3PLz9hg4zY55vs50+Ytfff7/619CUk8GT4/enk0apjHZTABRU1fxHy
6CLLv8Z6bR0+T+9QdlxgsxSvgOFVT+COZr6rWp5LW7iPlMqeGt3x3iHfoDiX+wAsNb96K7R8WdpK
9lDonrnGN+rgtE5x4cZkPeU6Gblw8rnLRAlVz9TUT+hIfpOdclMBxjAsb7yPrztI8y0J0I2sh/Zx
KE5umfz8HO9p5A955jPhdNWVMBTmetXst5wNKFfjK/IYBoX+iKLUyR1a5RzPrbFy+kMY89XKTjnM
9vGeZrYdYu/GEL8NkaNw8S6dzyE3elsO66xzyn/F/KTZeLbTXO6vMsYNOX9fX8iXkUe1ZtRQuSqz
g2wO2tg8AG6+t+RRQ4ucUWVXuOz9eb+h3oM+0NyrDMUIPuzQUS+Wn+8X899fhZo2RzkibWP8m/Tm
/k5lSLMt8qBDElLt4wPJmPGeBJ24fyWA/cutGmfA+I2vg3c2/Dx/aBBN5asMoovcs9IM6lRflzvZ
dKwUS+YKvVyIq228+mu0l6jDvobt+HkCOUJueAU/H3+/wmfYTsoYMv4/r/DZkVbi96sUkFAwgmY+
pHaYnaphtgbKTGqbScdGtxQDSn2Q7JnO40qL5OyRqrNLub2uHjwPz/NBDdubAbpgRT3HflbC2bXM
yNH9bvoQRy9j/B4X7bnG7uiXN1GryUNck5SOqjJTs2CRujrwKTX84ZjaR+sEypcwm5V4DZG/6PB6
Vhm2gTeoSyxNDUN94O1qWzvsnKOjdO7ey916Pyj8c43CQcDLapl5af4PLq7xBFSrFItGbjWm/K3R
ZXvZMxjezDjKqSUv9C4bT/co/gKLgQfBGkRFzk/Q8ivny6hpyfcrWroRGtOTZZXP5WztlieN+Vih
P7SNmnIf1VpEztQLLqoHHgR8sYIcY5cuEz1rz1Njq4+x2rzIuBskxiqe6vbA3V2DU2ms8tJR3sGz
ahtP920KyRw+9OdCF3hJ9ma459LQ1jLMCvHYV4P6HN+sKXShgdlpi6ehB89ywzSRJCQV3/TYD2Z6
bJqyhaM87046qhWupR16LSjIL4aryO3Ku1KsZ1M+EwMu565jpy+lgj+6XYDvkM1OQLmKC/WXbE1K
61682DtLjVk0X6xH7I6XWH7yLJ43br4DWdI+ywYy71ssmNubPDaLpxcziFTMZXgZPgkGm34Yn+TQ
tAcEKEjV70kfKM8ZK9E9l0KpLsyyicjVs0FuOVqqTm6spyj6HZsy+FwLliYAhS3SfnJgPOj/dM8D
bTGVB38swBv/iZfWnGjo1IQb6fSaFMEArLpK3zpl1PHx5skvm0ZJztPAUe0QANJ6Yw7wqlpVfIWu
Pr0KayUHabmXXoyy43/MGVw9hs9ka8wE5kNS16Kcr/igBObeUePm2DuTe5a9E/VvcEjBywi66mYZ
7UPdptmbqbnRcWqjmnQ8BxXdhEMbGIuNPMgqVTS9RcTiIcupPGJvtglmxqTcxOh/FgsvyrJjisTh
PWiAJSQ7Ojs5BHX9FJPWGhOh30Ri1JiIRsm64BveyM5+dP0LZcd7S4Zq0QfLPB25hObDPUraRw3b
k4UxlBQgkQV9UUQQs0zgTCSCvX0MuQAE8y/Nar6j7ADsJ5pp4qZTXhOzslDanmbO3IBKn8Ij2xN2
MzOrvQUeveW3xoE+pc1ldE1YSwF06Yft49KTZIX6UoY2pRZT10lkm96uRyFq7ynTjCcpozXKqsVL
k7I040/Z/yC/trqfqcqTPcrD5jdEzW2o66r5JFqyXm0aZWdDLajcJUOwi1THv4SOUaxcLcneIlv5
mTmO9ZEOt/t5ahavStuo78LqW8BXnXLzUH1Y+dM0HPMhfZmCsXyOMHZ/7hpMKhMnf5ShuDEx0owF
yOq5sxLIcRek09eyl3tjcurMHojo3FtiE/rcHj/PRT1uzmol7Un2O16WrYXDn0x5zz3RPY9dtqrw
JX0TlqsBv4iMhWwapeVs7FBUONK2zRsrsXCZJQP0iXmwkfkbCh/dk4a7yCPUqnt4sLPwiJES6Oh5
VFpwzUEfGbajKqxjr7Tpwpztp2Z9ipXahDjf2NNwljG5AYownFHUhsMRt/YqqVGElB09QrbjrLX9
e7SuIlj62S3HyN7ZTPJg5/ZRbdJ4KfrJf2gwCjy3hTMsR2Nyv5GCOwSDP72WE07shd9UWziZ0ZfA
nDCJT91vCoTmVa5P5inqNLwrKN9A69Wdb3k8vmm4yAdUNhYhEvzgGvvo+rlxWv/cMNFB4tmv3EXi
eskeGWisVeZxaeT8HhxEaBCban6+K33bpOoWeGY2XP/wmhY4uZFBzPh6Iisfrw2CZoepB8oj2QHd
mP6oJ5SVJHOgpQWkJ0TNCVbB6EU/VFtED5IdMPe188j/w3HyLKY17F2tji7qBFVAaSjE+1biPYZW
7z26DfAR177JyKiS9EEmp13JPhmz3XYzeO10ka3USpJd06NcFtohU1Lbb66I1g7neD5Z4ev4cLSz
DYZlP4bjAIE1yliYGK39qBeTe0sdYC70yUhjW8rah8++SlFNhjiZxGsDAshZA5Xt1nW8jOOkftWK
/PeejEGzEk/jUC7BUERYQf4y7KL+4pR2vncguK1l2A+io+cIk2Ivd6sGudhVlfUR9kzqDyj73S1M
RPEwGqOzkOOb3EAqonD6B89Qs5uvmx8ybnmlzzygspGt4Trz3Ook49xbW7QzM7FH3z74EpsU5+e3
o/RKuk2RYNvKJu/O+vPu+t4d1sX8LlCYOVbC+f3uOqZSS4zqNg0qKnHVFx+Vo13IyBZfprjAMyJB
r95vvepYFYg99n2UvEwdEAXyNMUHbPBlgv7+RRiIzgvTwF1SD5SD3PvcZEIZt3aHILwt/H91yrGm
ar4Gphu+dJ151FJb/+IPFTpkeRKeK01Aj0dufa1nvvM26OnFj1ztZ2wUj6Disjcj4GP1daEcY2Pq
z6hTwBw1w+YdrPw+YO79U/PLr3mqmS9qreQbtyT5bkSt+tAHUzSLZvpfEyVYy6HIIUUA6MvmuYD9
velMERxUqOwX1KOGpa6NXMSj2SHFPfqg2ibT2Ruxt2OBkSxnsaC3Ka/bRT+N6VerjL6XWeN/J5Pw
UCDQ8VHp01rlth8uvO6M6EkRL4SN/A2MkQXUj405u1p4oXpt8lh8N7roY+pCa6fYXr9RnSl78gHv
FeWTNILs6ooF6OhrGxnrJrO+QBzb5UVf3EcgVxgsvdQkjdGZy7GIHsM89i5lZIFinvdg4jcrkRbR
unWRE1mHKI7xC3jHWqcozeOVdaNVJY/3XtzGGrwM22idOIgXUe4WnOefQ+4xvtX7IfL8oVZo63iI
2k3qdgquX6ly8d1eP6YjQLkkKOpvXfwK/tj5ntbCXyK9rZ35wezzbOWyrOcOMf7I4CF/i3FLXgc1
6wB7BKJSqj3yaknsfJ/MEkaGCL+UfdJtIjdW90ppqY9uHKb3EUNnPxtwMF+i3Ax26IO6gPfs+kVk
2pM8BZJE2QI/KyBnTVNvdSXS+QqoF0mzF7v54oDJ3ilpVm5qx9w5Iglf0b/X96np9Wt3UK2v9ihW
kZOPb349mDtXT0FWzfFa/d4OUfou2srdCuBHW82L7K9plllfDZeMwpCqzrYSffo+pt9lXwLHecOy
2thVRjS9jUazknHNYqEaN5lOzmsIX0ko7+RLkN9xVpESbQ07xSLVCo1jwFriKPfKufkZkx1mWP9/
Q3rTw/0UOMTqr2MHkPYHVN2XTY/En9zUMTjlKiqNf8XyDJ9v3kS8pVKgg0z7Z3A6d6DW76I6bf38
K663UG7DoD3/FfcRfj8LEP9dghNwA2t52ff9W2419Q23s/rmouFz/BOC9d7cDAwKZYgqW00SCVas
wrI2NEdtVepFdgsKy1i35jD7UHrepjTM8uyx0tvBih2OasvvSVnc3we2Vx6xCul2DSqfZ8tHUadN
SioYSuCtE7SQr2HcoAng18FTpnUoxMZMRmNdfQAGUFxq21A3ttb5uFdaPgvr+3ehjjs0EliZ2nZ+
kTG556eedYAZ9CBbWNAESBllYXVuKEhFaZ9f7rG4zrz1kKnpKhxH9QkyeHBopxoAq29iJ5Xo4RIA
dH+TvVbaVisnMrKtbBqJ25/Ksfhe1Jn61Ji1eEBs8ZQGPqq9ehxR0bVwh5ubpontbV7G2EHPzaif
tqaX+I9UT4PnVhcrGXYn5i+1yTxeha0I8AutmdHCBizq/fgU1mb7Gpn1MhkN5JgdMoWT2Ym1bIo2
+Qk3fsRCr0tuOWtPq00BiXqmsS7tqkX3koOymIuPislOLZxu69hW81i7ZIHNNDqLWZU2aa3o3PHw
l31yE/RtvRa4a6xtW5tSgNDialq2ug1AkGAJ6GcXudHMKlmpla2sQM3k91jUThlspSDc4JcCnHEe
LGNyDwYnTjiCAudnzFdCf4Xai7YAeVhO6y4dqI3MGjyZJ7JDDKlpm9K+chxydp0Q3KA8/GgN/1eU
HnhguB/4Av/SsW58zWplApaEU0pbNO4OffQIrUXbfOg1+LulUVavWlxG1Deq7gMsr2UY3i+jjp/j
57xWTZ5Qo33ftJmDQl2X3aqkcDd/xbu5868YuQ0LZtIitcJflRU0+oMHnhlKhjqtTYAFZxwoNbCR
8YfiFCOqLuN4lHufGzxjs62WCFjUpo/yAhtsIBVYj/NubNTPnU6FuGKpeJQhudEVePoydh/8Z5zs
/Rw81Fq1TlXT3ymw0baaxhRrIiX9pmuKgnagau3jJojeMCP7Ftlec+HBHb2ZcxU8bV4D3xlIDWdP
8pCpavQDJcN+KQelrGBBfsH2IAvLM2XksTH1MIuswTFe7NjUVlkyNpdU09OdplYZ+AXDPlVxmm7C
etAeHUhiyx46yXs/OY8k2WcgP9MvilYLHyZ75DMNwQAMi2m9aR/NhidIVmkYM6FVe8hdJdhNlTpd
yjAfV6NfBa99zyq5/MI9JzuZVkkJIG76BQkuNVkBb01PwUyT8gRUyIVsyw2QvBiEg5hWI1qCv3vk
OeRwOeZ+jGzrCoqtffc+NmZ2C1nr3DSMCU9DXl1kKJ5DIBCsc9y3WxmSm97UxYVcwUIe8xmXezoY
lts9xoj70D/nRxpsez+hmpGny5Lm4oZ5gWcT70CdImXjW1MDEMvwthaJreNUxdWhLXqPFLwIz25j
GBvwbckVY2t3xcJlfCpGq6VgbFTzM7dcuK4RrHBbBR6QmNoRxRZEDLJZLUSr22Qjg7GWu9V91w1Q
aPbJpo1HddSBoGmsp4tANE9dn4IEN32S1ZmabVXRI4w4lOZ+zOpqn8+ZyRhFxs3k1em1VGQqWw+e
TbXIlrbaVF9iiOML3yW12CFMCpsTh+N03PrzImoBsHDd9RVSY37hbB13XFhlOX7pKiU6sABvVrLp
hMJfwJdQTnGada9/hgkHdKE7wJgpQhxP5TC/sf1TOA/zOJuMy7PZ8zBwLf8exizEBicwpaekbeut
kroU95NRf4psu76F3MHtNrRwJ9QhBXQoEhxqL9WfHDvHQCqwYPLPg12sXp5yqD3zULPMiqUG1m0n
h2pqmx6EAlxbNk2nNTajh/9U71ASQjZIfcpClDUtz0pey4BVj5h0+0sbMxnm59e+JRNSEmGr/cTQ
njlXitA2uYoFfpYsb4N6yzIjR6MnytdNklU3RWnMZSOgmtdxh0aTyEgdUgT4Bon8XGDKB+HF3QV1
4f6iPvfiD3H1XmZWuXSUynw0QMltWnRUz3acGHsxZsYuNMLuQZ4RqZ8cUS7M/axuCL/VBbNTnl1z
7vh+xioDvTOf0eyw+h1nkUITWNRernH+0yrorxgVseoQZqS2J2sXQlKMC3PI8ZsZs3WG/hAq3YpR
ZreoLYuXSlQvRW/oWC52+QvvsgDcaJGRmTsnpUDqzjXqg+x1RBOj32l1O9lL1aNC3cm3N7KXNKy1
ach1D414AENTgX830nc3Uk/W7EFiOyxPsPv7kpv2LDcaiQcvbgBmdprP8ryFEJZU3aIxnPZj2viB
Un5gRTYAEEESSy37d6gd3slX6t+bVjTjOi1SY/FXx19Nu25YbUGOlPEpKtAO8Yx8kU2mdwpb0tCI
r7NojS1W+FU0/GRGhiDz0P9C+fA17VkEeBk6wfCK+kuc4oLcwMuB6+KWl4yC8AqZbXtrm6O35PHG
1z5vBASDo625SMgNhlUsZBDXeW/tVyPueTgu8PyaokVkBuapbxr/2Q/6+ULR271sZp1Xr2thYXkx
D8YlwMZn1URuY26GwkPHeUzM+6mc0hMPoSJe5KETq+JHBI+WzjzUbkW/ZOoTbVLWE/AigylZlSkL
z8JQBuNNZNx+mhXrhiFcAEkecH6IEB2wVmUy9h9qqT3lVBm/+Z3dLHTH9l7x8xqX5RRkT6pQozXC
00cvc9AJDEc0W+Op2A8gcVA+0ZRi2dbdgamGC56dXs0x061iuemqSPz8KZs3I5UFKg03GVH94OQ5
016l6xyGtnfWtcKaFrmAPq3afrYCItSrK9lfj2SEiw694kb455i8/LIyB3eRh+pz4sC+sht+95Hy
08b2c5yBZ46rFA7CIhwNjaJc5FUJrBVn2aNdp/qrY/LxXNxoZUslhQ7y+jmB9XLV0Bw+1EVer4Lc
sd7HrvjpZFZ2K71GeUAemqK31XMd4fMwZyNvVJOb71koflp8Z+88XPD2S4AFxIaIlig2X5Mx6B8K
SEzryHVBEnuOv4s1jFjrALq1j97kiHcOdjvqdOJq+apN3CDxAdGXcdsFG9sDYYneW/TT44cxakXb
JVqs7EgAfh9rhM0zEwHyCj3031wWFCJzvXTezNH0t1id5Fu7KsUttMtz6o86plwGS/86+6G2CKeS
dA6vTlzdeiWM98MQ2UdEvFGEnDdWegnKb0UVtsEi6OGLFlH3q9c3qqFuh6jyvuDi2a9bQ62PLguI
S8BbxBKUSZaBgsOmTnzzUk8iWPbkImELVTFK0V6I+bhIHGif6sXQxPRNCxrkysoiX/hOWfKPGjeF
6r6FaO1+d90IZZUewhkPlHhr1yij+KrVv3k2cK3aDLsfgTVu6wAnzYUwnrvc9GDpKbfAznetidjC
6CA6Mib6sm01sitZ6G4TNMmPxdAMO9tVDv5U5Gtt9I5T2uAOSdKDRAwmf11k2JvCF19CJ28veulG
iyYfo+/oMl1dq3I+Si4epJy9ZYAM+sZT2vaA9OvBg9/8wIBMXUDtDR/yEVx6AgxkCML4JjcIlGnY
3aJKP4cSRUFWLHOtNbUd7dw7o3ZW+/LL4JbXys7Jxhf1M/Tx9IKws/pSKFg5BprzoMdlcx6t+trH
QHnKLI6PkfcRqyI/qYhOePEw7gMHdRXg/YV5UrDvhakY2tl7DypjCzYdaaa5qYz2Zc5sPdp61z8I
zDQXgQKozVTiaFWrIjzqnjhrrXDRrJ8RhzNaMfTYY4rwMylDMFIj8gUyLjeQscDTyyGy7YXNVyb9
OSra48uAt9ClSuOXViuaBxKtXElTT4Wvb7pX1c3jBSSLbFtH3U+XSsgtA5Z9HgYHaqMZRktmG8WJ
vZvsRDS+v+GLAFx5Sr6T1mdEr1nj3ouScnFvR7ozLMZGTwHV5R3+j271WhmxWBsOBW/ZtA2bx4+n
oS8bTPDfvHJc9i00ULJsRn687zqsWo++CdNvOYMqjklgPlIKVpZhjwlh6B3yZrxWY2xd3AxUa9+u
Tc/4ybquwkqz/d6bVned2oyyU4HMZx29TzXXYazoy1HEza/efOpdB5WfJPROFWWmBSpU3WpIIM+I
OMUsZXakxSiOhBOX8zVDyfOaz3uUoa+ZnlaQOAnJzq6AKNX33CtlU9XN7EHR6u8JqJ4C36/nOlE7
nkHIQsmmEwXTeXRJlvGcewbz2T9molhCg7Cfy0LNFhEwAQrnw7+91aa5mSYGT93Q/vafrNXkCNnh
8XjYGyOv/sfBzUEpe4zSX5VfuoehQvvRFfjbwLrJdpEJwwp+JszkGm0yltzjxiiN6oIdsgPZUhUk
bLDtbqtiVzBVP+YudbmQy3/HM4TiXIGUAoKH0wVR5mLtR5H6KKbEwWWoV5/L9FbXTEBTd8puXRfH
u86s630ceO1ljObii5fW77qfn9WKKz1Jh73QgDOR5TKWtmNkV0NY5k74k7oDK50sq0JP15rlVHsN
w+Ed4O75kdFXVKaZl0JYXutqbX+4ZfakjdgENYWqYlujrHsrLn+xynsIuRe+Bx3vsA+TAommSOxq
/FtdLqVtorv9drDc8ao6brBCA1p/UylQ6nYW/8rtM5UsoONczFd7aJ13J0TnFN/a5pECk9hUaVuA
danBRpPGYs7VXIvGFMu8cZLvVTEsw6JOP9SwxgQhj9IXG2jgpkP65DhNBiotFlje0Os1avrjWW9N
99n1PI1b9oYsV/UtCi3ona5aHXyzd8AT9h9akHCjdB2g+FZjA4QX8REp4nhN5mZ8yDy7xB/b+h5r
ZfAMFXHcaQinbhE99V5YoyMVmQc/kLEAQIj39uOYmT20n1rd1Hkn3tBFPcgRkd2CGK/Iz+l9U2zF
0OxUJ0j3aELYe436w4nfMqH019oXpCe8VYSQ/1oMJN1HPRpPOWnfxRB5/rNlmqSD6uEwY096A4Xg
Ch+JYGjTcwRQD0ZN3a5rSyivAd/lysb/cs/DRXkV8RQu3M6l/D33NsLFccYyn1UVpVEKD0yKWh6k
NZAKw+z6vRBkrydXy9+91PnoQZpeKy82r4UR/ozmey7FrUUJjnoJjw+FBU+195hIjduhS/LHQJ8z
14VoftiIZ2WR0D5Y5XxUauS8VEg/rTUteXfHulxR9/Su2bwBs4ySKrWjnW8ruoK+R6OtphrMUujX
3lUO9DwbaH5MEfszVirYJtcWN5b5LHJYSl7p6t7PfT9ZamOuIy5D15NsVoJw7RZlflaCBgOCKUX4
qTPSE6iLrw6AyXNkYIgdNk9IUEdLfdJPU+MdzYw8ruO52rksE5TSx1BbWW077Ly00ff4kIyXct5E
u3wk5QLKINqVgRetTFvob/aInn49DL8gw01hz4odWauXmnz7omm9Yt0jkMTtMg2mAxWEZWgqFkZR
pbFTR0BsaWVr5GoCZ+cnSr7kL8/1qqVfQk9HBsbFBMZQy/E0QVZdZgbl6Ng2hlVvJWTo1dGBUidE
t0ha8YRYULaTsc8NrLB/hjSu3q97pzcWzEbOJqWCN7fpSbY4mC/PapSrLrOMa+KF3iaEnO1n1paK
1HSCYJTvAgvHm16vUPyJ2nNfG9kTigrMq10VrSXdHPYypmVAX1CXBQ6quFeWAs6HppOGmmY7Mvcx
MJgl4zbxTVWU8RCaxXQAj82341PBiCD1nwTYIyaCyReloezQQ8Jddwgw77JqcG8q9p6qo3csegwb
oLhLrjRijRNGYpkGWXQCM5zvo4mEhQvMY1U5k74yQs9H3KV/DMiGe5ZNCX+KFfuMT/zWh692U4qg
uDGXntnO2EZMNrOmAPTui40RwHmYMPeu07Z+weWLJHpiPvP/scHoLFF4z6+umH2FxYsDGflK5jO7
byrq0qsKhbD1OI+SHXHV+A9t+UM2MDpV1xRMk5Xj1NMVhSlvYWjtQJXFmK73mGrZWz11TfCvDJEd
rBbMiwVEco6UfZwsVStnAqyI+jR4/8XaeTXJjStR+hcxgt68lrdd7eTmhSHN1dB7z1+/H1CS2NM7
uiZ29YAAMhNgqbuaJBInz3GqS9elP3opVAswdEPDCOk1IGUZc+9yJ+J7lar9LuVJeK0t1H0V1Sr3
meb5VFXS8DXwjl3rkL/P56tV2zwAsviprZSEP39ui7zBOii9wtCNsAklJCiFP0lb6xYkGhtoS2NX
Z5vU+BzSkdUF9bef1TzfFNX00EEH9KjCbLA2/DB4CvnUe1JzKaeFA6z5wfzoAia68EfXDNoGXkGT
x7Rvnr1Sz/ZtbH7pwz65hv2/SILXD2k3lTvP9WGLiVAganxIN2UPTmVocmR3aVrnYazGidQp8iOj
rdoITTjwVSvpFx9WlD8s5C1Wlqm0H7nfa+s29oOXyq1Raotr/2arfCmiBNKeKDnbHdq8emfxaBFD
2QyQelAF6RVjsZIufSRvnQ8bZUj1R6N5jiQ5k2qnyPPwA75zN6mk445UhXF8MVNUwq5XF6k+BNwk
wZJsqlDjtSC0u50WqMadwKluO8RIRx1+IUHhJOMGdK3gi7YvSQGPQBkH6aZzNPPURtTre4C5XrXQ
bp7ZTq/UMSteYX7cApNUnsSLut812icj9apLnUX+fWiVWbaOpyHeQeCCxkrej8oW8VJlnwLTfW7M
4k9KJ8CI5cNw4m8tWg2cVD1ZRQJezkvnveX5AK5q5WOIttXzMGVrs6ub12Ca6tcicx9LyIQfykCp
Xz1jsNb9NHXcYRm6rubvOaKIN37rP1hFOVz7cvIf8tj+F/yc8acgi+tjpIYlhRtB8slOyE2Sh4wO
0ptQRw1GnqMy6fUVhKvyRHlRXVN95vlxkObR6fNLGhYgm9hoApCcQ8gbOMG0jCbdUA9hf7BSlOOR
RGk2VFTZH7KG3DdAM3XjiqE1qdq+LHi8K4ljfcioUgISqqVbORep+GAPw3e3vc/tQA7ztDdg+CWY
N7xmV8x+AE8aSyX9GEHaTv2XHOqIVG5h5ld3MjgfwKSb0I7evWqQ5KRuwnJ/nzuO/gbCH3Uvgw2K
KTZ16Pp3b2o33cahzP4gg9VoAPTUi2NYed05VNZm2yZ7cKMHy/H6Wx9Mzi6L5vLiJueCDN0ral+9
pg6vopLmNavHj5zPedcCZoEDDA+w6xvjcOva9EhJu3d2DAU2Fmlrta/VTGXW3dQbQ/JgglTw1VKP
oC7NzTOnIyd3cIebjM/rKN2wf46QL0fdxMkHXvEizonVOEWgjrOLTBv/zEur/1qWoY5MuGHdqEuP
DxG8US3HYY+dlXzoVKTCbC/XT+TU+3XsjcGnmtTxzoDnYCe9WoPsR1ulqIsIb2EC6WuK/jGIXONj
97WpsuCghwWk5QNpuziz602jVPUe5DLPLTeYp5OHTIW1jS3nZzcVXVPLKn39JuBN18y0cpeIaq/A
evanIfho89+jaHnaKNAAfTT4tj35KUJEYqRYg3mLg+lZjuI5Lx4q0HlyBMbKuhgo9Kwiwac+15A8
ueMI37lYFYFOYyfYtTaxrRi3yVd/NKZydBQKAhczL/zlKfUBU4qgxZ6acC6GU2Sv3zmKIFZXlZ9N
+yVYhpCPYK9jwzX/63J+z4bRqjXtA8IEO+q7py/ubPubufWGy6Tl6lXVSXd1OsDBmD1yOEE2EQlF
IdlUQlZI9lLDEjwYCMPODopC0qb96qWFOGTukad955DB0gtrL6IfYmU5Dc3fAB4FiCy2MyDq+6oN
uWVgTxxKdSuQzJtkmvNT0UQ/GmoD8xOZ7/wke4tjiVsc7+L+i5BleeBmEN7L9Zd5crjELFf6L0Le
LbXM/e2n/O3Vlk+whLxbvgmUnx//t1dalllC3i2zhPxvP4/fLvPvrySnyZ+H1k/oO4bRszQtH2MZ
/vYSvw1ZHO9+5P/7Ust/491S//RJ34X809Xe2f4/ftLfLvXvP6kbhDVvh0aBaO/Eq10k/gxl82/G
b1xJEzIr54zwPus+7sykeDu+T3gz7R+vII1yqfsq/yl+ueryqdUBFZrt4nm70n9a7z9dn80MW+/B
jHk7X654X/X9z+Gt9f/1uvcrvv2fyKu30/xoVUO/W/63y6d6Z1uG7z/ob6dIx5uPviwhPan4lb+z
Scd/YfsvQv73pVyvhjq3Nr5OihWdO6UXDImAzc7pr0Z6kmmqTrrxKM3SInuNnLDE2n4dn6W75gDp
6KXIshlD8FwYnbkOGovaqtZSnooohUCtHV/ZBUNkK0ZpSSUhMBbpl3PmyLRPnL7/Jf3S7sMTtZtr
GLGkTTbNCFuGbQICayHbv0AXfYPUI71VrpIeB9dD8Hmgzte1k3sDQ2V6LXMYSEWUkSQoyUlv5CjA
2QL1crdJt56Y33sAVGTOOqhl5FJlOFLnXOrq9h7owyq5aazIhSfZor6kmJHYYWcPDhMx1V2YoOXq
wndjUT8/VDeTpAHn9jHVPWI4RU51q7S0umlaZ+wDswK6Lmf3RjMd/Apkw5vZzugBTM67L5ALsqKc
2NglskRW+7SsJZcOB6MhqRmc7+tFWdVd4jyFlvfnJWVYPg7jVefF4h5mzmzRHP3gqfVIETN6QYFQ
t7+L1UOPTIn6G+H6TqX+ap6GvcXv9QwoN7iEjdCy9y0mSaOcvrgrcCKe4pmnbOhAVbhlRdFpDtNH
4RzLygnvA0+LPNAwwl4Cx4XgiuTVfYY0LtMUZ07WHHq02zdz7pHNVG+HNMvP7yfO2hQeu1h5ereW
HFqFfSXTbR21xkKrPkVobVaH4CHqsuBB9gB7Bei21sHeBzLLuTbexSHjBm9OrjOVpSJ0mXlfyOif
XTdJyZtG5kk2M6mzE8rI5kn2EEybjpmSraQz+xUmh75pBjkFJ8woKI5GbFZZ9Z4KvAy1sRDisa7S
H3pF0R6ktUdMbgum1lhLx90rwmVvmFVS3npwkbFLBCdO9k4pofQAr/EjdvEmWviCyJBOwvZvTmMu
zIOpu18Xuw2eUIdPKy845fHVvfQsF/PQMARVN0BhIj71r891H+aU6lFq6G7lh7CcQOcnUmcwbLn+
STZWUaBYf28X65DYWAtqQsgWitgMZAvC1xPKd3M6KG8WMKuShEE6pMp9wfukNwvWI1yvCgwNGx1m
9LMpmjguu7Mcyt7SvLNRpwdtLBux9eL4nxZYpt2voY/eroDaLmfjU4+XjC0iCsh69hiqYf4YWzm7
qxhBCekg35agQY1IbQFHOry07olSgDlfyTHY0x9GxwpfEVpQd9IOesw7LTOW2FoKW8pl5Nwl5t2w
DEaqMbz2OKvJF6XLOckoLZjczDh5iQCoHV2HpIHKN+xT1RsHGUEBl8ee2wsfHQFjzwuq60o7rYFU
OVD4CzhJL+Ak3QSop5xLSuFkVxpb4ZG9JUZOacadMyLftIRK8z8NIwlRWVZK1fnB79vpafasR7PN
hteKDfepNPV6O9Vp/jUwLY6UAFiROpsgeRNHUGrif64sgKtJBf1a3Lb+SmmnowQbSxSybNrG9deW
5WXbxSZhyzlVddsM/NZaOu7wZN/z473h8tV/A3oO2j45wrz47R7YUcXdRDDmInDln7zK807sXM18
JbuygYvdAkLQoGl/t9aUaY+Vbu2MJRKyUx8ZThHDuREysaKR092qjQBYkhYo7WaEMTSHUF2dgxbZ
nKh5qEt4n2VPNuWUUW2bm6A6/OaHI/nVSwNADjA5m3sZrBoGctBJCCdq6zS3MU8/xr7nQD6cAjlV
UtSwftlijrJu0hGK3u/s2Zh/TH+tkfSvpC3LS+uVyRXu/+Ta1c6m8Uh9Qur1wySdczXM4EkarTxC
QnuB2H8aVjKmGUBQc+6JMnzuJdQHirWyvm2iveymnfXdjfRi/8YmLxX/VcILfpF9hZTpOBoZRHem
d8pEM9oajJTLWPbQCUaXxG4O7+1K753+yTZaoX9SEH1C013E3FeVVjmWc2TTT5SerKWnqib1wKly
b9nao2mG5ceWfHOoAmS309D8QNajtbvyYxDkKgrqA7h+tfioISF/swb7Rc6ISze91iUvjaVJttbu
uNGYlFyfwzz0z7KXDeUfU+DaOzkapso/Bw2QZB7uP0PiX73FNgAzRQ3HR31CeBfHfbJcR6747nIt
1TqbvM0EJ/7f5i3BP+ZGKioUTrRTw6jYV7MZPClqDQt95aWfyd59sUZT+wtxbc8yOfp1g/gldZL2
i9cnHOnEffgcxi73TCtWznZrp+d363SQfp3DoYbvhi/xRVMb5zgoJfknaAdWLeI5lwh5ienawQq4
62Ogl2AR7PpTnCjeNoWta+WQKOfANEu28I51l040HNa9bRabDNFUbZvUrnJc7HLCMpRh0paXhn2Y
Ew+ttr8taZXz2yss842Y44g2yx59y6IQKkXcwYGVfC+HqVpmD16WPoCcTcp1l6NmEYSobYVGC8/X
iAKXZkTjClKtgYPzvzUFer3ovVpwe6+kKx40eKxltwwyVGAr0mpvjH5V2FtjiEG5eU23i7REEyUH
4YtsOhMCCbTun+QoqCDAWSIGETYQETnzzwjemsA/ash7a1XebDh2DK61JEmq2pTXdr8Yt9IIdWZ4
nSQhUiqCpPH3McucJaYRtEvSEcdGcFDB6sEgVBof4ApJfK380Dco0f0c/PRUSqXscqqjKIYR9z0j
KLYxVA5reRtc7orFBDNuKByL7X4fFQ5z8kmki9uqbJalFscybVlqCS4QbCJfm+Xc19v5hVr/ceVy
4n6aE/Ri9MwJOGulpCh1/K5aN3CVhJ3+PAonxBjuutNAZsvYUbGtc9QIvdvC6CuOVaKzW+vRTXqj
kt9InkFjLocOJ/MPZjCeEQ5SX+pp21Mf04CkA7Ig5M7dwtj4nR0ec4QuLpkDCxd7ojLZyC7E4lOz
cguQnZSh1rt2ysdmVRnqj9C7f5kqe0MkOBgm9ipySJadaqYREF6iFM8u1cYPfmtorxOHnmsjccwj
qCntNawdF7b7wEdxuoQqTDWHtS1OXy0kX4+WUf1ZzarLdlXYwDQGgMC6+jiLc1jZmIFmHqO2/VOO
OnFmK2MjSnf+MVasuUyXPbmuVij1EZau9DwmQ0X9Ou9TGj+Hm1kDmJG2XqNas/V8bz9XhfJQUqe7
ndoetbkxKNdjk2mnWTZpA8CpEHKCK2l44xL+Aq6PU5D1P3oy5E20kUSf80KtD6B36pOuQiz5S21Q
Sg7KYREVZ45FwrM0tVKVsMk4OrPVXFDw/9QnlMG1TeWcMupAj5EsfDNj1MqzZTvB+b6A9CyrzDl0
15tfH2PqGw7K5yBdW1H5naPU8oUTqOpFUdI/OOvvL6YYaao1HoBMImUlIspKrxAV7DZQn8+PMl6r
ZoSIR0qkpFOx7OZJb0ndi+lyku+nGoAjtL7vF3DT7JrlFrX9RlmuB1IlKzvxirMMBkUwH/WJSiF5
fRQi1OPkciwJcbXTG5+6pjaujgI8Vg6dAFLluaUqRw4rz2lWqpk41zxQ1E8/5vS9ZlyVDJ5xv/KM
T8scXmLjR133H8MQTsvISb9lYHBuhWg4wtRuoZ5Z21Goly426cjMAp2EBJUfOZSNDAnN6GUEnXha
TLJHzehok5xZ1uHs0D35OZS/vy53j9SpNfdHD6yr+AiyGR0TBvU83A++0p4t9p4lbAN6e9bH+mAP
wXRwtbaFnhZTqtsGVStyLLvSep8jp9sNh4hAcatmG87gn7u2+IcJhUrNZxIpB61jCyGbtA98UFdi
3KiKfjdS7vLDvQS+s81iRmd33o/J0m0aqb7XwOW/X9pKPTdD2/Nvy5aUvhyMCf5Gir3STYLizGet
8waetCYinXZQfNbcD5AiOx+hNquvTYxkoDOm+efcn8qtG1BezhYboudaXTmFqm08gcxHCjo/WwK5
KXvSNgNEB1YsPLIpfvXkEJo03J6VQssziAdvMRxV3pkv8FJ3j1qY9Y+6ZvmbYUDxZrHZahVcm9Lf
S9NA0SUss4LS1Zjc8SiNsokhhtjbADoEz3X3uDT2S9z6xSPoTIetokURZ9HUHoB7LljFtnrNLNBs
lJhuYug1DyWn1R+7hp9QE1tIDgslZup/qa72u/ZsiuHQgmClQti/SK/thl+HyZse5FQQsLes1qtH
6XPNct+ZdvosfZHSrkDgpK+ap3kfBuSHYXjxbOU1ginvEcBmcy58EKlilEFtcO91XooIgdY3R+kY
raB+9Gq3O8CkxfuICF4cXagcVc3sELwgTMaCYwt2XQAwZYmVqyMiVyVheJ9994U1cAzF0LZKEPg7
bwjhIUiD4iYb1UIaam4R0JVDBI1/OJqygZpGVYPdEpwLL5ITwyZMSqjnfq2SjFpxC0Ld2w5diUDQ
L4ecYQ1k7WLFgYzJVHY2TNtHrmMfcw3VGMFLqQqpPWS50AqWtJbLeHEjXAjhpRxPbVsdGpPi5TCZ
9wXn/7A8Bf2jb+h830TPSK4xGoA3zpR/WGK/GETWh1+QDBCOvmxrKhgAk5It3vpKSp1+7METCAHt
cfBa53ESDVW5qADXZMdSLXIew8xyHi3Nd/btmDirxWZqinahwuksTXKqjIXGZtXmeghGkdWkUwuC
6H6ZxbZcxuupOO7hpjl7odMfKcymOD0t5082r9ybzOzIR4qhCxsVZfvm09grzUtiOvtA1WewJn1w
TkGYriM5NJ1km3ZBc5DeqBq/xr44qged86Hi2yuj4FaB+J4NIaIVLF01Wr6DliPay+EcV6AotdC7
yqFWg/hU8k+5EXYPPKnS+yT0WWAehqlhK6NKw1JWdQ2eXw5zB8JOHcFts+Jra5cFSgvQAR2b0sn3
3HSNFw4buJNDJPCvyIZ+G0L8b3AEjmsHqe/bu1gTngC0WIjNU1TeeX3cULzrbVp1Ns69aGRPNhFS
VGenCv0KDnQ8CnCrVW8kLYSbDJO6eTa8Nv40JK0Xv5Z5134q1e671kU716mqp3JQ9VfK0oFH1g1v
ilFovI6gPTaBNfh76Y1M9vuolhgAMAieUP4+Jz4wqUQE1+QQHykBP0mnnB9Xf6YuuyFpCcv4S1Ar
MFyLaKWE2H+GWF61LHWT8qf2LBuKr1QrfB6svnymmHMml6RCdjn7Sbp2U7aruWlCjPorvu2LvRFa
1oPu6N/9DEGycdDS21Bwp+R1EnZ80Ii3TjTSMea5fQzG7ENrVz9NYkKeu+W1tuP1Pb6zg1McztdO
UpQK8nnZW5r2H2xTZv2nuGVaHPP9L5R23JhpkICV9mHcmUwqhkXNqd6EOoxBNLLXl5yTrOT4nRss
aHQII/8i7fcV5JR3cYvtTUwJV8eOv4fvmlrpvGRw4TdXWqbI3vtPk5vkhkZe61a/DZQrLmvLOCNU
rG3FXQWmbjQC1oMLqzTf2qTcWYJbWo6hNokADwNoXGzDaKBh9GYsJnbSKOcsTe068aksB+UJ4KD1
0jf5n0phDRc5IuWq79ibWZue780LwiGHKCnGS965Gio5VGpMdqyjb5rrN2mTTZ9bkFy6erGVw1KZ
we5W/XwkZ8v3v6vDj6ChIyrUtA6twCLfmd7UXZOk8ahTiYKTIphfWZTENQChcK4DMOhBeJM9S+dp
U2gd7Mh/d6AyRvbYtz5Juz1nMTQUIkRL/2oGDpLkGlnhhpBDjDq3OcVGQZba0PvCMraeODDw/0wR
JjlnbVqcnTF+ikwr28e/TNJe2XVYrt53RyrasfKDvs+W/jdBv1aTtt8vWfrez9XbMtgDcnK32uDl
1yaNeogWqDQoqTFZRXYffs+BeVJE9Be/mc8G3FifZq1oN77mpreigEkQcj/9MNmVdrN5R9vYfVeu
Kd33OHxo50toAs/e1SGlRE7jjJs3RtmVjREAUO9bwweuBWYbbLc+Xxb3BMV9t+p8fkzoJn9dHBH0
sCixoXmpZsUzT1tux9CRyhGVEua5KeYvciSboTTFl2aot3ozFc/SpkYQwdSzyx83Jh/RbI5qo630
mcIE/Ym+nxWjWy+2LGvd1dQDVl8WGpNvvoaA+X1VysFOlMnFK7mGtOUe3LJ+OsY7aePlKFpXetQe
4Bm5FeWExAcyS8+9Z49XeDOvsRhRJl89T7Dw7yBNmzdyKBty+N8BysdkJwlLG8u7+Zx4y0nS1FJt
vYfZoF/XEENTJzxOIMl8pBnHUr+loOPNco4eWjGSdj20zTPvDic5ctXZBKWoT9XeQXJrJY33plH1
m68jFWZ0MM1JWzioxoM5xasmq+Ot7SnVQ1RanM5CzXtIHc144P/tAnh2tA+9zQGK2pvhv6ZSW2eQ
oVDM3Zun3IyKr2FF4aoLKxVkR4qyTebKuZgwlJy8RjX3DkmRx556yA0ULOonq4i+ccJV/+XEe8Q1
gh33mXrvUD332Hm6vS6qAJvddd6q4N380rXeSXptJYHxPp34iqM1ah9UsJDHFImbjaHX9oWy+e9Q
KoQUUGhIegvT0iw2G472Q6F21JsTIe3KOJU9XNY/p1G7+f+y3D9dVdrEJ2TfpW8DkPK1OL5sRdOJ
k1fZUGy0iQH8XhaTjAj0Sdt1usovVMRKm5wvhxSCPoN3t45ytKxLlUwOF8i+oFzq1AErFzLL2WvV
pxSLOn9AZe/dGk7YpiavDoWuRg/50FL9axn2E9kglKc8H3IldEhXyGJYf4xW9zIkfIOVsVlbA2ec
7PLPd37VN1Srsjt5mb6tK5NSGcGsqhsWjeyJRobMgp21E1nraM7+mvVyunFHg+Z6DPtvFKucKsoq
PwWQG+2pL+8PVeTHyNio3yy+Y4fcdaDfKZzi40gB0t5z52krh83Y9luEmvK9HPrzEG9Uy4iPcujp
gvwKoYvzxK3yYwCTFeVGUG9Vqqpc0X8G15xDv1aprv5h1PIfw1rkW+XQSzwfKrL+h1cOs8fS3E6B
+r2fZw/mV1tFdSg1wfq2eQI6emAHY2solvCf2WRKr17lSDZZmAkiC/17PBh5th2do26T6CdtYFAO
oxr3nnhZpzCmGjgEotBMOkykHO5e/tRMSpREdFpb+rbUB7hnf7m9yjLKjVzxviyVtasp95Vti1TM
uk/74mQlGTqByMVuZvDn31QLEgbd+0OZB2s7a2F06mo3fzES4xsintm+DAJwOl1QXGXj+mN7Gdyb
HExNVXWbxWkogba2aiSWxq4aDhAafvTzimJCr9ZXnu4oD62Q8+A0ILjlKWxLlma8sZdVHpirwYV8
Mmo78gaEyVkw0PbHuUfpkuOL+Eunw1FpW+7Xdgh40CUlPPE9dRnd0PZwRhTeV2iCvmplX7+YxpSc
eFXStlA8D18TXo9Tw/tqkqnjpLZUwcLq2rM5u9/lPPYBPL4pO3kaqXjkPKIzee5G1p2STB1fTM3W
/qCiFO1OICJHuXWUTcZWKHRKHlNiNymbqKLsU20rBMJzx4VpuJyda+nZG7kJdWMh15YHa81v1VuT
xOqtaPwvdRRoRzmSjXTGib8aqI27LnZD181LVxpzhVSl2ngf7dmYr7YfTateRVRwhmRu6+mju5fD
TLE+oOq8Ro0VTQxBW2NqcchPTQ8vspfMYdasZDcI3KRZLS7Vbdm01BrIcKa8CfzRRfZvZba2B5vj
PF5i0QRkYfJNbQyfncLu9tKB+paP9ElUfLLNnIrDsg4bftcD6CHZDQXtTixELcQD53JvBJPPfXwP
6jhy09D6ghBLYKYlKrqBz01j+xk6aIzCS62QKkbPddYPrdDuaYDL81SPjUOb6foHtfd/eKG+i0/T
gDIc7wnuilq64NvsJPs6Ns2/YNg/NnFHkg+SBraP/tFunOJRJvJTvZpXapCHZzkMtDDcVirUZG7i
fGjGGX2kZP7D9t1yl7YjyUfPqT8Le1Hp0x+UzELLyleY4511BULqVKhj9Nl0E8iMvea1m2CBzKL+
uzS72RDuS2NcWdnBZo92grkbpmbRM/8+nJRxEPKFuO/de3gI3MqseHAuc96tc4/WkBfIV8uagec8
OdRB7OvcGS5KUAwI3iNlZQ3arUPL3ETMF5v0Juo4XGRT1PmrMgbOPmli279KG9QgYGj0sl7JGYBM
ItLTYtUqn5ODxvlPifgrWt/UJJXpsEt+FXPxC3TmlfRaUfylaNTuMLeaTlWDmBGFLSdBpR1Rpfcr
UFaBQeljAzD7yjY2SaC27HmhKXkJqVsOMfZKndi7Ej4z2K51Td0EQftXWZLKV9IKnUDqXqisgAhD
ir1L3fakG3443tgEQ8Y7h5s7FL8uy8hoqRIve4tDrn9f+u/LLDYZsszILZhV+Nvlc0Xi00RCHlpG
L5/VCvXnwMyNlaY01YYcQ/GIwlj+6Ige+AIKmOybtMhmDlGRqwfbeRPqpe3Efuhwn/JrhbGaMm5j
freVM+XSpqv2DxO5LGkysz5E8cIySSNHYbybYyvwVhrP1WvpDltNDuW8rEwLjjNVc6cGlI1T5td3
lwhE6PLJ5NWp93W44c/9fnF4bdefG5KO949hqkIETNkg5Ow8ZaSdOo9EqW5V7lPaeOYV3MtJ+lRh
KgYHog5j4u1IDKWjLbthW2uet9Fj3sPX7OD8VYNfqEE79xh+qTcb8p6LXIW7QveEms3iB/vXHmF1
uTpucnCjznporSLl+ZpxBKo1KhAdmA0e4tm0HmTPDWrjGLTtyz1OTgmG9F+5n8+HjH8GiW9mOPxJ
HNrGiFa2WFXGLUsJXOjklMXpfkkNroyIqqzNIE4bh74LKMEry4MconWOELBFKZIcuhlUH3X3gmCA
e0Zfwrk374bSIW29F0e7cgpjmAfB/hnxkK7Qt6mf0Jirn6KYMy+z1Kn4GqaaHzMNdSZvbTKYp2C7
SQfYOuRQxsm5bcy7h0mC+T733XpNE7b7sqEWW0P1/GwW/Y/G65zzwEsDJfAwLVFM9dMhJMsrhBCg
47Tipqh3cJfDOQHNYKVVwUau8KYrl5XR0uPDIMIfGtJIs4p4FOKbSGKWGZrwbexdKJkmyTZYqKWX
Q6Zu7mOqUN3LPWryAhgs7PDbG48lJxViPqznbL+pE+Q1POV9xax95TxTVcj7FY2VlAoyzJz6Qeij
a6dkLKNLRJ0r7PPGKc7SXUCO8xA7lFXNZWWdOLO1D4E5PCvGQJU1rMgrY+7bHRuo6Y+ELAL1p9Nn
PYATgW9Iu6vT/m7P7Xq+24dMf2OX8TNwknu8mXbKFVVFKFlG6JOGqnqohbpumrA9bsspOs1Ce3dw
kBbQENDbNUJs12DjcuAvKtxIbwA168W3Ex5QYm6VT/ajqkSHTsQifeCe3MD/CIXp/NTYvbFqalh7
4IJbwdhtfDW0DnmMoI+gMzcpcdUbfZXGXvLQR2X6guLSrYJN/Aswq3xnB40CwZpXfvGoZCZ/VFLs
h0Y7B/6oJmZXSjTrK9TVCAhViAANbn03BXYIQREn+fVVqxVyaRnwbBksY6RDDmVTOtSx+wGKPEEo
OF+WQNlTBKVzMfy5LC/NcpHFNoTRH53zJR2LeVcbTaDtqtmmaFFhu7ZBiLRacx9teI0SLitOqsvY
GdzFMy9OdySQstX/NQssVXwyPGNzX0Sudw8yk/6Tphj1ITbi6GFp7AIU9TCtFwv0SNEDPJZoJcyR
9UpKMjhK2xIie03pzmtf05TN4tAml2lkTYO91WfUHYqL3Y2yW9QgO2Bv2hip+fZTGA6puK7svrp1
MpwCf+pPnur8aKRNDqVjGb4JiSslXb0Z/1pGmX1z7SOrtZbeZfJv13LEhZW2DA9oNh+h9pj30eiE
q1pQaLUw+0MF4JabUvGMcx56UG9Jqq0E0qhrwvnOerIikr1+PamoXDJHLfilTLN+liHQD0QwKyHA
FASldRhTx+HtsVa+DIN2pHIONm41HDn8Etzlwl7N1XcjgakjikP9oWzNUxN2u0HpT3FjFd/CzG14
ShrKhyg2q83YKMOjrVrR3oFb4+wiPbHu0qlE2k6H/L5tv2aNE38wSsV5LCgkzqF7++BzHvNaBCfp
kg3UD0Ca1QbdQKJ5r3hqGnOF5u6fFVrBrwnitihXKGs5shAzenVG/sjcpNtMvGtvHGNlK1HyEoRd
/5KMWbxxM7/dp5ndv6hFEV+5A36UTtmMgf+Hy9viRY6g43D2jUntZqySFlqzmCsW85zwx2Jzk3Z7
EsHXqWs58JsL3mEEiU8PQzaYEzGE+WTrtPq+SmEDiiJl4CH8U4lHCuNoaQOxswW+dHFUTfkVmRcH
imWyAEoWcso0Jo8SaQXK8Fa1WfIoQVjC14iR9AVxfGvUVF1NLW8djtWWHBcm6gqsfvnsFGbxzLs0
xRL5nO/lUDqMgjrhOHYepKmx+vqit87rPV5MChQhlxqw6UmnPk7Xg9l+i72gO8sQTjLcWzvb62WC
prZrlZvkpdHMVeLwEpyUUW9BFZz6Ry9TbnEdKGyWAH4+IFnWP2RDw/m/mlK04kPluTccahbQKKr3
vq8Z/BD9Zl1ZIUdk4mGa6gncxjGyP2IkG+ksRMQS9u9tU48K39hQ3Jso28J2YSdkT+1CN7Kd4sw9
j2NY3dAoqdaotGZ//ueIjDXGv6/RaRWaJEYRHKokbV+aSfns8xkvhRjVeRce5mHU1opiNi9GMbYv
SfpZN9PkWVosNEZQMrSGnfRFk+c8mCM8SUHTPqWxDqy5Mh/Ym6LMnfX9t4FHdmgp8efW8Yxd4xnR
sUhU+6HjZmAPrn+ueczVlOvSHWdP2bolAEhU313oMGfEluZW/zBBvXQf6r2tf+h633kzXLwy+J/m
5uT+DnDeZrPeXmTjqTAf8NAtoHL8aZM9tYPxglSwzylILgCeU4asrgqz5OZu7ASaNO6cQ2Yb82ku
YceWpOwdCkg8k5zXXpuVw9R3QPVzPfqiVsYa0s/wG8BJ4GCR+0F3YiQSSzA4SQ+xqxE9WIOiPyQw
yFDcxJ/JJQvK7d1px61ztAP1U0hJA0c9/sei4Rbh2XO37xGw2RTebLxWodmcOf7oV3KoQw7+GDUJ
Ij210q3/D2HntRw3sq3pVzmxrwcxcAlzYvZcVBXLs+gpUjcIuYb3QMI8/XzIUovdmo59blJIW1QZ
IHOt31jWJ8Os+ifV1yCwkGp1dFE1o5qqtXeZY27l92jgeKcp1dI1AADsRSZnupX1bK2xW4q+upa7
ZackPsmuQlXERCHLmbTotVoMwZYBama6GJM0I4pOaiZb6/jrXIttMbni0zAM1U6mN1GI9PcMYrj5
Htf4HE6dob06cvjaiCa9UzXdfG37Tn8BUtc/kFy7zbIS5+8+IJNpZuFaVc1iyHdAgZ0bcHpvOfz4
Q904xQzKXpv3FahrMyM0pC+FiEY0p35djTlKGRwGhq3qUIVRZc51nIvgxwnRsPXH/KwliYL9Ud+i
ABFEW7fARWv0ek7GzZRe/F43uWNmxiNKzcM6rVqPN30OV63b2MhxWeO68sLy5PR17V0v86AqT4Yn
CEG7FYqM2rfeQp2bgFuJ1dAIDHziKVVaA7Y4fTc8mcHiGZ7bybcsCNaEHvs/8kTe24hRvc8TPxjb
qqv7zk+rvRwcYoRGbl6spNY3kUHCHs3uL2rS5B0qVIh+uGLIV5FeNC+FxGi9cQO5akIcwMkPShRF
+c21k93su9Tpn4lJLF5jYNtVb1NGIUke+5vqdMvQf+KNUV2qwO78Ff9u/1bVLKf11pY3gDhblka6
+B/XUp21Nnt/XyvG8MS2DP/WXiartRLzOcxye6PCblL0Ge5GcfczXveXuhw1b533KA61y966M9H+
mNGD2aMVIZ4zI3G3tSzSm27Za8ukQfpW4w4sl6o+WvOFqDV5X2qaUZlPY/qgJqrFXFEdcPAYeObR
j0FQDVsr909qLd0a//mVwpcqjHn0WGFwLUKzE0BHozTe9rLtV6rHl/XPblW9jtHz1jiA8zh8TE4q
ThYh+kErY7K4jTaLoLnp4G0GjJVcYMb9dWkKFtlzPTKmGFsmLq+j8xhwrWYkxxmJPN0z3oUeATPu
+mA7hOX02ZrRnvqzua9R2lXNuvuPzX8brRYplpje30ar5ihJvvsl2saj7sk9JyexS1Gjf7an8Jt0
mukbIiGPGgJEr7aZCMhVQoe52XD86ed5pUYgs7gdpA+bM4gqAO39JysxxrVFBv6W3STKq7rWlbeq
3oMbHxZdKH/4xtYa267S/qMIqwu+Mt77YDa4HdVEtV3iqbsGnZ2j2/baWUrfvJnLoX1G2HxAV64d
v5WNtdx47D8IDO1QHV71hT8/S4At6JPoYLyWd000wD3+oR0PtdvOrvTn0EMLdhDi5/gYo6iP8R/t
y3i5jA9cxqv11Rv69/Efrxuyzm/j1d/z9/H/sL76+5vl73en8mYkgfJs+eJHZPXDtx4V6DnN8Ifx
VjDpYgT/RbEnZGB+wz/9+5jY7hGRW8mGU4g96kHJNvCC6TN6bUixNdon10TzuF7aMS+ePqPIs7Z/
tRcQ7a7ty/jZs+We6Em3yjFcObV22jSrLNecUz1YLgYe0tyoHlWojo+qumpaiym/dZdJf+yjEb2x
ZVU1bTIGQaQs0p+wdUaXKU/N90q2Lx5Z1T/Q2801F72xfh72Ix416xEZlm1W+Q3SfhT4aTVnVVVX
qtAG0uWh3bUoofBI0qBoVXN3q4q08rvbeClUNRCjWCPx0m0+2hq7J46t6qE2J1vLDueVmqemqI6p
QlUWTmeDvL+rv8vZwuqtCV9KT8RnObjGtX1KkDgZMwc7TR1HEs4G9kUOyL+kWX6s3R4X9Qw0184v
MO5Gu107E+iFN+dCRZ6tRf+umJ/GmOONX3Lccqcn3EHmJw/vAiilEvPFpQ3azYSxKxuO2IHm55j3
kNump270kcAFloHysd/U63D0YBRk5kX1OvHCswIldmNY0fzUI8S1nIbZTHZrS7f8tySaPhnoEv6R
pfcuSobhynHAR8wLTxBZ/Zs+Y99ilsAOpN5/NmG4DTuc56ILElDLEdMasPJFiWvc624EMsBA2E2v
q6OqjYRG7tRVfdfKerxeazxjN8LMeM9GgEBw+GEN5SHU8xpm4m1TVGO5a+TElhlBvTXJyfFWQNsq
0IJC6ceSX4O2XI/VZKN3W2k3oZ7Hx9QY5sdWJEjOIiy3H3Xh33hd1G69EcdYQwvH1y5dBB+7IjqY
ST++Tl5irDgAFvgw0DvXKU8UDPDsPB5xKal5YvwqMIH8WeV8lBw1v0aPHi2gCzQo+dK6/Zq9CFmT
xOC2kYZ44ixVePaI3slik4wW/yXLXdQ1S7DEhOBvnKo13ypt8RBvU/+OhFtzskGX4A2lSfiSUbRl
8W5Vd7AjCs8zH1TB5v7O0g2kDEO0y67tyA7YWnXfgtx+KDOIKbE5I7v95xQ7rgfihtHbR9OMSOde
twhofyxDnhRjG56M16ktwpTrbO6LjRFghNwAxrlNZ9P6hBR/Herdp1KY4cVDzHOlmvXUxEHDdt4M
VC3J93tbLNjBTaUEFDeaucCV9eLQpI2vbfqk4YxUFvZ2lkZ+56VhcS1yrE4whkYC2wGKcilBVu50
Cx820fbTXR5KB/aN4X5Gonlb2WH5oxy6t7Ixxlfb1YcbzUzaMw5vw7nsynozmH33LOs82JAij/et
Ec+vxBeA0YQN5IvBmF4jr/+sgTWBJkhNDwX7m3x4sovOftbBTvHxzq8Fzjz30ew/qkH18pWB82Cs
3BilZbPod5o+ptvaRr8P7sv4Ykn/rPHc/eJ46GBaI+CcOMZ1EkomunTj0H2pJyh0pZt5DyPKYqfB
AAcwgdT+UhN8s3y3+oTyfrYP3TDetZ3o3peUkRqASy8auFMhj400zSczrl974q67kFjAvlmEXzvf
MJ4XxNE2bdz4iOkvJEjErNaYfZlfR+2P2tSm7wBKufvBF3+MfDfeW1Vs7b020B+6EG1vhMfm7+CH
ENDSvjWhl4G7ac370MW2upUulrNAHYqyTU7+oiCtimCa9TPYn3w7LdCKj7brlYfItNfxhbr2iGVg
ZPAWu5ZNo/trHd4bByNU7NXqqhiP4ewSWvz9UtVVYdr2eNShkfz/g/RO00k7h8N4FEnNKgAYIzBC
SCXogMys2JCXsInFQ9WM8j7xvyS2ha16lkfFOZyCR9Xn+p14iCqp75sCTOoApSBZpyKyb2TpGOSw
lnqIyuyaW3OJ7BvDfRuNx8rb5TUqf1NlGvu5ISUNmd1lH2yQ8Wln8N8YWMr+vm1jYP/6cFE1BG/7
+8rxiDAXqXmj2lSx6CngVWBcMDJhKdXWBeZbbmjd8TpCvJl5eCRCMaMlKuFulWAt8I5Z8I+16T6Q
vU/uMt3HZCbyHnKrdh+KXHRHPLXjlaqG7mje4aZICE9685fWGI6jCdJF89N532m2vWXTob8DQET+
VDu0o/ZA5Ek+jG6dHj1h+qswCP+wq3TZ8i0e1uLJqdmbdOTNViMKyi9mmmSbNqhbXj/DCACU4K3b
smFxXSjret54pz7SWzK2pbwLFrsCJGKnp74HJTjZWv4Whtg2uy5CdY6DugA874cqaNOvuPiFK5nb
GHsMSKqlXmtiBpEAzXBl/oxcLF5YfeI+9AT+bqYR+CG0cWPb1S1sDIAHe6cwrZNk03sIJW+jpy/3
CN3p9vY8pLfQv7kVOWN6h9Uij0VOAQ/TYmZSh9X8hL2ZTngEQ7bR9QTaK6Pxhn9CCuOQH7WLkG0X
ufV3W58OVbGI8AcCxnA/Y3GQR9PKkYb7MjvY48Z9w6E6bGBIm+nGb8PmDQQSzhBWifiw5TZvVbbi
LBS+TbpTnpESydZqVObC+bYyD9uRZRKSLxsvK5BFNVt5EW3Q8Jt2GqxQa+3Vi3xIkT7RidKUTyLU
1vp0jsRFZlWMZ81YHE0slL5ZVfFd6CJ51w3gi3Hi4StrOORds2wGKOsgdZGHzUXZ9ZiI9ruOV1fW
Sh9aeectNDLFpFWMW7CYEjl8+egtdFzVNKQh6iyZNI++l1VPM9zFIybTclU3qdyPYOK22CPpd2kX
x+hXGBdVAykLMGUpUC7sdin6xDwhQzu5qa3BXGlV7jwix2KuptEJPsu+vsMFwgtXPGqdRdCWV72N
ixTmSF3E28IqeVIOVqoBjsrwdDUTF2JG594SprLmTQjhin1if75WaxmY204gyOSRluZjSJKtlxq6
ftTTFp8tZEZXmRnUt6rIl+RNwzs/XhvTYo96jX1WnXpuoz5CjOymFph5ZB6okM4Ok0tm5VtHQ/p+
AgfGz7i07xPpW/dRKesLBENUXf9saperDoXJYJzc00f7mGr22mlltTXiNEQnGsPO/XU57ohgdyZx
XUotjOVof26b4Q+jndHWH6PyR35pB6/7oaWiX9lePT15zezzP7WHIydbfzN05Vd2AA4uGqSQpV5E
ZMKg2KnqR8e1SvIq9dvi9rf20e71TYKu9kYN+yjKkhCGXdyrFtvLK28zTka/Nm2/uBmDo26G8lEV
kcdbG5hSP6gqSuUGir8o8YytfNT4Fj4ic1nsQs/DXX6ZpdpQ04S9biT+UY0bOogv6RxsrxOWYaUZ
Fdt2DqaNmjU0tnxsGv0VS9LyrJpGD69Z2SYXNQnsXonbSLSvyFBcjIFA3GTgXGk1A8FYZPm5e5rv
WpiHW9uxwiNhZePRmJF3VSNGt/1KdEt/anWvOTSiHbZBh1ewXiaHtqyEhcmLGVzqDr5/74szqiRI
uOIlsBH2IlKFNeEGGdjmQNzSe3N4uMSVa79GsZGcBzBo6ypwvDcrarkV6k3CKbsUryLA/iT3onVX
gpg3DC89tLllnMGnxbskSYa7suuqG9RG9Uei9c7abtvkta5jA32ZHF16Z/qsYQjxrZXJoUoti2eb
N+3iYA7glVD0ETdnv5hMTjdE450AYf1seg9E5q272Z9PdSrdlzhzbqJqph39lZ0xo5sqCmt8L0yi
0hJZ14BIBC7kFimQZfpUAguLqrG666u5eQii4YuaXnmms8kFsuwm2es0zm8JNlsH3wdq3lejvFiu
W9xEuO0+i9oQUFiL+Evr4B6tjjzNcIjl4PyByMGLcNLyPS7Leq23hvlYjFO4VSsOHD2uK7rotl60
fMB8anTK53ocBdB+I/4iInlrpiaHKFYsQFV8N8h4Td8W7xnLjLx3J7b4PAbHOlt5ZD9FAzCMIXPf
Bwsoi4b6wMFGRfpJDzNOkQgUzJVeYOhVXFF0YWH3J+4c/Vqh6EC19uup+Bp4dYwBVeCtG6Mx96FP
dZAZYknDgGsy8Row1J29izUswlXvmHJCi4Bkr1WvVUNqd6EW4u0nTppvehs0i8OvWXTDw9/4WvdG
h2lXrp9F3GZ3k2YXC1VtfF4QZlVpHprWmV4461fH0EyiGwUs+3t7vLQrINrf2yv2C//UrsZrY9WQ
kczFXs+ScJv7RoQFvZW8RNLSdn2K/oEbJOnLYGrV0TExv1S9pZFpnDsmnkhLr++buKmP2e1sLEmc
rv2q4B62JrPjMCBT8IH+UG3kO0nH/0J/aKOdHVWbAoiojlaQF2gBh7oWQsc+Dm233myRRtYS8732
uLO3poPlSfXe4Xj92iwC+gQBUThbhmY/RLrtS1CNKlJgT719UVfmcoWg/92ozdlRNX20l4XT7YZf
s1QHCfGfU4NO/GWWGc3fm7m196ZhJHd9nrqbErrPRlSorKs2VYRQG/Zm5eNqBYnnrm1kzwYX7h88
L3st51TyP/w1BXewnV/33uk6Tq0VBJAmu4W48pdGTQ+cjTuDd+hFG2sbaZfNvkHodpX5bYTh5vIK
Ka+g1lbrXGcvr2BX0t3kgUHcyer9B2c2YNoZY/Pdt35UZTJ+FVVhrXkb8jtSy+IYYRC2NbHbvYuM
VOCR1ro3Wu5zsjRk8eroEnZObfb7cakWokF6OfWao+pFzEECZYqG86THxavo889+MjgXON3Fq51w
lOdXdewivjZ6xqu2s169g+FD3iiyk0ui+fkTzKE71S68sgShAWl4xlHp3R2qzeQ7xSu27/apGuKf
04McibEYFfWL5WT/OD0E1PLuzOV1OiLs9il0fXPt5hZoDCsO1qlPtCe1Js4CXp98avs3H1Gjl65p
tfswI5Gee8mn3oq8IyGeDk+bKv00cmrd6m4LWorPZOVrTrszpwCHOauJLmOHO/uIPvS+nbBI0sJJ
brqoEq9z7PxRZbhT1NkD1GS22AsJA77GKnHKi2fZ41k57So/3qWJ7zt2HOJPi95fTU2NZ+GQJwEQ
1qY/NFn9mKBOre/gBHR/qeId0x+winqse728RGkDwzDw841l2yggLkWe958z5FIOk6wxDpy6JL8z
UBxfJ67bb1VVjdOXjnwySSI2VnFdoBmbjW9loPCkNT2PAVGExGrfcCCsyZBPYgMaaQkoILiNJnd2
O/JQexVdtkpF2r3ZlqMfg9HT1mpWGJr9OhfYRKte/W1C3u+NQEt8zjOc1OB4d+zek3wztUF1bGPd
2RDWjLYy4wmOxoB04DFyAnPt62WJUHcLIPcMfogoiST7n0ZtfrAWmZwNe29v1Q0Nz3c0ytZEH5MX
r0tBZuGV+iNvQeoFzvcEGAJhY3d+sgpsaMfRDk+2gM+GVER8o7lw7kVT4lc0E24mm44+ovg6cBcm
NRgibYltwm4MKvcAd9u5tLFfb/wpM98aU9ypF7LjaJ/ChcQajgdppc9ADcoguVNXTlt/17TIJRH4
t/a66XwM7HEXzwl97keNA6fUhTxLpx3O6qovkp9X7iC0kx4DFWfAR/NvQ3FHH669vVx0VZyKwGRK
2izto3zvY2V1TZsNfEC3tZm8qc5qgYuU8WrKvOxZJb9czf7CVqm4VV34BxQbE3+LnepkC5Jd16pj
XzvmI+nkKDXDe0zsxAajJqBNMWx21RYsV8TdbzTdJF2MS+G1vQ7Mdi/J3q7UiI8JWYy0lO+ONSjN
PxeJc/4UL0bkZ3kZ1a5mpdKzN36KHbnq+MvqvKB9Fyd69cBRon9pC+82niRIkKXmGfmLpsf+RdXc
tvwe5Ismx5TLFxdHd7wmq/kslmoFnnlV294AdIKZOqI1azP05bFvZ/mSymha5/jkHdRcIt5YSyb2
vFdzR50b9jRE9u76NxgojAQS1wQ11yPJte0tPduq3iENBNDHxV+vxoKzyR0sFOVQvQZOsp910/3s
2JqzyQA/QB6Kqmf4g/fXdlQ5Ninn+bM+Ft2jZ5tfVLtaJ55a1Dn9br53CrjXspu9z2NvG9xtu+Yu
ilP/4pjCIQxhoCHY5eOmHbGVrL1ouIeFOdxrCz2/4TE56z6Qs1/twhTRhsSlYIfGCNURCgOzigIF
lqUprHTNR9h1uiswKzmpttxOkxV3TLGpD10C+NtgF39T++Z0SElsPg/l/NA1Az5BHbHAyW3ls+NC
RsQh4DwstWtThJpJg+asqiXw1fAyz4aTqk5BUtyEWTRtgxQMotf3zrZQzB09CvpVtVxiHr+1Gxkt
Wxja+oXdY4DrrTZdEgHCWXC4xpzucn8+FpWrvXfcUkXOjpyj9R6RUb5dICLfu9zfY6JWvvCQaE8o
xC4Ou7SjEfRtwvVGN57EUJTRZrqP6to4xWyzTxY8Ga8nQm5y016JYWweC63w99GUjLsxyabn3By/
Efp3viUO9xH0Ej6VlZ1tPZAXR4Lp8T0SuMjJOKnzzSseHX3sv3YmFr9u4GQX3wAU0LagXjU3t09o
I7SrgH0PtzmqqgjSwT4tgRng/kvjXy591Wr1db4lP4zm49LfCSNd+8tRk+39GkOC4Ez82vY2g6vH
m1jT3E2fd+4FB++eM0/CryWq6r20LBd8DR2haAGMSjFCUuRmvVeNZLS8a7eIIsgmviNXI0pdm95A
70S3nPkR71yxW4ylsPCaupy78fgDc5cGm4Zkfgx9DpyIrFxUTU0ge6hvxuWoqmtVn7Ox7dd11jb3
akjAM+wwl4azslADfhRLEZqIb4RF6h9U1ZJhdon0PYzneyj3hPWbV4H6QriCOP+o8ye/R2GaYpcU
l0863JUbPcdioEKV5eAGc3TgtBReMj/GD4nYy1MU1tqKH373WdbZzxVNciB/rtiim7Xz50K/wSrU
3NtGiqZF0wRvCDH/aByruY9gEmD36L+q5snSCa/ks7/zllGVa+2EGRvPnLZnTN9NwWdNu0QfdzOC
5T7iTNW+FflG/Rtn52F0LI680OncsoKLnY1/reJuqa1IQjnrfJoxWhrs5pxoEE6303IpFysgVbRG
7eIdwpgKAZRupRo/xlgo9+5ElevruCDsqJyBDXPaFx2JqoTf5EqA0XyZ3MwkDzTDAw7L8GZoOu+1
c5ZvUPkJYzH/Eg7xH9caoM19y25vE9l9+Wmq845ba1AcwkCLN14QyK1Wg7s2fZy6csmTKhjkjq9s
+VYgetIvgVsbCswmrVLsPxGifRChm66wNpu/9CBJeYLl2YOZphnp0xC24i+pRnWlBBevqozXHg7a
7HKD7cc4mQz5OnZya13gzTf0xXA/LUVWe8TRw+pHn6MBomqq3QpjWKT1xF4U/eXrMD9r6rtKvKlR
H83dxAZHmGW+/+ioKwJYiQuAUa2mXq/VpQHe1SrSL9UQ3tjcGi5ZO+Jz1U/xYwGWZ206oFCnBgDD
EJX1Z8PoXjG9jH8UFtlQs+eu6xu7ojcqjoB2eDS9FlMpTfywpsh68+spIoKTj8/mkI6boqrte4kE
zNZsk/a2N2GUmIO9EDoHufnAy8to7Nde5UPRI2FGhmWI2lvV3cIHxRlm+NFyQNzVhIOR4ilTbOLK
h7l38NExgHEVWkXsPTUxf8Nokk877o49eLw3mHlqeEKc5ZDKNlo37VDuuUshu9gm9iZabriq6Lqk
iq71VDRFs7JamOT/+q///X//z7fxv8Mf5T2hlLAs/qvo8/syLrr23/9yvH/9V3VtPnz/979s12C3
SX7Yt3TfdIVh6/R/+/IYAzr897+M/+WxMx4CHG2/Zga7m7Hg/qQK4SGtaGrtISyb8VYTlj1sjNIY
b40yubR+0R0+xqp2vTJf+KISu/cCPhdR6xDPRvcZT5RsTwI526hqbwjz1GC+w1tOL8iE4M4KkrOq
DW3gPkN7B2907bXYWSJ5eac6SnOEWlWX6Jp5CHXZMrvpO6t6C73YO3hz1m1UFa3BYt14eXIe7ap6
6zcgqvO31CIZlM1GtlaD9FTKjU8o9GAX8UvhFZe5G5t7ww6qvR+WcmVYJfRx1VjUHnS1KDirGiHV
5r4xtOmmaP1049V5c1+68st//lzU+/775+Ih8+l5tmF6rmv+/XOZKtRQCM12XzuUc8DUlQ/V1MiH
QStflCm8VYApKmbhbJXFfCL1VzWK00TGYZoTQWgUP6qFM6MKIY0eT5/0B9C85oGPnPYk7Y+/Rokl
UvKrSQ8dG1VevV9XYTK+ZuhWzAHpAlUDGwwZJX6Nuqx/LGYPMi9jQi1oL4mwiYrc/w9vhvX7l9Sy
TN2wfUO3bAMenv33N2NsgrwLB1d8GYPgxlrUsI2l4PzUs3njSiBRFIAw+LOx9sZo05Dk+EubGt2T
4z+lpWbDGV9mq7q6ikbEgfU5J4Q4WwhEdf2WGEbGRsBJL02UZddCjkWC6rlqgByr68gpMErVw8YH
Gx7Kk5qj2q9DSAS/oEoSoovQGvqqFAWsBAu70v/8PrnOb++T6aKzpjsC2q9pGYa+/Nj/8mPui6CK
NJ0wrJtE2E9lPW5sTWG+5mbyPodJewdfyHyNrJSDb9s8j7U2Pg1TsFGDgHCghk6E5jol6ti52WxG
VHU5Z+0gr1g31bKEN2rDBkijtVcrwizj5lyl8qx6pzi5S1GuujcgUB49cEKXsgyKfZQhzwIsDLyg
mONz6GflKkqE4CA3kpTORwT1MudZjQjHT1BF5JPqj1Ar4rW7i6rFRhfysNez4+RHr17rO+AsLfex
0J1d0Fjacv7wzqSkySos1VYrkn2aJgnbFKp+Vo+w8nwsJpeq3TkklKvOPEUe+cmxfzU9QHRuKovH
NJxmDnAYhGIpC7Y3TOR3Iy7yk+rlQdPf/udP0LB+/6rzEXI31oXDq5BcEMtH/JePMME4kVSmN7y7
ePLtGizYrXIFt1WughxMfYcGf3LbCwwAnaYQxOjRS5pGnF1KZxL3QfHV1L3ksWrwlavRvj94qehW
xpiAR/GhIOrwmXetHuNxXlbyTcdod9XnFk7hGGI+QSU/ZJop32bsQ/ez4PQXwSl5qy0Ae3Mlmotj
I6xFWOk6nahyd/BazkbDslrVk1j3Pae+HVA1ep2I6qjpbTWXxwquP7p9DKuXu3CBy+g559D6yfv5
mr7fpifPL+y1GhUKeEBGIruTWgModeCSytG8ZFyPrmXdmxBT7is0W8ImJPL1q8lfFOmtEa6HalNF
gILX1oaUe50KC9w427XzSUd7+xwiy7ovrRyayHL10fZPV/95nJvg4KVWwWL159Vvq6SxL3ZEXDoZ
6g+t1IJdEsXxug/0+UEVRh5lW9HLcvPRFuLKvpG9Yd2oaapD2ma9tnNX7j7aXOHBs5jwShTD/J3w
Eay61hD88kL9IKyxvp3FAMG9jb1HZCPKtVNE/bspxTPbzohnt3ZDA3kP3asvVi3bz//5+20u24m/
PtYsy7Ex7YZfw+3J8VT/X77ehYNVW2x20Tv41jg9Ou6+tYpn8kLdD8frd2Jqjc966Il1ZLrWXY0U
x6GJZmcHRqg8l4hmrErOGys2ZnzJl0JDDWTjpBwgVdVsu8t//pMt9/c/2fUFltAeOT3P9mzx25PY
MfQwjqq2/TxP4ybx5/YuWgo7q5CKd91uPwD8Wg168LNNH12cAZDBXJm5Ld/doj2RESRKZZCZCQs2
J1aeD+8hYb5VLnL9doBq8KRN+R1Wq8N71fABmShR7fNoA9qiCgvzduoaGIoYHSa7MiM77SzuvMXS
o65UoQZaRTcgdxeX/8M+0fJ+uzHxH/dcB+61g3U58vj6bxtFwDd4WxaLaonDDVNkdXkeuzJc9P+5
dJciN8PyHFRAVQgoH35rV1U14mOsasuwsUTIz0YidFnkt3Ef1Y+5pU+8n2RIApXUHh4tNBFOkfDf
iTfGGHnbE7oubii2nt3SuwwhgbweAdzcqyY2eeOBO+kMpZVOtcigo/7WerG9h8UyPupVPYDBuxdJ
yZKa5LsZNj1gz2WCWkQL6miVV0Z4UouQmJouKYqTqhOYW3oTVIO9mPZIjI0SeYrTTp7SpVBXHTah
K9jZ/c1vHUWOxMNKDXT4qaxNA/5p01cuLJx0XkdWDCsuczDtNsPHHqLQsyrq8Z1ES/p07Xe6eFVY
HjpAywAkOsyi6M5lhlSWU3dQQMPIQOrF0s+ZUf+8Um2qSJfe3warNtXbdrZ7ECGg1mEOq5Pu98Wu
mLIHYVTVyf1VqM7ZQydjW9pTdVL1j249gQkNmGBc9ZOPTLc2a1trefIaS6EH8yEx+vziLc9hvRU4
23TF3XB9DBNb26Lx3CONsfQuImAw94rVUPvFUS0i61x/EP1W9alRcT43B8iaExuV5Vn+T6+Kx90B
W92fr5rko772RoHRYY7xczmg65rB1Hlv/YzDt1H5d+R7vTtVHcxJezcHHfFPcFtnOZrFXV50X5Al
ty6IUdgXdeUEdnrrIq7j1JV9QXQutFaqI+kSzjXE3W9U9aNQMxrooB9NOqe6VW+koCu7Qbu1jQ4O
h1l420h3tFvV9lFEi8VzWMXZMZN6egL6j3DocqWKVsP/dqUuPQ5qWyiVd0kfZeckLADOe1Vx4/Ex
bJqkam7QFk8Bo0Ej36KMTr6s/yOsS2B3gyye2m5x05iwqLpW275/8FEbMy07KNeiaDREhyqJjCWD
I3/oMa2dzxqE49vQFiR0J+Gtgs62Po2j6dyQcpx3qlqiKbqy5ym9q6M2fG3YsRh+Zn/K5kmCc/jb
LEfe58TW2W52ybqpzPYrv+bj1Iv4U+CUza4c8K0ty6iCCBc/qgEQRKaVGwXO/Rj78iSqEubx6Fdf
OUQuC3iV5m0KG6QDeGTzvp/seaU6gqB6sFune5FBWAFKhYeaFgS9Ys88qgGihsqugbORHjLM1TrN
A1s+D7574wVQO5LObrZL7P7LuIFvlX6ZUvJebJmtfRCb9qvdGjvVnXgpQSAnwOhjaJwbLxLjcYlJ
kC6CsaJF2qlWRJVR3xQumHsVzw2r9BC1VU463+9OYxn+jPOao/w+tm71gHTidGnqmiAnJ7f3dvGq
jzvtDpjW9Djh87KuOHru08IcH03IWQ+9fVZ9qqUx3GqXdRG+48sAoi8Pto13GlKs0aHF+Wmb6kb5
NmHmq94LZ+zlOurm9pJntQEzXIjr2wt/e/P/ODuv3cixbNv+SqPe2Zdu0wCnzwNN+FDIpqR8ITJl
6L3n19/ByOouZFaj6uICCSGsFBkR3Fx7rTnHLIqyeFU0DmpgXvJ+iqb6QcCJuz6zUEgjY1BGK7O1
kWzroe3b0xx9pcX744NQA7w5o4W1TwPxc5GzuiCcCz2VNOCUK3QskW3NeI2ZeG3/uDBfLwAg+3Hh
P3fN8v/PY/78J/g9RUsYNmXBH39CClXxN6dl9c9nZYB2mqyqtm5qhv3rWVmIsLNzo5+eSIyxLmnW
X6D+1K9KD1Z3QNq5vV4tUPsZjVoEOLqF5o59UL/OoxeUoTSkvD1m5Rb4aJgtSgmdtH9fknTTpsqY
k+310o97a+Nvdq2oG3+usNbKShOmYcLVtgxL+3XPw96hrStaL496M+LXw6wrN5qyM4mt+3Hpj9vs
/3Lb9XF2eQE27MxSjhYTqWm2j8U0HAhnSpwxs4PDoFb7uVgSbUvOh7nB4Y1K7nodqBVZKBlSyil7
Hchr9rS2MQ+1jQ9RtA+JSRJ6hTdyTyhxzvLM1WQe3oG2KrdMQDRmhfH79VFSKOW+ZgFAvF5tgkez
qoznaqAYGVqrMcAhFjUWlbh6VnvqjzbqwMauV+Oq9EItaB7DfNHvOP6o+ZTyeZlNgG2lDag3Yqdn
pUG2jRCAX0bTMk9mMG2u1+a0ty/XS01vyZgTwHCmJq51Em94sGTkrwjvg/0fD74+f/Uiy+tTfzz2
+tys52x8vXGYCCuIQ43hukbseBjLNbXKWD2T1GO6U1Jlh+v/JLHte0ww+m0BX+pp6ArnerMB5sRF
ijIh1C9M8Vrl8bcoWfK3eEle9abUKfungC8odBsdpuzj+oCY88RTLGqWutGmR7OWSz8uXmsodU75
ZJW5b11d40X8UVg1Sl8F7h+lFMZGUC0M1bbA1vKNFS/1nnrceqzs6E7TYu1bJYIUo1Wo3WhaVN2E
dctJaL2jj5YbwsO6J1suwr0ZN8OmHllw2uTten8WTJG/ZCRZ6J28Il2C0dco/2+yjLpiVOzqm2on
zwyHBtxAqiAsWZK86+28624CVfxltWBux95st2ZlSy8RmtfrAzKwc746as0BLEPyWMQ0aNZfKId6
41rzYp0RHWiXthrIw1rv6IMxdBDAS3dq0AbHJc9rz8iFfZuMNMaxM35pm7LF9VCFT4K9QRUq8/Ng
mtVpbog/y+difqY7HG+6WCto5HFvXOHHlCDG3VzvbRiVmHrxjDh7ummgrbAl4VFpvCzbOZTQUPfx
8twlferKULOO1yeZduj3OD7ISB+lW7MAQH39w7TL96YdDd71SbBaM68LLGOPE6I9NwmSzmVeUCsR
Q35s40R7+uMqeLnfr9ZV0ByvFLbrvder13vjhpbD9bndCmWL6/AxwE+QZDbpYssaWBWHA5Fk14uc
+oYVa18TBoj6Q/L/dN/1YVIgfC015F0o7dMiCMRLPbUNSj98KlmU6ag6lJWCZ+yzcnW0BBXhd7GZ
HKs5EA/pYt3/uD2zDbpuJHxZBIvcUU1/XG9vKUncvEVHxKwju827as3inK2v0gzlKY8s/WIQEXZT
QEst5QQ37tAzjcDT65tFZx5+XARzZR6u14MubBF+LEhrOcmiodXPxYz7ra0hfP24ra6Ncywv0gH+
Rnsxr2yx9bZQuZtbCFosFpSvGMiGJP7ekKRqJkH8MYz1FsB5GTlVTmKHnSVO1V/YGQvydNIEIVy4
fLRzcDEaa/wOtOt9aUrlVV30CTMBvphJUSIHuATu3MA0cSJl7CCYe9mch+QAG96APel68fqg66WW
MFDPsKzcvd4mNXTaHSnid+TX3yHpXbzF9vd5vfuP51kjxMKIoA2QUPnk2NARGFGnoS8ZtX7DHpcU
MklR9oWd9OeAusy3RdQ+SBG1sgWy/ysGk0sQgrdyJC8shuHHUCReZyHXgch1+BGGuXKMlg71JWOT
boZoY2h56QzNZJ679QfNvm7dwq8N84RChBm4yq+/xXgxHMKofVFWrOP1h70KEPowP5MrIR2vN10f
akR4yQLskd4fjzUjgKWKiHZZ0ghPVefwoubdAvTOmAFaZvq5S+TBJ1KjeASnpzKy18Lv2qTtppYa
2hnSihj3zHgrp3Q17ij6kx3jmbr+piZUfv9N5cp11gxJ3RpSI840tEpBGJW1XskoQ8/5uGT4QcY6
3rSmtOJUuMfM9ITxJVhfN0xluiZJt+NCfprWS4lS56ewarpdCbj0x6XoP7f9cm8ZtqMvowBCxCAf
bHqjuXO9GBmI9SXBj+vV6w+hWYXh/3gQhiihwufhWVZqKG6pVPHtgGMvs7Ts2RK2erD0vvVUA4UE
MjsMBRHdAaZc+a2VaeCb1zuwUVTeaPfWoQ4j+0uTEcJm6BNoJQSOxTjMm+tVjK57AJTiESRYgqyD
uVGGab8HA81bTfVdxm3wlayH2M3L1dcgaQ1R0HFxws2bHjXcumTBhcOdYpPaGUWIXuTMYiO5dpjC
tdfUjbG+t4rm+Y+brpesetS9eIWgynDClDS3TgQZWGz6GbdhUBGuul693nb9sRAMCMsUs46bW3h6
EBrfNRrBNErakFg2rslW1+vLen1qw/H365zF/309zJtnXS6wChTyi9wGd3kjF59sEPH6FYL9kkrV
kerGvdXjJIysKj4aZh6ee2safV3qmqe+LBDNYQj+6L9nWVp+FiqWjqZRrSeJZc+HuNedw7FRD6WZ
p9us7ut7dp0oA/M6+z7A6b0+SxmqSzizWuWoNV2W1u1fd/5U8XO30jRN3TZVmbawLYQm83X6uRlP
jzIaLLkK3oiJQzW1aOExp9cXyvWn2obt9zxd/BdBIs5bQi6Dm8bnWYWoqbSoESShxAC2pz0ANUih
daBRkZU3cdK0+972NLOKt3lVEulX3Gdpdym1UD/IDFoPdAvgQJVV5sZDr20XXQ59dk26V8ozZoEp
I/oq4tcxeMcauOmfFV3SPULGJ4e+XbdFb0U7WWv2dFUjaDjKwcj65NaUIfXiQ39RFTT5hfaSfNQW
ffSlfIJhaW91C+OzagwlwDmrOMlKoGzzpn+S7AW+WagID4mO2Fk9QXHMY6WjmTzQ9AAGoI7tRcwA
/IIBdUWM+fwoyWZ9FBgrnQK88yZXLSx2AVg7K8rcQCjlRtJMeTMGmbZZxFsPa3g/0GrxTfrjrsD/
uKEDTiRHU1F7i34fLHG2Y4TfbOyFAMVUkKJjnJgDg16UYl5yWzLjSQXW77x2JjleHka85okE9HWG
yO6gCkCKqKamXyi95KtFV21mDW9OGo3mlsjg2pPxcQCMQYIqjeq3tMTpMxhF7RdhUDiSVJOJEqrV
faJXCJdV9Yz3XT1jr/DI6OsBuZB3kyfTYRp7+wj4FF5CWw/+NREwZdbqZpNKyxEcJAS0utlj3/Gw
0T0ZxOfuF/AXaLwqx5joGCRL/5bLtXZKy/Z7GGlbM6JmMuoyIU91IBadbnjYhfkp1/QvU0Isc9jJ
ppcKXL9ULaGbKHYHctZombE8sqvLT2iA8lPNIj1HeEV7qz82a7hYpFePQnT5QcR7Qwn0I+3rC2p6
44W1dx9ZZEIQV0BA77nUjOS5kbKtYo4jLLy4dUvGkXe6anDG050sMqVbo4rgRgLeZMCeOMMwdOfe
OCyyNvqrCXADC/zcZ9Zyjkr8zZIpvCsDoAqAU8vA4cjO1cWhqpMvxMCO52CmKZsitbOUJtj1s3pn
sR91WJKtPW5HvOTq9KAkTX9z/aGaGK6muoDcGTXasa1l7ajNLT5FzTxVWLMvo5Ek3myQ1aCY0KuT
hSy0YCGu5RzWlviCZcyxouhInFJwkHJp2s/28JojOznr6pSuFjOYQIkE90KDR86OPiMVuy+9oUFX
FSyWup2oZL1cNd1Y0t7ksfbVWOX0Mk/TWS7y267l/130WKvR1qCqm7XOS4E5ULRHPg0Le5uFZunh
vfaMKfxmqNrwN8ua8vN2m1VNKMLEwwnM2YYcpf0y0MDAUJh2YxfvAKzV53Iun3uQU+YgLZesI9ib
lZb6ykr8KkhQ5Ayi+gS3Y24jzmjglVJSF9L0kNq618fDjNiAY/tvVt6fB9m8RFOnG6DayE2ZRJj6
L4NsRVazJq+r5GMCKAcJAFTpKJd3daaUoK7ncaeawJcq+kBuxd5xkymto43Qxa7u42pBzJfMsAi0
bKMpRrth4MK2Je7yu1IubEKECSBZ1rW2SMfYtY1M8/VcgA4ro+dulv/uHf+5S3N9xzEiK8JSOBh0
S/tlqEsvE2iL3uTvOT6IA1Yt49h4lkf8RALLLUNGD+MpcIo5kRzatQGBCRlJCKoFcldY7l+/ubby
U7vl+mqIc8BZa9sKw+ZfJT+Tyro1sKC82+xCkEuSBtlL5cdgRQlz7rnzFt0mHTBB4GlN1qcmpW99
102nnoD5falb21o22bPQNtxRG06HgMRNzJuxuVGiGhzFggmtH6IXLSnkm3aJbiDfKWh2h/ic92q2
7QH4CP/a/oBw+yyVceCoVfIY92QXzovth9WYA0LMxLaRtec4gw+b6Jg9dCPFbLIOGJLe7nm70C73
tSH7Sjjs87xV3UjIgzuHSgPizxSX69XGIIy+Hc1jmEL264ucIBUgsvj7Pu0ujrYi7l7VYsGRVZX3
18BiNVQOYyw9YClIvqQctY5i2d/zEo+RNvfy0YBjsytCTiCk7CZbEajNkSOlsRNGuP0nEUIX1oN8
2zWZP4/YTpsg7U+q3HWuMtqwXuTq2NV9d86Ia/SI0etdbM6pk8pWTJ9IuYW5IjG/iQEct/Py+def
v/KnqoZvIiM8wZGvq6Zp/VLVlBgszVqExTtJWdPtQOAZVL41xou5zgN5R2yLKrrq6vrtrOoyuhOs
BX/9GtQ/fQfX2S8aFb6IGiPVX+fAimS2k04/410pszdgkN0J9UaGKSUPHWEjML0Op9W0OSP02LID
C/fRrExE5lYEAo+ltYmF+h2eSX+eYGyjKJ2lY4YUKZkL2Rvh3ZyWEZrwX79s5ZdW5XVhgk6i25aq
2Oss9JcjWUnZToowMt+JpiEVIhXf7H5UScVR0BYGYb0vTAOJzNJ9EZFPb38Pc0H7WpI2yKkb8j/4
UoqQaryRhsqh+2of0PRlTkJElwcDxVX4zCiFLeUR4bXsz1G5Q1Yue10bwjtDshZAPjXa3AO7ZOyn
cGk9OqfWdrTo9Y1dhjwzBzMM022lA2TPgTQVG3PExE14BeZiIyv8OggQcIbxcML9yTyHMfJGkiAZ
92VCSG0yfydXiq161VPSSnNPMMVkbkphRexDy8Frk6H2x2C2N2GvbaJSNHfa2OUODBHTn8D9bQJd
T6hIbKpVEY5095buXDak2zU66e1BReFqJ99M8xC19XdJ18WZlV14kgT1W7HgDdfZCPQ7iWd6YcFj
SadqP+rxZ0/dZ8OqWWvnad7j3K12VUtwEBNdeUvFoByw3sZ4jd9kDRo4ukKtGcDxlV20N9ZZm852
G2huDJg2IhJuDCd/xPnAKUAUDzYwh5099B/Yy6Scogbgg4I077ZqqVQvCJDY38nTMToE88lWq3QX
1aNCIJAeL3RLClfUmTuTmHCrmSRs4UqDi03YFcHBdiLdxeRi6ggYANgo+RFML7VhoXjh+AmjIH9o
S93Y6UO7uB0taFkot3AxVjqaHDjl0rV/cxpQ/ss5VtctTgS0323cOr+I6no5sDkuzeDdaOKIamog
aNiU7E2KAmmjyHHP0HkYbgxDDAQhK2CBk/BYZkAyKB42kz48DCuntLVR//Oh/PWR9ucFggrAFjaC
A8VQzT/pUjV1JIp7GtOPMe4vSaEpD4oNpr8RSegGrNve3DfZbYeJAp3E4CrqrDkTLl23E5QwkkYY
QNsq5VcwgykbXlM7NKi3Hszx0S6t73M4V48hM/+/E4vYv55bqVU0lUmMplm2zpH3847RUOKWkF4z
+5BC9LILTqyxNJ+6LOHEhetxY0zq5ERSUO5ttoXOiPH4AZPyrZnZh0IxxP66mRpkonPbCb1esVdH
IHtlz35HAWvjhB3Q125sz5pS7RMah1vFCiXH0suOoj+wD824yI4WtFuIYm8zSrFXLbUQrnTNOcmD
ZktvOH3Mh4a2GatP10/Pf/3J/aJguy6Rls7mzZKFashUcT+/BUvej+zc0uTDytXWt1Mj5HwSLK9W
a91pcZUejUkx/CEcybGCL9dPB2luxTGfGr9e4WLSGJ21SW5OgixmbPHKi0nexa1Gwjyg00Hq9C8V
FaE319GKbQlip26zwaWpYjh0XOqbpQi+9nLPohawqRLS+BRYrG5ND8Lgr/+vfH/+9Hmj/+EUqlp8
SQ3F+OUgasZctOTcFh+ZIEOxr8C/dFFkw+cfQnNPvORA6EbqoZMpzvYSPuhd9BnUCzG2sio2mW6H
5+uP0qa1i+BXdVqBspIInqTv0zuWqmBfWe0r5PbpJNHutbrcj6XmBg775JfMhzF0Rzdrfsytjk45
5ru1I5GOKIxM0gkWEdpNWrzG5h4SD8HcE/gXZLSFrTmisnaikLWn2iCjiBm9lhI+SJZBiuNlICSJ
02rao5sp8tCtTM4l9L12QZhEbg9ryGnDYh1+sMXCl5IXzqwbEiykvKMhmFYXqQCv1K1i6TC3SbJm
oXDQ0vDCRC99keas9hhRXNAvljfq9Nh1S7xjyxnSnDdGzGQFYYTJkLldAWNt0Z4oUJB4tuMHmcZH
u25AgLFawxBwGCqml4yizlkQtPoJoCQnX/EdhmggnNfFDRWkfbSMMj4yxCKpJtXFTomC6UDI9ecU
9ypTh0I5BCsIOlCLj6iv62NLH9OBNTKdKuA+QQ3OtsMSNLEUbgRlCugtGh4yuSxrK1QXawduGEia
LevjNDR4EZLsi6E3oHBXcLdq0XNDM7QvCuXYRnN71odPBvTdJaN6cDp2tFhExu2aV/IlHepD0NAj
LufvViaFJzY9xLuEwAAapHVOMiNWpjcuH8X6Q5MNB7BzdQqD6ns61R+NbvI/LMUNfnD9Xu9BrZqY
MEfsrBei547RJPK3om/OugHMorPC2xE83y0eS7dV8nuAM+WnGXIuNG7o7ZvPhbIYzszo4VjI6s0k
FPVhVqLtbFXp7ciOB6vE3O1Yluhvj9EIeSyyHIFeb2fEtP5xNXIyrojWSTiVH4cums9hT6tqsez2
NgSb+Df1pfmnGtc0FKEJ9o8mcch/UkIPAG351un9hwF1yk2jmbInJ1DdsnvWUEqGi2XVfCHbjUoE
BAmvoWKdCOPwQBK0WyNe3vIpFtsshVORCHgFX+l6mA7qenufJmuHijqe898JsGx2XB00LHHhWWbE
kRrFCDQqMBxVA6MTjrPlKWQHu4TuzCe5/ZpmxU5D9HmvpdDAmpIoE0TvYpOUyqcuRuuQyNoW5JG2
FxMzIFwP6WveDpmnc2CYZR+xMedvjXksNhOalK2ux+mOENLyOKLFT1dMcNESw9EnquLik82ZfGHX
mBJfLohHi5biY7JQGhnT0G3DgIFSun6Fgya+GZJhPq9cwm6pmh+7+v/zk9mkvZpP3sgtZEAYdb9c
/d/HMuff/6zP+c9jfn7G/57jNyaS5Wf3l4/afpQ33/KP9tcH/fSb+eu/vzrvW/ftpyt+0cXdfNd/
NPP9R9tn3b9NM+sj/1/v/MfH9bc8ztXHv3779p7HhRe3XRO/db/9ftdqskGgp3AS/I8tZ/0Lv9+9
/hf+9ds5btuyb+L/8qSPb233r98ky/4nPWg0HqohMLf+9g/sRevttvinadInMVCK//aPomy6CFOP
/E9DwdeDw5ZaRNbWP87vX+/SjH+CUKOq4wGyRdmn//bv//fvZqEfH9h/Nw+pP/Zpf+h5hWxT/lKc
sbjRpuF4+6XewWKR1D3TkYOKU8DSw7tKKVack1oeskjtDnPKLl6kAXHBXLv+MCLFb2Q52clzWu0H
5V2gfaD9uCbOlDPl7/Wi3FiVK3fLDRAYL9CjxYm7jIASq/zayUHEPK1owFsKL9LyDwOOZIh04CzX
hJoP9rjh6J/cRoZpiBGbgzT0wkn1BqNXLkFe0ySkzXsCeOQUzYj4xe4Tf1ZQ0Vv98gCZEDPtshz7
nh0kllV7HxDEgsM4Xz1QXt0yH29Zf7zGXtMyaAxe0tQ3RjQjDWY+eToU9Ty6zEghw/PkIvjOttUA
Q4WHyHZaitONASzSYbKbe0w2NOY0c+FZCq1UrZ/GA2lBmBeCavAniWlUF9raDnxoo0B9qgkwYPCz
UaXYJjE1xY8P/yCDXY2Sa9oqUFKmkJw6gL5O3ySFO1Xyh6Y+2q0yb9ger0BnmJytgZdWJWzBQaOJ
fUCvQz9L8t1SYSGXc4hCgWh8S52Z7B4BYKfbJEw+Oefep7Wq7qFjevGgw3/WzNsswuJezXtwR5Mn
G+BjUrTlet0e8ecNW2vxW2uJLiHkgtiXzRIoyFweIXcxM8ISeR4Do0XxHQYktZm3pmQqTtGxo7RT
SmDJSL1Yqegmp7xic+H9SIP0cSkSBuHKSDpRmCCRuUcuCulO3Uz1+DHZcbDPA871itFRJDaw6jJZ
+FmZYW+2vcqqZbcsWt2ruz5CJxJh+bTLyV/MAI8ZnfFN3jUQWqVx2kdSdlimu9kqGLhWGbF1pv5o
501zCDppjyDpnDeVBLbJJPy7VHD/aOQ45iPJtR0VKjpNhkHSbTzwMoVCoaRsJ5n/XZNlw85sQHmQ
OER6KB3zXaCvcd+V3LpLWMz7sZxjP22Uu2VRTBfEU/RoSUww6DG7ag33ts5kmL8duj1Z5c1M03BP
C+x16sXsURVYbmZNDhuLAmmmx5xm8KjdCzoPWbkF5Bod0KO/x9ndHGUw/1J5viyj3rsERD/Ri+bV
I1+RV5doqcmhNyDHlzindJrW3BthAp0fD0LUcZxZzcg7LsR8XxmdixHknbIm/xrBmazFsdfzgz5b
PWUxYFZlUR3TegwXVH8oB70gRnbN8H7ZtIRTkP2zKfV2Z2v4cGupn8mz1DmXzqtRgtIrSrVtbmLe
Y/YJpWGieT9Enh0RIIvzgR5kfxzIJnLirLopcw6euomcbia/Zyxd9j39Et5qE4xTvHOG3i90Mmm5
dIXOEa5G8rbLk10FexnQ1byJKkRP2NYLd2QkVVFLwNZZ6P5jviYB/awy5FOnqvR1N461EcXMU9dK
C0biBtm4tVNzKXxgw2ifEyu5kWXr1Rws+g597dEDO5U5NXrOFznP0Z5WqvguAwyJl7LaGkhgXOKq
hwSHbsv8isV4H8ZPpEhi/08bxNN5excovdcZC0j7CBHSwiZQpu52CVfKtkGe8t0QtzOhopehbV+k
IXpOdFIfkZ7P/kLe2b4JrA1eA68i8oVxEXtMI9ssmeWrIWPWsDB6R7Llb6EyOlRPQR7jd0Nx5JNR
8hllMCXs6j1I5+BGtRbWpiFCawBU00H8gNxlXiJPlSV0vWwOXOAhZMEjj+gLjCu6lHhdBZI5M8dz
R2iToPuy0TPluCzGBTxOtS2NqvLTvv2u52hDAe5+xLX+0gPj3KsFhMNYrS7g2GM3mpbag4NVbRkC
lA7dJ69gaQPFauyjpJc28zx/m/V5jWNYdoT6tTs044Mvo2bQQg1RdKhxJppO9BNV6MXgtqw0P6jN
sCMZW71tSKLVAqzLcrmtOlinLTAxtQrnG/g53fKFoRVtrVZmsLpY7+M8uCWUECTB/Ska69vaDOsd
EN33eojfksJKjsFAy7xki7SJ5mezSy2/AWNMuvnEhQ5vq1i+NbQYHaUhsqtVDHtbSTK+F5UJJ7id
cZfK4+c8laWvpPp5pAmziTsQO8kEAqxYsPFMTb3n1HIn6w91WYp3c/xCvjdZImn6MOJBcmxYzK4+
hgRCyOMHMtLhDhr5fSAMy7OYrOAfsI/QyiUXQ8jXuDmNVkpuAeQ+gAdYP/iMc3Qe9NwUI3S7Ck18
FoS2Zyqa7EA2YnM4DG+5eAaYFz7IUbEr25ZVJb+ZcS9itZwVd7LlL1p712t0yrGm505s95U/Ybtz
7O8K7hfFpnAOLYzxc6wR8ZOnNyqjUCeuSbCraEuaSuboU9hy+NWKz1YC4RSmPS0jB9q2x2AjD1BM
s6DU/MiYnoxoeYmxBbtGHDMCEGA4kp7+rKr5pdy9dmiN3MUIDaej3nfp22xoIm1MjS4qCRetI+jp
uAowH2emEnRtJX7RTDU5CkN6F1aX+qmQyYNIgE7qljm4wq6JxCaw24HNE59HO/PFyNgv77TbUhnz
fVjwsZq16vaFATs4MVPPqKBKp+1wEPqS+EBHacxVwtjmFBtZjfsJWUuw5Vx7ETXTVrQ0TiaX0YGh
2V7qtdGbQkKvK7OpnVi0u7oJC5eNvLExS/lLLw8vGliagsxmiBVkC00Me1FwaW8RsCijETdSW5HJ
pKbbosKopxqs51VBA6GX7g24AGQqZ65oj3KDYFKPW+nNTlzs4dKjLSeXEBzFecGFJZPJ1y3dwUZP
7kfgyzlolpe04uDV1cHegbeYnapoXzjrrBknTeBNNEAcU8ij0yBPczqicntNgekgW+GlDGOnrXon
QN93kBpQfXKpHIqOZE9ZQmY+GNW+mdqvwYIEvpkhJjdC+Yg76oxgKXaJVDOpMcNNrWEgn1sLPxxS
W1/kpUFlV5QuviflVpGXzJFERlRzXm0WM1VcFCLEsozF4nc2uycTONQpTSTiXqkV3OhFUrQXXuVM
2PXCWg2E/Esrmtk3kVSEwC76gSKSXR49FBlqcS6SA4dX5sQyGSKiXPYwyQIX/YlBSk7OCmZpsMtp
a1lpzFmwAuvaxykV6aimd2WlHgR5d7Zs0KmFe5svbFqhfhjbovP71esHt4S2tVBuEjtWGecHBHQK
/b2xbFJnWqZ7goqlF498P1WSFeXEmQ2opXqZHzDTkfkx9sqekzffDGbTtRp2vgW6kNJspwGfOdoa
8KS8rylgJPUjTMk/yRXjq96tMWENOj9mqvs6nFbdnHCSUZ9XOvCGcw58DylETUnbkpzRBQ8pU/Bw
XTozIMqS3F60Sv9KpyRARNIcF5t8rzwVXwswrf6VlNPJkeypPafH69V6KBRnSDga6UNxBrGRvfYU
p7gL9h0HB4DyvnCTDO5Joxeb3IyX07jiwNsMkXOFQ3trGk3IKlje1xqeTDXNNpAB6i952B4moxK+
qLGHUI4kR1kuzklHwS6QCrpz7dX1nUSmo5cVZrQR6aIxy0XSbdTJ0SjMW4U9hhugo/U1PvI8YeXO
qzjgS1h+wZ5knJcgvmj58lwRF8VJWNKPClxH1asttCzWqI6+aQjJpSG3bYOeahg812lR0+9TsgQu
PS2GtBOT0swmuFLpjBOFyAVtbesreAI8w55drYfBw1z1jJNsubT1KZyM2k9b+HzAcRzDHDbsOdrn
BXS6A03kSLY2RYFcPpSTFvhKpHVONxbHTimN05guk9+mzVY3+eUidWiK3k9q/wpdbK9GJlTPMkI6
HmluX4I7LVV0KCPL6KTYDA0SbTPAsyAoIeKVnhsiqm4QGVGhLrkrwoWvWdv6S/g1qub50NDODtjB
sHF4aSw92bYqp1W1G5DqtG9xk+t3GVOUhtRC0t/LvdZNOY6SwjjootqFTJbMYBuFwxtmeQtoRdy7
wTpHJuvgATfeOwhDGmrMfoEB3Q9h032JhJHTP31vpUne9HUznZYlwbqnHtX5gIq1dtL+1Ua4eWEr
Iy92fDbr0S0HusrUrkRQNoPl1svLwKf2DVuAU09p8Rn6cjKc+cxn15CVHvLicqlQWdBDxaqrwn7f
ZNMSe4B5SYzlqyT2pjxiyWrUcN8Y8a6yesiaC+0kfLFvqrGCfyVVdwKDlRGH7lNIA2snKo8OFmjU
oiFyFm9HCObejPoT4CfsM/XCecC0mN4r81a32ntJTkrXnmz9Ww4Pq0xKP0Yq9a4msWsM66ynqmsq
3AI1LICtkD2wH47pzTRjkiburunU7LEzYhZo+utgeKXmoE10ayU1wEGuCb8pZGpl3hdX5egGxVUh
7Ua+sU1NV8hze6mM8aGPGd2w3YfILQ+ngBSvHeOTDgN4d5nG5VWr8ltwA/1pwPm7wQxJPdviqaRl
RmGFkzbQgWFyTiY7Imau0s536qCNbiFnX3KTMGmDzf2EJmPTiLnzC3PYT0NlbGJdTNueaGrfMNTn
jqwbPwKyupcydQQm89ZaK+3AzD9Jx9xEyNLPdHYvKpttqsxUcmistfshGB7tlFyURu8WaG6c4yeS
zkLqglOhjhRjqBVxFASUlmV4rqr2ozIkwy+jzheZ+RD3vNmJJmV+apEWPVd0AGz4NP+XvfNYkhRb
0vATcQ1x4MAWQhKpdeYGyyyB1pqnnw+qu6u7bWzGZj8bioioDAkHd/8VBGD8XMfmpSE1YO+wDgC2
WQaQ3KBd2wQVYRjlDbVTMhpXPIIeIS8jno3b+LUByvMWhbm1omLk1MHVx+Wf4G457hYJLTMB1oyl
0roh742fbfjRxtpzi/XFGdG30YQXNYC321W0MOqeBC4Fx7SBxaRibnrs9fRBzOKiC4bRI0jXnhlE
51kBFq3aVJQX7LN9CUMCKpdKc15qtaekM1c+cA0A1mfw+h+LztPlxkx7bHDyT9kXle+nrpsJE4fu
Khw5touSs03FJ5YYW2SSTsjTU39bswTioXirZc/pIPkIUPNKSArqK9zFIapCinuIQWbd3Cr2Uzym
5j4JbNx1tf6uwFnWr1VF91mnZO5utxeyNvxtb9tU8Iv7ovdtbLfdWbkHZkh2jhJp/rapzVrzy3Wz
3WTx1nCkHnEzyDPdr9ZNlI2CyxFenJZlJUfQfJOqzbmzgjQ4b6/Wrm9h21RG3eKV7v1+E2oH49zM
wM0mrLl4jM2299/dbMfGLQulPcv1Daq5qUIm+ITgpJ23G9vd4I2koAzND7XRih0lCK33DAlpe8fb
njHEtxll/qGfAoM8gPVRJV48DvvwnK1fWh72+q8vCUqPAGvFW030ie1b3YoaOwZRKn101yFodMnG
FLtZUbtT3zBzZ+Hxy3Wz7TnM537tEQtTbf+jowDQ93oTxDtrBB2nmu18ZiadTz5tj7lkOe6UHvqp
tyRj7xvr301TSwPKzyQChziHIdyV+PX5yxj9sWFiTrTx7zthNVFr1lqJe0B/R0776KPAJI513XPW
ze/7Cqr1UyESDyLm6Heo9n9tMmVoDqkdP2FIz7hNag9hbZU+07/SHyJoABWS0p0+NZX/e6NlauVT
ZFeoybpxZ6th646lFZ81B3VSR1LXaeby7GeolXxJjc4BXTke4cs1v1BReBRe/a+bCoLKnQMw5Yp1
Qpjk1uinnIlnzXrviQz2VQ0PMKRoVxNReP6wbrb77TINc+agA+icvZhe2RVrBTz35OBKWvg6c3qO
57QjUSN/15JrbNN6AqLNrD1VcdL7irQTbxzHxWvDqvN/bzKgCT+15ulQTsX9dj+vn/iOA/1qGVUs
iIzWX5S+9bFUj5jijdBPZ606hiXZV2RSezhc4b2KipaQ2D83xfqireiMjNWeO++M9RlI2O78eH1C
khow05ozlRp6vd3AUSGnQjZe0JRP0FGoVYWTu8oU7+BSep1cLdpV2qQCkpFrh1N5iLoXZ6wo152U
NV0TH8NUd26SjsxFFuubXjOdlSAwIz7PwYDpXENUL1rpyV1SBG6mghJ/LGtciM3g3ZblfRg1GJ0O
5qFPtMfacLB0K+C85gcFIdexrJM7zDwnWum6u446oXq5hcmr8igcvd5PeeR4lmm/zGZ4ZSQYJ/ZU
664Tjc4hn8EdpoysxmmfD0zpEj27AdsFL8Km4zQWQ7oraBpOiQh0tDK+oufJvjSyl9AGEhUdU9Qs
P3Qw5ugvoNmKJnssK9vYhXn3k5KuP/cmVamSvpB3RRBfwnq52vnioitMDkFrHZeDDLgL4dEHmCTw
MUqe1lbskillCVivFF5OHNghabBeyUaovFjiTb3xvTNGNyPIhnUESmGiK+9C5bgoZ0tyVuGEgTHz
DmURsb6O9alkL20ul53ZWDgbZzRcOk4IvZUqh3KUZ0g0pm8njeamWWNdy6IBihtenGK4Jl9q9uuS
9kzwyZBf1EC2feS1CvB2PntlT7Gcj8praRRPSl8uR7tbu0xClzUEXniJucEC+7x8HxwAbEPKQ+bn
CC5iM+t9ZvfMNhT9LDXtvTe4qko4K/uymPRzOL6s/pBPTLJcSx+PqbP0Hn5qa9uZ3U8hmWE43B4g
5CZe7cBgk1r/Npg25R7ccL6nTwCb7MsaCOSTkwotOfrqYLi71YIV6TzyYyhhj9h7LL74wl91Uk/t
TB6cTl+VO+UxHPTvQz48xkDn8IfdMAzulgCjuKln7ulo5rFzGIAwlnAna4qPZFVS6QPZggpzDU5K
7GAC6xbL6ECdrJ05BOrRIN/m6IgRDX3YRMdsCn8ggTNd8qLBv6N1ujbcA7ajE9JTb6l7Oju1ki5k
vqtZJDUCWueZDmHNoaDFhPdoxe0Hs4KPkdi7XQiu6Y1MGIFCuJREcXk3A7Qx5WjVk2GDhsxY3WNc
tSaAMqhivuq1RXTJtbvmYdH54Kk9XlOCvy+G3R2saiYArMfp2oJNOZXjtUH8z97Uh96DPxjBdbBM
cZPMkA9C03wXeZyfiv4BLQ7iJWN6UbVcHMKh+wgUiNjIighDlxxmLV73rGcUPiVJvFHxToZRTB+O
KWAYiUPSqYxt6BhbO4HBW8PYnJfM0+oVhMqDp2XmnQb4iR80uZoWmNE1J5e7QhmZ7Ls9/MfMG3J5
NhDzHLIYqFnmffKAq1EeI7ySYbqOtsgP1A1fre3P0C7VqwDLYtpz87bSq9I1k2DwekZ9s6WElzr5
mAViv6AyK1eb3QbnGtLeEe9rgfpmJekHg20UBGGZu2MFsQT3EtZWEqC6I0XcHg2UtVcmWrvIqrTd
Sq7oufYezS6u3VlvniKAFVqT74rCv0FkzO4wKSbxL/WuVQ2LPBXlmynyxZWD+rMZWxxCJu2ljMfl
EOm45VEbPVkjGTMW1oeEmaf9XgrHOuQBVhvzwPzZYRmmng5c/Ehb10IMhR++m2EjS4ra85h2+h3a
vXrflhx5QVWb57JsQ3iK1mfRls8F2aGp7ODU1wSwhHZ9qk1SDooUYUQ8F6d+YWEnBDdB1GHvjZDL
aTyygvcRYTDdfAWt/4YFS3eRotLgGj2vzWiS5hKj7xdziIlebuoXfcFVXjEQBmOEx3yWQDLkiyVa
Vp3J2mKeGx3mxGwwotVRTzfzKdPiKxE7LwRnN16H4/FRi2DKkCZyhI54PaTh6maQu9gK7WU0f4UK
/hdJMKWYc1hPFJ6vamQojLGmo3S4/pdRsx+6biDlkSScuFn9vV77YE48bM41zpnxJQoqpsnSV9Gq
7ghdxE5ilo+j0PYLnFqxMuYS8BgaPhOeVVh+ltnwWoMcuFoENQ1Pw3jVDjaN9tBOS8F0RHHzOiAK
ugxXi+/+ts2zHwwDBXFu0bwUPpQXJQW3zBnzY4WTrPdtD2ybWKkLP8/swk/C7IW5ZnJAoTkiIGAD
EbqiAPJzG1mga85FeIotcTPOrYuX9wPs7vEY4hlRj/iYNP3RKqkMtk2gUq5se3PQBaoXaXictoG2
q6b9yvGIVweeqleGyxyI8IjLkWdry7mPkVXFzCSB6USwA/7E1xvILxTl4kvRTie02Nd5xoXHcSqC
J7iMO8nKMCzGZvIrlL+pqs5U+DGSH2dEdMTgdpeRt0ISkmypUChioZ+QodeWiIO5v14y/YiJB029
fV8zvt8vPfBknD6MQWcdVCN3fLiFFNaDh4Ix9iu9Z1KYYwXvAGWdpU0hhEdMyEXVHPeFUhaurqrV
HjO8HB8iO7ssuLVcRDgyEaG9CueYnKnR6hyy/kpzpbly7ultsociVvvWutn2ts2YZLRU226BW5tP
DkKEUUxBgsllSg0NfFj7UfWigjfFuZ0JCrgZ6RNCi/Z7qCaN36Gv9c2ybfztJq0egiZcRJp5ZP6x
/mQyiP/4teSwwHZKmqt6kvXO1h3FW5oER00p19j4GP9mmj8PEjxi/6lgdh7C8OLrSMLxXs1jBZtl
Kz8laAnymTLw98aAm++js2GUu+1uj8xWfQhQnKASi/JL1IULQEl8U0TVe7oek7M61QsSvuZaKWAg
/+2+zmqvCSZPOFHp/KylCw+TvnrdcHRr659ue+DR3bkvXsZVjcXKafgoJDgT8NdYqQ3CiatfG0Iw
Kn9ZBLa9UdARY4Dlf712EQ60Rn/b2zZmMsGGxhxj1+LXdtEH5ZjglOKhIDRcg3mer7THImhDP4aQ
61rGJD29qm2mzWtZL7qAuCzZcIytpf62kXHvHPRQ3uRrW9fF9o8SFuWOyzo2B/uYqAnKcEq4IubY
KdcyXIatpG2ZGBusnA4Auzhzie8tfQyppKdZMzSnoqDn+WsDbz47aSEtbIFrpsv3mu+XWPkpBg4c
JYnqXxvnrz2jdkwPraLjml1kH+Dj3aRG8CdbpMcRKbWq026OFql6I7SXU2cRa7L2iPnaLTqmQT8T
MsfdfogQeauPORBsDmw8rJ0NfM3koxsB8SnJq3Liirp6J9aGdumAgBhQ5pNyXEwzJ/WdsETO91ME
tRKlZ1UORyx/TiTrsXZVwUPgOMVhe50xz0POLXNd8to2EIfAGO87ewHOkT21elAy+BWw4qxBnGwi
JsatEVJMuR/S8q0dOMPgw5a+GhNkiBJ18RLbKPz1Au/X66PbTVE03ZGUx3O3NnkD/2MX4M7mjotg
oTTWXtCJ6pgrR08HQtzVkYi6wbMHhsJG/2Xp80OyJPDc1i4Uf8DKz9KwZFVab08heoS4ifkuhrK/
YMAWnyvGChsFB8ZYlP3axXqXVrc1mhPowW5761H9NltZc97eaZkxHPYMvbuWLT/hkOoJMMp2PGc7
wFmkArwI+lXjHFmn7dnnPuZQ2na3jZrGv14bqKr2t43eTrzR37cHuHn4+Sz3Sp9+RKFxtMbIPrbD
zGGmr0cXR4iGQ9qiEI29Li7rfY2wagx0BfSH9RML2SM+3r6HRGnfFqHZ2D0Rer0+GF0VkHF8iZu4
37XoG8fU+HVubm8R4WXvWnMNTre25U1uf+Ge9Zyt45G2Jo7XWkcp6y0cib4PUz7s5RKUfgB86Ik1
pYPAKU6V9W1t58t2c9ss6wNjH/U7QuKogNb/Ms0KXjGGfuW05k0Ie1fW/LqJNNdfBVfrCpOleJWY
j/15INLBtwxO+Zy4Bybob1zBFDex8gxGYHOvZIesrh6N3jZOTopcstBoH0I0Z/Q0u4lZC3mjzfUQ
q3dUEAwjWbn0DB1CM2Tk3NSILg2L8XWtRZyDiq+XfKt6NXyrmGu6pZM/oPt+Szrr3crsm7rSnB0d
pTg6FeZI0jSvsgS7EPwvuJyrnY/L1qWV1bvZG+AdeDsppmjdXMLKmSM4Bm3+ETr64vWDjuNOhYFM
FIC4MlkcDBu1fCye+/mCdcd1mdFO6nCmY71fM7g+yjZjnRXX/QgnWablN8bx7cPArHLIJjDraH7I
AvXUUY/ZIXI1qsKzrJVuB8s72OFMDYmzv7OTwHDlvYbDzr4ShBuv+UBTRmUcVx2eaLPYGzqNMUUq
hUo3nqum/MYZubiBQlGmxwECKrWd6CF0jFta6A+gBcVlrk3LHY0CK6K6/yrVO1MG4lsUYJZOf8JV
vqRGJbZyZ4/qSyiUW4fBBZTmND1bY/cTxxdXq6PhfqpbgoiI2DtsJyND5/5E3BvgW6MeR8s+bquI
0+jJ4m276RTq53o+Q0NgXcNb6FbLcNxDnOL4Uy7V80Zg/INN+Q+u4F88zv/nesL1FKAA/xPXk4CS
8h88z19/8CfPU/0PHuzYeEHRNLX1wvUX1dMW/0HDBdmSGg3t3Mbq/JPwqf3HQdCL6ERj8AD0hv70
T8Kn/R9ihlXcSw3d0qRm2/8Xwqf4p5DVRJLjaLZumnA4ICMK6KP/cCcORiUcogJ0lUs7JwxBKYEz
te5gcvLmofll9DMXsS970HBnJUoV4510h/PVW80g82ASBux1ECH2jRiAiJnJNjzuGMnCZHW4y8rc
RCFJVhdateVU2PXOdPAp1yxm/AMhNxAm0AIEJKoaeb2nuXXOS3JTAtt68yoBRuySpoDskoRst30q
ymMGBemUayCRS6v7GDPo/wvT/F8ObNtXogO2m3wrumFZK9n274bNSNGbAFWnOC+KhNWgExAWZsoN
i9Z8LBXlSBwtyWctrqjTYtyoYXTSl/RDQeuzSyqMFQmbgsnCiKZ3Cj5NeOVUaFjbhDY1LemoB/qx
0LHewD6qXyfpP/jYfzf/1/j5/qFfMRErGasqGVYxKhZLGP/i7waRnlVWH9fnIAzeaO7gsRv5fT5Z
KqxCpzwCBjAaei1iCSpX0U3VLGOEG9qvZaKMR61BU4cswWI+nNWQ02GujPOphwhjTQk6BQT+eos6
Lq+/hqqSO0Mncmyd0zFBYXE0swvpwdAJkgXi6nIfa8xOCqX5kZtp61ZBd6mzOFtrtss8hK9CX64J
ghmwNbLf9CF8llUnKFQBPJY1/cE6a2mC3Yh9FyJLXOkimJo46fNylQ3BclIG/ZyvhoyxjYW90u65
yoJ6OROGTQDXi/jCa7hes8K/zYXf17aAGxgw6I1ubUVr9m1IbI9mDRTb3XdoSDCnWEu5VMznMKPg
jXTSLoT1WhOQ42rMIFdjJPqfl6ruCDzXlW9dD3pIaYk0OetPUqfTUZk4ul1ALYci4qoeOVrAMWqO
ZXmGNfdU6B1YzJRXyAJ502WIeWsv7kVefAtXRFuHGyWTgvjgWftM56dpSIWbTuLTjs6abURuUHd3
sWkTSg+tZ2n6dfxH8k9uH8IMW/gFz5wgw8OpEbDzBEAJg6jrWizGgYkDrfiiH2VRfC7pbDOjJh9l
gWzXD80bfuD8lmMMHtcznK5LfY2Z3YF9XUghglfZFaCziYWPCbY7t3rQ12BHOyPQSOWu+/tUebS5
mp+AuvcOgzHQNJ1px+TnsvsKGNebEZkf3SIOUVx8KlaOgKYb5S5QicAjPOY+tJHUgpu+58MzgFLt
4fz4Us3ioyEckloWGKB/k2jYCZEqvrdJfK9HDRfQGAA77Qh66YdXq67eAUUUAWO0Q4oLfAqabK+h
rMGlWtQCLxHxJuN4P5X6da0S9QwN9xjPIP5po4SAqCEeblrO8YMDWlnas1uDyqhRfVhw1MbA7nYe
+iP096uobI6dgovfNJ7hUXyT+r2x5nI5+TNcwQwQe/pUNHNf9+AvRrJfGOASz8FmoQChyJ3gt7n2
LD+iWTKojPozwqvKXWkXQhWvxHg+ZWnsC2W5Alghe2wNrYuSUAXQsrw+n2+HGKK01X6WevsOfxOG
El7jnEkkIfYfnX0yipaXkxb59jaephrSECfQXBWypnQCFlbrCRiAAXj2BUj+M+C9NNnsF8L4VNqo
gqDBgi7bxGsnB8az+Zbwe2oJ0bxBTNpUcuya+nnCwIS24Y668Ftg8gEK8Slm7BukhlNOETzYSXWd
OETvqWFSQsd6yESz7whjdzXdibATsyJvyYdjHmo/Cs48PDsmxx1E9tyn84EOkSGBxZzbVNch3lIS
nTLBKWrhg7dy1U9mByoqngOCH6sGhVeVGbckc+K7AR8eJuQs7bt4Su8TfJYd5m6VdHZaRW89m9Ax
6K9Zrh1G2+0NNubMl8NSEKWqnyHqnJMmaqFCfmEFdKUU0aODe7cHSvYMg1DfLdDq3WBU7369bgp3
AGvaAx7up3BJPjMyPtfze27LhNFbBMMlPgcZsRcJPgdz4y4ifB+gJrvLMP1g+Fe7dcDYXzEIB9Du
ggquOA8kjnxLR1TJk/Old8FDaMGAHxkcxHQhhm1/2JNxFdqXID3L1iHVtMb0/zyr+K3UKzZJ/GWZ
QfeJHQZqOK3AOYEoplbWscRnEPwDenMcmfWht6KnYDS1UxL3Z11nyYw6y0FFFh40Md4yuzsXnfYK
I4RRzzqblTeWLF/REF/S2HzroDERbwB1DCBEFvGujuHdxEXiFk6zZwrlRUlk7zBRrwBYiRfoO/nU
NkMFExO7nXlJyHskF1pyefNMnCS4fr3AMDplmTYygYA8YQjjNqualyCa7iA8QSct5IvWqqB97fco
lgCxIFUGFGuQURgF7IBGI/9GJLs9NDv1QyWcqwLO2FzZcFAi40MnX2upsmKXNIjGHOb+isAWZoJW
7M4QF610wctjGX5ORn9v4Wk0hfmXpU6qPzXJyGzTunJGGuAwnppDaRDyrc/mbdgJaz/n+RnT46dJ
KUe8pugrJdceYFOo1dq3vGZIaZC3TQaFDQJkvqdTa+ySQP+slOC1ifprQogd2LslHl0hYI6wmNWr
17DfSheeheIOzQz/aAa5d2ZxDaf4iEbtkcSdnWLLt9yeHbfPnWj3gVvU5wxJsrdM49OkEEm66ADr
r3MDMRENE9MKpY28Ebaeu0vPoVh11t3CxOWkGqvpHc6n7ohMPu6aO7GGcaodDIM4GF27InQCyjYM
o9ypri1MDi6YHHxfbPWpngb6qH5V0XLAK22LOw08P4JEd6rpQGe0yh+xWjUufCL8dVcCIh61oeYw
IwE+gFsb7G3zqSMN7moIzljx4zaYyztVMKUF1vq+xPTYtc7wdtafo6YtjgKQjcWl9nopn1A0umlo
o2kaboDkREQq8UpoC8A5bdatYMHX27Jg+XNIXB/MDMw86F8XW0jW4txyFf1q7MRjNpk7yN3d+/rV
dZjpsIDTnZnmW1j33xeFkziP1Dcocq7J0NG1hHwNtfwxl1bEga4BciB+bvTqIEXsdiL7PhSDCle/
dbsYQfjk1BcnU+7GfvgQXBC9RRguCWPPVjFP3pBBha/r8sUOF4yLyIiz6nM/Ww+KPt4mVYOiKn1a
8QGln56CKDZdkxESOKgDOwHeHfDcEprP26fj8ugJjMLzbM7O68sS83DQU+fRTqwfbTJxzE/ypZLx
PakWR0u0+zFl6BXcMC25VZyGN05+FNZfMgDB7hp8TibHye764WsZ8LsLYfkfm/YIrdXYW9UIRwz3
qS6f5bmbSH8bxvzeKBmPstRrs76vi+p57Ob3BSaQ34/aaVLEhGHerCNpmktG9LH0EOr5U7msJGUl
OSkWlY/TlIcKTe6BRJW9QHx7KR1yzKSu75UyQUle6BhqALdpTRTvmzzbmf1QXaUie9I6ezgkOh1M
KoxvNnbtlxFryblm0LTE+bOuYECPbQvZA7jMJiupuljgt3Y9/NZUfdTgKBRxsQ/MBDwx5PTXxjN1
SX9yCoQNYRPsC/wmPTvhi0/HMb6a9UXfpW1DDmwVg7AHDfy7Xn0oUHK6Whjf16RQAzgrCjxqkPsh
xxa30kAXW5xBWpThWeu1hNzsKrJmUCDDk1MBH8E01HMt8UsRJpF0+D7BOhE7Kwvya5nXj1EECZ2s
6243YIXVZ7pybE1ODwzQiFlerJLpfJSdOrK9GbDP6PPK1qR6GplrD+sGG5vK/31z29NmiHLWGB+3
B0clRVBSFPVue/DXHxh3WbNMVEZM4n4/xbY3q8twkINyV6/oA6Rl3E1qdQXoAK4WC9r7OvgbYobL
EenS0BDDmVqZA2bb6Osb2p5ou1mRNlQkCejdOtVFqy1TPATYTdWA/iKoUBzY79M6DyaZLvAKcwSU
g71wrjDHyRsFHyApsUOdCnhzjSNcGrjQ5/LxKEUIpj5jZQ0js9yefn2abW97CViavNr23NmKh9kC
55g2YGEKlbTOT7NFpK6Ww/VBx3YVt6E8D3Lc13lIbmGiFWenUdVL4OCJn0X2Asl77ZgMEDxDacmf
FcuFQyZCNqdFt5MdaQdlhvlX19D9MyhQcHLa5CYKwmw/jXqzwyrb4azELY9xo0eSsv4gw5C5HykA
SKRyqrkMogIqZuggFmAEPGXz3kT35OMjhXuJQLswM730ZE48zep1lpezcl0GNtTJmPDNdvVdS0m3
xVrwg3qkPGPhHl/FUfPS4bBGlQhPLNMPs5bX12qHe4qSUzzYOWzWBZMZRavMQ6rx+i1pnFfjYL4z
X/hG8nGK6RNVatsEPhqfrM0qvF9AvoVSiYdIg4g0r7GNa9aU1bI+FBWXig7TRXy3zeyDTGyaN8N2
s2poLvW6zmKSaezrsLnPBQR0XWvkXhubRyLaputxoZlS87mFS4OE32LUEUEev9XIDQADMc/0+FjK
DEFy3znwX0JOGUqN4mvorpZUcfxScAHDWKa4FBqVWFKHkHfnGL9fxaG6lAoLRTRkb1KG92VgSAYA
OIaU8RA+jUvx06hZv8e28gCQujPSFsOfh/G9TnMg4VEu1xwiKHf0Dq0aqp4T3hPUmNK+jJYiL4ML
ypI8zF3F8CQr3pjC0O5hK3ArrOGOdCwHs4fwyyy7+VyV4iubZES6FFLyCcBxV3VxcgM/M77BzhLy
cUgAd69b/rzU85NiKRomdijUoS4+wMJH26e0xVkZyDOFBc7IsiVeYW4MDz9BABJU5lj3JbZ+Va2b
QRV382gSEOBo6R6zIKybpXWXVmN+ivvpusVl8s5xgpsx0bKTbXTtJZzG50xmpU9dHiyLvCOjoYA7
0WiGcxUjFI5g+Ue0Jg/zzAQam1wsvSrxFlsNzNE8HQ4jfrFnQt864NEQ1B45lKvWb1iGVDsuYsa5
NdH6ZwPSPuSdNzANgEYxdTxb2eTFpnEHH1o9KbCMaJGy7pS1iHfHJ61l8LAI69oiT+kW9x24tple
HqcBnE4UxSHKg+8dBrwPGnkNSTHI4xyJ1F1IeTkr2vI+NFPKRPkIC70ET8QfFg7kxeTIbVCKKvh1
4LLuR5FpnOU4tQcZYc29aOmDXE3Ngqa9jBUtKAApgDoHxLAg8YXrfAmZykgIQbByuiIYb7DHt862
Nd3Hs+YcCBprvVqk5kld6OM13D8wndINV1cImMAXshvsed83VeiFff8jIfvhtp/s9yA3XgaHSmZa
Gqgx8+Yn60Z1mPsagV9Lvxhn9FIHnGUh+s3YSFBL4LfRxB/k0Q4PhJXvlS71MfwI75O5uoGDOqAO
6QoaEGyfF4gwhXKpbKxPNQNmm1heFjVzMJDKi2NM2CHTUkYvnZwYKLghobsXMab9BbORork34/wO
YamjeYEtpqM1o1myewO+w1Sol0iZb6mnk0PZFDYi7+OymuEDqA9cqzNlH8r5JkgX8jwykXPY6M4x
7hzrxoRX7oqmmOGtB77oreIZGvxbN2jqdfNaN0r81E89FsvQ0AJoHvpEwZir5oMaGi1VVSb2BTQM
YF60xFTnXVM2FNn4xOZGq+8nM8h37WR/JyNqPi5jj6FItuykuSA67Mwds1Kijm1Ga5Z4niGsnQYT
bSC4GXTwxDlVaj94TVdcNekzCMC1JKFkH3ZjQGCeZ3fVhdy12l+y9qKXrXrPzBJ3VA5Ot5qBJlyn
dhxfrpttL46vIFgD3daKpDVad6eGwKch4OoYKX6IbBnJI0i8U837QGWWhDwLSDdTAMlmEEovVyoF
8X/9s1C0eb9xnxPmxahNnTX+aAZs0lYi9q/deAXPKWggg9RnuyBZ61bPSGhf7Lmj/uBc67vkME7p
AtBDA49gF5DIlDOiD/JTZY8iJBiRPq93bZu5dV6mnlFH2pWAwWIFzwepD3/spiWwpwoTZqNNzyuR
etvTzQmp09CNf9zu5izeESWV7zZ2gGiAwbe9gj6cCl8APGPaiVSfcm17oI9D2ysxaHWbtXCprRX+
S7A8V0vCQbb7gq10+f0wfl/oGNv0g2Xe8swUp53fD25PsG3+dd/vmzgr5MDSTaJD3qMH/f0ntaSe
RW9Ifs1fb2Z7VLNV/uRvu7hlL0zfQmzm1nf8t0d+37YVC6vFFonDvz/B9n/+9RLklaHEgCTrbQ9E
NXqWToex8PsJ//UX/92z/P4v2sSZi+IVaRnHIwshEUFiyvZBGRuLp6w0l7bEz3J7uBag3vro8CGT
5iEOQbs2LspvQgrDU6jM2217ZalMLUgqWRvlHuY4zZuV52gjh56r6Kw8ZoX9ZDk5oVrrEcB59c1h
5LM3sVJFWKloQOXrodCBeWdwiqAb23r2SKK9D8+tPipGHs0XIr4ZCgAsMAKABJAI9WMqlnMzjN+j
vMTeIfKsMCChuIIJDouIwoIL5GxiWCyxQ+UoQuFOnW4OzyLNY7dJq8c4lj+jEhEYzsKh4dxh9fhp
lZA2oXndMIn92cABHuK7egJJnfpY7iorPtN2vw0x3DOgAk/LjS8LCdQ68OlctVE+exS21iLRci3V
Samnbylxn8w+pmkXKT2+ZuTvuk03Xxul8jOwKIAd7bEYxTNs6qeoJhi91+27DUEoCDaCTzd+M+BQ
hliWeJZevTbiB0xlXNpszLLUAc38eVCZAKk4Je+iqPsh0LlExnSRUXpBT3/UtfBDXz+zAlwBDqpr
9gV+bUCBGPFq466j/kv66TChQ0MaXzwqaXEZJ8frcgg5tXQLU9zqZv+ChzE+gPciq1+G2XyAubQ6
YYhjFyvfW1uoO6eNb/V6eoQx9pyWw3TSxGpV7pRXXQM9HtkTbJFdiiGFX0G4OeXO/IDd/3AzBD/R
fFEW1cSfRFCi56Bt3dYyrmtcaXex1VF3ZgbgeICkRyxYBGt0Aw7KU8MO3RrGpH1pKLa8KrWdncMc
AukYAnbWJE8klP+hUj909fOczuNPndYUIC21jY8Zu+16Cs5aH9zU5oiHk3PdFaTgYNpAeX6j2smT
wEvPlaXzKDGGm6+hSHpFN1zjgIxf07xzuo9hbAXjTeXb6NRXKVybYxniu5a8VHryOgVRwxAWb3K7
SlYCaY5MCbIwQ4QHW9eDnW1VX6WR85ZbZz+wkByNxJDe3JMzMtaWeeDoGd1RrzWexpkJgEiUFfLy
+goQIjcImRCVOZ0MjbPQtrWDKCnk8VBavYDLYFfn3xucObxFH2AGnwws1CiiCyCHtA0wZOYLrMbi
v9g7jy25kSzb/kr/AGqZQRqmrnVIBhmcYAWZJLTW+Pq3gcisYLLrVXXPexBYrsMBhzC795x9qD+N
zAWZqZ9U567HR1cLxbrAoY/Q8M50MJ7qSFDXHp5O0CwPmFCKVZrF6IgYwULxxcNreZ/C3Nlnon5h
UnZkLmGv0o7fzhQI9Akuuw8NVrgYrIgjfc4IS37k4MmD+ClP3J908cttlxcnNPh4ECY0X1AXv85a
2RUCjc2EH3ptUlFd63jtJgdRRSTMYeNQvwfNnFQUJVOHQlAS0pGooTGgUitQMeTxIYZGgUeYVMhW
oRYvQbex3Vw//jK64tgO4ZpCUYFqP8K+rVlIA74mXOR2+nysFXbKpOVUYBOe/7wIJGbC0JUCp7GN
SR7faVb1zA7PmcYO2LUqVA1xC7MYf9EaWifF6YmLY07IjImoYj0IA6lxZK/zYEKEkuSbsMet3Uw2
HB6dKBlaBVzNHIcRAh6HHtOxm23EqOnbxOfKTSQrheLXmnLPuYa0u5sU6mIxVMMmj2uX9m2/hYXw
paI8sjXSCsVYVT5hLSSmzUzu4nqi3KR9SQc0YlPPcWU7FOzsr3ruenxfNiRZsvS/rPTGbIWulvfU
mePX2nK/V9RD+DXkV0XGI8nz5IGsomn40dCHrOL4MXTzrdNnau3Z/qe5IU23C7pDEzR7ZSf7CiLP
1oZXi9oEi2pP9vQanG68kpgr0L6kBPT20RHyfbjJ0pSE3NkVMTZOSHg4I/UK4/HgOvuk9Jgxm8wH
B8PmH1oIPCxx32hav+3sEk9KUO8jsj62pTjWNNKqhKwRXzfp+Zk/O6DLKaQVq9Puhrlg38xHZNYe
syT3N3oLNCjzgLq62nc9iC5xkn8n7gmuypwAXFAqPF/J0F5bHcnqhaGFe8c+uENTHD19/I7sUVWU
nYlMeelCSjfNGL56w89Bw2wXZ8aG5ItbL2nvYupFxr+aBKVTYf8kBoKCW0HrgIoMOAUyoC3M+Myc
UBEzmUFVpnDGTkEa7yCCUDsJrddQ0jWO4u8wHKAlJBMVwahwID71D1OlvsecQwv4NHjzz+nE0aBL
/U5Lu2HbSvOtqdtwxfGNyLrmOyU5Gx0a6NrL7LsoTlsSbwERqqHZcLSz9W0VrhlBROXyU5jPNNYK
AKNVyolqZIdAXbxLXe1RcVji326A33Qdu73n7gcDRXujHRLtR4VwlroBnR38sAMXUZ9jYChf4uQu
yd1pM06zkNpfG0ahX9u2HFZD4YA2gQhDvkDREiZvtFdXYKQ0IwZJ5cTgAJn6YZGa/J8q5z8R2Axh
wEf7/xPYbj+6tz/e/qbLeX/Ln7ocKc1/CLKL4aZxXbCFi/DlTwSb1NH7/CXE0cGrcWFwTdNSgpYT
8p2/hDgWT4FO4XmY18oCx/u/IK9JdCZ/V24I1DwOah8w/oaL28j6jUSNh2zosqowrpjcV1FXWVun
Ao3luzSg/ABuJ+wq2AdchIvgrW1BUzRxYF0Q0DurSa8+eXmZIdzxYdKSQZ01ekWHbsWIhl6kTTGV
Ri2JU3pVc9QPbxJ/BBbpektygVz3ZGBOAlU7teNDMmcN5oPzqeIcTyMfCb4rs3uPq8leqlMV+8in
Z5lwjhdqqopxnU1Ed6/EdKqNQB2qqEGXOJSXyjK56vpyXwLO2smKYrjoO2cb6d1RNJo4UQjES9MO
9QtD62fLaInkEflnA96bkQ03V3n1ERx3tTE6Bgf0rDm7mOVd4OiIBy0QM5Yvv4M49sGdgtwIe0ee
Pd08JaJN7zVFZ0rCrnT1Vp1bG74FU70HjRN5E6cVlifxmebQLpLT2bWSQ07q5yvek/tQjFfUJ8Gm
7xjP6Fl/UoHOFLSaJdBieoj7VwvROw1Lu97SLaCXOslH1+8YAc3vsAnyWCnbhSqlaIA6FukwdkDt
gzY6/3tAP1FFXUcT4Z5KZrFvcvAZ2MGppUscx7u8NNnYxc+2lSeuzsC7Gi774PB2k5F5O9f8w9ZQ
UNZqZkYY9rmno38Lif6GtDTW1l1PT26bxXdmCUi7pHO0Md3+p1P3VMDT8qDNtYOIqYKbIbJsB2cT
RWFAfZh5fpjRapiQPluxQLGSVdnacWKmjjlTlV7HqW+27hqwjoOnZ5fV8Vani3KiLBjtQ6BIKwOg
B2EnBrJXTd4XVR9fjbHC4Va5VzsZBekEscEAgWpC1528ez/SwmuCnRkIOSP1KdKeG0ZfiWRCkgNs
wXvIcUCtCIdpRsiVQ+HgnurF2aOweXGeoNrQZq/zdG3D6QcNfsUU/C0jsmZfYwbc6ZGLgVEF+IML
8dk3uVQAH6JaExOtx4gPcTRdMM0352gT42agEe4pu54N2OY5w47PcQGZ3ncOYWXF50GWOL1c40zI
acrl15w2TB9G6g/+J9fuu7ULwu3mNqLYeKkAbDTUe3ie6daTQ3et+BWBX7v7IERC2mnxsLEJ5KKz
mqAFtcTKqyt1z7c+KEq9c5S0tUUkhWEozj4j3q8vCjXpujaejSRoX8s2e0r87JMQWrfJu8Q6uOFQ
b6YBWG3vnyupkY8ZVA7Gfo8+t+wneFEhUnCfOSBX0Kvs636TCLfeFpJziPK6g9TIxDMNcavCtt97
KOB2Kkw/606aX4n8yUkx4mLpOFjoaBkZN0VAVWCikppPV0DAUqPa+hQpXkUir41Q7Y+yLQgTJw5u
Unm3i6OECDvpBedasA1GPaADrDX5NdSU2Ade/qpbhXf2EQ1sqYUyfKljwLmqQZEx2uZm0oYEhWJc
H2yazsewMJOrkTB+aTNYHX4FDs9qtG5r1bUO+TVvt6UdQPOvMmerdQM+Vjg6+4ox0SZKe9g/xCni
co+eWyb/eYnuoNNDk2BfbLe5oE3m19M969mMBltCn7VUHZE/+Ry/k1j2+yKJomtmecfaMTnc+Mk1
G+mixCWJ2HcAyJARG+iH5iaNGqIwxu7cZsPGshoKMcJmfleYe+WDPimMfI3pt1prEmiczNL6tCyM
+VYb1D1Grvnmcn+5lRk2MCKACH89P44uFMP5/vL8x933Vy4P0uDik5anfrm5PDVY9rirB2Qn80cs
L1ke/+0TWwwmJyPWP6m3pRPXytntMpHotApmj8D7zaU1t9xfbi0vWhYf74kd9gjyankPBUve/vHU
x3s+HlvevTzhJAlNC3zOtKoSkH/Lg//6G2jL91pe8P7vlk/55eb725b/8n7TcKMzhzvBrPPK/P7R
y/3lM/7lur5/xG/rubxnqGByD05VIef/63M/XocG5gm3eEYc1j+34/K29xVcXvjxrz+2ye8vX174
y9ot7/nlm378x/d3/vLxy4diEEKf+PENi6LTmakm4OHoiKPgn3/rZYEPoxa02f/5gy9vWp76+KIF
QtoisUjykcOrb3VzX543vL9qMG2Kct0s8ICSFjcZlUzds65RnhHx5xO4xRyrpfpRPKRzFc4ZMV8Q
UwtTdshm49Ly6MdTTUUaje1pp98eX+5a85uXT/h49v1T6qWu98snegHTdnqLp6GMmYaLbTR74cJO
4b1bbmolirf3+2NIOTEg2mXzy4OZF3fHOP/8/pLlieV9Hpknu0H0dx6paJwHZnedn7q5nE2mnPqZ
mCfKPZdzDXSssc0st6q53Gm0eGVM9G0bPT3F+XQLXW/AwcbxvhyixXIqKPSb3mAFa2V+Bl3L5Srm
N2MMnB0Vk+667n449Q/O5DBZsvFrohVo/6SDS2maF+NsVVoW9uwX/Fd3P163vI1fA/c2hErcYy0g
j+I81LVzNIsMHtrwLQvcaldV+ErJ7IQjZRo9HSb7KcfZSc2spgc+O5HsuWKKYi7HIMndcmjWpt1k
h7HfGwxxTmo28EDStE+uE9Vrb2jb9cLCWBb1bKR6p2KkePQOZu6zYf7CYYj51nK3aCa5x9V71AY7
OC+LHp4vpkqu5nknNfrIlcoAxaNPZ+imNubsBlwWDjQwvfecQze7BId/LlqMcIXEu1nkRQ7hwTPC
vT3Y93ilw/NoTPTSNRCOQ0HsaeIxtxzwDzJlPpqLQYw6jgEQIUdUPzF0bIyo2pS6xLLk1MaJ+OkK
ykEkgCLr5SmqdFSpPZgouytfZWFfK0YkXM5ma9nwmEpkqkERJPrWAIi/ssvGQ+pse0dhbK2ZArNA
bqR5dkzaXXgLGPrN3rpodgIut3pE7JVh5MzqeRxTZIAkS+QAU9mn0tkItfB2llsuZaQ9c4JrVxgd
EBF+A/bskmzQlh4CA4Bx7dJUYk1Y9I2SxzJ5BCqKP272RjkklXPpSowDDJkeFjHfYZx9iPHih+rn
m8v9ZMoYGjDMa2d5hT7/IlbpKVIZ3WqaIa3UIWZdhpsO6S8LfwwUvLQUy7GWyZ1jzRlY2rx/WyPh
0WB+xu4QgekgrPvXHXDZFX97bGzACNBanlC5cTZ0Sf5gzLirGQUimJmtXfq8Sr/ctwmu2zI/AyGA
G2+ut7Pe76uzoLSXLT4v3IL0QPzAwBLnfWpZvWWHSxfD4/vvMD+jvKMZ0OgA3Z3iZWOFl1sfi+Wx
Jqb+BnDwC6xerNqRxyaZ11mDvIGy/Z8PYlmla98gBFiOumUXWm59LJZtsNzlasJwNTLh8SG7MeaF
P6NylsXHXQAur+gUgCeNVLnC3prWarYnvt80zFnRq6hML4AcvYKIEy179bz47W5em7uUVLF9U1oV
J7P+18WoBQx35sd8XZV7douT6o0BY2Gv/2jEiMx0dpsuiwCjxnagHL2qy9I7mGa29+v2ZwEZZVvP
+9Oy/bp/bs7lsY+7FLjwHVfy6FmmvW8BDHcxxVZtwuU29k6FaMTWKf2QlRpR/Ub9acl6P3LNW1bI
5JC2clkTGtQh6qmZBKLz0pONDtiYIwvbua7BnTCrTSf0O+U55kbvHPsUjpCTwE3Qcg4EXm0juvhh
9Nz3TUgrsUi2sgLNtHzZNkbYhyWME7rS7cOyPu+HgiY2yAsBnUxAInv68ufWwTDng0Na9o7GoEiH
I/SZLkP2fvZdbn3sDE5pRCfzKRugxlSeLzbDPDcyk7dB0tx1Z8+tMy9Ibd5pZRMj2MUpvnjGfcSw
JypvGXIk+nClOoQiwH7evrSFq+EeTfxNmRiok7ugwpoorUvYJsN+Cvro3JhZu3fq4qGMtWptTtD1
GBxqKH9MUrVQ02/QTCHQVZxBOifPtlBtEaVCjJRFfTQi9A5t1rvvLduli2t6Alfv0sKVHoIOl4L+
xkVBeAIh1EHxUSVoJsa8hMNx2Z+vqo5OfwXu8osRUXLUuxsJ7/g/axcvIb1e6qfoSvcG0971+6eb
cws4iT313k3up9xYl+KSZjDkZnZrSlVdNg0jHTvfpDVgsGq+zqPixqgqIZKEjbwUUgi4TPNjy7NT
FFBvr5vnoOVcM03+Jw/xOKgSH8Ol+W0ytfFEdC2V0wgdLh830zpPYdkhYKh1sHCZB82jofkWT/X2
vbmtonrfxvold/O7iroA8Yn0I7WfQc2HBgjHZe2PW9U3Ww96265TqFfRiL73NZfmZqZpPh1M8cOs
ORZV1VHOF0/KK8NDdYpmMsKCR1huLdgEz5W0YxFWHJ3uDgdHtI0C9CMZ55JtVoFgf38BR+8xtt8c
gBC7JuotcGHghPC1H4RXc32Z1y0okHyLoVfUeueT7rzocE2cOoosm6TlNDNOn/OxevG1ZmKyDdMN
GzGbx45fmoDswDGGYmg44Qj+M1Mbg1q0gqnzvnuk42w0R1FAb0HLXeipMj0x2UxPyy2lQuR+Hw/C
pQezWo/0MUUACoIX6/NZdrn1sVheRmn6r/cu95dPjcMs2BeSH3B+7y+vW24K3UZAZds/39+7PJZG
/THMyAnIrO/EcLfbnHDJTZ83/gaYn0bTNHrKSDImnwgVERze6RD1j1HlalhcYfBUzlxC08YdJEPE
TGLAfOx+8/v0ZSqQ4k5JrzYtWiJ6UB3miam0aWsXn/0226cKkQvduS2qdOQOma+vMJp7G9osiGeT
6rs31BMkGvcr2W1qlY/UlLyudNZm3SIRN6lJaiIeTn03aY+THnyX0X5Qhvm1NpQgFYFQNifwq6sn
NbAccTi+OVV4mYbc/qRT+zpQYmp3EnHM11g7L8+jgwb6KPvk1HmV91TK9pM9TMObGdS0rwiVv0EX
q29ZDTd2Lrm8BXr+mOmeuPj0UVZFHUKWnXrC3eYnMRHIoY3fatp7u3bCoBf5TvYJF9lt+VS2Grt6
aJlXsKr9nUVdGEcG/65R2msQmelTX1QAfU0vRsJOu0y0jOtzhK3h4E6vpQRwnWVWeyhhC7/0BeFB
80qOTa+tkZQal6Iu5T2zHw4Ixuv3yq44zY/05GhbeA/OFMpzi+OZ6hrfdqKmMLl2/CXVqmnvDI3c
y6QNvlg44pZv1Y4BPf3I1mklJurBgnb3/nVNkl7I3wiN+84f5SUzRrIA5o8cHfNAbLP+MmZku6N/
AEpcNz2JuXOQMSsa5GRHNrVhnGrLiZ/abvi6PC4S9Oap7w13+pga18lueiAfvEEG+U0lovxEZTA/
1gONGKnZ/psF1XNed2RB5hbcjX3setE+h/H0uHxgX1jwRi3V3IKxgL2Tq+D9B7QU3EmBAg0cKzmg
pGqdJGiN9x9Q1Gc30Puvkw1HKtZhTOoYcz9NenJZPnUKHADQ8y7WerZ3t+x2y4qbpfhONVp/NMUY
nolJdjfL188kw0sdwm+Y27SBxLAby8I8BjTbHyKfAqs7Gtn3rDVP9Hn0z4Oayh0TZR/wRDU8+APC
i+UVrZ8dYYpHX7TQjHbmWJWnghPSQ61Z9MyB138PB3PvWeH4pQ1JtA2McmL8RnUUUi/RCexoy+ek
I7HtZhK8MtoiU8w31Em6Xn0/NorS5vw5Vphvo17rXhOLShiJzCnjhyy4ryo/XC+v8NN844vOe61d
Bx5/kfZngJPyjjIxwYnz+sDdxow+Nl/9Uefn9nQu9Cot7whqqd4/w3bwgDaW+opi390MhYwuGZ1Z
krmm7v0VcKZWBBXUb6qG3B8lZnNJx1DcLLj67/9l4ByAT/AtIU5zkxGMciHDpLg5Nc3g5Yu6xE3V
RnJZXiAKIpQdPADXpnFcCHEtOJx5hXFbEA7sfOtaO+Wa7tTXWDUTu6CMKOHXyffkzy+US7BmZm9c
gZvn14T/tYmrXn6jrrms9VAKtW41LbhBefYuYdi0m9IA5pZq5+U/yakwABPmzQ2Bsbi0HvBqDwTQ
W2d+Xl5QjwQYV6I0b40ci4tZg0Zt/Ebccvh/lJgpU2tF9QdDckqRfSOQZgcF17apPqRT1j1OCvhu
J+3yD4DWq8RuzTewV9o6QRkFhMHKzxnfcdtFIYlrjf/4/mlu8FSo3HrxNCSOdLPis4Oo+8bOhBI8
UN6b4sdaXhobwK8BSpQoY8jyylFEHQzCBB5BWELCmL8bqNY1mWDVm+mg1inisrrhYe/PsVUbIBcK
uFVJeb+8lKPnuQXD+EJpJd41HBIAkVRw1+euycgnq78ZmMEQb1d/GExqMdna2oMcR/3A4Altpm1E
TyBxCVRjlP9Hyl4p3E77GmlAgP1NotX+LSCJ4dz4xCiEKYeXOZm3ZfPYunrpRBW+mHUz56gN8qQj
D70bak2sdbOYR0afl1dO0KBWbSflw+BBqe9HrMwN8vChLdunnnyX9+09op/PTXf8qkVFvenaxroC
Fg8uCKvokREk9wU36HVZF7dwv4iuNT45gdbtpkzBzBRC3CH47qFPsMPJ7rpsoJKZ3Mqfpuqhq/v4
CBx53JOzYz2FHSij5SVIEHaKdtVXT3CuBprUXx1dyy+eKbOtFdbNF5miTZ+3IZW6tzAgQ6VJoRFi
vElhHQ750ca09GBP6Ujx1TC/t2m11d1Ke43h8W76Jq8vGd465GJxuGEQ2XxL1cPYptb3QUOj0rmO
doe0B+1IaQY72BLt56ofr8tnBY34qREThHAkcfb10A4A17h0O36bc23jM7rQPQyjJ7+41tRtJzsY
ztGU+XdpDS3g/TPmL7XcbX1Xu9F3789yPjUtb5vfv7zM8E//1xv/H6WTEYBOm/rf9cb7/3plLvL3
7vjypj+74478hyLiTAF8kM6fWWR/dscd9x+OLUxhg1whJ8zWf4kpoyMuLWJrhD3jJGznI6aMBDPT
dQkoJypEWa7hWP+rZjmrU/wSUmYqyzZMh7xrC3ugsu3fAq8l6plOCD/H3+ond51ImkdPz1c4XFZ9
S4bJJDH5MwunRuj9tGxqR8ug9peN9icQ5W+whZmN8fu3UHMUoaPYFjOJ42+giA7Z81QqHDxZ4pa7
wkKA5KbXibSxmzUBKxzT6lrZznrO0LF9ifrcauAHFgEZqBPnRZ2x3b//SvpvGoJ5w+ALx4QgHBMh
gfptwyAv1J1CCUJmR+o7cQIFR7TMfwhy/iNtInGfDIw98xoAleF/M6HYrylq2BsYIUgotUcvQ8/F
1LndG5YFVyCZZ5XuxFRD6BaeXK3fFwaeI4fJxlYVHuBMpzpofX3odQlA0R8+/fs1+i3UGJ6FZQNG
YG9T7FCALX7byCUhEgNFhewo3IlcTGcgkgfb/ZbghbVBc+Ggk3K4r+NBZ+5v7hEEwSCFTNcUFzSo
z2j99LtMV589Xbj/gRQi2dV/3wEsdnTDJG+ZwL55f/+VFNLUTVT1yklxqfaPXm9jyhTJMRf2uPcF
feeaDCv08uWr5bbMiC08tXpfgs5lSm9gQ7hLtTvswP/xe/23HdOWHIR8K9N20cn8riSJhDYUOmrk
gxkfS+JW14YAnWtpeG8LSYar1azGoHG3k8wAmgO8ZQSYz8htYMjWJK8pZd9//zNa88/0t2PFsZBA
QppxXX5LXON/31RjTQ4Lk4OOnEzZ75D2amcc51tieLWrm4TVU4JRTzf8h7JPomfyzbajRbkE3024
S6sOnJdXDLfMzDHkdhrqgiExT6NBEnE+Ca5XPoBSr7pORjLR7tdmZaL5jEVfXuxOYOgwd5mMqqsc
7iIF7QYnNqaeQp824aBtR7zz284bv+W0kddKcwdyy3JGbw42YwpKlpG/Bg3Ie3zZyQpm4gFr3s3o
KzDGeTXeKpL+xvFnGJX6VgR2uxmcots4ZoYxB2nh1narOQ8C6GOf9d1m1NXzv9+8OvG//30DSwA+
kuNeuEI3f9vAWUqUTZQ27UHvGcjpaX6jfEoin+ue9ciojpjTCAQpgfIM3nDD5zidpzjL7qMgu8cv
DEQSePkmI+zm7AKXx109MtNhA43tH32Qs+5j6eEfm7xz4DnfizIK9wQBuWxf2oM2ZmDb0YpXjyJg
ECiXHACdxGpPd07IRu5jpT+7Y9Adg9oRN61isdyKXd8/NXZ737l2iXJ7tKnK4nNcFkng3qRHu6bP
pYebhjFPnT3yM7YQXYfhUDeWfO7QXzwEJCSiEbzPmlTuKXTJ56lu14tt0o2KctWPggAtOKCb2t/Y
ek7cUYNipRBWtZYSBxR1S6SaSEyORRbRmpnia+MWpMFZ38ZWzzbDIP2rngRiN01tQtS3sxF2G+04
uFEb6hXFx7E2L3bvb5BiSqQptuLbN8BurhJNeqr7/kMafR6xlx24tNWIIKbxnFWdvDG5pxw8QlEQ
98oqtU1X4PKSeuZe+qAkXMmCrZ6IYaYxF/LIhZ2cNYFzFwRefpaqHaHqhvWlZbRPdtl40gJzuNQz
gThtjQMC6res6z6pIgdDOv9GdjILEgNDbhy6LADpxCvpt5Jy/kwkwc1+iRpoo6l282c0mqMlzoWr
6tEtsYM7jTqnTWpcAhmHD57WhQ8iAuGRi/JmVDlmCK2UT23mMPP2FLDxwdyRSONfLIwXN3KZRvox
7C2oXGERJwB6nQjdBK7TB9cOo2NuwDtri+Zr2PjZBSlCthldbNCtY67d2CLh2VH92gBisIlg7W5V
Z+r8kyS64BaJLvUoiLTug1tM8OOOomOwDnLJaVYNj6RT0wixCPgbRODvUA8XJDUIWjR2lRy7AKMq
6mdx78E4DcMoPJZj+0bq2njfzrbWrklfgMufIbwah0kOBqWCUrsLe4ow8z3DFM/ZNLCRZe7e4VJc
2UXtntC7Hhn4OnfLAvFNeHQVZbHl7uRm6v2J2GI9mq5X2+WxIELMNnsy9qmeT5flxYYrwg3VD+JB
0lDtUofCdeHX/gPCNP8hSSd15CDBzDDfHUtOppURDFezsvfLQyb9ZaTwkj5V2q+Fq4K9jnzqKc4C
Z+/HIOw5wWiPy0JAZg9gbd3E/IqAGcohUeTYGcWVxqR9vywamIcnUvi+L/fSCvcyq8cUW3Juruk8
4N9OnpbFQLVBTU62Gzlpr+q2Ad+iRUKunIZiYpKmsDxLPKFJDyVocJsnjLaUmZrpohXghVvDfZGh
cCi81v2TkXfEtvovBT4aOpUOfCorala5XbfbpsUQj6ZJu7V1TBtg0tFceGXxqsqO3MU/YPOGn5qR
nZiWzNpMrBdp0RhXqPKP0qRf15akIZX68D3JW/e+wtTh6F9VauC9JSmxHV9aG0OiTX8iCKqDjXwl
y/zuAIAP1IKLzpmU2HPiRceB42Kr1ebKInX2aCUWjOu+sZjIWpe28uAYIwXZQyLAHeZM/XpU4B3c
sh/3CcXbnd9TmO2iGBRWEf7UObXt6BWanLkQ7Sc954lKR68k91OuJbhpsk1aDd4DLaavjYHV2+Tk
e0iJmsuQhd9yrQk2GpiOWgAIBRpgrmlBfYoam1kjpq97O8geCDB79gYSbXofMspAyPTJlXm2SRI3
2HqKZHvUGO9bMzEn7ThlULEs3TgWsdmvwuiz1bbNvWjsTVTC4VrOT0RPGs+0ylZV/UUJrXjgSnVL
jak/u6GbraUanoAThfTWzgOZyPsp4VGG7jYBjQMEzX74atbmtIM1f2t1JFst0vucVL+NOWF0r7EU
456ZDoECDS6xLJCoANc9mZ5s9COX0MewkoFO2ccZduChd8Fqh9qpJOVUgiFxAzKn+P3ulR/2FBqc
ewIlMXEKz9mWY6whQHEOVgJwSJPUhhgKQ+jNSGGY48BZtXE3pVDthtBHRRhktGo0+Y34uorxarsF
j5mu+6zNz1FnwHIMGwoKM6Q2UP3F9LeGzKabbLtzhl/m8zQd8H6am14PRoz/SXyAJnubWkB7TMiS
vUO+7s7UAnJRyDGNu89hTjVaDd6zMOK1T+oeMrNxY7YBDJVGai9+6yva1vnebTtng7houlflQ2VF
8uTVob9ziqHg3yNoE43iwtpNZzVU8TEYaaYOvUzuRKqQXCTTNYyiNXSy/gjSwDoVihoDgZAw5Ivc
vQTzOCDVdhCuKxDUpnWa6rlH42dR/l0gzNgIojkORltc4QLkN+H+CHo0A55nfGFQYx1jq/oRRrlG
0cg2jlrj3snWcGjUT/Ry7dTaAjbrD61jDI+2OclzBpXhqqumRPgcO3vRDNU95UCsnZltvuW1Kl5D
J3jp4t4idaZS694sqH0kVNJsaRhHs/VpKHunyq6KvarRJKqwi4+itG+gEZwiBJ9F+RNSDbkCsX0v
ozTfa6QMF0V+LHHFQhbLgRgB6Fwp/F7H5ctTkKsfita95j7uWFGGIY0VqiANZPKrm8b7ySffL3Cf
u66sOA104ZGQM67+ygxA6EavZQBnoYGTZ7Jmo1Y1d9SU8ZiZISXcYFAbN2q9Xc4YtWw7g6JweZdU
XXXANF7XqD3zruio3v+orCy/9oDGYFNVP/FHAZEhGvEYWcUag8VRRqW2U35eHZKcQj4XtWxr8uMh
84ZVYfsZyLzYIeei5lTYesNnyn4kA4+sAunbmGW1XDsCIuWg4TMatNe4q2W5Zw86IlOiUj1FBvNb
ggYNqGr46i0iQBuuPTSDd31i0xMtkWwXGhg/kLQTYrtNWztbdhN9Q7hECIQmMUOkl81WDx3nqJPU
uK/QmCfmqCBVtxAYQzVrjuEadkRF1W6XPGMURAyg0FhWqLb6DfYp47lqJQkxyGjwDuKr74tdE7rP
eotLL5y8TdsTbM3XIWPEzcDI2CqCREvWgeXbpNw6EAjalC83Gm8d4vj1NMdISiSra4p/gFyarjgn
If8nsTh0wQFyaWqim107jE2xtx+0YKDjO99taZZcuLKwiTsFsJxrVEekxlMLHgqcxLYre/tKJnV/
Lmzs38loe1eGqTqi5zj9IgPvXuuj7ofhEFVWC5LDioFSJ6BJrPb2WVeudXZph2xFp58GpnHLI2Hf
22fcqjhjJiPeRkkIZml5plje1RZn5LDmykydYJ1kYX+pWr/YtAIUfAad72w7o08OItMks9K5q3l/
uFJPdn1fiF1opV8rJmTnbkYzLbeWhROQ4NwLpyUHMEfDVApTO2Pwh9HUmYjaeUcdxsjrGm0/TO5P
QqZCJBDjTbMi40Somv6+yPAioBAo0Yp11LAdpl/EnK4I1hV5cgfz51WU0Yjv6CaZ0j2Y5f0Ax+le
s7j65F7xKBLdOpRUcEhSGYvH5bHWGuhhVB2gaXxRDKW1OT8hqB4xqdEHbsr75Z4nddjwqovQYfCk
f7CA0FNpbrJNaacYxJRVbNlljIfY1o2HMUaBT4wN3lDI7NCpmuhYGkCdB1sON2r9l1b45ZPP/+Cy
8Yj4Cr7MCB/GNPk6VSXLi3LjT9LrnQtkoqMyASOaovB3VKHlYxNL8RjYkkYqX9BrXJMEHcEMTPe3
lKb6ld7Ohw+BgXrhHJhu5BeyqTLiasFKWZp2J2tXAPcQ4oQuAZ/fct8pTGyjZgGtP7dXEROkszYS
mKuDhYL4RlYZFq5Ho1XVfjIGdS4C4OQdA7u2HyYwTSygD5Nk+XE/GLE8kcg0bTHbc+aFT/UjlPVI
j/ZgOyVtxNJ6SAokeQ4H0ZlxeUcCE4yZtIAwPVQRpmC/2g91edO9iVBmmHKaADGSOCLbMG44DplN
2Eeokm3rpxe9Tb5UuQ1eUhB9klQH4WKkTtPw0uUi5If1H0Qf3dwp/H/sncly40iWRf+l140yOGYs
ekNwpqgpJEUoNjDFkJhnx/j1feDKTGVFV1UP6y6zQgIggyJBEHB/795zb1vcDI40nhjhHVPR304J
b3UW0EdzSDdAnPMbOB4nzx7hbM/T14Y88KDBHqvp1kYsuhlglHhySqZerXkyGaMNuKMDhGrk0xb+
d3ux3tzFPY7e8AwmsA+G5bXQnWULC60Ioqe4JgN2kGl1oNfFDNDDUzZ2cyC68Zha8oHByed4vcPk
1niYCVjVDTgtzdEQKThSFEXxfVY6aKJCRrhoPhCDR8TbjWRG5HN0o1nEy7vdtiM5Te/0t6p/ZJwf
7sKGyI2FVizZ0644pWZoBDbG58HCJJFj0ziSg1xuGpFcEigGwaratzS33zt29gaTod7gi/ps4KI/
QXYkQ42kKACxp9V7N4OISakpnd31cqkWhU3mMEx4kfo/u4XPmUICa0xIrp7Ud/isHhx64RAyssCo
QOBpZe0FOLP344BhJzM1bVunxjF1tEfNpMtbNTiGwMZ/m/yeQfxa3iHTtsm8F52EiV3o0NNugFNu
nXkhcKCNwGcmWbva7oJkYDpUFeK3kENdA1LDQMB9WxMMBGTWvGWvJsje+1ovmiBqpmK/VpDLepE/
uHDccRmKN7Vp+MBiI3tDiERzNIvqt9GerCBMbaLpoWK8RI5566+xNZBEqIA6RPHlscX8KjafHb/+
0vZJfk5qpsCWHwJA8cf0xmi6S9fU7kPmrqOvsv2alFX9ma/kquXhS9sMCX6j5s0BjEEbsFkO3Wiv
SZ45Lqc407HWm49M2rOL5Ypp4+UYTGfXjG+13N/C8WpvZUamVCe1l4HLT5kwa0/nwdvVNbcvL6zb
LSLTNV8tjI8y1/zDoj/6y21fJ9Whc+v6IQGga7c4JPsMZ7PjukzKHeMwCBjPVVjcDHkNZaR/1oXU
b/TRRABnSTRuZcNBNBCJNbK9QINeEUItmFjCzk++Lb9iXE82o0eIoDGBHmwF1y9bvzNz4d7HFKhL
zUFfdcLKq7/VyEkJJHOtS5r78zHVy68NY6kDnMQHfVnzdo0kyGwSsTwRC0izPlypcZC7/Ak7jXsk
qW3YUqVu7qomgeSVbbUl9G741oYgtaknhbrv7ryMknJaFVsXwcfFyvj1QxgkJ1QMrtyq+0akGc/+
bJsnBgo3pO+NUNx497mVPnjOGD5XKYa5en7BGjRuEcWMG0THDYXqlkC1JC23YswehOZz3YL4ehYY
qkSNdnVNmiRpIgx6zukN4UV3Q9XdZhps4BjO++/0FD0MmRY1x7GDzIXPzSPL6DRKsD8aFqVttNJV
FG3FKdxqH7rLs5JdrqXr3xWY5BmhXO8g4Cey/ur1ebiZ9KeqhMUFfZnoqM4T5/e0S8hySLmtbd58
85b8W0qB4kwLleC5wbC9s9pGDLeZ4iQ+Ka2sUmyr1ES1+a6fFauH4Z8+HK7+h49nj67f7ecxxs1V
HkQ9Bs3gvLpZ0wedRez7zkEjWcxldhyawj+26xOoTJ0XpCjcTUjF8gGRythtzmoxpIjs5x8xc3BT
DyYGazdh3ifE2EKYcO7QH0I5TYaHMgQEiP4AHIeZB3ldgMYEO6KZncdp32vnxSAQiZQ95rrezgUO
DCs6HvcEnS+PMAZIIwgX1Cxj9ODCOgyLT4kLtxg/KbEdf+hziW7fTG1rXGaxbM1D7Y/up76lreIP
3meSVKonP5yrp8UFmhtN2IsIra2c7Dya3ozyJYGY7mrdNqtwAPq54NDkRF3G+jGSGnayDmsjh+a0
WCGxXYssDFISteLsmWBF/Mj6RKx6WdcZKuDlB182zIZBs08W7ndSyFLCkuv5izFK/3aMF/OQ+07N
RDFIk4W7cdtVzABnaztUHmXdnMpKn0fVnZ1219WKdsGCdvA5k7eaXvo8K6FANMVEqHY7w1uyL1BW
2ktYUmwIk64ElbbAnsjLWxO140vte+PeZYxwymU0PPiajwcVVth38usP7iIPwwJy03Xj6pDoYXkM
CWx7wad9KcsUiElI9c7yBEDPIs5vuUUzUfKHXc1g/C2qqfEQm1GhHngdovjBCRP3Z4EXdIDca3CN
uctDcyBLOW0IDZyPjdU534rSBAMhbb5XnUI6SqpHKB1UBnuKvEyo3W0VddnJ0EZz6xbWcuxDfzks
JZeO2VxxRprsKM0t2wpN90FvpgMlju7clR2sjrh3bqMmgm6VV2ILu1K7cVst2s6db22Z7P9GdOyR
CaVzwhOI69ct7zIxiCeKbUQvadziIZFcbGZwMzSNT60M+9265Ta04/pCurfSMMVmKshKaa01jG4u
n2LmCEHaMwuOoA4D8h+qg6WrgN90i8FDI8/wOqe2e03bivuQ5nxvvW4+kdA+SXmL8V5Mk7ZJbN24
1CaWDtcX1mlMJ22Pfty9jm1x9dIyuRG5DwpUny50J7FXDDP5Smn/YBTOW0b8cGyBWKqo+N6neqcF
RsxNSkyrgLN/7Dtuxl2ke1u0Uz86kJRHK1SBx42GxCAu94TZR0fIyaRRkp3nTkl3hTI+orgmeEpb
SM7J5vbY9/MrbBmG6GMrblVZyrfNA20j51HoyGisel9WFbcw6X1xarykWCXMc54sNlWMet8bBucY
Hq1NFi0vydyUR2K3P/FtzavCgjlQNiz70ughvHiEHftubxyySF/2ghOMS0QeOABPSBM1j13F82Oz
/exLl0RA2kjNrPeXIZdoGRv7ZhKvbl/clXbXPsRL2VOBjuRVKwhdsLiltWM3Hez5dfbHW1iiSBXJ
crU5vOc5Kb/kizdeBse5pCCDbst5/ByRG3bfN+EN+eD8AkcH8BVw8002O3d+nWtBZuCzWqLuDkUj
pxYdG2vsE5DrTXyRSf+4OBmVdPsH7tVdaRvIpiKNwXZqwfYyIZyGNaGjjeYxPi7A8ZjuwXHsaDuN
8rs+zvFl0exk2w1TdURT1MrkUFRTf0VJbAR5RCVNW65QNOwDVmBzq9d1vFOVg65AHhXKZoWclMcW
JMdpyMh4TLxGHGeg9hvLsm6TwnNf2+eZi7IdyrvZGFo4idmnaDKSWwBzxiWTAietpe/QbdubDGDo
NdQCgcv+7Bto4jUr2cczE08yvYOx7/XDAkWV3lxdf+ZqzyhcT/FWp+VXuZzmJDn3ppVAFaHXzCCp
gy/YhvpdQmg6mHQ53ccdl0OzldpN2mq8qBHdjzbFgKldrp4VimPf9dleMAnZRXQlAmfh+DGwdS6o
J/tLX/nPsIuaQwOgJhBtiZKINCMuPPyjFQcXg0oGSaGnxmUK05+DmTv7Ok+1MxmXyeT1X4ZZ/9JL
7rBuuZSHWPAVW7klDjCA41PUx4As6c8TWDs/iNQxDxXulGDU9QEVKz3gmoFfKq2bJardkz9VLxZA
9xu7g5Y8l4YPVpTYiLnoyImctezB4yVIWJgW6KxpeEDm3C9RMEyYopn/XzqJW872Z+dSMWYMJYWj
bDDkgRluc7U1vT9PGIVKfBDXJHZe9MLqj1yrXmhV4JwrydzdT+vQQqzUGcPrqC8ZnH2GV69ixNHa
THJMdtwdNEnTJKNwEuLi4tZ7Vtg3wnyg3ifzjWBAcWOui8TgitxG/SUcGRHWutdsUPVh2HNoNteJ
eEKqTD4m4ko8excqqcUlMnEcdqP2Wx6SINn1Yf1kwg6907LsYHuvuj3bT53WAsun6C/H7DXRB7Kx
sHDc2D265FGgHF4zJDkiC3W65EnOtX1LSDb9PA/NPwDy4lJAHbzEUe4FZYu5sRFNeZk0Qn7LYrpq
KUO+WLfMLc7iftoaUfLTSRt0yLFtnR09906+fCmiis6BSMPAcbOu2Djc2Cm3GqxiqVgg7tX1LqRk
sXE6LhjKY/JuPPE7rIdDRNHPTWcrQKM6nFLqQuBuwvaIuLLZhoM9EXFBTJ2dcH9ZjBCBtyXr8TYm
dGSfkuVAiVU+G2YyHssRyBAdbVpMOXnF1yjZLD6X5Kxz79qm7e7kulCXnZxfMDqU7OhOdzQtGas3
0itv3bVNbU2iu9rIhiM7PsJKjjdpiaiHVOnsLl7X3ET7mVVMuks5OscxF/RG/WE7tDn7whIu59Dd
WCmBygxjQRJP9q6Gy3SK04KZAsDjEo/DofHNZ4wG3CYtHdOqFabcuSPnOsoJ2mGhXzN4cX5XFhd/
zOJTo+fDkeseaCJfOBRji+6QV8tb7GI3073C/9SL5FrKVn8NzaXcxqNTYqMQ9323YjGLvkaDkk1B
lzSwyNtKO9d6/nUURrzNRv9SlzZJGuDBCTvGeVFgh4Ov/tRKcUng9l4iu8e/nrrIi03vOzzR9oB7
ddxpsXGBcN++Tnq0RWMNhpAh6a2oActZEzzyxh52FgUUuM2E+bmV+JaN5FYkBd0DBqGlR/Wv6DVS
3maDys5hMA1k203nP6Wlf/BjGaCYTW6mnHrCUBCwI9rmrtGrO0r0uywz6rdp0H8Cj/5uV2V1DP1u
fqopT1NaeEpqMzmOkuKSOh/UmRHq9cFiyLGrJQQpoyjCUx4R9sDJzRnfZc9WS0SYRznj0JVW+1Ay
M51j8B66OUswT2QHT/bXIQbTI7hvbGjGtzdRKp5ogJOBiskHMWyF1gpA0S6n3Rn0Sfc4kId8asgp
3qQT/CLCpKcXeLA/iWBlV57rB8WkXXpGreViEFWzXoTNiq5S4jGmsyf5fUSWci3aTj/MpDNs55LO
JgxGDb+Za1+Xzn2Jq0o+laBlrrgzX7LmwaH//8nJ7OTJb0k+ictEHOLURybg6+3ZGuEmURZgVW2b
q1dKrQFFbs9qM54tZFYJ/OHCltwSEoi1pjKKfoTmlcT3iDYjhg8Jhkqh7N2azr0KvHtfzWhrn9Bw
Umz+PYBSxd3567RLrekqq68ilnfLTz7dpKsDDG8eJhgaofhf3tfLBJZp1JqpjUQhP4Wr16VcbSpq
4Ss7i9NchFwBVmb/I5OkOKXKuEiSA56y1WGn1gTRR1zDnc+pcncOq7vzfVVlT6osysblahR3drGl
r1yfP2L01ObHwl69lc3qrUyUS3V9LfWC7y/1577W8rdgDqtjwQRsCfKM0A17Gl/U0zK1T71ApgN5
e4/D/OUFsxpxFmLGl4Ya6blygDIHKvDyfXvdGcXQ1kdEGdtywKDt5VjlVIKbSoJUax+bYawxUI0k
YyXKAB/71eH/Zd/H5sfzwJPgYvt45Tyyc2oHUFnVK8Qf36La1pS7G+T4mZNfp3GZWOfQauHj4Ao2
Awk6raHofBhHz6d0+Ek9QbO++UZXnyZ3qjFTKMfo+rruUnJ2qD+BRhi77fqIWhOxR1hxKr9/7FL7
AX78/ozO93BFutXp4+XUM95fs5oo/Fk1+rkCru6ZCp48px3QTrWmFuqBPmEGjp+dCNn6E/6b+SSh
9GxImc53vsbPKm9WTga540YEUkV9zbE63T6+1jzbD+uPSv2cpqRvzmoxrGuWM4ONX5J4p0XjdG7q
Ensm5XmKemx+LNS+ApDxadCommcSyqAE3bZTHyRaPbdqMbstpJ2snZCL4Fnx0wGpE3qB3KaBjM6l
3ay6JlKzzKzdu05dE4hIuQ9o2M4r3IMJ3htY4pPm9S1wFucAH3niFk24dtP8KJL4WZTlo5lRgh2n
3Uwrf0PpHMNWJJAdzAcGaMbFs5nii4w4VWZ4UM6G5zwx7goj9YgnyX54PvMdGuHPTsUfLOTaWcSi
ppXVZ49oz6HsAEmG4B4x/FwtTjfiERDqRQ3qI3t6MRr7ThpEnEVWRPTzWmxOwpswc+KzyxvcjBt3
7r5Ri6NXTmN0gwAsq0O+GV4QTQYpq3LGXUL1f24sqptyR8Bsgaglc04hVLjQwuVq9tdp7Q33khRq
J73TXf9izV0YUK0bZEOPtJ8BVPSfrby9Bz186MNnoUeknc8elp7P0imAGEr/1EXZd67WODZGPk+U
HFLNQ6/VzN+Xhe69VfB105j1Zh/Rfm0/G6P7pukHvQP4N7nyuyfps8y+q+FWpV8QdiSkFjMdnNhg
ssBtPLEgQdgYzZKeyC4t1Hc9dtxrFCZfmwRP/NgT5C2M6VQhtkjp3AwFc8swvE88+onRzFC+tMKN
W7t14AN1t3ryf10KMp5n7LEQnyyJnQg9ysLUTUikDt6nPCdj3eTIdczEziFkLS2Cl0xfId6DAqB/
7ovXyjkYPtMss2CIX7ekaQ/hQyJvSxLNd1WRBZbf1xuPcc1Wks3BnDbvPFCtZUQjkOwUyxSHELHN
Zmqano4VnXbDSK5+a36apeHDUZR9gDbikRLVlc9O0tsMGBYxVbp3E45e6xMdZy8GmMryhV/nb0Ju
5UKdNMU/ug7wiRDg5BLCOIaLRQ/DjA/LkDQ7p9e/MYEAJXoC3r/l3E5hrMMhpy6/mfahrD/PEsR1
XSXfknok1NTTtygkw91iu+CoCvE4u/YPvF5bezzXGYEvreQY9y3uqdDAMwE8Izy0k3W0EHmBLQjT
va412FliOT0beW/sJ02bd4ySjUOJ+2LbNhXggAj4rAWz7WmaYYyOenlZfMwuXlHYT0spuge66vtl
nTaoXREp9S25Jo96OWvchWx/1zXLq4Gz6los0j25sAyD1KJcsESGe4rsyX3S+rihgx7qe/qKCDrt
8GlCXXzymSRuoL3xA8V+TPHAXoGqFpwjPkEHeuPBcsqF2A8SK9q0QukTMuLROW18NH7oWtArkWAL
7MjthqdpmtPboU6fuVEMT2ohCUCfMPSm1U0S8kppY/5oPED8wgnHJ9dqqfYDc9PS5WeeEP9tJGMC
N1XzNmOxN+vQ4FqV+0d3hWaEnZY8RrF7ji3zpqIx62HfvDSLTY9AEs5VuI+mNN3HSST7OV+Ge703
PjVl+z3WC5+HCLCasKTdOZZsmaiTseIJEGISDHPQVmRtCGj+u8JvD5XVmbeCmd1QlfKC8PuN8U62
TykjUvebEoaL1njjpi9FnXqM/sd2F3YTZ8H4hNADqPswjhvhwVoda4aFuX4FJmldbWO2rqWBXBEL
ZwpcbyYcsU/tgCp2TtnfDZIoFjeWsB6aYaC75ETTjnIVKbraZxMf7dWU3s2E7uqIlzbZFgVGH5wS
9bbFYIZavYh36MN/zrnxCWVF/ElSnidIvHh2xsu8dP4nm+gZQBCfCzGPN+B162uqiUelumlaqpJJ
pZ+jpT0ODn/+XyuLxeoY+DvhtofqitAp3ByCnLVfrRbLYKR+4pr1MRNedoTGRipZEWrEy7nPHqLF
T1PRtYTLzHt7FXdMjkz+m7dg/Be3hwcRGOMIaC5Yi7r5CxjRB7jf4ySvj4WG3CnsjTsCTaqtNsJf
5Ub2mhuMzxEE1Ht8dfGtBfXUNwoRaMDKgg7/HMq4KL6sYlN9EMXd4EVPkubyiemqfruqQFU16l8f
OGMVXP9y4Dx3JUQ66PAtVO9/r3jHzZCbaTVx4HzpQLMX3ikawlthLsjeq9w62JBottMgToMzxwem
TdnrYoKjzr4l43wTdpb/RlSx8OJvjqG/VBRzKP7YPxGo2BjaWobAVGPuAbAkmyJJlnf31D+NEl19
PP/l/fsGLgLPd/gYSnD+/e0xKaPuP/5N/PvcpXhmCGrlUlcydLc0AMCy40PYLU22WT+hyigDJE9Y
4HL3y+AkXB4sHPW+3FVGZe3Q9t+M3jc7SwkZd7wv/loBaVLSGcvxPp3q+jDV1Rh0RWwfZGrdwjbq
A/Ul/D8e9Wmuf/7Hv70xyiu3eADb5Lv8q5sLL9f6K/rnFrDLW9m9df/gn/xuAPOtv9me77o2bi1O
XkMQM/sHHlWHiYoYWefahx/HsokU/oOWqoNE5X9QTH3T5xHewx+0VOdvvq97BA+QqesJxxL/KwMY
bpa/Pz11/oCJ7gCvm23CNfn1utSE0su5CTsXEYYQP3L9ZrSIW3UlQ/WFvmekJ86hnOuDoBM7XGCL
MMBX8fOuDZOmd0lS2i0E6HVOkp/UPjUnUGtqOvCxWYFdonFkH9WDZfg1ofnE/JoZrlhxRGrNXNfa
vuemjBD1z90fj6l9uZocfzyMOzPDUpVdWsiWlP+8ZtwnKENt7tOFlrwORSX2WIGHsEFva4P+yfRM
BibmGULIY2bq/dpqpCML0iitYhyYTX1sfYoBQYEePcInIWBCjLEWX3IDrCLXq98G2TcHVwyxddMW
3ZEJBhr2NSVDLbqQWJDZyz9jd7dI45ucDPsNmqQ6ghfKcXTDcq9BPDiQaAH6KNfJ4loXv2xOtfl1
obMDnWW6c3P8J3YsAUot/TVfp3eiC8+1Ay9HzbTUIrcJLSnXZriFXTwPXZuWk42vwYC/phbaIiQQ
tnXb1vsaBWPMCDbqmBgleKr/fBvqvSzr+1NrasH7kKhqxgdVCPkojqg1tU9WaHlHAknKFFpQI2nU
r3SolCazU+WElxCYm8c7S4NHTuimMvG6HV0oFjq9f1Glw3GSC82Foo52xJFq+2WIP02gOc/VZCfn
BdEclW6637SrCbWg7b0KYTFBG00ttj0OJnKlkY5a9pAdPL+70dc+V1KY+9EFzDXdRdrgE+SCg9BE
cLkrUcpuzIr8SL0jZTiDwps0gGaKdWS4IPqyIPwzWvTLnZrfj8Im6LER3/zKu1FlAjUVVwujL/Sj
7oGmXafuCcyFvdfH4PjWWOSPia2qA6nNaraHk8gfGbR/dgnWgHMrdskSk6vaCMc7IfvJ/X7vxWFy
LF3OTBSspBNXqIKcfN7ORA2coYVUm6yi7k0WUneOoevsmFT85jcFiqsEnlSxwC5jGrQ+uy6imanW
+kyr+zl1UMvXHFjzOKRWyNHtHyxaw3vhuqSrDsZ3rTNnTtGVOi8op6apHM8NvJAzjpZ5W9eowhkO
1lvC+Mb36oaj8GDNWqFRh4GMznpP0+pRfeKPz65qYHS3uHeHLei4UXgbVfCCbPV76Uv9Nu1ipHCi
VkOyOvW+tJEyBzgK/BNBhj/aoYn3WkGi2RJuwOn6wdj5SCZjcii6BiV2OOvlbiGTPMhxWgbx0JCa
Q1NgG/b1E6ncaNAHmFFuy+Reg9+Z9X68j8vmkGXJkdIn7ZWwOHaS1JtxbZs4OWzcxjmpitqygssc
xWJDNGgEHv719SQ3gnEiT8ErMciHc8hQuae9nMAy3zYDKRSuTtT5yuCyLAM+QcmVQq6bdUHXbC6i
t49ajtH6+V6bom8RldRNNfjLLpdOchzA+mRD4gCsSUoEmh3jAAhQYiWDmeuCJIbf19Q+bxTDLnPS
7+rX7zWUT5sm42qwVBiBBodsCdhA8TZc6w1JN6BpMwn51lH4wR8mMOP9LWX5dGwGuVXXILUL2Y4E
U8D8csjfwFGPwBZZZB7gOqhAVlosRM111dFt7C3sPr5OdS68r1rgbareGY6quEWh86tfJmQurAyy
zL+f58g4obEnwnjy8QpJG0WdkfkT2L3hNqY9uzf0fj5nVCwS07tnYmAQ/LseWSrXcMAuY0IAA+r9
Z8d4WAptl1QZAvSCJrqet/NGXX/V9a2M9ctkOen7ddmL1/y5gpQzt03Koy5qsiVB7mtE4Y5xhoeh
rq9JJYiYJJ+YNMokA9hHgDk2LhT7SxJt28lFf5K2N5rhjIA1mepRZ6Prvq7h5JwDRJzHovcJz1qr
2aSQtOd4ZWWqzdDof9A76HfMRNEtrH9KromOzDd+zpkpdlVS5Jcx1rNLva9W4CSNBSpyKfB9MMWs
qgWwgT/WjC5F8cdls42ItmCyQU1pXrVNFqmOpHBhWzPMArJzXiC46YtLPzr1rtKQSAIrARRUguYu
CZhFetynp7CAzhKtFxSKUClswwDftn+mUeqfI86iPUE8j6CDto00q13jeQ9MGo8kaRp0uKXkEIBM
h2+4wfHKvUDtmx007D7AG6oCXOc7z50PQrdPbkk7zm4Gksskv/hD6Nd3ZT66p8TJr8OkT0e8Lohq
NUprM7KUIbSAFHczwbmmjdkaI5BnuAFw7gieujZc0toYLgR6bZppl/nGVkx1uHcQdeiB+n6Kltar
WlOLmIHQAf/02YJpBfHo0EX944Q0NHWglSRgM9HFxiTXSzOnEYYAjJ+AWtA0SpnVly/9GoKUrMOe
fB3fqEW5rtGqTU9rVdNVmLX3B3yHy0Igi/xnO413hVuPN4RMcv3CCJAhtoC1KR7TihyFyR3ejHiN
z6KKVucYW6Lqbe4YvOGxzYJR600EdfoBYxnVOfcTUmFIR5ittx1pt0lIw5Oyfm7TVwxxZQbZ+HnO
cvKb+vCm1TDC1zFlPX/9SWtcX2Liv1u7+VwMzlMWwuOM6QsdvHj+Zuf1riM3aeTHuFlmSDOhnR8M
WEk97KpDXidtAFTlpRDJjRyX+eiY5r6ezd+ICryt5sU+9SFpb+vETopkeWn9SGJtHPbm2hp22+bF
GRI7SPIXV07FbcEYz5yZS+P12dhpbAKCdG+7DEFlAiybssJXjPaYXDCSmYyfdsNCGSkpSWZzF+Kr
JpJbGDEec+a4+9yVcltN+bbqqvU+8FZX8LO1GmWqrIwskM1OHKdMGvdN7Dwzmzzzl924qO/CBIS9
TS9oQ5FQbhbIX2U40ZVjVruH7NKjfRtA74wE109W8ZQYxGTUCYFGiIrFS8c9yRv03xyrWDakF3+X
TOH3A0iytkWKHS5YzJaQ0d/k/BAD/018+SRE3iDAGKID8kXiCwcBNZ5Bhj8tzq4gy5fe2iEa4Ot7
IrpMpJakUAJpHa5Y2eIrRuwv8zyKhyEu4qA2NiQXAqgy8uiyCrftKr4Ydnvy52TkmtYhgXfdOwMt
C8q3mcPrw8Sp7LMlUwRFlN7oepHza947BZGTeFw6pA4YaHtMgejwcnqQtBcnfCaOTTTPlF4nBwlf
yMCBWB0CSmcZPRsNwa2cBEg6y4YIwFXFCkWstFDBkERv7vOJMLvFxTcdl6/DyvtL4KjzFnal24pN
69r5lvjofGtpAyJNae39WH8ZbXRxqfM42jWl5sp7zWYYB+BMb8vYNzfdFVZ8D1c3S3fuVI1Xgg62
ZY/9vJ4FXVQwWGLxX3NvvGo+73R46iMcCyCuHGrOXOnsTRu3BrG/8bNFtzWvO/24wCHBAlvdS1Nk
AYhcEPeAZIJpSq0tUJqvLv8f01oGwDZtXAGcou4zjNN6Wy8pgIGcIWlXx9taSwNzNJdjZQwPcxSn
WxdfLBxbEnJs/wfgZS6EFrk2GPuzgzNQp9T0ydlW43EKnTtauz6/YtBxsBe9QMtCjFdNcqj7iSBm
nC8h2t8cQQHzE3fexhGBAiMcEHAAYzF8qgr7Bz2wQy344Hrn7c083ZGn8Tmaym9EavC2R68nm0Uj
H50vZmO48Tc0g3gihv5V6JCfhHTeBjxhI9PlvSf6L1SymUMRThbIksZuRASG8HMQZcVJVAy0FXqz
bhzmTPM6XRumFNwXtw2mWKDt8ST/PaZWPeljX6n+ZbX2WNXOXx7+P+4rkvbqkxkx4UeRJqMjBXE0
1zuuwBzLbHmd5ahF8uea2hzN7I+HHcaMe8N3r21YtudsYYSi1qSj16dI0SwdNGzMGdRutQBs+9en
fuxTa47TMXr7eKVfHlabapFWGAvV2vyJ7LLifV29uI7X5zTjePzliWrz/Q+oVbUYsnAdLlpOxuz4
zw8AwmQ4hLk8LekAFAPCVbre45J1GN9jlAQShk0mV7NttVMtPp7zsa9S7MiP7V+eA6ICs7kmX3Mn
rTYfT/vl9TI1Yfjl38brW/rYV/Y1aqH3Z/7Dd9b7ZCRlHo7Uv7xc7ulQ8cb0obZacyEOzr1HpTXC
xmCgDSntrwtnHXWpfc08g1AIJbAMNdYaauwY2AT/ePx9+x8/Zv35LPX8rI2LQJKfOCIxDxmTr1EL
OqpnvaJFuU6F85KUwTu1uliAAeTUkGK9tvhJ+AJJva59LJRu4GNTbwaK/BBpPnaptVKLssDppjHI
Vubyx6Pq3/+jffxikNd9vPzHc3Tff8Cks9AlMsU5LgYWbflTcwrSdGvNO/x/CfN/RLGy7H9Nsbpr
f8Lj+GsJ03j/J38mPDl/s5wVgON4Dib0lYjyRwnToLzpwMVxdUHlUKyAnD9KmM7fDIfHCGGComQj
7vqzhGkJSpi+5bqgrTjzyIz6X5Uw3zsAf+kQUERd2yq2QefNJF1qjZ36Kz4o61DEjb2f3FNR9ICg
n8tm6ZidLzTxxvk45xE0tv4lNhsKG74HEr/Nnr0p+RFBvwxIhi8x7CLC+Fi8Ky5S82aiJbjNJ/Ne
KR/UoqXIKJsqP7zLbt5/TbJ2MTFp13xFu6tF5dI9XlbXqYSyBAqmOTlCVDsZk3GXYq6Ebr8gxaWj
t++yAe59V2TH3hwuIZi3NNfC+wbe8F5CbCg91A6LHTRO6N6TkdtGIyyNpkkeMq84hdK6RQTu3aBd
vNp91p5Q0HxL0A7UBM9cImt0Ng2RV/tGeGgSVPFTlVbUmqqnOMb0Uo8DJOnKuTOHsj6AWbjNBiaU
WpzCtuu6H+EUftdjVPRTTt41kH5YrIUzni1vEpuR8gNk654r4GhfiMHBQjtgpzHzNxUD1KzQ65Zg
6CDi02jpu3rqQ4CjqoNKn4MW44nRdbYC9KjHRo52lNC2hxW7DXlZEpxNo3gd56q6kfoMPrXY47xw
kVMMb/XhdP4accsgvgcF+67wMkH/ThkXXiAn9tu5gtUFccY9U5qz6c8bdwn8cICP+2wtLIoVLa6v
kPGiW3njgw56HGIaEHJiErnlt+dEOqcIviyiXCSRGyGremv3DhOxEaR5uMLNcd9AOY5QiRQRBnuX
NpXpExKxDmnUof/lm/j4djDfWTut7X8zYa3r9RyunP6UvupU74iw7s9qMU0WU7LK/qm7QILxj3bn
yEnbQ7/y3hlpoONR5Pc/F9MKfTfyKjxYs71X5SG1UB/ol01VN2qZKRNUKagQaLXDvXKtXL+vLpNx
PyIHCxJhvCoFnSoUq7WPzfcKsttaR68AGLSOi/Cs/S6gU5tqoU4GtbbMU7OFJjJs1C9S/Rj/oppS
O9XZMab2F7OgRtSttXt16D4WH/vM+D/ZO5PlxpUty34R0tA3UxLsRaoPRcQEpugAOPq++fpc7rrv
6r1rmWVV8xoEDAQlBkUCcPdz9l4b3H8mPtoLsZS1fXQPVKfhs4WQy/AAH8vJx3ClRqrP4Upd5x+j
WSclc0o8hwm7PiPrgyiuVHb/9hiBlLv0j3bXTevOl4K/xB5w87b5e5xRUOjHyg5Ja5o3RUb+sUWO
LoHtbNRDtTEDgXIfBgIixm/CIKjBiA71iH8LZZcV+rPMyVAFk3nJehlESe2EnLISX2x/aafoza/m
3VCZeuil2LB8C4KIj9Nq+ggxkG/K3vUQ4c+6vNjUuzTknVBtrL/31MOgq4xDAFRIxZUs8heIZ6WA
I9IrAwR1jtI4ZRKn7hYGMiBdI7/eQlSdYIc+62g/KLZPmCXs+WtatAHzwiQ52+srnyy6qtimSBhZ
bMYkGDAmNNy1E+dr3fVkcHn2iy9YnKu32MhvOynAuswuCvVZXkvqCRRpRfPV04PmtEwUp2/GJF6W
pV+5onW8X+tjRzF8U0Gx2A1jdxPr/KNvNXtraSgW9BHKCWIyOdJtTTP6lQZGflrpJuybog/h4z0z
70uPcTZ80e3miO2KhOUyeC9YF4XrVDwG+wEHHT0Gmmisg/dlw080KUkeWMUhJIgABnV+rX2vPPjz
/G2eyD2bs2+xXSFPnQVxoYW/EoOwhrkpT4V5vrfaDLrLgDx6QeRWGYW5nYfhlppVvK+En53NcqBK
O6YdgQyw5fu4BgS0uLFE7d9nSXmX13TKuYjSO7ssNivsHycurjIAWjfr9ZI6WjhjLjqhQLoaMtE5
kUGGToQStvCCzSQGc7cMjG+OT8HXmS6rbKQAyiXpdk6QNmbLl7lNoM0IrQ39pPyVWba1wV/xU9Nj
+7zWhrezfAiuJNqsGO8eI19LQKuOr+na0LUTy70m/P4ULxPFmrk0qF0tE4Tf5N6yhAWtzCnge/tI
jq0NRJoEoELh7pyI2BQHL50w7Z5gmuqitSzkwe+NW2fumgPmkWJrdVEP/xUZeDzdV7Ewd47d0Piz
M9RUsA+xY4jtSOE8HKyBArzwDe7hJA60NjUpCwzH1i+y37gO9UMcLC+oH4CFuNNLblsw3i1t31eW
NFb31l6nyLi4+hgCdgAgJ6J639S8KK2Ah37FD8cXP1/MMtNurCD55fhXsuTuzc+1PGyiekBaWrzO
dU8h0hPG3qjs75UAXTCteFasFZyI28cPS15fkMLAUCM4VdNaEE0sxMCD+OC9CgoRioYxibbbOzaa
vrgAX+wPxtWvHRo0hBIwiujNj9wFLrQavK/UGnJy1SfaFr71NvnbZLhUgU5cbWkishtDXU9/Zaz0
KQdE6wbo/XWgGmMszbIdGc+P/cwFNJbJt64Ya2reMBcgHBsnrZRSsjzYmRmeEd7MLxw6AgssFE+D
GF97/WWU1oNXRCjWvWuW85m6evW9Dzo86tMmmgMALNymPK7bDFUhKO/4NlmJfzRz78jk0tgmGVdn
kiTexomGu64wwJR7kbZfKgpxTqzhOqtfs0WcBkc7DyT97F0b8mGOps4UAuB/MtF3sJMvlRv8zE3B
cCJVj77uaLe135FoJw7eAn4gN+hfJJNOXCb6eHoNw0OwmtoOuzTawXH6GZc2y3CUb8c1d6gUngBN
vE3gB6jf2N9mlw63F8AwnV/xHK3hrNl/MqpVj2X70i7JXR0gePLiPju1mbuEzEvNc0n90rVFdEQ4
CrzewV9W+8dWM+cHeh/PvNGHNI0x+GpTcxUyaXqJT9Cyf4vF+rrWMUw3ojMsPfJ3tj7C68Bgnib2
jez6fj+iP6ABgnisLXTtWkTUL/08vehW8wfKHYXkkayRKnfhOBhYJy0rYUprNqiyvB+zE90LDQvw
rDfXNFrFDtEQCQeZcQes8WYtXbodyuzR9LKnVs8z1Nz9iz2EVpfc533aUjjDauMhhoydaj5N1CM2
mdHBu8go7bb+5ITc+mP4/Y2xa2qqluPcvU1I8sP6XrZutq5L4jzYNIAYXX6wskG7+o717jjfrSWN
Lm1EjquTTAxFXPU90CeG2uyBbNNgo9txj61jj6cU3DnVRW/V3tey2ydD+TWJU2biq43QjaQtw4Mm
4dO9wxDB+oFmQp1Mw3Go9Ys2Z6R/YivYZVrziyZxf+KDIE9F3NewQQMyYx9WNNnYyhJPOJDSQQ+s
NcORRlNZy+CETtW8hNSkAwpc1M2s2odAUkmXM6neeIdujKXxth4eWh8btxGlGqJ+kw92WbeTCyqt
oMR9RBvKMkenq0dJIBK0huBCYYhx5PxEPVZ7QFMIgZRPT53YdovGlEwWAz7DpD4fMiSW+6krv8w2
hWVyQaiaF6WzAQJShirjSm1UvNQ/HlbD7JziGTEF8z3QE0bYrMuzBZAQDhvmV2yZ6cVDORLWyHkx
3zOVqEe44QGhQOhIhvaQ2PHrXOZYSXSoNJhj8ClQR2iMut0PefIzNmg9pXKzyma22ggEmPnGZxp0
RP0bFlLE7tkOOW8dGlqo539FGRGWg2ZCqgLSJL1rbcwH5TK+ZzHqVMssTuk0jgd1uDUA/XvmeIQ+
gjSgWYBywYUkJ2g5pzqKcAcwCKcXrhOUxb9QXXY7sIIDs8G0dk4AUwfZf/zc9HIabsaFJ5d1Vyx2
f7n3lfW/qElSD1ycl7EMhVJ5UL3tLPpOPQ7yiJZ04d37UndTZDG1I7VrSa2GkLNy9RBLW3GO9jYL
i/OU9SkYd7nLvSvBNcPEcJgO+Uzu3dKR/praxrNjVV8ismOPjCIGV5keX+Oxua52Yb/YcbQVdFOp
R3JySwKk8NJfQ2Jlh2aqvMvSDdXer/VyE/Vivvlyg87w95qj6cxBCp41TGHELLE+WpMhICh1NDQS
SnVIHUyfDPdnGi81LmuclUgtnK0jT5EkhYC5TIV7b4zLMSqZL5SJ+z5UtnPXjNEZgF58K4OapWkh
HfoA2Jm3TfC7WvN9ZskFkbN6umNoqJ81CabS2jdwUvGLC9N209cpcBXD0BCHlM4r9Jns7ELhMOzx
z5JH1bU3gNRC/ox3KjZKt0x7h46ES9oz2vsE6tn95GLxm2nKHloBcm/JsTyRdgGrwYDmV1SrSywf
3l44c/PVDJbHOe+u6GhvfBHBscod8WAbv62uzW52cxIlCt+J3MfQKgXyXIZ4HBRusS86UBRdQOGw
qdPlXqxwExAPb8fMGAiXn+fHYrD0jTk313EqWP9zwmwA7/RIU9CoD968IwepuID4bE8wAsIId9iN
fg4UwAreWQ1Bf5PMqbgSGeHv9an9jVf1Egdkhnn0utb+2nf0HebFfuhSv7oQE1NshMZKpuh46w42
Pmj/xpF2wNllfr+l77HiZSWiZPR1UuPR16CCME9u1f2Cg5vvhZlVoK6jvYZuaod1Og2XdOQqN5aH
KfC+er79QE/BOC2gdjQwqo9iTpK9T6oKfcDvGm3nh35pRijGoLW8UruCTI5g89m/0n7NkS9LtRVr
rEdLnxkPnRmpcLQemD6QeVDml9IZmc/hHdX7CtoLrbCJ3srGyLhTCS6uLQqN5h7SENm4933a3znL
YN+EqV30IVuO9lz87C0JiglygdRFiJvp5/G2JHbrMWtwYGPupppS7Fg1L3febJ7BCGFSKPtuu7aG
cWrzr4svWJ4ArsLFMuMQGGy8tVOEWbETHdoG3dqQLgUOQ9TjQYKAMRfybuhZbkpuM4duXaytnhHJ
sLRBtcuoxmKzwBTViDf8VVGIf/6O5CFaPY92rD81VGmOvGy5a6gkM8qXnJmtdyirrCHgcNoZ2Zzd
m2m3S9IouvMjSM5LYZ89o3vMwD3ekfw73ak9lijmNgM6Sv5WWx4ws2S4j0XNuife5tMSkISxXjXs
ueGSP41CxKER6eIyBtSAtEpACR5tA2jXiNg+Ha6BwFFhuN60F8suEtO405sAFbkbnO2icZ+zDICE
AdPjrcmcQ9BXP3NycA6Y8uNQi8X9ENxjfNCvujG+JnOkYw34RuyEeKiqZN+M5EePbhXtuLuCX29/
ANCGV+q2xG4HOqw2E6DfBJ4E2frAnEzSGrs8Lu79OsluOa4b0PjbuQf9nPRe/FKv8VnLG//UtLxE
LqpfkwF9D9pLjJR7W7T9uM/jFjij7RwEDPtN0jao6Pv+HZezdRcM9BsCKRQUhsO3mtN1p9YxHJ1K
+zXU0KIHaV7QS/dL1mKQcGzxPPRBezMSpzoNtvGibrTd2j3RM9NxqTjTDa4iy/slO8xSl9SXwKeq
YjkDu+REGJI1JDXywU6n+DpAW8IhWTwkhFMzGn3rIqM9l/786IHoR8bCGQgSYzPUiEMcAjJ2i00V
ovUybbPkc733PEz3RZGfjMUEwDvhDGrz6xIHc9i7Hk6SvPcOKMIBEwqPsE50CWfTT4Z97hPbXegg
5EzukZwxXzObxW6L/TvtTOM+zRAjiGy0QqrGLo1kzdhr8BTCICG4vjbJJFmn4UlWU2eYIsL72aOl
6Tt3xzXVHVMXrctUpfIcrg5x+cPGp8/lMB5jfNLn2fjBFGM6ZuVSHTETbQqA3acV6BVNXpjVZUa2
qJbOB3RaxyD3fgum7a9IsnZDwyoy0TT3ajhkphH8vpTLu/ByjAsul5I7LjM0Odmprs3oNbsWgXMS
iFFuY1Y5j0yvxy3qC7FLJ2JE6cpWW9JJ/nQrLuPSBdLYks279VzH28YaTKKoYoI9GOUL4GEC2BaJ
Tp1IBJxNf98Xrr2bU8QfHVBIjFvM5umkk389tegaW/OmpmLEyq/EEPTILaruS5/7bghByTjD8Xht
uE/jF8E1XQ34kOp42jTQAEKGsjsFH3Sm+UKeFMUYJut9T93agR0euitmXdMxKPpoYZauxSEe8p9z
uwRhsYxPgAe/5K7ZXyzNBlAIpp/4VKQ7KDjR9dTA4ET0MujY8ZPp3Z7W5DLlDfenxRi5jaWYCdY6
NGI8wAFeItRaPnNONHK6ka1njGolRLWr0ZEXVHlMfKNx7/jj8hyD0Mg6MR0pRdnILrxxV3URoJQ0
T265w9zbg0G+B/j8q0npbRoJ/re6+NPqhLFs/GB6d9r6Ca9/sXOabNykbgSVDRLsiq6KsqaGcxAA
2hU9FwUHCCIDrMud7mnJaWX6Q5oifdzMfGYl9Wdc9fnO6+j4s2LstiBS/gS9SdkEsO+04mpf4CTE
OKoZMwgqtnoKHYPpWLvaTucLnKR90LYxYlQ8jsQyzvfEzuDWee+FwJM3YMyv1hxBrN/9JK8RjQ53
yRs4YipRpeNcyo4gOt0eH5tWX7aaQyCfMOzo4GStFtp1S/mzM55KBroY+tNdPCZvC3kb56nB+DAB
HkF0VDXgnJNNN9oaDdZ81a8sjhgP57zaJWYSb6oh1+5QdI0bEXTtsTCmY23YVLrkCWu1ZpjZkE/c
Glp20CGTK+uveuO3d9UkkovHu581GZXhFmY4UjY75mv0XsR1DZUkBU3pc5N1gvlJa6bDWmvxs4BX
NHUO51hJ/8MQBgvQzq8ODigK5C9DOBVIAXOWtrtCj51tz0CzSyIsTWNnxxsgZtZxCsrxkrQZciRr
0uCkWOY1lf9LR+V2UxorA2nFZB4I8SYrUAK3kodvoRpCGdRNW59mDcuHBvGwIN+JTLGS/xSpTmce
k5QZataQzBbf5rx1Lm2GERRcfX4CHPdoaOm0Dya+AC+ARwINhiXQEDAAsMRGIqoNJ/IRt0mc5FcK
E4fJDrTj2JjdxZrKfm93hNKPySxoBUEc7N3qp+lI/iAkjAOcqujmgkna5o0RH5kV7a0p5hNZuxTp
sE/pGNzsyal81mtVi+evQuvkTZqFH1HDIik/AgMyo2UY8EKbaONakX4B2svq5eKNjESr5CSLxj/2
bnEH+al9NHT0rHXN7XbCwup+1+yg2ZZ+9aLnsKOd2NJQY6KyX8z+WhXTtzFfDe6yIC2i2aaiWAyr
iTvNp0DaZV/tZoYRUKzWXVQUwaFZih99kbUbojy8Y0AcDfXIks6JVd6lLpMLcC5tCOZTXKqpAh5b
I3Ob6VieMq/WT2TcXIJK3DMmxxe/j/KrW4B417Lq1tOut/jLDvWMb6xx4qeI2ua1BGyZTl9TSWv1
sx7hU2Q1O9vv3XPuBSzSKu3JEcK7qA3pnIKXa8VWt+zi3oEGtrengtu5VFM1BXDPdPK8q5m65ZU/
2yfSGlOt+81xhuAUyUe9J74hXm0vLOoh6s3cCybLfSs8rbw1g17dhGU+1fHcXkSKhxiAQ49mDPcS
BCXCFtnMQbfLwdcEIyvVchbtfWN/qb1guBBvgGAJSdCd5vW4HxuSObJcNBeyDiF9B4Ceytx4MBNt
ftbXhHN9WQWxHat1MGwoC7hAgm3SQbLRBuFvU90mioeG5biSC4OxtiM2oIC1MkTinBUrCWFcv1U1
/7BH0kpNvtRbGTdbjWy6axAPPq5OA5agGH5Os2M/Ck5DbGL684jLO8kJr4gr48aa97TqHos6WEs2
YV6XMj/ZldPdB4af79va0yFID/cUCCERx+lCfdvOLm7JtJHsn21OpgEA37DRLAYDlqb4oyEIANk4
IaUkL4Lknmsws2Kh4vTg95xE1thmTDNBx5fN1aN0mDqTGea1BesQOlfb+AeSutJT7Et3btPTPGmC
7D5bxnsgCAgrKAd2WTBt7KBKT0VRUqcZ4bfYqKcE/dXOWOwNDUzSU7l5bueCFg/e7nQHAd4igrTC
alAEXNej+ycV7W9duM0BOuCPBA3m1I3FrerR9E2C5I0maqCTteuthVW2XaEibvFFV8T05dphmef+
YOcM9YJl034qEKoMZVPvU6RafuNh3Dbj4UvhtHeD5gJa9eg3r4tXHxZ0l1g8puTikPgEp7TejhWB
IzOo/UvtDy91FPh3FHBfYoOxJI+Iak5TI8BFjMFW2xDyUZ9cyXFkzc3JMbB6W5zhUDjUdo21aRnX
JBm08R+xi1bHyQFMq2maDaUN4yqam5lSTvfbimcZxOftYt2pjvAddxaBEptu6N5Kt/qmLxXC62V6
HwZmtjLrVv0dg99AwFq9tykpOYExNhwn0koTf0QgjUmXttv9Gn0hMCPej1qzcgt0KRAHdG49Gk/n
qrdf6uxi2Pr81XYYd6bWLpAfDv+mjPlH308JXdSxOBpekqYsMWjKYm8ha0mEeww0cyvi7SjCVDBL
V3/EOSIrZVpAzImPFAAtIiHLRqkX29yTGgT1WHQdkO6C+B3pMIFTRpHV7aPQmBKm7zbMBHyA+S61
8eT4evwYDwDRekItIGnTBFM2CeZQ09FoExKqUqQJevFeWD7hlrp2DNp7cAX5IaZ1fEb+i7kmD7xN
FNcQ/6V5IzbLImysCFe5NHSoTZKLW9QDH9Mo1Zy7BdW/PXNyF3SxLlHWslJ2zEculhZiePPFWYk2
HuwUIjFrGQj9OUmfNP0LQgh9yhguvJnLwhXiJdlyynEEUIReq60yH3gSNxGsjLwmuT7oUoNXQ8Bj
jAXS0cBi+IukPSFNoDyxBIk26i9Rm09SxecxzTLFPluq13/0oSOLWVLGasQBu3tWf7naqySa4vOh
2kPvKcIW1xwACY9ZcEtUstrz/95TDxP5gVWm+bL2zS2RHpuixmTCjZ1gZBn5MKncB0Cum9zSnHC0
EfyrjcPodVrBSPge7c7VZ723weU6nms8Ph8b9RBsFC0vpJtAxee70c+WSxevOvMAPgz53lZZ06Se
L2UYmRIpZNydqarTNKZbwYSXxCLWfQSUdLX+1VgsbZfIoqmy/WSqXqrMQAFoliEQcGTpLJ+Vl0Pt
ZZIjkpS5syei614dopE4k9r6pZd/TpWKvza9NIxMY25tRqksU0qZ2PXPRbWUVN/qYLO6zY/Rp2gG
ow9SdL8glPl7M1rV3QCY4DAmGaoRB2yvqyrCNAeNXWCJ7KiNLmVEKpnkuz7YyPj3/18g9n8lEHPA
qv+fPK4Pv0vWDvn4Xqbv/yET+/jFv2Rinv1fbmDKfDkbi7nvBJ8yMV//L8cIDIOnKdrgZiXf7V8y
MROZGJlvOtItA62Ygz/2X05XAhK5kbie4RvEwtm+/f8kEyOO+D+drrbv2bRsPaaosJwxzUkn7L8Z
sfPC6taiBlI65/XzJJBlRIV4tmkcbyO0750b7GPNwEsCtgPXLjHbpt3tC19Hh547R1Kb8icU8kVH
FszaT/YhWPt250qXaYEoE6AmEUguaLe7yuseJ+A/OE/7OiRxQrbFmebf4ZTwEdgWBRNh/lkxXBtr
fpon2jaB8Vai7gdwtzLC2ot8rYyyp6XdCMzqz/atyZ3oofohWgIv2qwaNw5r3nUKkiP3R3dnk4e3
zUpbhF0DldPOBh9WEOK2LovfAsDQ9KEY5AZ4XLRgXHEZuv5VJE9MQpgSBJQZe0yXQDO+wU1sDwYz
vqWL/0ydC+VFAnaWhvlWHdzZFSHw3Bq0jZbnaGnAJKromWLELNu4FlX4OZU07khG3dOtygW632gw
lnBNMndLrF528sz2B226Pwn9vbCytFfXG5vdKlhaDgvcLpgsJ/Lz0Mi45pWM1mgDYVicUptUYus6
zb3HypxxMxnTrVUGE8WYdQ6pnfmnOTOTLVPi5rSaOm20IEtvSwL/QgQB8KnxmsZ2fzHcH13SZXfW
aF8tzfIQsYDMmZl27Vqm9oc2p+qiuw0r1dnL9lZn7mzqDltvQT6w1Lm+CfoR6YBuY7Il8/FgifTN
NqnpJTPINaQGLFHrpAtJCZi2q9e90Pq7jO20HgNauAmxkj6VU13rf0ZG9d5iat1g2qCc6bG4sE2Q
tO7i4eWkfkSA03XNc+1E1Pq9U1UeHT9gOYGJzKKyv3lG0d8zqN/NdVBf4M2FAY2KI3d5kEarf7Aq
bXmJBkbobhZbdMEBPAzHw57TQpHzPRZW0SvrElKVK3IrO+xLu4Vb+b7sScnVMnqoprvCjIgbVDSu
TUPMN+fjkFcsfrzJOTTJrxYsHQ1LSnxFN6IRKvZOqf1uYNhssxlgDYMHM4jYeur9fTJp3kmwGm1N
MdyVXdxB36e2qLu5ccevNNug5zwhmHeSxriBimD8gMdl3U2zOZzWemxDMXrf+yTJjvpMjEwOFh4Q
DI6otde/4hJmRmuarEHoi+he82sqI35l7p4DF2593EXfC226K/TyeU0Mzrgyvdp+zGqMdnSZZe4O
lakeGqP1FUHPc7eiHjLjBQ1P157aCIRDi7/jUC3utXpPpTFnnCF7L+bzgqvmGJdYozW6KUZzRA5o
Yq8q4kOeRi/xpP32yWvaZPMEVcdZToYwQQpmz4sLo6bodVyERvmnaBFqdl5PCEZEQE0d6YQH4JuI
wWT6PUKSFvVE2XHfWsruwpslPWNef6SCKQm0vC1j7LDLTe9H41WHqgiaeysIXloomx26FiIGaYtS
O+gvffYaZO3dhGHErtEG9eQfP2bfjXn8BZyCNzEPfbi4KEJSXdtMNe4n7t/zRlDG3qzrKr5GjUHK
uONvSXIpV7w+FJMReEQbapWXCFIyjkEUonPGAnRp7B8WwtyzgVW3nMfmMFFo2Ea4CfaOGbyU0DlR
0qUO9Vi68zola5Q1myGDJZo2hh4OUuuw5uOeig2pbBg/6zkpjkRkwBS3vcO0pseOdkK8HGbKgeVr
bnbBqSoagOGXDLN+Aopf07k/OMHB9k3z2MrsSiZNO+KnvjqgL8Mpt5pDhZ+50a23Kq+NTb8A+R3G
JTliwcFhZjg0WubsC055gqE7aN1uKabd2J2gHXs0C5zuC+aILWklL73jLlsx+fHRWLldrEVyGRsD
6qhVgOC1H70RJFU1LcC6ajI5xfJa5yiEU/IBn76uOSTtLBrWHZl0y9gjJaVDOutZCFgflralZzAf
sU+CbSgJbbAtgr4ycVsXIuYGJJ1XHEokpzs/seZrm2CwwoD0oTAovJ+4mI7M/qODJulNo+Q4dZLo
1Ei2ExNKDdTT6jm/bNBPumRAMbXUdi3LStddScEBFLVKYtSQlm89KkKA6cIrQxQpIsQuHPYkSpyi
owd4SpcEqh4UlbbCpKqpG8SVb2+CaDhpFOuw7K3cYfrQAmjVALbKJOGKvpaxsciBAVQg9obPGmVw
dOI+QGNFILLMauFUwOBO+IL1bIHRciRPa5FkLU0ytpiIHEZJ3QLFEtYduWFIh/fOstUXUDZVQ72n
BtlVSXaX6G89KK8GpJct2V6WpHzV7qEC+tVI+tcsOWAIoMRGAw3WS0ZYYhooy6gNTuDDdMkRKyRR
zJFssRnI2CppY5bkjsEUHrZSWwqPLJVkstitDg3rFAym8WNrrKfSBIaQ1DSJ1xOtNGOz0E3c4vb/
PirymabvhGShpZKKBn0VKQRFjTiwbkVQHuF/rrKMZ21WSVULJF8tmKaf/ogxpPUPKNHe48UjegEi
m9W0BCjDaNOBtWVA2zJJb+slx03DzWoAdusBvFFSIAUR4lvjvKUA4JykgKrQfunAVSAreDBseNkj
1n/RdMj37rgpwGCmUt+Dlot4gz10+a09XDXJnqP+cG0kjS6VXDoPzFrJvWA7RMmGsU2y66DYMdvA
Ghqd0vHktE2wiTWU6/jofxDMISl4muThmS3BE3XDdITl/SCZeUVv3Vfj+AU/HwX82b/GPScXHdpr
JYl7Yi4JERHmKa6qt3agQtNydyN52TuQp/MaSHKfBcKPFroPosy6r4H7rZLyJyTvj6yNcJIEwLhf
DpzchFHEGs34mu8dsi9c4RBo6FMJRrAEJ8gqBZEGfMEA0GBMn4+YlRdbEgi55g4RSEKSDyBOJJx9
NrjCdCZKmOakpBgW0vk7SLJhBOJQpw0Q+ySCHBnZYzxG2LXUZoI3SX4AnMRMIRMn4IlD1IAVjaf5
3Mol7edGHXPlqlcd4wRgyumOGTdwahX53xslHWlh1dBQ3C9yCac6SanCPqrHXJyAGmV3QwprIrlw
x+FKeJBkR0aSIinq50JSJUfJlyzl0rGTy0m1ySSoRO2pJxxJqVR/iKa0yJHyX0ghUCLlK0tfnjob
ook67ssn1Z7aqJ/ohuanI5hifx5Se4F8jY/XVLvqh406YpSsl6w+iebHKlzrXI3PcaoHJ3BdKFC1
7JbEpcMSXqI91Q94K0bp1I9OOEThFCiRkq+QBR//hfx/okEQ48iYhUEMsmcrURcE/gKTUbvq4Ofm
H8fUK/7jGOkOuA2s9viP458P/SgtiU+ihV3BG0T2CDW1lhImJVhSAq/alXhV9dhmXZ9L9qqSaX1+
rUK6t3KFa1Vfc64grup5d56+FJLwWqpjuuS+gtCicvevc0Lt/eMFWymJdyVP1pLI2c8NZQrINnKj
jqVIecNW8mnVW1AvlalzTL3gx24cuW9oRFww9Hj1BmkfVHuZYv7kPWxckjl/qWwQLKMG2mtpVnVL
mAvK5wli5hQbHbRdT6Ca/Pja4riRPF71FarPXmBx39D4iUK9nAHX9vLrU0ostfepzpr6Kw1C/WSu
NiU8XbF61K7SZeU+ePeGzOfW69/UZaQ2uKH5Fmp5RdGJXYimYFFj1IFDGZdLxyq5iBbJK1YP1R5t
D4APowCfoB4HpJayEu13pMm7R6uuvmmBjzAXxsBm5shCMPMDhxF/1u0Lrdmy5VZi9sv3ronQR6z0
dyB6L2325KfOwWmjr22EPt3T4MA3TKX3GWjxfe1FNKf784Se5qWsLLJ//OKxtGScc0yweVItDJcD
ii/ulyzm3BT7zypnHiYQXdsBmZxgRto0gKSO3er+NA1DHMcBLVNG081YPevsCNQGUDvDADTHlkh1
cTJmZhFxpp38joSRzu2yyzQgMDXGqLiZZsUI6SKiQnMxEB6FQgtnMmbnuL7XUfS4DlEawzx+G03Z
pKpzKrxx25HLZ1phEy8IuqbyD1f4C2rv+tQCP6ICnSbHQdfzPak0C9mvNML67qHvaHlGrov9VYNQ
GPjRFv9au0niMb2ZFjNC1Gu0SBO3Ko6ZqTgCLDVrWYAt5F0ZiRK3rBGNxEbtfh78x8+oZwNpu/j8
uapzv7UtoiNKjlf1HH1xTM9qdx0p5Fa4bKIKReDqp1CY5EY9/NiwLNkGecY4P6D1RB9m0BBcodIk
+oE+LISVYAjCxuUKhHf0MBMBt1cv1E0wndRemyEgzNp1PrkzelVeXz1HPGsTjlo2bdSxRpb6ddIJ
1JOD/O3Pl/h8WHYI0MwlLUJUlwxlWZTkxyXudpkEXNR5EUuJNLufmxyl02FyJyj6yGyR5FkhARTU
hX0K1ktOAZUlqPFx7PMJtac2bhtM+aYt4/pAXjb3Cn5XbeJseYd0ovIs/jpUd7W9NZjnbWr5eanP
RdQeDNvIvtSpzndou/ZdTkotxFW+KfU9IBPhCfW9xkUVLFu1a8pxSbecN6JQYWjqmnlWmwX7wNlM
yIge29XfjoFHPGbBn0YWpnnG7m8iuwW1K+WfCpml9j6h4p/HbBOZmjmZATQKJK2q0F3K4TeY1J+c
tZfGc1NYLusj5IX0pK1oKtCWA1W7foC+pQJY7Y1FQSKyNh1jSQOy3XqBnGgSczrHu5ZLY8MiB4nt
hwNL3RCVS0u9mXayTYwVehKq/32m9wOw0yKonHosvaju5I/fF2kLmYblAJ7dPCiDFkqfdm+De/l0
+rUii1GJyL99ljLUbRcR5yXmOM27rVPUG0+qa0EQzyc/+60aHGpDH8QujoMcEXTUnN0lFguBvHp+
VmQ4ten6DE+Kx8etXF3q99QTgyO4VX24vj6w6tgk4RwQQ7b5t5+SL/75P6r/S/36/3rsgxz3+Qpq
T/3e57HPh58v8/n2Po+Jhos1iqmZdaBVI+WSV8+qH/Y+vOxqBPz8nST3EyLUUbf/jcr6+PM006Nq
ohRANQHBJGnSXRhj4k9aVH5SMFwtXrobGHpZ4nMpY+1DQegESXX8dO5V6/w69T0Z2EK4x5XQaE/K
xau4SkO7BWP1gb//nyhws+ff2ig19+0qan03PQoLmpFqeJA4Sbt09apwLQtE6mWFyqaX43CNqor1
v3w/6k3o7fg8mW6593GcxqlVHBUgzsMqEvo+fBmfRqaEv5GVA0SoaNJTYrfC26IuFSfVxkgX4+G/
2Tuz3MiVLctOpSbABDszkr9O0nu1oSZCP4QUkth3xp6jz0W9ROarB1RWFeq3LnADEbeRu9NJMzvn
7L02Vgcv9dm9IWvhk/sHZI6MGfRiq+gPyihYl5LxkPYIg9DT7P7/YOH/ZLBgMArAiv2/hmfevKfV
1z9PFP7j//iPiYIEdWlJYUuiM6TLaOC/JgqO8W86FG0mAyAyf0YK/zVRcP6Noa1juo6nm65F5+s/
Jwq2BXBzY3FiV/d0GzXY/9VEYcPl/pPtnHkCPDNiJhh5MJ8Axfk/zxPQctC7nTXiy1Bc75qGenFr
YujDzvxrnNXb8KSdCBdB/nyCo/JPF+r+H6/yP6qhvK9TjiBwYrHP/8uLA/8UGELp5GK8N/7lxWti
gFqc9Sv86Xmn0yTpL8V0W9Z72R8YQ8yoi+SXMf2/vuwGu/2nGcpgR2JUKS+rfg8kv5d3g3YI6VQs
Jnzqi2j2eHr++0/q/m8+6L9Ai3NJfe6CujsCVB/WB8OBSBfGEYj/oM9e/vvXskEQ/OvLuaT8wiYw
mR/ZYNL/5bp2hdaAk2sVsYBTdE6kc3BsC32xB/S9cjE6Yf4NCTjpdhImFXl1eYZicYJ95VCVw4dC
UlKtYYaSc8+d6/nVwmR4ajmlr4pIV8O1BpA++rBfHf01wg9Oz8/Q96RE7YbM/hzpewAdEKSPOdWx
inMrUOQJoKTjCudb2yOb7iKNqUSZTTe2ZBKTrh05zjO5gJIOxshfQacjVq51lDTmI11ABAmbWXZe
2OlXJrCWLJnwpwnnSBXgB3jNvY4SN52fLbcZwZw7v2aniH7dDKlJG7UhjWZa9TByCMuJa9yDeHqO
Ur13y8ydZ70nwJo4HizPoN78qRpQNxSCuTqtXabNN85U+6YQ5yoZTpPZ/7Vqb8sk5oxbWV+iHG7S
pn2zzPF5Wpqg67obTUyvC3J23yEhCiSS4VAfRAG2fH+YNHsnu5lGPwk9hfzAlUVEEHBVeFto6N1h
ep67rPEJ53ojKJovxqz9KsUOuGiJX9Y0MiVakgAEaJv/NSrzC8UqchuLbwLnWSBNfpQZo3p03dI3
Kg5WRn1opgJ0PQJ9Gp3JUWuX35V2Bopehn1PkYKAxigZsNF6p59Tp6Ft129UzmA389AZlq+cnZSo
kEDEOBLU/LxMRHwhlziMlZx3ubN+WVb5HDeflIXv6JGRzrtIHDGAo1fFQJrToHam5m3LD9Uc8EGV
a+8tOT4Ds/rSp5r6jfz37eeU1vysL+Juqe9l65EBRh9lh+0WQ5IbEI+wc2WCcpzlqoHluVYa/0ld
h7bZXVcY9b5TUhcN4M7o33MgKSxrpCXBVXPB8U1S/0arPe9Oswv/oaztL81xTWaFqW+XOoxH7R4M
vEHdnX53OZ+g7LAoAFC8gimEFWSRGwRE9Hdm2cwQcIR4NYhTLcGmMuQ5rib+a221vnTi1VGDcM+Z
q8QUhazIqBu/dXkjLWM4f63W0tfHOMxo7d0gajm2siVbcztEOV314Bnq0V65TQrDuNYZKPNRQ0hj
6bimCtS7faGHlWnY+6nl/oF+CbQUD1G96EwDcHslOZXxgiFMZ0jx80VTF26hHe+u597zs2KiMFjj
Iy7GZCpaSLbOq/eBkUw3cWM+cLz6x+1LEFyPiqX+S4LcSDZj8RAvGRbYuFt3ve0+IhjFX1Dw6SLN
IHN5zTsGQyvKZZmftvtmJoAS9tDtgpnVt4r+zWhlTM2P1LluhG87HoNYD4DlaGI9nukxV2L4KjTi
EOE5UYhj+J/Wi2M6WGCx5m7VdDjm6j6tkJwitsIX3BO0rQRNQS7fz52n50StuaA/Zdy8mSaPYZG2
5SHLojBVURyK7YmriRL3oVowzEGtmezmhWe2tU2qf9LSB7MJ8xith9ujWV1zcimUpn+VRv/LJEk8
Nw1/tXlSje0XCyud32G2Hmyl9p6cnkeHa9wJBSOtUuhnh4fN1c4Mdzm4CA2JEmPuPL5EozLDQUzY
2kEFb+nTBKAItMIYxQG7lpRE1pdba2OwmCxmMVh9hKDPhUU4tGnvdbdhoFPKB+wX+0zyQCY5ytZ6
eembBv+xziOeROSEVCz5P8sRyCuE1Dm5fj1uigEibYEvuoz4UNjvdVAq9Lbsr75joSJfEJCSy+I/
o740o0e34VKAHXi2V/OLCTNrsecdV0s+JtZCvZ4+46RGIuPVD2i+HtQ4HdApPmsmrWIFGYq2gPr5
/+e13wunfvXM6bkdl2fllV2gRXe65HbW0xkzQTY/D2W8j53017C2IYsqPp3J/jJr3ucwbWuMKt9U
Kp7bKhy36RM5JF/bBMoU3I2sZSd9th4mGx2zXj4wRPz2VnzdwtzF5vYc23yj68zlIkxpb4/1sCP4
ZPFFu0l1oXXa5OdGa3cz6FwKaG0IybNrl3BZ521xn9F5NY5bc1kR/YG3R/Y1SQZ97D++WuYbVWjs
ml4M0lmZX6lDKEdKIGDR343DAWfay5IfiYVgoEfU3C6mi4C8fDkB/X3bLsnSssWY9NN2MU8TPc3F
J3n05wMaWiGwPSTYJrnhRdO/tV12rjy0kUB1O17Tx5gwBmktDk7XY93m0SuZ0SimMMytFjwAXfng
IEZga39LrPg3HVCDqZ19kM6aXxe28cHpQoP2wcGjuxj0phUOqvhYDUmU7LaqiUjfYMcYawy1IhJD
TbIj/yOMJvzojPEe3Ektx7pBItg3UeZPqEqypRr92lOMIZSEwCmutPV5hBK1oDcsH1TFQ2HO0z1q
1FuYazctyoTdhPmy2Ha+pC9urAwqiQZMFrjjL/boC18hgNSR1jUBnL47PTcz03tbEKieZzXk0dn7
7uPqQDwI5qBSx6eBKqBz+Qg9Ps0gIcpCW13hazyxZxeLmi/75dnDW5XJVA9ZZTV6Akj+XXQqsM8i
BgwXNT2t0IZpuJB8pOJgC2dHEe3+Vq1jsXagv0tIS2txdJQGOkBnYRRISkIR6oIfxab62Yk1bEr7
PstMYNn9fM35u+4pKZeoPzbmaCIR1QJXlIdi5FgTZcNlyvrhguKWu1Tsx6o0r6smwd4O9AfSFOXB
JP5Ih1uZ1DteajbJGkQxWGMdSxqa7modyJloGcfE3t2qZmJnEyT7g/0+Rz2SjiLGkjoRqlQQYLZz
LT5UAod9jzin3Gde/jQSFrupKSI/L4oPrc4HduSVvYLuM31UDAILGMmgtZvMr0v0HSsIjc7kHY1T
z/gC06zHXAxf8sMgow97wVmf99obM48NwLpwNZbxmIJSRqyB+nhykSWYj9ro0gTt8YSAjMSJRZq1
Nu+djAMcHwUqhJoWyvnVPWq2uporgoFJVpduzV9ijcVnnLFCQV/FrALEc9SPuMXKPdrOoKlSrFMO
JlTZwRBvAabT8xVgqd3pL3Hc0PYscrdGYYQjKoGlH5/cnvBfuscBu0PNTaS7O/4+LxZ7urInLVy7
T1a76SIRUyEWNcJ+xlTtTsNTRkC7n4rovSZjFwPP9iY2TPu4iKO93JnaevXm9M0ovTRodToWNoZV
ng98DsQMdr6VelBE03ifafqrFke9nxKIIq0ZWCfRihgzcB/PcAXI9CYJhyKUHFz7abHSRytxyLZn
NnBWpl0Fqjcw8XgRofQ1x59mtNRhnt1bG+EM3OqzYu8Ffl+fYH03oXBOc+18RK4tAvLTTSJmA2Od
P0eHhypKDAjSWXFiAeZQ0Ef93gXLQwe60Yl4rR8rIEs7re3+djyaYd18piU3RDImf20Ty/yy0hpH
A0DzLCI0lRNvkKEACOcmyMX8ueqjEeKmHzlo1azba87TwpLbah56eYs3/3NHsVCkDnJoV0T4AGUW
eLj5QDqC2eUotlyNiZmnOZDLB8O3OnIlrK2SwOBoQHbNSOe6zlDLCvEZk9ISdrLOQiaaNyJfixD2
EU1+XMMzOSvh4kZtaKXpR96jlp3LlAokI7vOk1qIrp/M3lZysnHhlEZVz1i7lSS7xUiwBqODb2/q
z6mlAeEy8xCRELztosUINon3shwDDlsM39V4X6YLy4AomWNEh4gtfJ8xZ6C06r9p/3Bwm/MPqqLR
N8zK2jWtzVm4VAfNGjzqh5gdHcoCt3HGeLypKH3QpejmizBRCPS05QCxualv1LdOSiCyhZLIh/8w
+jhHHxsdmU42Rk95PSQHz2gHsMwcW8yurfdjxnrUm75H5nHglmMW1MK62mn+kVRTxd52Gsh09YfC
HP3Ztm9lLT4HClZSygvvoAS2EJdyS9nOZxmb3xUet7MSHG2bOkt3rcn3Ku3OO8wS6pzoYG/oGbaV
fHgtJF69xoFkVjtclyjB58Bwo0Bq/KCSJRgdwBPAKrBnDN9CzSQ9AqbjXJw9W3oBX9+cphNn1FtR
QYwpJPJ118KLY47tpeNo0WPa1IEfzzOOR86UcIsbcEKo6ig2mMUlcgCopm9wrI1Y5EQgyObRJybt
d5+DUVK29ittnEezgZ6c/6TFWvS0Jyfeo4/g1Gygy1Edh9gFARakFQ92zw2JXr8i0nOFeOzyWiGc
yGlVj+jZbd9GKuRHePtAJmOVqJ0NPc98mT99OGufQHyT+8kbbYi2fUvYXcZqMx4s+xV3a/8+F94v
aS39iZNVvStmGYGZSWSQ0dUHkC2uHITLwzjzXNOUv5vWDcxMyyAZ0PTIDuJdbrk4N3XzSZj2HcCv
D1sR2eAYUDyK+BbvxnSqiL2MCuysSMg/XCE8FkWeM6PT63CKKmp3Os0BV5fbvZ/CmnZs4Nixd+rx
H+1cW3UIt2aquK6/kprB45ap6SgZwa3l6DKOWb2t2uT29JgUzbGCG4picZy2Ow33HLQ1/WC1Jtnl
Yj8lVIzK8DqK4pQgdmoMPdWsM9O206px1k9aFx1NoJIavIE0jhWoHFKU6T109BuqPNRGxKmogUD7
6qgd3Ry/VnPTF/R9PbkczIgzX4pPJ7FXHJ7k62E8IbvZ+lMZsO2MMT+PZfGByfJtysI8/avI4rA5
1ewa0b7XtkZdMBvn3LDPrR6hGy+RR80HbWyxNuTlg762X/mynOwtQ9RTFX6jDBtLUnP/0i+EFlPh
LYkTaNJABurmoU619yZGMsQ5mxgLvWU7Ia9xJItacswBSeI99snYBXdGTS4EWo1PfWK0WTUFvYLK
qA5OSjhwDuQfGYzHaP5xEFSyUY9rx6zzj8xC4qiTmuYvqOx8XuZXZdM5ZKJNOHI4uq4dSKgD18hx
L6rSD6N40WYoYSuM/j3CBggDtMDShfsTrVxYVqkItRZsUboy/By+yq55xC/7y6milwprqy8LJrKw
uEAUg+8JHe1iwTMCi22rUyrq16YXmJ5w2ewhA5n0o3YtfgX4Frmvcne9NLgii5h3wNW9zsp66FJk
slIVzLkwQCFRgsNizSfb5t0U0j3awr56q4BQHWc3WkQnJeNr41Rr3WPT413GC7gNREsK7MwBx6sD
GxG+RdE+6xiC/JnQv2jOYOPgPg3ipryXnc3KTDcpXBrKu34kZBg/97KTE4tg1GihbMf73poV3SEW
8UGXYOEnON2Vhg9/UL5jD/JCkOEpvdd0dzwuSQ9uLxu+ZQLcG6pTVdOga7hcZhdzRnIGNyhWFw9u
kR0ojrAmI9U7F9GMkzoKijKvjhL1LenqzjPJjN5+q+9ygaJqaV9NOhi+zBJkkCxvWeZucp8t3JBP
0Da3g8PjCO4rueKJA9tga+daNx+LqfvtVLjMbOx40EyW29xRHgvKYHJYkSi483WfCDsYDKPyp64j
7QV6Cd4SsMQVcjorATqSz+PN3M8zVRvzC+zZ3XEpl2m/GPV81CzlexZ/QsxoveKcvw7tNO1XDXqD
bWPqIWA7lNnq7Sy90U6jyB6dWCtPtSkerNaySLtmjLst9bnunPWoJoQk63jmgC8nTkTe+0LnFzF7
6bfgCI5gN7pgWa2PpFNPU9fcgQN3AitSHjn0y6WAibM3HZjEjYDuhUX8NExIi0zzjvkvLJXVDOwY
B3BTsruWi+6rMaHhRMJ8jcX3Z6+WqNj9iTItS6iaPEbcvugSjrqR49FOY1A5re0ryutDOdicNRNW
dnCrbHsKObUpCehkTHjvWXVQTh26H50HqTGLq2IAVaNMuANo9hpl9bqTpu6ie4em6mkclh1AEGBO
tnUxex63N+8ZdIplR9dV1fFhikYCRU0iCZRNqxX1XFSvVmiijlNSfTal9ofoXTfo8rk4rzm7QkGG
JVD6PWMQdTI6jhUG7O/Gy3zm13Yweal3qJxM+Vu+jZFEmHEq78UVnbYTNte0yjsiGtwcq8KmcSaV
eFEXKcqHRKNr2HnsmPgLOLHkQUanjSsD2Ek6PD45VuIFvGDtddbO1jXpJ4TgYFvsAnu7v/rBYuRv
u8vOKMnRmrhzCk3rKN/+ysimXSfMF6yeN2lRhV2cEsmuYkqjP5JAm2scUHHPB1RE6G8N/dwDvidI
iVCixSi+KylHP0+yYS8Ex/Jo6EleNbjnubnnCx3fTzGQxzEUvDMIjTdYqKDYq72c52tVGaUPezS/
txvto8qDNIbDZerNO3hKUj9iVRzZioxz/Ca1b3NtvINTsADH3dLvkjrxDiKLy501MlRwdpRAJFIs
S3JjqPJYd9xzfBROWcP0kOI81mwKCG9F5IwN9LOaWd8Xr80O1TPj0ZA4DmA8QidnyIEz1M6c2HIo
DvMgZiSZIz47p7wyV6U9J7j/XE3eIqa1gBZW2pNTETSZWhPGdT0BCBjZ7IyqBJEl6QQhNGMBiie6
tDZ6T36y3rtPnbsQodByeU1UmtMckCpQPqTL+9p52YEuyo3UKo1DucdqUnykmlf6XgWmqlsNbCfo
YExnawKCXoSE2d5NJokPFHvIV6eaca+tkVTOOABTwmtj4GD1ClPulSHvJo0GdK+TRAVQaSyftE8R
RZeV1FV8tquDXVk8tEu67xtr2r60vRgBsDQN1JL2nfgMhEgxPVJK8k5EH4SpgCpzbzlc7T0gtqsn
8NDgMkUd675as3WRRbfDhg7KojeumqSN3eLH6XjeJz6FW6v3XJkJHUGWU3qjRICGtRo/QaJCHDeK
W5kj885jDu4ZALH6cZZXS27ZWmihQ0SUHBG3+XeP6LeR3TVuIuwMg/GkES9vul0cjFuRkWhGoIvk
AbwLstQa7EKNy1TPrdcItYHdtu+uuTC0GbQHTqjvW0jYMiyvWexemRM8dAaL3aSdmxRN7Gqq9zlf
Gjz09REdFfiTuX6nMfiaztbTqtlPEyy6tCdjgpnjLrfwCcdbqhZ3/Hsn11+2Vv1hwk1dp6mL1w16
sAiCbjSvCaXWPBYkFcO8xhqzCi1cZjTJi/G7b0nDblLvWnIv7Gqr/mtpgL4gn6aojvhlIYjFeGsX
l8timyFTTapEnBs7B0QU0hWgnaQui0o5/s++o1Jq4MLxC+orPQJPbLdAi9wSMlQ8JzcjqcEGZW3B
fCgoCwcdmQ04wfZ+4ZbFEUQRqLG6YA/SQYK6WG0aztx4zQ8yU4Tp9mYaqNPCI+l7UTQedF0RiEuU
t99k2fRQkwvoOPMbquaAQvuuo78UZvjH/Ab9EoUkmRniCEmTXpMpb/IOGtHSOa+rkL91cmMCvMnM
LpN6Cu3qNumnkT0aV+uYUbnr8cChkyAkmVMSJptE8KfIK2K6CPbIkQ5sZKKlHypf5tsOSDEQ33RD
PCNisan91gWPTO84zS7y6l84SNwHkdPRW2IwT5VcmpNpNu0ezoj3MJUHvfyaRu+jcq17zeQxF177
Zx5ZLXpFtUNouZp5vQzwc+FhrhZxR3YK2Ew604XrT9ghdlZGpO5PYdtbRxEBSjR4rAoLObhTPrhF
z1eYsUDOCaQ//ADQhziWOIbzNBrxo2pxc2jjlAQLurLtwNK2tIgMvJwXoT10EAUCrXXu56yqrxMT
hwdJZKmlvyCBSvcdkuGzmNPXbGjhIhlFh/3W2mu1nlxqZnU7Xcln0U72sbDvaQukB0WE9KXk7IJo
dde2aKFUmT+OmL9upTuc8L6rw9rF2cGGBuSu2k1eW0/JMn92WstsiKb/hcOeughYl9pcekGlMYKJ
qOahK7ObwETbtTFfhBltmXlcM9epPRqAMDbFc6ml8cmyRXzUXlsVLCC7ceK656ihf9Vu59SfvTDW
+AGZ+YgCgN1glrexYMt2h/zW0mgAw0HUwkLctJYbBT+kFa1xnnBfAEoCVcaX6O1TAi/YpBgj6nx5
Pws9igXwhlP00G/UWrhnHz+3LtEulPh6IXTk+NsJNKHtN2nfhUEStW15V71073Wj6oMyH2/JMANH
3MGFmKJhJ5vxzZ6dW3KDaChszzn1yrel+N7N7EOlBn3ltvke4iQEZ4CluUswgDW1FURLcvi5G8bC
e/K291hvx60232BRtC7wd3Aioo/YZnUd1FXNTGyhEdp7vmwY9yLcOOLt50c27GZJ1nRBZq37wXAl
3Bxhns3Me8fPrpErZYcNzPhjlnMCyJySlBlj2BYi/PGE1oAQw3ox2L8sGotnp4YuVhchy08fpsWw
0vynVNPd0FvZldcOki/NSkp27TsbsWEYSzoEVbVianJ4Bq1y5XzCmzSpN8x1gk0LuZR4r/VI7WXt
pK6F7qx/p0aDsTjxnPPonI1efq5d4p0tYjZJlscilZAsdfvzu6EDNs+NajDQn9O9F5FwNLhV7Rcc
BVKdLaKPx+loW2jkJk7HfmPButCW5ln0eX4y8qMzP5gaz2zWl8AdYWzsqnmpz4vLah0bryawUuaV
xdkYsY5kCW0K09ONu0a34lMNlp/opSgAfEvVw/54VNp8Tw4C2ASvTO96vfgqbHaZWaqBloIbyMgs
freZdVC6d7AK+0+dJ/PDKnCwROl9QmdmH6/ZZ6U7jEkBLSG0sQLSHt/ECBzR5O37Tfm2AJOhlV1w
aoSUkgTrOiChlX12S0At/pN1hJCXtq8VWTChSzGlnfW064LEyH4vvHOeySG7CEVt18RekOKKQIpd
X2tBZ8FsLci6IA0PTi3/TgzghVnwzDZp7Qs33ldTVvxx6vZ+2ja0VdxZjdLZ8GBmJRaIHsZgFZia
5XvoCXDDWsQdON2P1BEIGLs/KFcPtP4/oya90eAsBYVFjpyZbBHPHnONlJRv34mj17jXtDdn3DtW
H1ABPdXtOKCt7r485vKBRjqETb+36R0F/JZWi52NHJAZrQY2iK9974g3MzXBm+f1ypui3K9onRtp
e20q9J84UrpT2+RwTrbUexOEq8i7fW0xwDKi8R3GKmkHA61YLy8O9LWeSdqtT1Nq+iYnVn+2oFDp
HvPP1NLP0QYZozF260AzPkJeXMghpDlEItt4tRs7CYcprBo7ejYpz5rRFjstSp4MWyFxlyNw0Wqx
TxF/16q6ZTp+jiRxQ5OTkdJXuTcwrvtLUxrvRT/QwSsKgETcjbDIOctFOfbL2hnVodQYftoVztl8
+TYZiARY49azSW/pYOfV7yph2OmZM80hpvz7ZN4D2JwuZuudupjcAWSJnI5M8zBnGjffipchQ7HP
xBZde6YNOmqTNOOm2bQTBrhuh0bpUk2/8G7DIRNsoRxsPF8x63OdtX107BABujwMtXc/gXSGsTtT
hLvyWGlWvsfVfJfbE8mna4mPMTfDao1oplAPxa1w90bh3DVObFB2eEl3/vkFMGN3towqAfFdrf/5
W1PnBjM6u9fpD9ty31YQyX7+V+aH/Kuf/7bt1Wr9/vkJqf6URaB1ECtQWWzADhuygeJ7pB/Pj83K
Pt2TPv6sx404rdXNU5W66q6YLJiJVWwdqGxKPxpNDwXK6j14PAG+1RgI4ZPGOxoeJOEqxrQc33mJ
0t4f5VqrXdd50e1CvhcmnI+qd75yIsM045T2RbknSOKu6aZLnnjrPZ8hPevNwH0tQsdNUdrro3cH
F77xN6fQEpvpQwWlPSyGJEcA8yUE6xhxxg7Ctpz5Pq/3y2BDX13tVzTtrLzwrtpkb56Hep81zZ88
yXs6CdOfjCT5co7GG12itZxcu0QdgKur8KybWNk9WCi+QytdAaBPw565fuVbG9GkLOcDtoE4KJuN
0liK8aatCSVJm/nY1NR6JkemMqv2qWddsCDnnKzzx7Ks1R720/NsIszYTEUbaIO1GUaHUQ6vfR1d
Zd78WnKNMa3Z30uV9ztU6GhOOnWhJ1WhNxvHsC9GcdZMjSXGyO2The7PFzpuysQgf4Fo19ypv2kt
ckgXxatXlwEY2z38fNT4BGzFA53Sdodl/qKX25NuI8/zrDl9rKz6dgQYtUvoHIYG9P4zU/xTqzNd
nsx63yuIKNUUB1lZMnLXJZK+hV3YQwo2pRP6dMeC4rpygoq7/tbSzfKwrhgXaKN5h46xGt0HMTyj
0gFzti77JDWbTSCb3iW6d5wKv6ciPeMN/1pgY74iqNi5lUH+Qjyfqi32lXy90SdQYsZWQy+vGvsx
BAIx7POKmx211q4tyhaOQMLoq8njUEaEnwwaz3/eNJ9rYjn7JnEfmwaCY9YwxW0XRtOw/muwZiK7
2LPYF6WS58WUJQHt07eZTf5Qk6fh/aiN6+/MEi9iWv4OSYusKLWvwhEXZm9QB/FdYYNut87SK7K8
JIyH6ombWNzCBIfCpgp17JPV/iXvXS0dHoYNiGLCmS71zaOqrxUE3UhCAiY9tMLqqDllGRZMt84K
PSqPyujcRJ49HYRT0DSjID+qvnQvGe2iU9JpQLvHyDu1IM1xdPAxuP3LU+xJ61LrdUcN4plXOcCe
BUlg3ZAH4O5zaxS3dcSEHaxg19oRdAcULDjh9XvHiAiXbq3quDLtQeECr5dg8/jRoA8ZYDseH+nA
gnjThPZoTS7uDI7zblzOv3qb0brS+vSptQm00FSrPw0eeP7YdspnJDvKxwrOATiRDDkZlJ+MiILK
5gnzJeb4l4kyxi+zXL1AIeQOxwfwEkecTWeCll/6liFSM8vixXDBqJYTc2GdcB14r1320m0/1FxU
gnO3RTRn5PFLtDBf6jmkwvFGRFBknvvMwkRDHsTYM/Kq2jeg4dxHuRemS23S4UYe5SoUiT9/zJLV
vBVRjXkj/T1sCL5mYrYeeRqjxVa7TzIhiHztptuIYNBbeEXT7VQ11nVImGNu/7xvpz5svHJkTuWI
m87oL2jDj8Yg3ReCgp57IH4s2B/FPIFTwpAPLdfI8YHHf7K1F36REK9gx50TyNk2uErZvK+nVIUd
Zg4G2nwR2lwbAVq3v8wrl32qlKBNDaKzrZmNKt3AhMG5hMZITo5xX75ry3rVdaO+z2S2EQ5vp8mq
D0WbO/cr71jL5LWKszNE3OKxJLRimwCTexB5rGdjhS6K9w+BybnkEwZ7o2MiaDcoJeBPbIIdqM91
ApWWcAWVJhJdgDPiih6ZnkyRe0a0YwWVGh77OLv0ql4PbTcxrRH5vUrT46Cm7Dxvmi9SyNfdODJP
nq3iGtXu5BNRE7UwMGnsc7LjOMUm0L9B5VyPDNkgnSzq040yGm75rbmt2nHRaDtZDioYQExhUCOu
NdrqWqYk/oQclMWdRaQau2ur2BrAHzD1k4eV4N09QrAGgQDpBG5ieSEqyo2/3nFgL0adu8pdr5aQ
8ibjsEnRRKKktQwXLMk2ocSRc+fU2ZXJ16UjEmdngy/dN25qwl1W85HbT/DG7rRxbhGxrvsJG//N
7CxboHGHFMRZOaUViQDdIKnpZzztC+eQZB2pHDIGi3b2DCmqvY+XmbxPmmIs2yuQDfjwlEJmnL6s
67gSc94UV6dF21KRv3DTJVPiWyrxB0/3zkjifLx2hPclBUtJrMhVap1gmekJ8CHXE8iX9d7B20Gn
7sYFg3rbuaTITgPmpJS4sMpxXMyCMsWAnxAxoC+HMYaHKIV5x1QQoaplvWpZ87UU6jlByMydtdzJ
hmH5LAzrBqdQCWx6HHcdq9YRijNNy5pe7aCyqx51NAWyBUCsN90htJgdlmNPl+WZvT8KgVVU2OjH
13pmPrLoOKLSAey5PdvTxY4oPUznrreHOugSBjZDY5ZnLRmBXybDdUZednKXkRg0t26vnMxu4xWg
68D9xmgdIKWe1E+UdQDsSnlRszef+xkTuaHG7tDYQ8g4dthvwVNn4WgqnBaUeHX8BxA/sndaxodl
aO+XuWRrUIZ9ZA/9bZqUQYnlbs2fo3IU7BTyne2uyEjpcYtDlEN+9CLEVb2Mz4Nbsnk26qGzqIBH
DgRBOZBwolWJFazzzCw20qHL9ws343h1nH4/gf+8zJ28+ykcuZI7VUpA9+16hCsT0y5AQTCKA5pU
+aBJZUJSFJt72gaNbDo3wkGOW1RArnKdOrrVTZThWny7lmZz7WB3Eqa0QKmQROs4EUHwqPAh4UJb
oXGVvVhxVJAlWp2kbsqLJ/vrkon+iHHnXtQweisif32rtYeTk07UQn1cGJe4HowLJm4tbLbN/+ef
/fwCessgv8xDlibUQrO67ERQSsc6KtkdN+40+JzG1Xypsr0dteXJmhf9km7/4ud3JviCoPLE1hHH
2OPCaNzbD2N/EKa/xgFKBXkGEYRK1H0Yf0/I3Z8InzulgXFf/Xbfxr/edaPzJ6+Gttdo/IYcq+wX
yoV/p+w8lhvXti37L9VHBLzpgiAJWokiZTsIWXjv8fVvIKsi6iRTIcVr3Iy8mSdFENjYZq05x1Rh
NNiSuuxP5njwXgG4Nv2pBqCIllCAi8gOg1SZVYDX9tnvVsU6ckU3WWdL/Z0/uMnPOv8UGb3EeQMy
yYN8goQ/PRsRMJwFIjvtFo5GRfn63tiTVXUQxJXgPgADyCOK3PZ0k0YL60KLUHwzNuCWlYVyjt90
A5S5MxGOux6cEgDlR3GBz2EBmCxuAKPpJ/8B91oNAa04MCGQwKOwjtDKzHZSDWvHJiqu9cGJ2+0B
ZXTq25StGWaWuQ4BslZQ8/deskYKI9+Vb7lot26aHEzjIgjvfHXEeSvlPoYIHS+pMfUf5QZhSUMr
8pWc1uGoItOqFsW2gDpxSc/sutVsA1hNRK7I3HHCQ9JusofoQXhBSkApCdvDMl+32lJ5UN8SeSeL
NhbHKfhsDsq9tY0Yqm6boj12fZqJdrcr9+jbwFZGL90rGAblFDjmLV9uXKjvw7p/LIZt9xRc2gdp
VSkLpLYHTF8FcUlnVjUkRGtOnNISuUh3VA0bN2yCCsPO7sXcQU0iXCLBHki+7pZdA8H3ON3UvRPt
AekEaChxJJBsrC16Qk2207l3sb/kK5o9QrSku7UzMLmBl9hm+/RButEuWb9Q9VMruwkK34NKHB5U
XiyjKwJ1TsZFHh2ZgSNsRMZ16Ty1W7wBE7XhaCHs0515oHDMQfISbZJhHgE+J47R9R9p2HWr7LM6
lM/CadgmKPTX6WZaqrt7hJPL4JDyZR5neDco4oX0XrPlfQVoexSP0sdAud/WSIFy4puKNe4FO8Qj
E3CqbHII8SFs4DVKjIZF9WhtAsTX9cLYjKktKpvoHkhZy0l22BoUmXlVnfYC0/zIORwtATRocRs8
JLOu2uGJ1LRYKqfey3a09c/DvbCOjto63Bj3VXarhRu4+p7vPEonfMcb9qZxaYN4aez4s9qlC6ZB
Uhjn2urKV1l37PoZxtUTeYeUAR/bleoId6ENI41/0bgEN6AmCY7Da7KtDsZtsX4dgkW9V9bFElVu
6ZjO8Bi/YAg5Gyc0LvmTaufUov2lGhPcvgzMRfMVfSWNjXiixgm8VI6ictu40o6iT//CVKa80eeb
BfUowNdUvxNkeUeFG4NS083O1htRTOVLfi8saJkUa/XS7OCjlDAz3+oXMV7SaLWWwqHciC3J2La1
GBbmU7kxz1Kw6N8h0TvEKd6k59nRgxQXsJkbn5PeFS7UiqKGR0o5SLyoK/m9fopePdpUS2OtnSbD
rh6LxDHPnBOnLwnCQOKme/GsnKxTEG0og3mbiQLykTvEYR2srmnXb1BSmzXbjWxJm0jfBtv8Rn/q
V8aLt692/jpziy9iikhleSvnThNckZ1B94QfDgjCbgGt5S59ul1r3CWnhFoXEFQ7uadu/yQqi/hm
Th5n04TTxoX7gxgZaV3/5YsHFb0uAeh0fcj6tMcRA8yxR1qjLIB+VBc8CyVrDYMGK/BoQ3RE+qix
90xtT9lw5+3iIXgVDLxGi/qdE+uwbIAMZzbNWAgBy9qVbgPUxzD+HX3X7sOKh81gysj+Y2matQ+2
eVOcRADsueOxZIU7oV/DO0IAjbxOX0IduSfyQ4XgU90hiBymW+Es03e8i+7RcwuUgu0kXdfqUjqM
LsY71aVn2iyYdd/9o3koIocks2WzF87DrbWfbgSaqOwYDtDQtYP3Se5ZtCdNngowHdELK6LE3u1J
uxi3xrN/Zkl4Jsb+Q9jXLu9fxKGegkGKH20RuNVDtUUMFKIUXYg31hIzwyJ41r/8HTJxn+arLT9L
FPp7m45ER4/UlY6gXMM1jVwLMAo6hQUCYBFAk7U0zxWUjC8yQ8Bpv4g80jtpI92U7Wu0Tx+BHFG1
g2UR9naz4NSGTCZ3+D95c5MwlZEUWjIfiv1a3dSl42/ScRWBon8AFQIBFfpMox7gwNHoFSzH1xze
LFC2ptM+p5u6cGkpoakAK0y4xIEWLCprIqoQy9AAcadTQBqpbGdLmEHQiJcG0uyTguV/1TxYB0lc
FztMkMDlyvWw19cWr4l0IzzFy8Zl6y7fhp/+Icod80PsNjpz6u0o2WgXWsdI1+iE2QSp75nb7Ohx
pnzF8p7UHcIA5Wwx7JD5Bsv8mD1bT+zRQcUJtmEsaAMKr9T5keN6H6TWgpK6BZVUEVTHMaV5s0R0
egiMyVtnWnCEk372u5M+bKdd4pCksvAxAK3Lg293b9mjfBmfUtoob5R+gq25y45AxOvn4KEYl/U7
r5wEgHenvAl33N2VtPUChxtm9DfciKlcAHAJL3HgEm4d9XYrbWTaaFBcQSHx86D7PorhVjeXw0aL
94QtudJ6QqTx1LjEgkNnKgJb/wCUHg9OvdAJaAI/fei+GtH1qH3J1ILW2UONYHDR3QvPE3e6W/Yc
xm7MXajQb4KrdJfskmznuRZnf7vcB676plqn9gZhImFji3FVv3sbRVhYMM3uIo0onlV9L+DASG0C
KpCopty8HQbFcUkmkl+4/Y3W7nXoXdj49sZXztgm/xS4yoGevHZqWe6F88h+I1xoD9WpRyb/lqG5
XAo4PW6FlY+kBmWtgTLZVnOYSexXIFS7aeNW0w0jrL5Ni42UOYEImoHumt3u4HmYWJHIGL3jvzfg
CeE26Jbj3dDtoDHO2kpIDXgmU1sPVgoWcW3LmT3UT+wUovxeVw9N49TmhYOkACLct4vP6q6xzk3k
emxDX6J0I52YoJA/yeE9RcHsrr4JbzI8lUQiLP1z+xiX65jGi8YchXHIMTYmG5fiXTQWAYv+g3Yz
kBI5rjgVowzQYZody5jQM3JSbFRI4dF/NV/kA5NE8hmduhdCTQK3Wyov+b7cBNt21zyrd0WyHukI
oyk9g/gmr8PGAxVMbpA6xbKEgv/SpGtw0V26I5NyzG4yw8ECGCxM78afzvlH8VIEODdAcdqhydb8
09fImLWzL7xdqfqJt2x8wrs4I3d1iORo57EwLtgzNivjpiLheEuZ9JIB8d7VZ7qd3qMg2NNh+sr3
+jl/ggTvuebFZ/u1zR7woC6UZjHgzTsUmlPwsLCOwAjjZeUpMdhOpbSoUKAsknv2cU326uPOpzR6
GKjrPXKdmEMxD7B8bWN03QB57ui4ecWj1p2E2/SMU2ZQbbbjdK8jpKJviD2nTxa2EmPEzmcrYZve
TnxEt3KuOXVsBQX/ju0dTbdGME1dcVpoJ+2Ajj56GFcee9Q3Br6w7ZIt+1YMPw4F8+wlLJ3qk7RI
8leXGEZQPo8I8h8ypuqt57JvccAg7pTKAXSxTVbmJjyYe1JC2I+QP2ocght2Dv4L70yy68AGYYFR
141oF2d92hbRavbbQrQ3l5V18bDGMNq0rXY0UnvYUVenTqG6Hg6+YhXzRsiL4kz713+RmLDYUUUO
xpJsF5vr5MGDb5R/PAsvxfAi5qeOpNAnqs7kWnordlDhGokCQmq2Z0N1GdRybd61xdLz2dY3GW23
BXfO+uBhsKrGbOM50Gxg9R3Sy3Bvhnb3YhkO2KHApsr+MWq2dsHQQndSUp3ptqLltyofRZfH6N15
SIpAE9a7gI2fvKIQbBKBASyNDYFDmtM2PUFwg1nL/LlNNsk+f+1M298lF/9YcISCQ/PYItj5pBBw
p77Rn+EgyobVXGKTsfYolonsQCy+Jcr9jsuWbsUX8aRcKGbwsbijOCM84/XpUCQjZ9/lDg9X2CUv
1O44KCSfNamPYBfpsl/8D2bjVNiiqGqO5iOG3bfoq3IjWnob4ubeybjCrOlx5mOPbOcH6w4vI3W9
Yt9vU0gkDklYH2lED4vzkNvYqGSeqm20ZI1ivLRPlApYr9snSh9NCWRvwaHB8W/UO+E5XYnvxBYS
rlrzqt7GzIcIP7nlzStAHPW9+mLV6kunmRY5uMlN0DnK0nv3dvWjX+0ixLwbQhwcY5ticwucEj6p
uRFX5bOlMxPxhnKzv5DQC5oNz5bFB62E4w0rwrFO1am5R8z5aI5wZx2qvrzpHMvi1bgPXtlVR1/M
flLi6IRbvo0U+Hz7syN5j1VBXaLPZpVvHttToOyTD8KXV/Fd+OqtU9fyHKIzrJ1xlPAXftBbQHRh
TQ8BBcyloSCFt9UXYS+6cBOVpTXaocPsr+9onTjBgWE1wGba1FuS1qVb6TxPNrNIjDOcsZFui/kQ
SxhUtqae5x/He+npqZRoyzuUfWja4jlnYSxfyBAm/nilHhk4PKTgJO+CT+yv5l2S2+FXdOneWQSE
s7TKnrPLmEJoXegnbz1sjDNzFC+F8UHXba/sx22EUfg5Bt1AVsaZHzY8N77TThs1tinejtEi2LAj
9j5Rjs+BuVDXPkmUSdkZqSgn7eCAvUq8Y5YHxoXd4hDhgbnkx/wVObq1n+ubAl2fpXfnnwPeJ9t7
TD4Zw90TW+hxix5TPIU3TEcyUw6WM/hFi/qxftSe60emx+BO3GEkuC1X/SNnV/WQ7aWVsdvEJ3Fp
PFW8bSWC0nzF5MlkqT2zt77vXnqXbsxjcT/HIDgjOtJtx1Z6NT5xYPdCu94DTpFLp16JtPxo9j1Y
W0bTW3UqBcoyixhRWOb0F/NpHHaW0x09sjseo3olpGtNJFiPs6WNqt81joS+c/SbHT4c4npsjLb4
PL9Aw7Hsd8WXt9Jkd1JXxGMO7UosXRhpKD7W2m48FjfMgmgOre3IxVbr6k7bDmvuADm1y5qG4D0e
48COqQdlD4OGF2gTslDS3DrO22e8hG8Z27JgSbThB2kdMYkonDwFJvJZuGAXrnEoXusn7BQyB0/p
JNwTKOtrTcer1KprAxF0T5omhNMWSv/8u3jQoWnHheXUkxg5RsUrjXgfQ9OLH3s8PCXuoWX2Ick4
eGUDMd6Ff/4ciNWCrPaSoWLFu1rqzCXkSBRAMQe7MMIwpUzJk5DAxDYaje+t11CiRC3jt74Zb3Ec
0vGLcJeE7L1QKaMQ7dvbWIzKdZJxPUHRYXUeeRn6+ZcI2c2ipbOBx3tSkMHBd5MGtktD/v9+Gczq
ANlKXwPLTLYDgRIqVFccXBW8R+vT+sxrq9tbQmsS5pznFGHRJyzTQuCk8ucXfbpPDMFf01ygiInA
uFg2JJzYSWA+IrKs3ABq6qx7xIJI4VnFe4qSgxLtOH2IWnQR4lufikVf+CaiAQnrc3UEH/Uhx8Bb
s4jDnG6ePL7vNixp/5VpC4uVMxdEyRbw2siJaPxUCu/gNZ7MFhaQsdo+Rbo8I5hF/Mc8iFaVXfTK
KfGQE8vjcDLI+l5PWC2ozNA484oHtX4cVdSr8+9DcyhRi9QfQhRdLOjv1VDfNcIUM0eqi3xIXnu9
oIQ6Po6FoKwbVXSprK+k0biNR98tBPmocPC0Ou8uk9Sz4XE4MmTidfSRE0ulkEXtnTyaO8u+MR+K
dgKh56MG8obpvp/kGx4HGxgIXtSJig+T3Evb6FqnEod3UyaU2vICHH2B6ynwmbOh3rS4rJhnSJGq
DLauxuD24hgcKwHTCWaMcU0uzLoT/XARqnMXszYOZmINuw5QoG11FAOJI6INNAGpt+T3kaLx0pQN
DxRuMIAR8/CPPk6t9qWSG4dIhLcuJgFcS9guENJGhhN5l2XAaRj+2P/5/4if78g1IID+JteQbica
mm6puDP50Cugiz4kctYJZuX2KnyI3AJT0LFeyF5IbnVjp7CaKzXaFlDKQFSM9z9//L98l/nTLUkR
TZ0OkXrFdzEGbWi03KhcMe6/yKRyxNqndBBRxRBmgZJX6VS7QIb/grGRwA7987UlWTEsU6O5pcrz
hf2HnCPWwPjkQarotKSeXeEUq/R1aPS3o44XfhJR06fVARveQbfQc9JO5mSbKxvV6rc/3wJp/o5/
gYt4ApJsEIylWhZXdPUEpFgTR+ShleuJYBGiUgALIXwGOYxq4Sa48Qv6kzMQhuE70D3r7jWvJLKM
nXDnj78Mh39CGbgWWUKLqpiqJlvX16KFniQLeUivvJyjTSMW+BkrQM7Aa4AXzRNM9ZcnoXw3AGUs
HgYWE1FX9asnEdOxmwqiuV09o9xn9Om9oWjoJNlptVODeJPbb0jNS1GAV0+zdY0TtRzY2iMHwGWS
bBUS3pEYR7aIlZYgBPb6qsY/8mISTBscV1X1ADBwRTAP0U8pj7doaYGXkCM4ECEOWxKndfr5oX73
TGXSLbDImjP16mpcj75asCr5tWumLIQ6eBibVNdfXp4/g/R65Cgy744mwt8yDPnvQTzgdB4bS67c
rtIusGlOXWrseoPid8MbU1CCNfrsNBXwhX2L3/SEMUQaSXDcCKSEJz1gRCV1cdvvPdXc8+zXhal+
Ws3MLClekrI6TCMAjUIv12Lt3Ypt8JVXabX6+WbJ/9CzGHWKrGsyEUSSJanzEPnPy2hp6iD5Mpxd
aCIoMo0cWoGOxolWy5jyTIk8S93UUIiSCJbiXFY2V1mVPPgSNNAghjCiD5++JX+acXVfz8wFxYdW
ACHv1kvN6pd35Nu5Q1Fp3M3MMVn/8/f/uVylJrXACLlcRtailaDaYLgCJQ/1Qkq7+5iW+uzpfxm0
XaRQu/QRwFGTAT0tNr9dy3dvj8LELaoo6hGGXg0BH2GJJJhj5cYa3RMDijkZctRgA2pCpVyufY33
qelosfu0Mfog/fj52X37+iqWJqsinDedgXj17PCb/N8xOCAocipJpshMBgiByPdmG0W2rOR2Pb95
+LJigCDzw+nkc2RSV5pxMgM2OWzsw6c3A1EmxP6LJpI+GyOm4OofiqSA3ZNwyrYa7P3jpQu8NzgR
O2yUFEyjbjtTlpoZQ/XzF5O+v7OmbrAay6r5z7yEBpUBJFZune8IeaM2r+AKRLW2GkDNNBFa4kmy
NgmF8wjyy8+f/t26yAibiWciwD3lak1QB9Je1ZQ1YZw5PQKliR6DGy9ttJZ84z7SMgokffPLd/5u
1lJFiEkqfB9Idlc4uXhos25M+sqdBp4lgpsX3cxffv5mv33G1TcLtUbGJ8qAReR3mPSK2If0l8n3
2zHJyyApFu8FTe7rMUk0TV/JDS9FKZHCSQtgZBaxBgaYlmen4Q8mSA2XWtke8MucMDXRjEc/nCT7
hGTDsOoOnYg/1JQlpyf8fa0aVAyCMXgJC3/V1CiAO4WR3ArjfVCwNo8zMMo37orQe5uBY6aHSuPn
GzfHMl3tExRR1EzFZO6xkOxfrSmqVrSKACzI9RGn2w3LuK0m6VJGBLWIUl4zo07ucXfTcgB34wsl
XZOCrW9hZc7Pl0IK1L9XQgA1m1VNlozrSafUDdEcC6V0y+xL8Gm2BzL1a6OR6OOOp6FqvJ0CsCJQ
dj9/7r+7E1STJsI6Qzdlxfxzh/4z8Vq+1ExVnJTuNAWOIfNO1tzsRV50+NGYdCvvt/3QPOL/XmEV
vp+pGRjnNUW93h1bdRhO42jiDlNN+BEos9nKPhVV9PDzN/v2c1RZlHjAzObq/M3/8810znCKVRm5
a1K7mTx5LfSYGUrvl72m+e+2l+/zn8+52mwJSqJ7CEfI1CYfWyBbAs03p3zdFgZkAVKu0le8S8J8
k9fRwLxdPKvRxiijC1+fWkM3R0tas+ZKSZcKeixJCcRVxE7InoKUK85Gk7+DfNCjYCtVADetT81I
tQbs94WYreGHCstBE1H0QvdpLRNRheef/RQfmOxxzI+UjVbW/goudp4G6b5X6dBJHTHFlq8igM8b
UiWnd3zmwqbnQIlnskceSS+/aN87U0ReEAc+B2L8YgBFXnvD4XhKq80fGvRq5rNkoJQA+1hgbuob
J98gQ5Iu+Bi3ph8896kuIlyFrqMN6skvgi8RJp4Te3SwDWKOF+lEEk6laU/iSo6mWw7N5dqjwppb
NMDJE9MJdEI8YA7BQzhNFz+8+XmkSN8sTGwoDY3JQEQZpl3vlpJkEhSOabkbpQAB5KA/d0l2Unr5
bFbWG9WIzhbH+ISd59FKo9vaClQgTT1W/30eatsxU8+Y1580qVxKQXE/CcmLpCsJK3VT2Xkir6cx
oLBT6k4o+g9VR5ruRATZAlPievDEj6rGX23EJ2xtdKnU4CHvaJ0KAEEV6y3p+7PWWMepac9yTMm1
I8IlIrBUSK1jVRKrgo2wUfkHUUJS2NASQI6XMzqlsrrHS3KSm+6MZc6vPqIx2yiK9DH6EunKxhEe
TGwTav3aZtKanKElcYd27pFZokLKptS0LKsJcQWehcV8nbLax05ttOdAlz7+/LtO39d5fUJ969Qd
hAoZOV+TWNtB8VyNtmBbia81oWvewJwmqU+KnG3wWWyTkAThQL71NfXGj2FDBNW9MOUH3C4wd4Lg
Pujj5yoopn0TwOTxfOGuyeqD2hoflqZTzTerxxw74m3cWXi3sluscfkdZ1DGlIfh6pcR8s1CIVvQ
Uik+aagyjavJxEuhlsrViDoaDFnuV+O2gVy60KFJA2LQVmFqfYQI2JFkVMhZRB57XA80QT2ld3+5
lnk5v5pAFdlQwU1YsDys6yMKVZau64s0d8GBIE/fxqDNZ6NaujTRy7W61G0R3osLoehfB6N5l3Lx
XFcoa4LAVJd5V9BNNAV/0zfDL4uY9O+pQ+GEJuo61HaomNdze+WPnRC0eub6WAaodxUmUlkaL4jL
/Z03VM9eOkEnNOTErQ04W4HQb9pW9H5Z1JRvrgO+LeuZaWr87/qs2Iyx2XtjC17WvIcIkK7x/6XC
8g83BFOHPUTDSA4z4kQl31QzTaOZPedqZyErTiIcjfq7lu4S7ASU5YdbeH8TWTsC8ieMJbIaL2QL
5axXNc6kC7ekuPJdwkaGOAdbS82nldfqNpaN5H9/OFE4HykgGTRqG7J8tQ+ryfBOYjxVEFrbYyNb
tN6rVxhUpAlWl7LPLkk7Iv1RJmAx+evPI+/fHbQ6r6aSARLasDTtap8ZdwXuJinCjmLSbsKvRGDB
eKFatwr1ct/L6d0kIB76+UO/GVPs2sFdGwYbI0XUr75xUed563dt4uYxkk+0hEVcv056C/QjutE8
dNIZHrnhNY2MEyrqj58//s8W8O+3TRUVvrZMRLiua9cbM6D9BTHIZeJOWqPSWyThzNRJeMcgRWn1
Jkr0U4c5gPa2Rk9aAG3RU50oO9UeRPOxapVLO/+1GcY3Y42XvxhMKib56zjeKe0BjN82yrHoG9Vv
T+vfaYIL59DBpl3TuPx5SvvP/qfUqFvrbcqFY7oPFNzAk/kRYcIHQfnL6eC7gaFQ9NO5TeyEtKuP
CpAKe2ZjxW4cwzUwcHj4xjrV2gORv2TogamKG+vx5wfz74aZrwcxXQFyPk8219sutQCsKZgxSiB+
vFW85qN0AcngiIV0/+eWx166VGXjl/H477ZSFTmSK+K8WeeDr14CraaI0XhG7AptS3RH56pqfBPq
4v7nryd9d081kXKXYkIWlK/LuGy7hjDkZxO1qJ30jjN8zotGwY2lMn8uBWUfq/IqErWVCVtArZll
KwWnVTuSLuZmQKo0OHBkiAvebyPrm+0S90AS2b+bsqhzIvx7aA2CPGQR2WFopZXdFAZnRRuYA7x9
Eza7tnuWvAiRTwQjSvptqGnzSnv9Ps5Tn6EBCWOlufpsFpDGgnIUu5YGXELF6EcFBNaCaOTM63m/
aWC6EVBKGWsmkWSKzyptoipO/ZsAE7zdd960AD54+AO8NSWMgCYvNeG9a29IY4g1rAR+aPPaUzCT
5MrBGYcopGizlVdnd4mKiXyYCTJ/oGNNoWKgx02CTyyZHW2XPywDoTSXWg+86M9/DhDPgp0E9AkT
OaVWcHB9/9LU2raaA6WnXJxN8f4qMJWSfFkswEL4Rl0P5dsA3I8wJxcQl7WQpfIVwPOqmI8Bvwy4
+SX958aaxBArLN4Wyet/P9QpguEaqEx0Yy+8eBF6uUBb6uM2rVCjlQBRPKJ18wwSCaapD9w5S6Wo
b3++iG9fLiIHaF9YsvHPaTRVSzYPfp64eDqRVPG1xVi6mEbzy6Htm3ojI9jSOfcyqevU+v7+srjd
lKwos8TtFZpOaBPNFmQH83Rddlu2UBeYB+jBeTaNop2CVt5XXrfvzem3C/l3pzJX6CXaRCbFT+7+
3xdCGjA2YtCsrlTDvWj5xRmqde2/xun4pM1WzrpO3qpSO85G+NR8+9/fcO6CyoKumiJRXX9/PK8B
SXkBs9kYex/z/a7Ql6WV98tkLf97SKYIxsxIn4HyvXz91g51nElTzoyhx7QYLDj/dlIkqLOMUzxK
UB6YsyKlccNOt+y+YZRDnrc7NCZyBUU8xvDAycGdLLa8c/suVK3HFGaO7BE2MCAPrCUETr9Pw9/N
NsRQqJzwaeL8U5Yx9YpY66mLUXa2W6FvSJEpXrmVi0yW96P466z/7X2SFVh3YC/Mfzo3CTfJ0Kl+
ueNwI0gtSOS4eG0pm4KENFHWJOFbm7ypgF96AVxVz45UJy8+QwDz88Aw5jfgejrgQdHkJe2ccJKr
dc5qZQBPfhm7mIxx6QD6NwE/QKAsoVaGaL8wSeVkiwXsJtgSnCyzXovms2GqlxRtTf45+FhXwrRz
a7ZLEQskqOmAKAd+6SwJZfugHTTLO4yNfDEHihkFg0FUile1iR8spTmnRf5qDeK+AFRv1ygn1eq5
MrVl6ZNOjI3ylVI1JUjrMknlnQKtqbDCGTz8GeY02wMzVZa5rO/xGN91CgiYwqh2QauAtxBXdPgd
zzAAnuqPWcgxl2EvojgdRLCW8j5gONixFsLaefnze0NPl3/uMrmckHWIKBd/W1XVb5+9QYWV+Q9v
3/XWvvLquaSQsrKV1TYDtmTG3banyenML0TV9+iDgtHVJCI3h+hN505HlnSJquw18qv3Nqg3k6he
hJBdZtMzYZdVeYbFcTupVc+21FrEVfAevUkWyJE2QJSgj7c4vNwcFlk8c6aMREcZLegfHYPLLLR6
0SnoHue5WDH4KxECPnipArdOh5Mg9++amn6WIfyyDHy3wZBElWMkBm8ivq83d4nRDlEIQMQVGsmW
huzOH7ytGC0lv7zPq/FVLNDqeMnJysdfzjjyN0uQxGQ4b5pp1irX+31Z4q1WsW+7kyd9gGt7Avb/
YEjBsrSyc1S8tJLiKu74qc/GMg3hTvAk5sY+95RXs2vOWQlQzyzo+hVzpWpdDwgoZC9bUe/BUmU1
56BKNj+/q9/NrtS0JJ39Pvuxf47dHbTVoSL81e0jFG1Gtilb6jtpf67ijCzxeCv2xkoJcGih0hwz
Lg4did2L7TlpUEcYAdaZ4CYxpvdoUJ9SU/yYYMFF5r2Ujq9xLf5ypvr28UoSbUl6MZzprldfVbCi
sDLr3MVOdyz1vkI09OA3xU4Uw5PPZitLhuUY+evR1H7NFfpmY81nz5VnWdIs5uq/lzymvL6p1ZKx
RXjKQmY0S4O6561Za7mjCdEZZ/02mMSPIhE/qFMTkiets947anJ7xppvx42JjBn4tCJmh5+f5HeH
XS6O44zCHoyT29Wsm3qVCnCeJzk1+RO4sRUp9k+RxnTpB4bN+XQvZtSWfE076r61VQf/4Zcr+OZc
xZMRLcXUOWCZ19vAwlAJCcuoLpVjd56fT69brl8DMW+eVKs7i2L8kKf6fojNY4ifDJ1HHilPUT19
EGR5EjL1KQOyL6i4Zg3pl7fzm+VYUlDVWIrKmvRPd76Db5lN1KFRQrecq/NPTSsvCSGN8G7Kk9lm
vzWDvxssCjFbsibJSEquJyJGhpfL9ZS5VAdWlY8aHp6JDXnVKfTgHAUjfzj88jrPz/hq5aVfL2qK
Qgdala15hvrPwb2Y+qESPYpXOJYfJ3SMA95wozn4efZb4dv47mn/97OuxpslRHGkqnOhzIKPNee8
F5EEqYsTjhS+lkMOgM1E1qgq60Asj1ORk+DemDuTBEqGo4Nl/TITfVPVIDt8tKti3Ii5+gioPqWT
TzoJuKVkWhdSS76oIW5qobhgiQ1A6CsNxVooEjtjV7TV5Q/5GIlmSvsRNl/xqWaSOyrsC7UO7Eo0
bepA2pA+v8zy7mYMP3zZWFp1hpLO2Jp4sCm5yEPuNjkp1qW1K6ruaKVAX4RxXU31UejLSwzApxWw
mmIATbpD2o0bpcWlVrZfUdRcOnJasaUehwyCSepNZy2hUyJbRBrlmLQXoQHCJhnII34zN0HM8SxX
LZgvnvhElM0zCdBuBbJMGJVxAUjbGpxOJCRHgUizKvGj/SFcWnyVlYpKEjeeutXRBBmRX67SAaW0
mL4WSLOoLNbkYDW7yR8TWKgZ64hekuSTMwLBC6xVhfh40/LDLW8wTlBaLevI7xFuNj1sOkBR/RgR
ENHGd23KJlGxVMAgCbmwfT5T95ElwkrQjsFgBGvIQkjGqWDbhDA8eSU668hS1hmxQKZQnMDo4dFh
1E9mdgJ17igF+zFDHDZ1xlKoQY2L8Qt3ZAdZ8aeFPcgI64vpmTvNrD67MD/5VXYS6gYthYfmScXS
nr/XpvQoJ/gWszh/iIYNLEPb0MHd0jh4NIAjeQUmbyDFVuAGGj8r9g4ioVYt4AAl0FaNsJmHxKCX
J2s0dqY+YiLlIud5AEj6Gn3rWonhHnrBvg/bp9zwBycjuvPn6fLb90cyDInJQUG2Mh+q//Ou6mVd
NqPOhCTXnlPpzMhBfzsWJF6gElJHfdlO1o6v+Ms8+N0mhfoHp1fEFGiVrj5WC0YYKv6Ii4z2jyRa
xyxOqednv8xE3y5HGjvMuWNLG9G6+hwVcRDweitz+9Fy277FEwUJPsWtSzUlR04HdDM4WZV8CInF
KaXfdwrfzfgsqobOPaYKe31wtIq0TIteo6OAhyMpUZy26N97Qd/zx0eEAhz6TEJFpzsm/2UQongF
ibgXKwDJJsXHlkCepqluY5lILVPfealMB0sDluwRRNNDzrRTKeMVrD3XT7KP3G/u2sD/H+rOa7mN
LN3Sr9JR91knvZk41Rfwhp4QKfEmg6LI3Gn2Tm+ffr6E1EdVbIaqZ+ZqIhgIGAIgiMxt/n+tbx3g
ih+DsQOmQNpU51Q4FBTV/IigkAgDsezb1Zi7J6sFA5cyXLbj3CPMtKVZQSsV4+x00sdnS007NRG4
I7ylEXhXUugI+b+ZdYowp8OAT67XwrPiu7K4rfwcDbuNaUBvpuf528whg+H/GtKVn7gPbKVS6QJt
GMFnJbcVvCXIvaxEnkKtR7gwd+wE44YFR29lRDGFmi659FmkklWQgFOgClVLr1mZSRdRZQDjaIAQ
zsJ4S+THNrMQqDdZ8YqRCjCpDpt76MDyI4zoI5tIg8Y+FUNfbkY0/17RROAdAhzaBhwKeo9e5x5q
HRNlVkWLdsBj2yUPU1pA35CzSBzPZxzyBjNW8Nfn4EfzpWuxRQ/Qu3Gozufon87BWK8dqdJOQT+k
x2R+km52HHt9mxrE1fw/vdX7LVpXwBvOQT7uhAdJUcEXVtTYwSQu+0b7m4/14SrZZV+FLgU5Gtu5
v34uvTSLvLQrPle6qwVpepFaiyHfzOv2xBi/GBHxYjjZwQ3/zcf8aNVDlYaSFEst9mHvlshuhaxA
ZQwvA21fCOhSYnlpmitPBEej4Pvl9q//sR+/o0Mlfw42/bdqA3Bq1C1wDHdVUmEAq05QZZ6NcHzM
s+q1YQ6B6rT+9Vueh47366xZH0utE7Wy9178M9UFVH8SFHbJkImlTchhh8YRs2VA0KheLabGva9h
M5EF12f3vn8qUyiOFSHS4DPmVl+Ox7y5JVf4WGN2xWcqG1ak8bQNRqQNjpZDnSB5xJPOMUX0RqEr
xBQ37d3Cc5dTNW2jsGiWns/51uNKI2uA2vaxg6O74lw5xjF8KZq39dII76sMY1wDE04G1i6X5qch
KG+UpsZFSCUWQfNKNAKacKClK5P8BGqzPa7j2X1e1kCTEAASEpYv2X2qJRz/L4kPdcIBjvfr/+qH
Ry3HrEUriNY0GtS/HrX9EJKVJgK568viNRsfAmgjaTjtwdddmfa6aVcJfsfp7wqZHx1A8IAoZFLQ
tf9tZ1B32igK05U7CNWvycTXF0z185g1z3LWYBC4fAv35/TrD/vR7E/nCcW7Pl+cV9d/Gnn0oEoR
JEM+TJlCcnA1ywCd1jz1V7lzSHzjOsvL07w++fX7fjTi/el93++fk8nOutzRJcbmYetnHGOJX1/1
pvFY5d3Vr98r+KBCTQqxi0iMbSmjwrtSedP7BHoQyrSzVHI3DF2/ipGtR1RjzSpriHEp3hzC3Og+
TdtRF3jZfZgZ1A0NvugwrL2FU++s6FuWQz9y3eE6iaxbWJWDDAGcWhkiP834Frl4sWobWF7ofEnQ
SK5NE1neQOxeDWNQJIBznOlT04I0mdJ7xkbYvZCnNkLtWdNii8ZtUuPWJrnt8Wwucf1EJ/YJ211w
lea4kUqN/YYB/nrBzouCcc5aX1MnYjZqLCHUnUNjG3UOGXdNTZoewZBIqdbK6b90k90TAse2x2ic
LXKvq9CNIDn3wC/JNGEKbmBMpMvIhCGcWsOtnYnDvG4uK+vRZ0U81BwbRCqsIzE82tFEDFZzSvL2
iriHYu2l2nFInXUPfjbWxJs2VePaEc2BjNnmyqkEaVGYX0no/Zsp5qOTJpgDqGk8cLa+F3VmWVGj
uyyoqxfsrnLrsQNH0ej2o1M4Rxq+jw0RZX8z0psfHbwBmgzcEB6t4vfHE/vLiNxCBgg3865MgPfI
bkNzZdTLEhJuPKdDGXMLro6DnRsmRBrK8GqIk2QXJfK+amlrFiZtX0lqh5m8qbD4jN6ecKtumtES
6REWL7yEFqA62Kx11mEBNhxoEL8+Lz5wCth4LNB5mAw31CrfnReRNmZoKjOYR6HcoJ/C4a5T8R4q
48qWfCryt4pFjKlPG+Gvp5ogbC8IEGaPORXyCCOiFjTbrmUUbtQ9qXrot7A6bUktwIkLv51Ij+yh
szahawGPLyBeNhoBFJk+R0Pr5L7Gndj9+kOd60vv5kRW+44xL6Z8yj/zEfOnES1wR182ppXtBjNZ
lxTVQan5pyYnyqIyh40RhMUql6DDpWmcBHwF9vAKe29ENkij0m2csg2AWukL/2/GoY+EGIi2aR3N
qwTv3wqz0eBMRdgx2Ba+uGjj7FnLyluRY4x2bIzIDRknFRzv2hlOwB+vxdBcOrS+Fl3IzrOpvYd+
I4V6bVK+KCj1yNzk60hagdfzEq3yj4TWoPaxtbe/+Z/qH4ygaCOQCiBwo7HzXomhJ2HkUjaS6LMr
gpRS/H7tyLAR6geSn9GI8N8dpjze9+IQ9KAH8iSdLgMddkMvvuljaV7TQKO7nUEMssI5n7MtUb0Z
43M0cbqM2VfyIdW6V801dFS4JyQrBgU1DuVytjhxp60SuKrkdnKyjVDHHT++Y7ACUKlyb5elgU3a
rmIv5VuH3CQhxxLUhefOF9wUcQCgBqQvo0DRdTPXNHzFp3j3WJeWQGsYaGu9LFCeatad78SPChnS
wmptY9EXrJV8zb9IgxevZwh2k/Zb5Oir0GE1o7odQrZV6T5BLH2NwugwRLCfosRZRVZ+O88nnfeJ
GMyneVHYZNZjXVUno22/mfT66Js/drFp0P3nhS29OQnW/H3f7YOioUEujo7yu1UU92+XoW5dBcwG
kZ2kW6qFWNKrksiUwLslDpntI0RAhtgO5lfR7KZs5o6O+pPKx5e/ORY+OhQQpFk6ohU2te+7aiPN
hKxuLLkbkjwDC2ktwPveyagetuzn+P/EwW1na4R4zuMXPptUGn+jLPlg0YJB0Edn7swz+vsCL3HX
ZSnnBVqQ8/X1WfHgeiCGu6Dkf4OcdBeM5XrCR7qIYS3/3Vn8wehPqYSeDmVcVojvq++KHnvby1jt
0pYQyUIlOzuHYeYBul9ZJfaqHDPShe/cO5wDGxkK4KH1Lixycp9F429NlVyFbWnurXGOAOwCIITk
cunOvmuH8BJa5orApFPsExzK2mLLqoY1YVV9n8X+62X4X9FrfvN9SKz/+d/cfskLglcj0by7+c9L
YtnyOn9r/nt+2v/82l+f9M9TLvn55a9sX/OrZ/lav/+lv7ws7/7jr1s9N89/ubFW6GrG2/a1Gu9e
6zZrzn8Cn2P+zf/0wX+8nl/lNBavf/z2/I2vABoxtueX5rcfD+2//fEbK6O5Y/Zff36HHw/PH+GP
306vSr3W9evrB896fa6bP37TfON31/E8nf6LbWEUdTlC+9fzQ4H+u0VrxmO1OXsEuPztHyqvGsE7
u7+7PgUg2MS6TSloVh/WeXt+yP4dBY+LuwbrKakx7JT/9ff95Zv8+c3+Q7XyJo9VU//xm8lhyCz3
l1lwtmka1ESp6TEnv58FCeK1NEHRaS8MD2wAm4eDMV/0ttXsG/2hLZ3qkFsmKTqTDjpWK4G71/Od
50fOF5ocgYI1Rv/jTmxa9Z8ePj9wvk+1HcDSNgsXQDYZrIv8UJOUe8CqJWbWP7e/X/XJ5TIz1gwK
CDVpI2wme0OyzpTqcL52vgAB7cGgaYm50krrOvEtdUBbgg/0fLUPc/Kfz1c52/JDaieE3xhWAfLM
0UifKuP2IHptTwZ9tESbMvvN0weHvv+CStzAlpHu8nTsrXQ9EEF3oJlK7OpEpDOZ14rKEMDHmI48
9IoSRQZB3AnSig0GgmdjIHVjHIpPlUGRizr2i3aNMeeLBLZK9ntycMSgbVJ7CndCw40uW7veFMhE
Gr276W3w7NnY50u20eS+a1CUaYRnLSVx1h/6mjEcbFcU74gMO8TREB+bxtsEPbF2uhIYTKzjOETA
POm9AWmaLr0og79mtbcDPNXYpqxob4dymjZm/ykleXYjwe60PcoEvS82prQfdTc71X0zQQFnpR5n
JuZZnIGGlLdjjbG89lwKCRoOIT+49yOj2yST2S4nw/+sKNgXRTWsHewYK3iyF2MH9syQvrYD+p+s
CZZA4tcGxqavqIVrJWu+Zpvk+vRJE3d9k3zJBoSVGCBQgdCxCHVjBWnb2ART2xMebxMUB8y094GJ
tl5/YUbOvfRgw+pxtTD9+DoNW3vjGRnhV3GzyowMAZsPXjIR/qVdQ5q3beONXC0XLJ0ZHMqsuLHS
qrw104PTVR4IT+DLo4v3UvfsDb1J2pCjCTDDMNploU13XlBXG1GrtUbM0pbK5hHPbMiCOJaL1hq+
mBi9lmkeG5vB8MuVCt2v/fwq7niZJsNnwpLoWMTgei1/eopDM94Y/rQ8nyjTfZ0B2MI4e6MzaSxi
J7JXIu4tco3sl6hhOddZHqVfj8MmTIq9iulyjyTd1i18KPxxwH5IYZJZACmyvwt0NIJDGdabvoTT
ATd4LWtrwwwTrNwUUWnUgRNo8BnokOycqt9Pbr8sKne4iDWS9cLbwEz3DusL1hgdez/n3oy7r1mr
JcQC5rdNAynEwKKqtSbnj6FvisocscVMKyPV10bIcsnSTDKx4/pOVXMxeaCZNKTVQnMcHEQ1J2Kz
U66qF0kL7pFM4WValMZRi9JTpVtqHWvGkejR0ra/xWaLiSaVDtGN+oVBkvmitpFqDDFdMbJrv3J0
qEXUUvDWYxfySwR/UpW0tjSIa0ykMHe8VRxXnzunjY52tqWmBR5JQp1KlX00dBbIDemKRtMaqPLI
43Cg0ykTzanpp+salkY8BbuM9FstpxXl6qAzOYBu0WosinH8XPcBXhmUh3Ch+MNKlcP4sCLU8yKq
9xLJkOE+QSIrNsYmZn3Yl/LJJddvqQx8M0CL/YW16S/xHry2jtfs8ARNfB3gGW0TLG2V1o9UQeTO
szpgdz0J0xNp2pqCLheIfl3TbSxA99mQT0YJPgLwauCoLSKeYiuInCBveaDVVPVwzXrjWznuI1l9
ZqFOGGNhAdhVYpvZnBoCHkgp1LU7v0leQmzpehDInguzVb/ENywx4FTOTavb3zKHMTVqN2083Axd
3FyNGWDHrqqifR3chxTNH2rPoeM6xsNuMtS+4hjT29HdTMABFhgA4aLERKB0iYdfW+HbT4NV3+kv
ZsotqUfPEcTP2KZpRhhpCF7Hlxnh0OJuRKKJjYmRsyNUoXC8eEVNMKoLjkYByrBEMBvY7oM1zBSv
mPigIYqy5eArCE8U/P2oRXWqiCT2lAe9qydkuTEhQIUZLbayD4/CXHSKGDaCC9x11/uv9sDw0rkj
+tGA85xIvLFLnzJX7YuQmcqv5GfHftNk2SwNzQFamcX7kJhyrIZvfq7MQxp2O60y2l3UZyeKQ2yl
taraUtnPVkkm3BtHyGXCJqVONaiiBuNm+60gCGsXTtYDRTZWiKmhoRXsFY6ggBCUgdwbk2GqsI11
lI17z7tLfEGsCtYrxBf1snegd5o+LhQ1ktgg8ZpfTMnXqcBanlqNc4SXLF3zqevKJ6tKaLIY6H7L
lv6unlJ2DxL1FX74M2DdQsbQ2bThWnZFS/QCKDZR1keLrBEPDvOo0mzvmeGXKtf7vS9aZhna2aEU
W4RIQO4bRdocKJ2dlo3htsrErsenhkNvkjdaMcfIOPj9dIq90svrvRgpeJEMeoCJQikLMzy5zQQW
J7fjkHTL+qGSXbTRWIOsiok+SA9ShYY0gThOKXGJBzsrIe0HSFM6WdW1YvO0IETpVErmosnsw22m
g4wiBoMuWfrmRJ1ay96CtVePYDv01tzXj51dkE49XhZtwUAzjlt3yh5n//CyKFuUz+jGnFi9KULP
gWtU1VoRrAyfv7wlqPJ6TKdT5dbNJnWT8aLTwgXLBviSKEDuIiNeJ9pE4VxMR8bpq9jFJexY5QO0
HiJjdZcogU1XZ1jOav06TqDON105ra2cc6JWdbyFi3GnaQ468blNk5tweEA052O4ciNJ/qZ+5Snn
njPns+5ncO2Lgj1Yyg6c9cz3i5SFRFon/toz7wr63JqdlsTS9iwfujn4VLAhTmhJyrLP93IK9EM+
X1jCfJJM6Svd9y/xf3trJ2VQn9LsVhQFR54Injp6KhhZ8t0QOdY2jPSBsc4ufQSTzknv8POIcPxC
om+y7u1gpfkCd0mhS3Md+eq5iJP20NqsvroU/yl+Enmnp0lHLBiE5sSN9nHh7Eq/WUwkTG3C4Fs4
gux1jLBexIGBuKP3KdIO9HU17Stjfr0JtPI6ajoKuyVDv6vZ1tLtKTimrs2cFcBNq0o/X+Ic5TDF
pW3G4zZxaqJzyPWWWrZvSINwQBPq8/id9IjxKRjlB0g45aasqzsriFlAp+x/F7KDeBrGHsJGi1V1
at25iROt8BsTKWEX5UFHK7enAbWodaUf6Kr0sGs487au01/T71t5Vmbs0nlpS6PqZCWGu2T8v+yD
eDgg4u22Qw342UUn0A8CiGXeH9h6V0tjBHslkszc5SVQBOGVB7vNSuIz/DtVN0gL4vtRPEQV5Wa9
7fLl+c9xA4CQaSz2HmlkG6LcQC2Vw0oMYXpIwNwr1zQPahSki2hknpO/lW20pkCdmfJpR1bSm3bQ
LqcgdfaS2jTjHgjoee2OGZaouFGmawNAQ+lozZoWr9iXLjAVPMIrl3TmRRYGwI/jrlwRP+aRj02d
aozb8iAgCB1k+GTX4SeaAjWEO5TBnCRU9u5kA06jF/oDmJB608B+FWZ+6OssXLVjS+aGZze7xGjX
U9cIjAvuZz+q9UOtPGrdAUGQVYZPM0c0vvZ8+STjqt5OmTpMWlsfPNZRjeSQitRTibs08V/7eObV
6cBrE0Pb5iY0ytL6NEQF8RXpKS41c9kVFup60hiQ87jPQQyuFzlweKC1AoNwDEsYv5Dgck4nI8oe
pqA1+MPtZSSDz6wDxSYwk4tcuTFISZ1Mge61S0ON/KpDGKX9ku7DWzNkR6PNrUOhnwoc7/uoscaD
PW8iKDRshAvrJvNBxYOfoCqbgzpVQQ4QSZFu2EZrpbMG0wsocmpIb7XSKcG6dRTMILyRvlAdQspg
GEYgChaqHvcyuKtG1zsU80UfvWSeP4K8nuTGLNUD3Wo6gTpQi61Iox0Z82DrIlEt/dKptxYbN7sX
1sbLii+sKAIAtQw2HnjsxiZutyCRqCJ3ahUN6hOOsmLjktoHpIfWYHlPoGW2zVuvO2o+8UWTT9J7
u/OmTDvUcfPM6uGBsGkghW59dIKBTMwEWl260XsxHtB6kMVIsOGqFY59aEfo6GVGdIjTApnzAG4W
MjMPpEt5e0gcseYO5DvExPbOJ7Xdy1uzBFgcDMS3JvNRiOyhPLh2nm6HzKMpiVFw40GETUoO90LO
+dNatYxaaBBDw9DhAmamTJQviPbh7PYTAn0b/kVhY7LgGwG9VgF5WK1E+hSnlzFqjcN4I52spdXO
y3lWdMrHCMBE0ogjAa7uviGzUVMJKXJuIjeB8B4izzKWwpsY8EYOEqc8usQzH0qFwDTmvYmmWDTt
mOwjDF3g5oOHMjZYLxgWkP35MEcGQY+qrUGou1+82HwSaZEvu7G4oOB6dC2LpI4KyHJE+7afO0fF
BLpkmvD16HP8uzPADO8vyjTr9sJ+kmoOBswlmD7/TbatBv+SC2TVrMBCh7aYnDhG572rHeU/LrKi
fejyetiQifTjrtLVKXmKrkDrwUVIAQ9kZ9SSvGOeF+kgzY1bJtL6YJRRQ2hTa6w1ROSONQWLII7d
5aAh7tDxNK6kwvISu3Z7yCaBxyB10RFTknAliWUiK4dlppXdpnnE5AkMGok5WDvpfL+W9nDW0pLR
mnlIIZmvq3U0q+eUBqnWGkhCbqK+JReC1m9fsa20y5tARWKru7B/JxzxXhkEh25+7OfF+b4sIak8
0oZijf2IZ+YSkzwsBWUQRoE4PD1Y8a1pS9C/KhxfbMouy7GFkpzkKRNo7gZXhLVHW+HqzMxzwGRT
mhC4qobOWuX78PfBsxtpw9wQkI6Ri3RpxPprsStC60vRUiuQqQ/ROqsEB7Pv37IVKw+UoIrvF+E8
S+L3J6O9JD3ofKEnZG4rEjwtrOgMGznLWC+cDucLbbotLc3dn6e1n3ebDUt0zqFROvpBny+mtjip
xg7Wqd+WqzG2n8M6jTZGaPbHyeOgSiYG34ljdBfJfD9NaX9UbidzGlEJWP0hK9mqZ5tAdftI05ah
GWwYA3RmF9z0lpD2zflCavpXvc3BC3hw/wPjUxlYLRMneEq4uGOaxMe8AmvZmU2xrWoT2qJjb+sk
23paOV0KjrylbRDkYaUGRdjEqxdZ8pCOVvQF0T75F6ptIImqPCJtFEGp3bV0XjOnJnolhP9befdF
wdKA/PlCEJVZq9C5CYOYcVVk34hv3oZB5x/ioh2WpT2RjTgkI2zSFDkyqwgkwNbRIeVykdpsDAYz
j46V+TSRaoEmsf2iIA8scn6KhOZBkZgLG6sqkU9xjiKj5J+Fh79PasDNPnpGvP+vTZudhC6DnYN8
azNY3lb0bM+oQw93UxyTYKieQymNF4T+B4oCj6MprbsqQ4fjJMoG4GiSlIakg83TcFXE5TcAXdMq
ntha5g3xfBR2umOfB3unMeGe64QIBhK0mvT74CIuvhp9Zh2L6yGT9h07EHNV5cjAqzggsJ4RMR+n
Yp9gKMBLOGfER223jiLWE6OrzE3Ve1AT8fVXpSp3aVhVF304hBc0Pu6c/nkcRPpk2iDb9Ab7Ol5g
N3Cf/ccsMoIrZkXy1RqHvp6jETQRmPuhgBdYCDVeNNlUbyYtcLbeWAcXIgc/n9TQaSpJ0zWS3rYT
w6EoHGPVFem49ay3SiikLs6cAsZyhA0I2dtZHZ5y+GfrSGeBkXj2AGOW5HKkwN1K+P3XTIvra0fV
j7D6sNQb84Sr6ZRQA/R/VC1ZB86TsMaK8jASuLqL9HqDB8wgNs3oif9k+E87ANV+1Tb4lpLT+S7W
QuPhpsyClroWF+PYdoekt3ChmZO+aucqbTfXb5v5QoNOEtQOJ19Qbyw4R8vc4ADMDJyXiR19SudB
u+qCfhdZgiToTh0IsldE/FU37Or773eZ56IrmpRPDVn2G9PrisP5Qp+v+W65yRsyx+N5xinFTR3n
YNLnhyxm+kPN9gw/uWCtIHUyll2zZnHtTiGsbjp33y9MssvHkMNX1ztA8TA0kB1RQTicFz1hzYc+
X8sw7ZNoaDycdzo52xoiiiGPDAYSLw4U18DqUvpiW8RyL7Hg7TS3CI5mBNc5J1sjCiirgLKj3DLS
sSmIo1t0Q+ayyg3aHR+Poki75YRBMxEKxg/tZjDIdaX1CruUegGxWe5rNw7GcbRRUfiJQflvIoO8
b9dZfidIhBNG3x14dQJHwvTkTrTSJ4/qcWzCXbdCI12hhrtO6F0tupLeIl/XTWRG4ZroVWDWYx9e
crQWq2zMGSLzOY5GS+N15U/i2iclr1fdNrfKY+Rn+dKnqE75iPAY9Oo0429ay7tJOjtdt2m0QmZq
7r3Eu0sjclmseNaMA9AdSHrUq3WG4Xk5FkDpErljzwbrnNhsJAbUDCq+ggWprSmBf8pc+7WBQYDo
jth6bUdFoFiczmE+4pl9/HUbDVsE6VR66rDZVIS0mBQXGR67zYAfbenVAwl4BCviOAo0HXcohre1
5YTAGNuhP0DAZCz3R7UqYv7Z5MTKlVenAZbVuN1YzsLu6bwigIP57H1VabBvguxCElBJS4OPH0yP
Tu9BiV6X5pBel0FGjQ414qqoRbmANl5Q5F3xzixuUpdnz2l2+TQd29FIt1473RONBl4yw3+exFSv
a7SwWWkVF2ZK/LmnJcY1pvyVhGQFbDG+oKm8cA2bodw1ewLtWGmlBEi51EozLXkddGq6fVBeDPQD
yJGTT3EfODtThiPK2mw1NdOVUWvHEZzXomy0ewr99+sypP9SGJ+7mrLvvIxV/bPO7poQF72+Azfy
OWJVdFcXfOy6JHjabiQFZ5aDcRbdsxFIrMtmhOJMUut9PRXEWITMeBN4a1XIk2tGl7jR1h1po5fD
/EWXo11ekJA65JG7sF3zxSv9aeM1DyogfyCT3idaPw+OTZafaG1gzE12SQYqeZ9uCPHZL67KyA9p
LGiSKYN+pQi92dpgEqZpXGYJsxnUzhBJ0savhsc2ib29Zown3882hkvQWcGYxaxWXZSdA4Gj7XdI
jlD1YmXftCT6CC0Jd5nj3pkmDYG4C8K1HvXryXAvXUpxdY04LpNFBQQedaAE7Iu2vh21djGZFYlZ
dE30sO9Wo2uDxEOI4va9syZDsVvqRkNeJK0eVIjByrRekbB8s2BQm2qGtWn0tBPzSyRuRBuF+xEl
MVVDbG8sDxYUTihgOVD6HXdc8t4XhrTMpVH3a0/22EGqqeSfBby/CQ++Vj05lf02vCi6hAvUMZfa
qDsXMhKPKnlhp0pykdOQuZJydDfZarbFrVRxM8YzOCugamVrm0HWxam2OUC86b50dJ/9Ejngka2O
bfxEc5EzrUcXPrmfE6MnsGq0INHNaXAp8VFEch6K1AUokY8bMIExMzAqi0i3YNFTZiHz1nfg51fm
5zxJwMym1ie7Mb/GWMvXZU+CuJjyByXnIBfyIhexIY44h4i9HQaWylQT1WicJsrhRGxEIedc0dqn
MA7A1hK5J/P0lNqtvQwSAMgumHNXBv5GJKNgoCB2YiaOFo5LRaqCtUfnZIkP1qMw0rPqQWTQb1w1
Q+OZsGzaQ3Gxm3DOrHxPu9P1ECOibT4SnPdFpcVA1U2gL2JIr4V7Ban4LUrsZElCuoWbEY+Kn5CS
bRDKIgUrqCQiRrL2iUHzMtYe9SgONXRZtTZTULs9deNgTIy1a6HM03Kngp6ORJyJLVlksfa11uqt
E4arwoBKlsRES3gDiXd+ZaOW7basP1442Vei0vka1eBSVjDZXAtt6ZnXljx2BmdamXwq2Z8tUCvn
W1QDxaKOjAcva+Ite+b95BcXoDP2dgyGyTNTkhTyCiHK1Gz7DNXgeF2bZFdkc5qCJWpeBh5VWvCP
QF1YWG/Efu/orPH3e/2X3mu8RSiCdg/k4VKcUO8zGh5dR9EBKiGrewEv0YmivESLv6jhf+kpBnYt
bh5pImCmtMzrhOLgPsm1Y+lgVEFb4y8tBMVZ1lwPgpA3JniJ3iP3NtO6cOIcLZKprTjrq0oQDeMp
i0htWNYlOv4uC16aMOc/MxXuZYQTpptPqJoaUahVSB5x6JQF2wHkhSie3EXtUurFmBcuHBPtWT2w
Bx3bmj0QdiNkn6tehe2abTlHIbHQmfdEdfOlzIlktWOkR/3ewzV4inOPdlDmsYdgkRhZL/HYHNMx
1/eMNWDKJemM9IgCL1r737ytoaS+zAjyBCs6l4xQD8k+IalIJ8cpeabDVm7iBp0T1XtSmjBfVjlm
N8dL77o5qVQfaNgpTmmSJEa1BsUDjVil7cqth5Pt5TNROtn45TCgDqEDKQp9JVE1cHYJBlUIMRtn
RM9JpAl9o0NUeZvMC4HnjawrdZbr5SCx2RmfywzYcWYSslZ2xmVMg7PP1LP9kjiZdWUW3RetRWVb
Obm9d0qxnHpgukgSyLtRdQ7XzncXrV+/McZ46N88+ACk+DQR3YWBMWNrELDJaNCufRl8hcZ+9CZa
wUlfUe3xr+jlgmKfS4d5Z+eZjx3DFgDQWeP+vPDmZXBiJv92389f0SaDiDS2Y1gzVG0QhJPmB9VY
EcE589VYz1EUUEWAMdKHxXKUkoeY2XKAzz4T4s/fR5FJ/1sSqnZ++vl3/nT1+8vNv46dzGVxyulh
zC8BBPDamIyJLt78hvPF+bk/b37/I36+359e+t2vf3+/sS+gBxqwC4cw6ZfnJ/ZzNSeaX7x3EpQN
57c2XGHs5OyXlJH5SZ+seOtFutrYUfNCUWzctU2Rbssc8qRidb0uEvfFxVrRdY84Y5gNrXgJjjS/
8jyCzkpFRHI/PgkQIEp43oVvtgRJmaD52SzRdukDVkPvr6pS1ofSZ4PTtO1TOG9VWD/9uEh8F0XI
+Taqg4Co3/khYQblrFPmaq17yUGCBg87e5/L4/vHz6/nKSrW318lm9/t/EvnC9dM/vVK3++0EaAK
N2flzBz88/d+/lnfX+vn7Y9+56P7bK3x915NdAsFdKcey0NPqXHh2aO1Ot8U83GK5+nHo+dr5/vO
j55vni/OL/Dz5kfP/eilZJv3rNv4Lqq5OUKjjboSfYOIT8sBPt/+8E6rIND7T4/n85OIkf7Xk863
z890S3Y/ZNKQ/dIfqpZDmn41V8PcG39cPT90vnBImtFgzP98+s8/4ed9lt5b/xcqtP9AX/afCdX+
P1KheQi9fiVCWwJ8fH1p4pf2L+K170/7oULzjN8heOEWwd7oAlyZVbk/VGie9TvYE+TwFvJIlNCz
QO2HCs02f9fxXaJQs7AMeeQL/I8KzdZRoYEU8tG0eQbSGeP/RIXmn8nQfxGhoXEG8Agn2/AAjr3X
yTvmSHEmh4tTZfpONGG0bCOypGMMxWJSwdJpms+N9pZWqG71joJ9PjVr1WJTThOXHBI/s3ET1P6y
89VjkdvXeuNj0yWSJVJFeOzKN0RnF51vY9UDlBXnwM71eJ/p1KKRYwbUUqkUBVDuWZOx52Sht4VF
G9PuYgZV06eYjsJiNNiUCe22CIhpLCzvuR7ST4jLbzNYfqQ49pe2RlXCu9FRPsGGNZFqG6VH2pzB
H1lJaLQ9BRzjOTEUMxKDlT58Cv1p3gzbWHvvWOmcqt5ZaZM6VZN4E5V7RVXpa9sH17UrLvsqvEBX
dsBhdZUyTSyLRs62T1dfFl31eRLFSfxv8s5juXUl69JPhIqEB6a0oqe8mSAkHQneJhLu6fsDb/Vf
rjsqetyDqxClqyOKBDJ37r3Wt4LygaHdu8waJsfDWgpcSHngvlhmdFVQ0buGJ+/YGAnK+BcHqAlI
jJcZmeK9gxOisQENFbxOachzDt3mjYw/jK8bMze2OFzYyItz6zdroVsITq1z5ydvjAm3wPQN5utS
rMLij4miq2mIWRO8bIGkMQyeGKc3IrP5iBYy1aCaTmEAjyfK6AGvDO8qADgkvIs0yolTqnkOGUM0
cnqzO8HpLGRYMkSELVbC29Fj+Qjc9jto+Lm4Y/HPCGVkdnqIixz6Z2BQ5d6uFE3WC2cCUTutEqsh
Aisi6Sgdwp1TO/GySy2SXTMENqZxN//DCfnyzI1vT1v7Y1Wv4cjrUGVmu64H7zVRAOphGzOnKrN7
GbLoz4QzYqRjB5VMWlGF24SB9R34YwtrTSz7syro7ZhTQbAOcmyzcnjjJ04qEodE4CoacGXxKxlX
rLOkuEMnco5dLh3+27aetJG4UeC0pfvatF6HUTz8DjKUbzN/LXEbtK3hKZwx+Vgz3UhRkouEvKt8
tt63zL51d7xqnf5tNN96GmsPs31bz0hvDBUlJLromtP60g72Frklm8Z14zsy2hFkA6eVPNfedncd
5/aoK5a3myXA2rEUUbeeat1CFfpbuZ0giti8zzGgLBvhP9VD+BpP2TmNeX91XiCoSV3M/NjQw/u6
LZhqoq9ZWeSdJ3XBn1ltOITRawqqAeHn99AFy6rixEGn98HH1LwIH0Q/pw1iLGaq1DNVxA6c+T/B
7ITOHyrDXOvFiHJJ/CIZHTjfzzdene6yaMDEadvnYUx/B5+cQgNXJsO9kpbQXcSpMbBS7gTxqqMG
4BrlqKlrtP8awuy5RNyO436e816FBcnhQP3f9FJ6q5tRRNTSXzayeesT/FjaLkeyAJ6UW0zjpoOt
uq2r/BiYXA6x+eTO4Al6xiDYJ9h7XwyTNqmXL41ZHK94FkIPf61GX6l+Y03xUzxhQ0n1qxdFgPtc
bpqmQ5YaEVuWliRNWYPGg+DQogdcZxHfxwj2hcGdBulA/GhfB29FA0eJA8HOtdwnA7Hv0rPUmu8U
yMRipJ01luvMYT01C5RSYdSTEt9na9+Vb6Cw6ca6NWWhGraRHI8zZjB16Aj11bWoWIFy4AaoTZA2
Vmn+hcwPbSYBWjkFLWMBmN5ltMwMGsxVWIsFjF+UHZGzaTL9QXlIbMBBqLucftbSqDgt9Q2Tah+n
1MJR5FGOsXseEhbLsmk+jdL/NYYsXWqSpFe4DqugxtqSVsG2xEbgSW3YtqF5RUaDiQ79nXmTfkUv
kl7YGkivwRnfPMY9adbwr9E2SeIL/daibRkXbAbpCb45Mfa5dwpJpYw5ufqx+ahZ7XpoNWvpTRai
KE7XIkl/TUZ0tJ8KzqeRfe413sHOsuWyCIFHIWoBTzl6z4JCuvRoVOn2oj6JvCHXVyUkA+doq3y3
ZHnL8cO62GRC5q/bPmgt9BcEo+PtW3UpMhQ0MVdgDBvLvKAom/OdiqNRBd8pWcmhTq84qpI/qsge
zZ53K7Xf+pYh8+RiKShpfG7rsfqqUma7hbSf0OEaS8ckl9PKPEIModcAD5K3tSSUxv3YpMkq9Ft6
K9GjaNSfQQ3PjZNB4EDnuTKd8Oqmf25X+eDftSmSjgReQOtse6b7XA0jQxS3vMRmPMtmWW4Lq9nV
pjcQBcnlggIiXk4aT7TUZLDsZM0w2De7ZWLHX2bHLGhsP11V/EZWvk0m9Y52BQWKnv0RGvci/lZy
cI2cLFTDXsccHQCJdUvP1zhJiOhQJ359GGSwtQd7W7Paj4HaaWE8O4edMyfZU98LRLOCFTjoDFx4
wVqRoUpxxD41iR/htC/eBBEzysb7ySRSeyrq95im8qIK2Yw0HZqfOejk9DncyxMKRzan7KxJACk3
yKab5J+iT1/xle/1CfnuwD7J2bgS4se2Ioi6wfBBFhooBSuD1xl+AsbpkIscMV9GbUkISmOTJa7X
CCIGyLu9w2Ljp87OV/y027bFRpcwIvJYrJpeLrUsZJEi22CtKhaf3tWe6K6wVHj0swJl3HeqAV9A
Sx/dJbK1AVF7J9mJhYl5LesONa33mrbKIuj4I3qlsyZHPUAqyyV9/Wy6vK+ZaDc5IElk0GyH3DyY
eag4srn6oqmFfFHfdvAVUXxoT9PYvg3plO6JsbOWRcNia1v3Ard2rAuELYqdMjJPdlvO9Rtlg2ZX
j1rP3xL5J1OiAkrLTKyiWhRHOsthqUXnuXSJK+PkMmla4LY4j5N4u105vom3y/PRmWgjKAsNCc+g
oXdgi9tYhZOu0wmBSaPJCzTU15hBRmaBiQjPvmumXEhWsbQHSBFDFFyNqY9WbeLy/uM8TPQKSjwd
myYufrxe5/xkO9WmFsFnS6Nr3ZFfHSnEm3CCavclLymV8D5elZMygcbjgBOdSPYu2bS69cBLjo3Y
cdpDawx//1CPZXto+g7j2tgUlExrZ+igLeiSlOBKv6MCf49gpBJAR/yxzG/FMYe0hhN1X2avmUCa
BW6Gf/LBjtzP0LVpEVUVo/+gmfQ9hm19/9djIadsVXQJgPlqAvpVZpcksYDMmAK/P/qPapwlFAXH
bLpyrRci01c6YspZeseAWO1vSrzbw9uHmyaPNMpQKsQwXzdxgau5co+au1w6Yz8tFXi+Q5p7F8sZ
SRKRTov8iWF7kyBi00x5gDPv0QPfOF5PwKQbrwdpnfV5Xod4215EKXncllUnpMimyt/mBvldVosK
sJhVgQWv436gcWM3frapb9+oUy65Nm40Km/UIFOrh/tRreMaZg9u3JA7CYN+LIlYUE16iIrzmLZi
TbfQQJyvh0fkzcdKRWrZEOVC0S7DY9BmR600xNaMTGfvZcrZg7RcR4413DkaYsCieAzsH2coAqYq
2D3IZPwuy6aDrSgQ2d6j6D1X9SwFy5Bs8FueneiDRoWzNwObpnVHum6bZOu64YLxpBj2bRdo+vL2
aeoalDhO9nt7FINEp+J3p4U+JY9J7vT7RG+G/e0zepU2s/gDhJnqkJRMxgbDfS+0Sa1qLlYag84b
RHu5KQ3d3PdRau7h7CFX/8djXDDG2ikIy21Hoi0Jg8IefvvUIihrdFNqx4DfQ+PV2OtagM08AyKR
9xJVtgmjkhb0tAXacKyZph6ahPluaKPwmx8Zfcxxyg9R/A1eV606L9MOtw9y/vZfD/vqxYyDYOOU
rbvmoEJebN72h9Zv9bXR09MQrtMdcswKS5ouwyot4v7IKJY+rYFseGzCM50x+wB0zj7UOWyb22eB
1bgrq9UYp81fu/0vioSUQk573Ums9e0r5vxDTlFw8zZMCpQUJzI0TgFjhp+KJ1sNonlPZzE+oWrO
uQ8CRrS+QuVQ985p1LRjMlGF46F/xFmvnVt4GEVPBlpt9tmhdhW0XVkwTiqdcHt7aE8ROfYRY4Ge
2qzqhfGUxYl+lNMQLfqOAe6IOWGT+V5IJLvZf1RTuHUHAjRS20iXTTq858rNXyrl22ucSyZNY5vy
fB4rKl5t9Pr/hQTxn9gLegEOg0cHHpPj/Qf2IvNpDTJgYBqeSxJEgvV8VsUN7a3Mwnti6sPBQXAs
6YhatWJ2r3/qb/zdxPbPprX/8++3ABkbDrF1pvg3N7qPvHUkZA6llTs821N9blyKSQ6CjK//UOyj
RmCA7ET7QJ/+CwPrPygC858O8gMj/AwO/HcaBcW/ZsVToe4Qrnvs6d5OKv9pyEaIIxgeJrJGRSTD
v/z3f/c4/otv7/v/5sD8/7H3hWTU+i8OzOFT/qv78vYTf+97+ebfGHTCX7hxhSxz7jv9ve+Fu/Jv
tMIMiGLwzDwGq//T98J9OcOpQVLObO5/cV8a9t/mlhdZeULgJ4bJ/v/S90JT9W8eaaCg4Hg84DEW
T4g22+zO/CcGgWg1gk1KRkoWZfSdI7vHuiOfug0Z8UFHPjm+GYBUrbBNzyvnNB4L5aOwovgY+V+M
rDqaAagbm2kpCLoH084/G4kpShPuHV2yTSS6J59DCw2Y6B5h/2MPSRpiC/YJuKdBFynaW9Zzqjnl
MhWGPNpm81kItdIY19VjvRpi4+LoLK6xvtcT1MOqCu7gM29cJV8nyPsLKyqOaTUX0LWN5k9C8Rg8
2pY9c32fMG2smVf2TLlmqd32HrUR5Y+hyOcOpwmDynfi++HG4TzD8c+Ft2QsDJqOK1AnDAz1fD25
uyZm+gmctFp76bRVunrJEV5OetrzhxVbUmGeiFVkTu5a6Gwg8k9135LwPBhbQcpppfKNF8iPmsOq
aqyjcolsGYxoNwNS9aXZu91ex+bauSNSiTo/lL3GEzBCzD1daJzyfBQHN0G5Nz+yhto43T7TCQXg
4ChOHpTd84RWBP1f7G/LNDT5KyyJWVvHtKKZDq43wo3RImuXwi5JljSn8FrW2rYo++k4jUxpQMwM
K9+uxTWc7In5mSr/eqjKoL6OdMZE7G9MY4zWsR1bT26HSrF0YUEi245OXRm8hkGhXYQfoo4IGZK7
mhdcbh8ab9QuoHAfO/OLXoaLkchtOdVx4D3nIXHThCJuKwsgxkI09VoLeJeTmCTdpTkjzaZUlivT
Lk1m2Aaz/apwUeFweS9bLfWOPWPPY0P4ZqQN1cHuBvfo92XDqACGRpx10XVo3Pgc9xnZ9Irc9zZS
VFjCGLZZX1x9R2gnJx3VI+fHaDuGYGSUa0MYng8OuFc6H0mx3jwLreSD+AjNKXi8PTBshrZ92V1d
WNs6XZjnLvcWKKyxumRudiDEZMLYIZO3qRIVZlQbMaA034ZSjk+B2b50Qdl9JX0OOG6yrPvOCfR9
WRfDmtl/j1dZKEQ48kyGtvZTOxoX8FCdOxpftHkg9wgRoogrlP1kOIAXnKQ9O6KPMf4YjxxDxj8e
keBhj8J2UVJV6JoTvZc9t3jm48DBwkDUl/NAAFTyoQc4ughR8x7HhFE21tNoI3uHSrUABJklbXhX
8z7fT0HRLePUsz84qe5IZw2+0KwuA/xY/tD2z9Itp7tothd70pRv6VSus8AxyI8ZwFoTEb0dNDtY
+QgeXggxsbBzlQgSZo8eMXLeurNDgaaB7/q9sdXpSy0Ty/Xu0kqNr7QiX8dUK6/SQgE1NDLdeYEd
Lm0puz/5p6ZXwQNdYJMCrz5keeef5YAjkQ64v82G2Dsi/iHpoUCsAk1uayf86kzq2hq5UgdJs+H8
0BnPvmGdMDKEn7kWU4WTOXEtdTGeojRql0aOT9njZjsgXnD3FJyIfAjMfixhRD1Cq6ff5WfLXhaY
kuev91E3reH76Ovb/+HKxr9r6D2gYsiXnZuP92njDve21fanIo73//gS72W6DUV8iB0HNe9QVK+i
MrFCkseyvj0cMeqiGw14VjmKXCq2V1tPL0GZynuco+nzWJL9mfYfDtKpU4+h8kkW2TkuZHi5PRrC
PlzhXwzBRICgGwfviRWI4jYfwyO6T/GK+xEGvG0/jUOvro3tv9gYoqnNsodSN7L7tiyANkuMdRyz
1vTL85PVDNlJQ8VUmooTYWigTK7QAh8C48kyzJ5ZtuduSjewHyvLaQigDOofVDEKxe6xq11j5WiV
v5yytDgBVWsuvH9oIDhEIIoNijtS7V5CS5OPWqHnB8V2yZAhrjZuVcV3lWNeQurzPx5UMI8hy/eA
WMvZEYw1vmpWYSNxzdBKzA9XZRdZq0ZBuWik5b5ls64u0tNXwq59pAO4Jxnde289iLOl4PJaYJsx
cd6H5RtR8iYDCjHh0cxi7HR61f52GvcTqbuXqs+7F0cztY2I9XzXdIG9wf7KmCHUgvtCt8uFL/Go
BC1sfK+rrWszymLZCW7huvDoIPh5saJ5Qs47oLUXt+RNyd02PgxxcQ7KitDvCetoFLrhnqecPLt2
xhA6G9+MwG82uhXGj7ko1b3XMQfAC/xY94w37MCp7gDqZUcjaY9p7XVXK61wJ3uJem1sDZFQWeBK
U/HzIJt+abmF3FV1HD8bTY3YUvAX3b6LXhmaFhVBPu3CUKgA6E0zXW1H3evhpA5/fW1+yLGfIU4u
XgL8kSdv/nD7rC94Pn1nR+uWnuNhcA2EHPNnaUYqcTpVCBqjYFiDCkRJXrA8CbhjAPtiwg0Mo0IG
hvgw9/P6mun9nZvKX10Ifet3qlpmBDkuwC6wDToZsQ0Bmn48uzTQLYz6vgcnjfYwF7658Ot3gLP9
Lo1DGvIC5VEZb0YtYWPvaVQZjRscqwC5R9EmZwOhWnPNsWQB4G6MhQpTfaM5P/pEQWSxKWxzMZEi
TBP50KVVtnRi8dgHYHb1JNDvJjPAh0EXYkPneAcg5j30860edsZ66NL+zu4behmgUsda8y/hyBjK
KdVr7abJqbOGT6v2l5bC2sggEy09zfBlNT7GXdZsjC4gNatt+bVY7l3Lwo3ifrtj8jQlNSsq+nst
Qo/UDPfw3Qg3bOrfIGbETnAgaCDRomTTr0gCcZMY3R9zGHdZM8gFaAPgUxpNq9JK6jsPLfkSzeUb
YDGmY8pmI82MjesM9aaPq2ARRcmq8qvvUM5hrkHxorU2HGdz7dsmUIowX9P4fzFr41vPtVPrirMm
Ag671rtXRdte9+5VyXQlyfofV7lo9upcod12nkMlX1LXBtAcONtakYBejT9pRf6nDQ1WtcOrHVTf
XUkf0J/CA6WGa/b6Soxi1WLk6KPoHi4jZN2N6EW3Drrgo/Q15rd/VAz2O23V0m8quQ1VgP6y0bet
YW3GHhGgjY9i2cXhbAcnqT23GcIukJR/44Z9mywcp1nHxLZR1HzMW/RsXxMbiLJVfy1b8Yjl6QHe
hL/JHe4n8ds7C4BpL8ForuGrrarQvgsMbR927SWY0LuP7oqraT1R/03ddWCwjKd75GLVHjpT+0x7
eS9CAN+osxLNuRtJRE1ZiReeMTxhxMPorVWMUMmJJ6RKwtmcCFKkBd5lD1gOn4x4yleY2KKVmdQr
7n5mzx4KnZ45q2dwSzbJrjboApuJwL+ac2ebDs4qcxVahEKATml99noTs0h9qWeFehPJI/VTCtef
iANExIM+IFTtfZzJpEM1HSNRLPq+CGogAO5Fggo0G3NZuEVwmMdPaB2NRSxYYPLwzVZBcc787t3N
60M5Fd9FK6qt1MYnwf24apse7pZr3uXGdOxJCVnYNTciAoQlB7HZZDhedai0PP20WLZe0DNA7bZN
pB7HNKd1A2+p8ESzHE34FkFDyPIwwhD2nGg1heJFlOYZqR56Mt+M17WdvE81cV8y4++WXrj0Y2zb
voGoTHYvMjff5fzvkIPwjp//TNcDe6SXEv4e/dQW94ip1d9dFdOXU3iGnWfGUh8EMn0l3h92gCvO
EZ5qFTOhQSMsvV8vH78QOx+NFpqoKPKGvEN1TaVNrGlGrKk2fnam9zLq1k/n9D9jjFShAhSEhT0v
86NVRDtb8pbbWfQd2fF926OhLO3qUy+d8uhGI9sX0APBXtTF1YeTcC2zDzBOH+7KKDpRML/hEJjV
lA/Scc5e5d9nxngtSzwhYz68C0+dylrurVo7UBqBXmiiP5FuItLlAsytER9tKTedSiC7Vs6lSZ2D
mvCOkeOuoTBzs1XpyWtQ4P/sG9pR2WTPpEgeaf1V05NrUlkftoiJLIX4oRXRogTahgddHUNp3dWd
GcEsJIgMAlWTX7suqLbMSLDoFNksdLgwBGPJipBzphFgkChc1XTWK+/DSnFRAp75UV6PJiKtDxJ7
e56soyQIlhQN3mKanPTO7OOLzIx26+jd1RsVybLNR4AotdRcuDadXi8zKTfFEJ9U3Q3wY4iXdWJg
0FYt7sbahtRRfuKfVTsLwe2iEJp95ryPRK5qqDcYBloO52Pd4zXw6bWdrGSmusvo6jYB2s/mNx2Z
cqjOnGjbbgLL8r7Dh+TRU+aj4xfxU1qar0HA1g5qQltpQb/vbJlvqLLkzva5pApfwbowiotVt696
ZGXHvjE6zOBjukn79dCsao5y2B36EwNK8aBlTzE4mIVhV9YqMyOwId2Fk5+1CkdWk7AbRkb18Z4I
XB91vBcs6y6xt9oA5kEBuIjaGHmmV1zcdIQX4DNhFIF7SHnXDhp/Kar+HRkDIQKK7KJpvbGqbe/S
957EWZRvnMRPKFoaRPcwuZFOK3dpasOH07hqxzlxZ0dMyyYPxlhjp+9xUhr7JucUXxCaordgx2iQ
oq31y5y9BkG1kY+bTG/rN5k3m7bx1iMH/0fsEjNCyfkEm9Yvw5K178PWoELM4VN3rce52eHNp2GK
I7iM3fuIQAGOtR4RP96DM6vnw8Z8oTfIdtkwmNQaZxG23kXaxf0YsMC7mThJpXVEoALm9wHMsb0i
Rm0xSlkc0KtRe5ZEfWuMu1aNH7/ZWYbw2O5PfSF+o5GptGqhtjHQDtd6bXGwDv2NVHSyGwfPEoAO
zJr/eHz7ouk7r6kxuevb1/u8qPaOHP/z/7t9OxHxntNYvb39aJNxdTMpoZX4v3/FX1+ff5kIqAgt
kqFu/+Tt630N/aNmAjAhslwGZlgcBE61BYwLluV+K0171zflORlpJBX9T5RTzLajeKPhcYpJpRAY
c7V2V8r2YrXNjj4rqIQWGx/jAQCKX2k1/bjJ+FOb4FEUEAnpmzuz738m5jEwcaInNrFDHi1rvx0w
J1IrgPUQi8kyfkYYphhJV02ln8oxxkD8Z5oYKGUZu0CHuKiunJUV4w/CniAYZ8JdkF5FsESJVTWd
P3RMZP76bMposnZ97UJxdhVQfkbi8zdvH6K2zTdTbz/X6aCtOyP+xEfp7EUL36+3cARWjC8ZXy8H
o/UXCSjzhbBCdCrziKs21MB2Pc+9bo9vwy86ymmb3Ze2LvB9YjpF79wv5nzH0Y+ifepkxWxJQgNi
5K+ZNUWbyQXLUDNXRTebfEweRGC42sZBdCbEovmD8T+fOfT/KKVCbuIhTw9eZ6Q7BL8LwK6P5Cmi
3zHPmmv/MRx6cOKxNcKXrA8PMs3p++snmCLfmKeeXRyaUcwLPpxzZ9WniMpMsTY07PU6fshkOpl6
Xy4cyziGWr22kK4bSqzistvGQ815hvBFDj1cGxxSQK4Yh6BERD3jcpiFplCa7m/oAoZmreOuW1/7
qInTZq5cnOPB/1ONyLoknh5KBNumnG0CiFzZvdLtg1vMrsJ7Qv7wp9VnLcYbQcyKLjQm3v2K3h8l
PiAFbKq1ij70SZzMGhm3nEK0bArvjmhamg3i6iGZWkUEexrBnan6sw9vbaFZFFLZZpLWodt4DrED
qVYdAR1t8wHdnap19n3jYgTJJQ2HejkkBBM3Rb/tOFDjT0j5M12u4KLOnkpF47LM9janKC97Gkfs
GhhmX3WtIy084Xwx7H3jYrlNvxFZ+xV4aK8b1EErJnBXI9lB4YSNYla/aTUufUAE3ujJg9EyLHXo
CID+xzbol+eKhZ9kATokXrkzimEkDLCrdnD814NX4VRXxzoPnsvKEStBvGpSk1VfVpfRKrxtY72P
QfCoZRH8ARnty+SqbFzarazcZWRHNnWjjoO63eYFBC4ALoSe5K+BIo2buRXY3IgOaxQ/VdZW5Yzy
uppTAAUHl75Ui6p5nCj3F57fGsvGQS8grfEZSALrSNdAKanfI9oO3rQm96ZZ5I38tkp338KGwQWX
fCdl7sEQo2JNx35loH9Ms48BwujelFycRdisrb66ax1o7XkFxK8Moj/g79U5tqgeTXQDKdtY5vmv
SYpzJlDqKYk7jjJqokfUY1WIkRNlP2ggXnULlEI6fbc45LEHptgdUK0ujaCHR/OYGY2x8oXC0jaM
S1toz54LQcqKyn00KoMYIxtFzzbL4ofcFRes9ouiHe+7EACs3r5ZliR/7VW5pMwwi+tVvROZ9ZAU
Y7kUrn7ucTUtszqecRj2b6OZJ00nE7BOLiUaJCr0UxZIfTGZo0kP5Yyv8aee4vcwuZp6/YqctMKw
ledUkw5wL4cVzbZbjFbR0e+C8F1V5bfupDtTasfBUpcgfPG4Ec2OKsQjJrXygnsdAAWw2Gzj6PKx
luLVspODPRSP6GFWMgO0lKWHCZetbFwgJc3OasvPtB5TlK4BKDMTHkObqvfI8jG/TtZXkDC8BeEx
LXO7fIqi9DGfqt+IhcKY6t8KMxzOqXsQzM/klRxR1SBzKL6mePgKWBR0Pf9FF3xqVUX4lfsxznlx
SBhZp1bSIviiKun9d3qZb5AGLJEjMRuOF8Z7Yw3JnT9NTyjHHvHuW4G15u56hhV1n3neRxXAhJYz
Gw9GuM4TnE5EJkJqfVZ5623CEZ/HXKoGVfHbau1WGJhwzMB8btgCVKhfLB+xPE7/hT4Wm3JyNyNk
aigC4Ymtb0O3Db0utDr722ALq8BjcQW/m/pZUb05Y3Eup37XDuE9dIMHx6Iom+gUK9oedr1y+vQK
s6XnT9EuQ5vvpY1517dOKFtmiZ/7WCdOsmzGnW32kLkCj+60/t4L/wEN3yL0YmPtUhuKEF9jXwPs
QgYLDS+beLXThH7ISAWdrZ2Qgmcqh/v5JVZ59eRnPlI8VoTUiTZGG31rnMtWI6zYNWamZYSDQ6en
LItVO+qzRNV/Ngb91Ds8II6UEW3D6plPyFOz/OrF30iAxpMVR4BYbO0ti7N3M/bmo5W/8qb0pQnB
+fTPfVHq/Fh8ud1IbcalX/1SfDznMay0cABX1mJcq71r7TB6JjqHbrtmGEtX6Jw/kGEgQn6Fk5kx
xaJm1yYOiw4c8A7qs6FzLnLSI+Mx/q1ukZlcMezoJNUx7SKrSXwFUQVFMLrGvf4FboZFnigItE7c
93gpx7LirjR4AdEZrL35uA3pBjtvqB+dStAQTP0z7/4OPV689ELaIdoAky+0aBvNvKLQs0kfbXJE
jk4DqfnZhtA82DXdHf05iGhwdP0vNe6Lyh5tGEmbmCF30Dslalf+pMDsR6yuEftK7GkrNRBr3Njj
PmgsFoUUlFjvCOyR3iYdxoew4vdnqlObCu3MojeMrxxr/EIi4Rjt4GQr9dyj4c2lIH0Mi/JdCw4G
Ne+BVDEylx0O2rMRJ4dgQ8uVulTSfBLeIup0hm7TEvd5CcXEYHRYhMiiDf190j8xob2Q3R0t8hRl
uz+vkLV8B4ny6ZheSnhTtHbyTj96GXVo5uUG/D2e3lDaLesouqiAvbUbiJszDAu/6YTLrJVYv1wE
KpjHHKXPbjFElV0GeoUGd0inDXBk1aLjiTGcuxqBJpjn5tZr6u3byMNx5uoIx6LnRpkDK1azaUhN
n8S4Nfv2W9UekfLWNHLPhRc38++lQZe0NR/benitTP/chcwyslp7o2Nri4LcuKgs7kBSAdWOYvZZ
NrQ4Hr9ixK8xlPklx7zfyUGPh2B8lTDnW46DES9al42g9xP8mLa/C+Iv2vYut9A0U+qWhWm8y7mb
wrbxZ/DE2spd3rgoTdcTSUmh7j4sHImzFtrUS4Sstmx5Al0k3EWHjnoF1In0qDI8ahDVwDp0hBDN
080urFd1bm5r2Gpow/xvypvncOKUKydtFaqpoyYZf4eo/c4ba9PGLrWrHxMIpeO/RBsjCrM86616
0X3OT0pehnzN23twQ/pJY9lftDIyV6qb6ZgELWQNPoUJEWKEdHWrrLPr1MOhEwZdWuBFRyzkHB+w
5b6ICmFi3Yf+mgkb9Ej5SVZMvQw7tXeD7lQMFs5gb+KFiwbaa3LD8jyu7J5zOjOovYeuKtaGJ5FW
IGdZ8/ySA1oagSMktZ6Mga0ehbs2H2hidT8eyabMVV5TPTEWIMKehz4diW7CI99FyQat3a5IxbQG
/n4eS/lTgKjaaLBLLfr8evWit8ylndilmRfHXxXCz7wjHU+A9MRXm1ycHP49spQfJT36/8z1CtrV
mjavALnFCLpf89TyDbFbzaLryJtKC/y+FfLPwvBfnYFXvAm7T6LU4gU6c1+fyXumEpAixFpK954D
LY6L/tNIPXcxth4aaq/dtsJ8b3J33AatCsnZbT5kRn9LjxUG+AHwApQlNif9YjMotANRLSOPlc/U
0pNWxZtuiCya6rNkGbewEbClU7JXqF18hjiNQwmaeXfVBLJJ2cMq72aCqvOnt8S+Ui6cXWVKCJ26
s0KTDqNEJn9qRmbLvkieSL1t0ce0gCELLAQwFRp+M4rAdgVXOF4NmvywgyiGG0NhLAIDHTiSfr2Z
XmDrBKw9BopUD6uwU3jjSonhW7l86X8Rdl47bgNblP0iAkWymF4lUVnqHF+IDjZzLsavn8U25vrC
uIN5Mbpl5SaLp87Ze20rN27dRZ/qjoDehnxDY4xbx3tldbNP6Gq3ispT77X7hcWwCmwXNKbeQCiF
JFEZGn7ucr4HtxJscNmEm6om4cxw7XwzxGIRFVBMWi+BY97JEXhnENMldHV0sU7xVqJ/9brnLumK
TVR60x47in4yGxy5Tr2VRkdt++iQuLzpWWCOObYElodtzFjfvgYZZzKTJ3OfOIiItVAKLDokUXQj
F5nKbiauP/qvmM3fOiIiKvKsbVPijgMoO+TZIZ2mczS0wz7P5szPpH0YUH6yGjYHamlyeBj2JEN0
0UymDXE2HuIUnZbIxCEkAHs/u5QhtpSYvef16KFc1rp0YyXIp4uWEkE249btu5ILjALfYLMhn1vt
tWwcwFRBuq2qTVuXJxEiVhMhDRWzcXUfcqFx7LMe8mCKcrkvYbtMavoEYDtfMoGrAvfKRuT3oKPn
da05F4IW8Dcs0avQpUsyGc6YAR6CbqDwAExMe5aunbQgdsAijaN0mzCdRDXe3bOP3XZCeFD9mNT2
hZMd+6LczfGxNYpbq2CwULHPXmludj/0ofcSqCM9nLKytG+6c/6MdjxDiq1PXGak194EBqhh6B/x
jtf7iPqKVbMnqhlwwnqU+LzNvvgUSbQpW7Lf5shhjdWw50x0RGSYXC34qlxC7wmeOvROAXhCIfMf
JRFWiU29GQDLRDnY0WxzvtD/FHury0kIjoBf6otgt2wNwrQDhg60YwbmkaGjfxZa2J66SrupU5K1
HefJnQQz9yBLb7RkbTXZtuIj7cMyjCDbOCfS6iTzA9ohSCMOaW2skRzN60Tkt1M3n00nzjYMd1ZC
tbd5kzLqMMeVbjg9V4d6MZ2QOdel7JgaZ/bnNHow3cJc12HR7bK4EnduEDJK1Myn2sPwFSmQNDA6
WcXMpziot7OcW7R3Uhx6HYpb48HEoOe/FW0OvbeYbzPtirOVhA6DhkGqXREVoPwYm6tBAvwB2TzU
QC/G3jRrH3WUPLmvNPRPmfY8SHJES7Z7Q2jZa8Pj0iN+mQMGF9VmzxjWf3pBTBw60CTQNSsUQsgb
7kjTwKqf8peczZHK1c1tX9oItZlGv/TEsy2GfyKAqxpxy7xPpuqOdDBjFWHK26Q5FGOztF36SO51
ITZuW0G1ZxTRJW/I1tFS50SYBiIoE4R30L3FqId2U0WKpiBSx7IuQove6A6yE1ENsnu8akbnIm11
i7VsIlI9Unldkr6HDtWna++dPAdvyXBZA+HStxtl0MnmcnvqGdKtq7b/tHGdrCwSejdm/8raTrhy
oX/rrVuvEychVNUUrp973SXfuUG/GZpoHxA8wp6X+jft+p1HYhbVoU/KGlsqmvK1CZOYmeVidmM2
6qXkzuspK7aFDbrpaXxbxIZCNA6mq1mgwk2gu44V7PW0ww6N1GSPmeN3qCe0udLfaDTdzYIRcHvb
9O06PsI6QBdRbJ1Ifk7xcONZ2tHQEz9A2Lty4/5JlYiKJW3LaEig3g1PE5/G6NX7FH8oS1V+hg7F
B1GxiWwHvznReT6xIhzqPSTiNE/ulZnbuxz9D6h08GbepuCvxnY/f0jlqFbVDMmxJ6EUQ1v6bURM
eYRdPgbBuEc28dYxfl+1KQuRV7cfcxLtqaSFMxPcEvbMu8vyN4OqZxzyLOW8Pl1b+Ivds6OPl3Zy
g20w0a4belAMRQmjmOgce4K8ktgGYnPxHdgFFS21P/Wt+9jbu6g37W1JiOw01VfPUzaeo2iPsKbz
A5q466E00OKn7XeqDymbTyrgTDj1XVfLExG5np+rdFs7WnDMdONBqX3PVIVBoUi4aAcvDKaaLc0K
/jYqouFkJJu0BcSTc/GUdDTW8Qj923WUXy6XJTcaWffBKXMdB0yR7Kq8b32NK6Y1sp+sbJvslrz9
xSgO25qJ8CosGCLRpysmLzuGqLrtkcn2wLAL1ZJc2z0HHE/NypC0cteccHPR6ZDeAxlNFuKL9htp
F5soUCIrw57UbjJNEFO4TTmPQZvGFJu6/jwL7Zv0Z3lsq/KAwS+9d8/uoz5GxakNMZqViU2/M3yw
zV92lrS3ZTLfhR38a6CcwRiNV4KEOUXYcbVpg97OSoG4zZClgYjMeX8pFSh11yRkInZDsapthWS8
xaHnCvFqt9Z9Y1qfpZW+hrke7GQyiS2rWu/cWzRYdybw2RPSqJpJDgVnWSjrYucskKl08Qwx8BG4
+Nah5YJ5e0mRVsPpxOwnrPqzhCNyzCtz3QXdrapMxcJAiVl2NHyqRmv8RlWbMLR2kUIiObVV6Ne1
XBVadg0mLT3o/TTd6E5yzkII1UHciIM9ixsaB/Swk3nXlJukZjEWUVfvlQTEHceDWACRXNTTNAfh
3lJgD+25jJPgO8oZsY11BZ7E22l2kAFMbquNMDS/q8dhQ3NkN1rBVQOOv4CuyZfuk+s02Q96GZj3
MisP3tDI3RjqDzGzqP0oCNuawAyVlk22OxjWnsH+EU38RYPRjQVZf9LpEFqyn7dpILSFg60fDdP9
SMDhradGZltojQwPoZWUes+uhVQIXXaK8x1+Cvqu9OSJ+Fmf22gTuOqjzSQMWFaawob7NDV0yIJI
7SA3Ee+YSTRrMEJxKnjtYZFYs5S8Z0gq1vlQaFtm7826ihkD8dPENUzctnUOeHkgAbTLPnqr1m90
SIBD/hkIK33OguwuzsxPK7N9VeXQtwkMpCvtp7W37aLhPuNQQFGrmo32s/vVNoFjf6tGvWikuvqx
XWwDB9Z9VhqYxrgui6r5hptNYeqBipSquhmUwZWyPw5lNfs9CFDWKXZTRfQyJBqrL9ZJKvZgNy47
zu/YVcWViNq3quS6nNOuhjoPWrNNjzkH9Z4c66NAmXQwa2rroRyJ8/MJxsXvGM7vJpthYO5ru4JW
JkqmGLF6DYwm9r1UvbVGE6wDWnhgT9SvoamyXdoWhGEqhaEwpmlXFxTI3QCXzXG2ucbxOg9di+gW
P7VoeLMGhvqQBATef8IYwjlVLDZOKWe6w+JFUN1vHHiTImzUql7axLKENdeV6jGPPQU0yp7oOVng
L6JuWjksTn2SBsfJwrGYtNFTYVhYWktQ/ZhyyVKbtWIrQFsg6YxqPzSnj0blv1U6VgilnNuyEXJn
ezNxiBV3R7jynMaUgMNcPHcD35s0u5m0i/Lai5oer4HBwq2GR9FDH603ub6ZMpNbIKcTsc2I6gA7
cuSDEovl5WPOWW7lx5+f6Kcg1vz/32aweyd47D93nJZn+Ps0FaXQ2q4jVZz0pKjXP3f8uU9V2wjt
fn6nj+9O67+vGKT4vqmReAfxFPFfPw/4rx//Pv+f/wHwCrXp8P98F3/e5J9X5HrXzv5/3xLKINk4
NfyUk92YHB/Lh/l59T9v5OfVDHAg+f7vC1daSgnxc9c6tefmz/f358l/bv37LD8/CYfgP7/nID14
/Xu4cHXdvC0PRT4aB6VDT9ZdSOg/PwFwKv/89Pc2d55jVF3/uU+CyIqu2n/u+fNTuKzUf29ryTiB
jiP3P7f/eYaf//3z4L+v9fdx/zyNBSiXnJpQX+s2ffTF5qZTN4Q3f99IbWhMIH6e679+JCCrEf7f
ZyuaAtblaD2l+cDWvE+hqLodhH6t5o+8/JMs8J5o+eef2/7++vNToZyzkxbe9p/bfx7/c9vPk/z9
daYKZe9TKNot//d1/t7vn9t+fs1oZNGBX+79z3P93Pa/HuKpGu9ta0XrJUz+74v/+bh/P1vRVcm8
/udp/tzpfz3tz8uns3f02q7a2aWtALFTlumSNPGfX52AYCZr+eefX8W4mP/++e9BED3kbhNv6bjg
Wf7zoJ9H/vzzz22ixApojgQ3/H2Ff17m72P/ean/dT9yInlPf58LfWF9bI7zz80/D5DVwAzwnyf9
r///50V+fv33vzUvr/ZT0vn/8yv4X+/rfz7Nzx3/vtef+/zcFqEg8wcHdmeMgRKdLzJCoimRSwyK
0Yeem426DdUQb/8sF4P5rFnw9QEjG9XTz2pQ0sI7RklZHqSZOhjwl+5D7htpqtFSZMtmm9pyEUt9
TrgPhetgx/S3OU3IkE7W8hPdukayxbYrv9dTa8dnvhoprTPh5o8iaMTei5JdOvaPdRfTctRoaTpF
wRixRf3X4ZMlNfOm1cuLBbuYcSI1c5tPt1PVf0sYfGmEnsBMCPItmcPSA6wXue5EeEWNIs0QwS7X
xbeXjY965aXbqEYUkY8l4qLGgv4SxL6RUyWF6SUv6whbsChxz1TR2UYFBTOA9lBptkxB8muuowVg
iG1tPBAWJ0EpzBS9gkGngruq7g6jmJyVM8ziTro25teBd2azXR2dF0oTtjYq1ZGwU+gYLuTAmDyq
hmQjrc/Z6vOdbkr2Kuz0bqSBmZaZj+YHoKooB5GC4n0Rw/xkyuxQVNUFlS6wv1a+1UN9LMsJuGbX
x77FtZ0K5RyFTKRI1Ao37NhJFS0OU9Sd6Uqwx0hoA2oCWEKY6CuymOh5KBlvh5rvzlLmPoBN8Rgy
Q5wrA/Zk4Labio156043aT/+bh2+GLf33pipMx7tvXMIaXsdE6YcLPxivarGHbOzs9GLCNFTwr6l
iV7q/ncSUEAKQUUwzpa7C+aVoxFYqQzG31rjEmKG9ZygNKLG2kH61MbP1JLjtq1Fuc5U++3Et3m4
ANPQ2uLWp5W8M7Vpujc0QHAdSUYNU7e1E6Tvbe9FPuN74lY1GgS4f5utO+vDTqps66LR8A3JBw/R
NRLEcTcu1Epwt+I8zmg+Q6wARHPwh662ZgT5jxkkIMnQFYwNFjOywc4+0n6rIJ83zXhZjiAjsdUl
i+ZfjLApk1vGA7V8V5oTXEuj+6pzY1wbnH5rZID9apyQykWRU62lSCT7KefMmGLYNHhDZNuS5Il8
y5SptptTLP22mhiK5MwWUb68BHGKmN8Go1YgvJpyjIour2WjJNsUCiRDN/YT2C8LHZ22JZ0zuJt0
wlRq97PKCkkCWvgx9dpWubDVB526TDcv9BMivNOLzT36BuYHKxfctq+P86tXT3Aq5V7XfjkeQQcG
KIgDCeo5bE9xN6sAEuSUEdzUP046iE/hnTuX6rvU6LymPXxoLf1Ka73bzjWFMY3Haqu5z5A2CIVK
csymWdFtZF/QC9HK88wpvYZ4QVNc12/Cke5EzvS1Ex9WDU9miUoiLe+hTesnxPTZGlOnb3vVm676
KzO0fO2aapup/rkUAQlrbUJnPBA5TZqe/YY+CuzKZYB8inFH4kR7S2qCOlm/xzL8DPS9ltjWsow9
UpvXYlMkMK1dPQSP1O11E8Fllk0vMKU/grBumBqX38n8OhskeEDY+BJxxOzeeHLr6AkIZHEqYkUo
3olkPGH33ocaoQPRroJ8SxAR4ZEwp43fBXAEJey3ZLCu6DJfwEadpcHdcn24mAL9nZpl4vdIWlTV
ngP0IbSmph20DnuFezXaT592v+uD7DEtune9K5gLqelWJtpm6PAM2nQSMUmwdksGYTW4b73oaLA2
wybkmFg3ZYc6Lvno+ZJWTYUQBpvFoRqxYGHTqteKPWIkqNkd/D5teTKrbZNbwR1qFOUPAfTnZYRs
jzmG4Y6FgFByNHivA5EZGx2+EcI+2hHwDl4q+GTQv6ZNRijNhuCTeWM3gobMyEQMlb0PfvTZToBc
jEtz+qW3mfrWcYqVEkFEbHyXGriS2Phqa5CHNFzXnbBCiEo5jpmOci0PUjCoCGlcWNcgW4D7oFIY
c3Sdw1Q+iKS+1i0IX7jwVUejs6VhZQy84cjYei3WO6GMxh81oC+zqG6YW63i0pYb0wnZt4bjoSSV
g79IkUKOQC9Ce1QRNpnoh4apuoODGdlkec1TGlumc6hr+6ONK78c5S0BFflGimwf6Q68ikApuEAB
+g93OBIXsMJGD9STq67fmQm6doIsNrbG7AZxH2gXqwCQY2pfbs2AL+jHnRmbTAYGNEoOqVJj8yix
Rzsql+BzjJ01D5c0Kp6KUWylniFEj5CHTHX2FsNOKrXy1RNlcuwhBLkrq6rv0QA/klHyPC1IYtm0
j6B5v8rRfjFKdDW0hnOAp3Y4Xgh1cVIarnqLlFW37UtZIaMpWyapJUMZW7aHNEChEgORiYHAxijV
3pjav3th9mhX3XkEBZGIAYFrtm9l9paOHBOJardGR21gglmYERGRReiLhqZWWhm3MZGZZsP5mSKn
zfbsulEfZsz64sFGYl9Oa87N90mN72HLTNDJkIS6JW2CmIlvnn4NTvxk1uMbMVu/Eoa0fWgSfxcf
Opk/Ml9lIifK+wpXaRdrTMdTnX/M6EHOCFLKOe59QOZw1zC8Si/8aN32EHbYcuhu+oULs21Qzq9W
tvNGcYVddQoJQyEZPwnkFpocSA3EQB8sHiFV3KUhfGUdYYSPKWo32t7hDWLS0iBzD+XImB6TWrjW
Jlmuophrs2ac6qxjvxwsNHrH2C866roKgNA46UlZX4LY4VQMrx1v6iCql7iCaiOm7NlrtBMr30Pc
BMSBdg5ffXjVK8oEy9ipZNiPZbBt96TObYmbsFgkkErEWK5WA2PC92hiMNg51TV2F/WCan3RTvZm
9M5pWT5kHQQMhkKYVDh7Bzf4lWWElKUD9PGxeUEVcjY8ddu52drphrtKhe9Wjpig82hDJUP25nge
+gPMnut2pqkFsBA8D8fGwn0n1ZyyodHhK6kRXK04c0ruZDfNB/JOgjK/4g1AbYMZCM8Mp0v3Yiva
cnMGmqgNy5ssoUGCy4dvU6LnNHMyd+zsV7UYV3KVDUivu6eYRvy+iZiqIOhxcC3gMUB3XoT9CelW
tELD+I4NZsOSa2ztvN46bX8xG++iygoeeoCWPovxfDFaNzV0BVio8xR1qhs6GoQ4iya/yZfs8DU6
Dg6CHJXVpjMcb9XiYafPwmQ1f0BPDUcvRcyEhnpltU18r3pfBbZ65AJHJXnnfYux685EgK1bVVp7
N1CPmpzYzXndO5rf1TRpMXbZ7r1pvW3Yu0w1gCTpHpK5jCZNw1QkK0uCS4XGyUMRVqMJrEPGZ8z6
EKTmKfjZ3j24hOCBbfEqruBdX6EDpzaGPo+vE1p0Ep8lfqw+HG5GL+FwqeN7neVn03aca0GQMias
z2Fc/nbamPa4zrg8NZ+C1r0iOPnUR1Qpc9NSemMSCmJ3y7j3AhnyZFMshjTZei+8UoLAoLIuRpw+
U2s/u7ZZrS0Ia8h0xy+6Ugxb3H68uh6XGnvaEDPzEUIVSRz7TgsT2uN2jXQbEFU1kG5K79bqc6ZN
NqAV6VKD2ZncJmH8u996Up2sUm9WzN0BzIzDk1UOvm6AjJtyjWurwz7Y7m6xoTLs1dJbk944M9dP
WmLFjjHbTV3PTDHnqN+hyzWJzdnobgENJvxkp1yvrbRG9qoz8Xc4aLTfRmB8xGV6CGymg3GkTpW8
5pWAkx4hJs5yCtHZAt/epu7aw5STzNalAUiRa90vRjumJ8/xGPhI3smTRWCJ1chXfbjEP0hEJPXb
2CTHrpjvZ5PmTF+911JDreohGoOf/FRJJKNjFTy5hJSuahFSd2LKRyuLAdxFyyFACCBOYbwy78nD
XMWF9ZF0OYCpYQKeby/UsunREJiXEs7AiG84lXG4SM5+WQhKNhkwZfaIkW6jBBnfyWpg7vOUOZyl
eT7Ufq7zPclBXsMxvxCiiDPOdg3KsfbSptaLBmNAYiNDrtq/Gu1J07e2GBkDWNqDLMnolGzHWKTg
kAgXH+j07C7e3SEgjzBlYdPMEzz0tz4yPw1bm7aB0T+QzeZPSgcIH2ZEljRUhJbH0V9qk+dTmJCZ
EaUUVCYXCyR9ZWr+NhlXrOyx+8VQ+2fdhKpnQZszxF2Mun4V1c4m9Zjdax5HiWMZH5br/oqZL2EV
LA+mMez7yQCGZej3teUhndI9RMWw90VaQoezDD+Oia9CgLUf3ZTBuDGtdUSRjt671AHQ83QPCQ/i
DuD+9aEJ1ElDoAjqGWB9Vj0lWXGJhH3sG8DlJfXzoDxm8LoBZy9bLH/JZlW285VWwGslvyckSVU+
J2DkEZOZbXfnFMOb0w5fca72M0Nt29Df0XeSn2EO6bogeyEYG2x988BAgIOnkg996tx1DENXU5Jf
ehxLGjPKVZl4b4mF/gT902Og7jspGISydSerikAuQXIVQ6VLRs691Jl8Ar7y7XnEqCGcm4pdRw9Y
gjhkcevJ4cnotSfhdcU2jKZ7HG79BrTBXU5idd8nAfEu86vr3bv02hGZ5A4JEIthQSUU2BSYtoMv
KTHKzTRYR2Rjq77pdsqJ0A/hes6eahygR0HABMfkuqki0x8T4GjI7bgrsQS+Zth0no9tiOlSb/H5
hfHsex3eU4Iwh1q8all2dJsOcuo47cox2JZ9hukF8A+SKvUV1WTaWOaB+gJPOAXGAMCJqpLd13Aj
0gOVtHXQFuVJH3soZHqblyGCFgIPvg/vFdoPGjw3+Z6c6DVSkU/WD1m2fWeuE89AdDW9lDLO/MCA
i2m4q6In3aDF1WInjPZk95oWTNgh0IabIOGv5tkNWhgPuGYDs9Nz9twtWcRXdvo0jly9rRJBa0UY
xbq31dpz22rFEKBAJOQdZfldBQ5Yu6i6qhBgbGrFmF7HU5UaZB0F5EolHZs29Mi1+oqH6SlFxUZ+
kOetas54EOGw5E2PUwkU3LWYth4paxOpwGg9Faz/NGQUWsIGrgNfgoYllAmoaxbQC4nj7zLIzsJB
08QWzGJbb1WrOW730ViqlUudvWpK43swMXVkT4CSix3Ct3cHNYszj/RPvPyQmtV3yQxo65TZd5Jh
9R36YVsb0XUOEarW/LOkra5GMd80kbd3bkeuppyKxLMWH7ERbA2r/w2S5Rp4+Lxi1ijdafy8d549
fTxNjYaSo2YXXxJC2zcSXRnTP4fpVeoZO21phUfVdM4QXfpZXHTbGAGjzbB5VVXDM+coahC9QuQy
SNtvwmnH41YkboQbEgAOeiae8KBqm5jp37M00I4A+bxT0bc3vtSu+YJ+5tHJO6pNqCsWOot1GwTx
ClEHiiS0lA67BQpezk00u2UNPtHemm+CROBaN5/HvNP4Qpv7ki+PpqB5p2XptFHSfO3hfughISoz
Wi3+Ml54xkLwGM72Xl90bzKMWkphAoQRjLjsYTEp4u/qzJw+HK7H3rj1ovCu+sXCG4SI+WrzPEb9
HZi+cGXDaV0lA9EJUrxGTWusJqO8WtnwOKJT2BJEepsQIGJ66MhcZrIwFdWGTSBZYBSek/mgfyCl
/nBwLreCAzO1np3IfjBsAK9hfIm8eZcqLCik4rYNZ0uIddolG9IUr52yPjUHSQif64Cpaosbl2YM
uLUVMYuQO43+UHfXtLYvLQuAJwlFbpT+FiybV1cLz3ODVkMvz6kBVVTr26+qHhetwHPW1WgZIuRa
A0AdISzEIgFHC1VMV5Tefha4qSwmyGWgPgvZ31VRN8MHsNjTdA9OJk+ILNo1QwpqKqT2LhNL3pim
bWSe/KIA0BnKGGolk/IryqN9YqXHBm+xSK3vyAWLyYyxggCqh9sx3hlTBdM1HddNnR2qfsRPIgh1
Ka2PVG+PjcEk1rOIKE7x3ybK/IyC4q4BmslbOHXRjQMNoZ2HcwEbc5XaSDdi8BeDeR8oDXdG8Hsu
tEdj8azh2HnU0vcejYM1Q30MRUXNZaDtzKuNqfQvp1MHw4sfIOKEh7JIv1WwfNlR9j7p/QuhXixh
Jk7jdiE+xgPovuFSJvEDFooPSogPscicnbLfWtX03lXhsHIFF3It91I44uSwz4aDvLn76VSOu5El
c2NOtGZFbBxRrdNNiN4JS4+Xmeo5z8ITKuh70urkyhHa2xwOZ1F7x8grLgZLOFCUnSpLJAYwLAcE
i/EQv8ZZI9e/a6v6sszsM6gqImiN8i7X6hUSNhYXG3dMgPnDrk9zMfgBtlebjl6W6tXJzPIHxJCr
wkFDUqB+mQYsTJEevCQJqlirg/wCxfQUz9JkTI2YXivDnV0XxKKt1TyConTidDuHzikriw9b1u9I
x2/6PHBBINoXzpAX3A6Or3UbrygvceeGO6MBKzqQB+toxdpM5iuE2WOR9fOutkzf6iD9cMnTfCtb
uwZnFyrKfm/1KMwXPfXoYrFbPlRlevejQ/MGTBO7cio6juICpO4zBJkNnOXbJlKvUY/2dTkE56k2
wDi6ODJsDhR6+Vfsfjs64q+Ava90bm+CNhDsEoyB1Un3raQ6ZTJ/UJHxlo82qcIqoqwdqp3rzX4k
Sfnri/gB9QLXYUFThuZxtWc39kDk1Wulki92v4+Dq9TBwQ9iFvMSkpm9WtW5qYI3yoPuEMEcRWQd
NmfNlX6DjmqN2D4FxWTsG03S1kuIfUiMOjznk3YunUq7std8GXN6u3PnbJsqJpDdsgf29AhxMNTQ
GZdZui+aS1FqDAh4AhhW2hf73tXU9Y8yDtz9OGvXil35IcxTmphueOzjgU2j1mzNqQULmCC6r0j8
mtpcP2oZWuZ6Bh4dpg4bNTcSuzzQd9Pk1QdLc5HjT567xgGW32tTi6YGMsfu59c/twX5PuG8XOKR
nSwGIlhUBtcqZbGNz8tdFoE3L8ZXV8YXBj/d1nbwVNXedCidPMVx4Lzb9JF1DNQrx+y0PZ9nO0M4
djoZ0OnT8zVbm+c5a9pdT4XeDFzD+oYGZKweqrH86BQIqNjm6jMTRy/13ts5wW/Hgf08ZYyGavrG
c1tDBcaxifQ1I5JmUliYKO3tQf+FG5iThgo7D4JPM5FgcyClbqAqSQ+LPCBlPpPNsuSCbB2Wki3S
EG26eydwviLPwPxCpOPEIhx0wcGc4zMRjcQOecaLl147pAh4hC/18nLxMoExbb1GIPo+eO6zKyFi
uMVe4r9Z91NynoV9n1c3VQKGAWXNQxHicMfIdGgqSUvTucHDuGoc97sZLYeLISQvK7tLltGBp+W0
DcfmJAkPwAVhckZ4xeR3Qh27Ht1jHdbjqpyQrCF047Q2D0Uvf3nCYvcGPwWdeJ1GdELtoAPzXrUc
WaazMiaMdyCkbpqkfyUXjHJoTLA1mvnvIZ7bi0rVLqS9LSx2ymbocYElB8zDVeV7kXiNJ+fihb9R
QSUn0SxeBDacVewWLI/JQz48Bya2lN5ljxaFyGNhc69GVaISLlFmeAl7ZwdZHgyZXRIL/SX1WK1T
mLBWSosFGpS10wn37ei+2L28ssd+tEX+0uZu5msNBoNeB0ERarDCXGMXL1K4BEUmf8SQTbvYSzqH
NKnQadL2xPg7Z8xKsDRXpDLP8MlHK013KIN4lHEymYVthWt/zBgS84FWJdznEe8Gj2oXxpsa2cNp
JoSlInPXqW3rfjD3j3pWUqiaNc5iSD8roK6QL77TpL5tvGLYZ9PiLsrwjBjyoHLVId1hMNXONJ8c
J/3oaPJxtSk1zKZ0zLIyOoRJvxTQxptl43+lWxnuuHdzK3I0S4OBvG0ZPQXvNR0WjEsatas6YxzA
NIihMsyg6VGM3MG2J8G7pNnZCc3b9deeLPl1lXdEBxdWQ83P2MPuB/cA3RT89NwNzMs4YDwzTGFw
kNlMebcam7S7q3OGQK3V8qcZyhN9+UtowVUghu88ZsiRB9qa1FKEsPZYaNhN7aJagh3oYnFRjN1x
lLKIOYaDxya+FFLceJU0d1J09Rb452GuEwwaaeFHhgTJF3JxCEPZngb67aDNUcan47Nd4AMV6omp
GX//YgY2R0c2iEm1z0ra6uxbc4yv9qkx+20hzGY91EV8Vg7z07qhaV+ZI6BZjmIYYMACFXJPNhCv
nlf4hbXUn6WyTnN/sFJW0iwmpo7EzT2es4QlrJyOsl1mQo3QVp0O8Htw0oa6NrNWS2ieLyMOC22Q
xol5Y6440dhm2dZznmEbc/QigKe/LgwoEdZQ4ZvlFG0rdzklb7KRl0gnTmEza6w1nG8TFV19xl/7
omy+20BXNpS9FA0Np/0mH58bm09cW7ykkWIwG0PSylpGMrbbv1iepSMFz88uTclTWN4JWigcUQy6
+av4UdpCeQSJQEZ2cKNX09asWUL1pcoi1ARPIUmg8Pb7vWTjvhJarvlGJ2HOqyXhrNh6yDCjqOf1
6g9hS3Wfg3btk+kFHMO56p0eakJSoqfEWlEQHsUSrW7GeOZO2m+ZE3BvWeFnZdrdxnFJVmaGSuPQ
M7wGgAVtc7v6NlTGVzQlt/3i1HUD9zmLenePT4lk37qqVgoN6sao631XnJqCI9kKcE1xIkFmqS5y
Uiw3Y0FiqYGzk7LC4piTlf49htaHMH734wwKv77ziOm0rPp2bm1xbGOM5W3wgXaPR0vDxtD9GECW
2owVS2ZGxWNrQw/Md17Z+KcSki3aSHvzGukiVWjEmvUOSYHUHAJR3a8olcx0GHsREUml83/YO7Pl
xpEsTb9KWV0PagA41rapueC+iBRFSZQybmCUIgTAse8OPP18iKq2zszKqbS+74tUhjJDJAU43M/5
z7/Q5+A6TMVKX7s1C/bKjKSJFcf2XopgPDhIcRYYhyNo7ihmw0JttFLbpmX83Gqpvqm9i2lpFIb6
eOsVBlWNDiqs6tcWQ/WtM6C7C/MGGyAfex2VTnz68BQ17S/kAjYN4X19fPHo9mmCORX7Xr1ZJu1A
h15tEfnYU8tdXdjRY0icnVYIxgbUKkMDn7fof8E8Ak53cEq6pCdp9fvgAeiXEgi+x8i9BRQozNRf
hGbuAH6IV1JuQVvTNiPDZbhrtO515I44h8XWPpPySbOw6/ds3G3cqSwWhQ9+bfT0fLjGAf6X+Q9d
DB8tMQRbrKt3BnvPNskLvD7TDxTlAT+LuETz6IxNt77yG0lWFbqiurTTbSSw8SR7L9HkLtPxFqoD
cSGBQx4KeMlLUeGPhBZwLMnzRclLRiRam6gdhnOJNMuqIbIorLOi7j6OxSMnrKQKFgtEJTGeqDk8
EBIDZNE8oCwD9fdledGn8rts4IK0kXw2dZ/MhwroNSpsHPoqgBMEdN1j7izjTPsEax++aeGO6Ss0
do1wnIYx26TyT9fFH9QlpCipm3M1K3OkoU/bEFe7x3j+YoO+ZZpPbt/8HTqVz94GeZgzOTkKvBeM
C9QugyC+SKBAABAlG0/zcRas+3FVEsCBHtp4kV0sWQf6W1NGw8owTSIixM5z0IxZk/9G7CumMjWY
dtFkw7oOaGSygVQLSdRAUe0r1bz0bjltTQRI6x4zJZVYZBgR1opQLK22PDyoiD0kSq2H9tdgEkcJ
xx7rwLKn80qKtaib7tyX3jXNuaD5hF61NGoig9pykcRYUvLzEOC1lvFGNcjHOiBVZAJmRFH4QfgA
nqQuY3nZGTfhVMQuNN/KKg+2kUJgXWBdVruPGROxFRJ26MQw54NS2/SMWI1Ua1YkO/2QiLYCp0ca
XhySulOE+1WYhwVnTMlOoUOvQlsGD7bEL1YjBrMw4EP7ZUmRo36w5WLG5noXQ9RPVZcAwzg4cYzM
Py3OpTBt6QTQZgb9RZLldI5t0a/aPAs3Wor9W2V4X67doz1sbwoXdxRclBvuCMO2GdmfxfTdUt6u
Frizyi/XYYFOWfpZEZ0I+NlS+2mw/vMxPA6ifK0TyBQti8tsXlSCXz4JQEyCozU881cjwdfA9a1P
q6/RyQsDaznfFMvAdB/MkEQk5i/rPiQ4AsrPoZTq1ZiQ8IWlxrS94AK41nd8A7YdWaMoRVJCBz25
GmT6gkMEc1MXJT80cuh042MvmB7YVvBLdIGBwq6yDIZp3ZntSuvrE8Zj6RZaxn7sg8eyYUDsgkUk
hoKq4/KayKDestz+UU/qZGFvQJVKEjDRAAF/g9WpQQhqNomFTiuZqzPmKI+OjJB0Jw2CzV7sKrvd
GzgmdZl61sbJOHVwgczS5hiId/hS2BTv4oeZCOyM8YrQipZcrCnhMOC6mdUyqyA91V50bJmlgbnd
TattH+B/stt740ZrW3/V4KPsW3MUZPxEOJaxDNnri3rbWMbe6VOOcgyS16lRfkudGGmdQq5kaj9C
u7snVvLR4qjM6je3Q8V9seJhiSdOsnGmBrtaQEgps7WmSSZoAj2fWWAJYqFiA2FgYmtzmXs4yxCf
2GEPspWv3P+r+1Gjl1yF4AXAtID+ja+jO6StssMfqlHXxnR/lGn75o3NM1MIXEilFnLRW+bOqMuq
gHbAMmb2DnNUDc21Y2FvpEeEA3XZVNHyk3gN7Ugcy8r4MIIBm6Ucntg8zcpbElTp1DALy8t9r5xj
TxC9GLcuT1AOey9j4w4c7V108VdtosTGy1oRTwutLUA9X//I3ebNL0PQ6Lx4rKyNEXBysqen+Nft
Mqs/KQwl0M4ODE/WnRdDqdMtkqAoVKvSTdf2LHNh8/numj8YaHrraPJP5AHBXDKszzQLnxALRwc8
hA7Knn4Kyk8lBmEU7tnDnM+S5FW2bUdbX0Obs6kucGzMna0xqPChactqEzbVFR3YWrcJeSoT61DT
lIZtpSGUx3og86uWHR4hmfwR4biGaKHdi1zj98ZO0XJAcShvacKccK2NAxIIshBANpaqyedzMDbW
ys1forK+CNKYFaYOfIx4NaCjXXmg5csazM/BMHdRMS5fxiMeeq5IHqRTPYV43S5MVTKxUgwxFPHL
MKe2pIFjUFI+tpNu4Nrcb1BNYK+WUJSVza7IsfrowITjHOedVuVrL5pOMf7VS1KX87VetofQk/sg
1CGqwzgyMGBc419DMkr/nir0Ln1DCdCG+MBR9GMA8T1koFdJjBX8UItX2mjenbZ6tPR2l/npuG4N
6t20RR1CXa0tyWHGa3u4EMX0UVrHULBrqnhwGYd9+XAcCsvGsbL3f7hE/QB+WZV3Y4KyVXnIrCQ5
CprSKKSMIIni0ZXqMRqgVA8dbA9jX4ZptjGAB5zMuSgTMRzwVL0tK/2ArwzWZrX51ij8bioAUzvD
ZqXt5dLPnXM+iedAyKvFnrLx3G6b1NPWL41DwElueXLZFQzIyAReSwkaiQROIpEwKyVW0Cj5zgsp
dkp4MQ1+xnqb7eMCq+re2LhtS1UC2OjnRDaUWvpgqfp7IPvvScOsgmAdo7qmVUdgCRshXIR3ePff
Y2X/6PpiHeB0ThBPudU1xbxsxMiwomt3og8gWQb2CMgAz7RHUUwvke3epKt2uin2iDKrldaa5Flp
s70sHJ2OA9Fu0No+fMGlXld6yYHR1MvetzZ2xQmrDx9Q1i9p8mGJ2eAg2QPqPiEJM7l/xdsU+Ksa
6wOkTsarX5DbVPm/RB3UdiadDxo2CQuIdh3EWfVgZ94zWisA7sx71Yk66YLi8WfOw/+kHryM5Y+/
//UO74wQDBKa48/fRHearuMQtfm//+//+VT/Ef4oVvf2/pcfeRu34/me8ZPXqPj+4y/7Jr3n338d
fvDPH/yv0E/D1CH/CrIzyRggq+A/ww/IA/V8y9L9OfDTm1MRfhX5aRoGjGPPcGDNmPyvhjY3+vtf
LeNvhoWvtG8LCA3/ndgDx50DOn4T90kmg9At6AcWn0u4xJH+OvWgqsOuzny/2BEXBJ0ujL6R3OTo
L6OHzkoPQIobZmCjwLa0z1uYeL5CpJnLPblHGPij9+VxDbGxqfoXr5iOsWm/eyGSRRE/eI1Mljal
UJLcIfed3ELnfMUvXJ6irNg3xVlgyVnl7nmQWOrYg9r2FPu+T01eFZ4HEjldY+V4cJOf2sECw40S
huYDTOIgJHYrPaOgbymAOdNNAPtllUwg1J1+66aTW3vWKlZYRFSadUhEis2gxGicAwkvJPurrfRj
rn0rkoiQ0UiHQeqcfWi4WGJCF2/ZvIEDiNaa+WCm/JIjTCmvcc/4p1KRKeOSpBCrLPd7j0Vt7RNK
T8AkiW6YcoJ8noDnIRHAPtQG5nfdS2vx3hJhmJv9GOA+a1W9nqLwx2ivXMGgNcBT2AYgcmPt2aV8
ICatPyVBcQxnASg5Wqs8758GPT3FbXoqcou+nIkVHrBWpe+1YbzENeLrWD/G+nQsfKbygQ5X196J
fLwEFXa85gwI34jf2thJvW4axpZOemJEhoMHDtxa/BY0I41e92JG9nuXhGtMlcgZdQvvDMNqm6mE
A1LeYXEfx4FfE0dyaMhXArr2ZrhHE0doe7dh4HmC7AWHdTxKZ9j6dXIYMMusJYYskzwxaGBVxCec
BoHjNyBpm9ZqscVzdyY1sN0mByPzzwNeFoXrvFcj1ibaSPvnnNrxTU9xr6I2/BIZ6yB0iiNcV1g5
xhHoZTfk4RqSA3UXZ+IC+u8O6TwtKXhCqoxVjIDUaMU77r/30E4fwmGNa9uljOwdFjkHyUjZMMOD
Xien+Q5ThN26BikEAZH4qX3ZYfRVteo6X8ZSm26Vx6K2phcD+8hE/xx1qmZjJiSq7Zjjd+cZqzSH
O5DAMRDD1UelxOx7OE4OQ8qQ3rER/kEZw0UxoMXZ5EBsZGJwfEz22Yy4gqU64la6C8PxGEfEToUt
agKsL2IKXhzqTsKebvOanCp7p4NVWnbMIao+PYYIHsZziXpxoGMMwN8Ranwc5paiTE51Je8/34Nu
AUq7uDQIHsMBmLerwi84Xw4di9riKXV3dXWEFrrmhDqgEF/hY59brL92vMCPW8Q6np2d/KqThk1i
DqaTB9iLJ81KIF9LCGjxDv/9VVGPN4WxVtZ7KyWnSzwlpwQ4mKiBI6OVZ7rVXqptXfXoZruXWoOn
Mm8H3oeKpps/ddeBmLtQXfGYA5lL703/iz+2h3aYbm413eY72OnjkUn4yYqy+3xh5vXIMPzqxsMK
i65bM3bg2SOEKHxN+ZUCaKGKXkq41s42uTVaNV2GRr9Qm26LWU5GXISoeb165fP7JL67lmSrDIP9
3igqtcnexZb3ARgEiywhu7R77rRoNa/tJFHH+bMhlSf7pG9fYkNBCTO3UuYnGbMVdNF0dOxuNQU8
613WbbIm/VKWBb3ofUBpbsTqxTQgxLOYIL1sqti8BTCezOzWcqVE776rsmK96NNNt/aN5j+HZbOp
bUkIeb0hbIBterq4tbpEtnrJdJvWGOd5dWGAc3PlsPVyfOqDIr57ofYGfe/poVH22ar1TxC1ZRyE
q97Ez0UQriVc9enbwWvOMMG35Vebj3j2GESJDUcyHdfteChC50xAYKldgqF4EHAOGQ/RlbW7ivjB
1HPOlt2/TCSqlLTm6IbmNWuL6Sg+aHGfZkJzW9Ndmukpq/jsOKTC6GRJcKUdIgpw7oGr0XXT0S/b
l6aZNtPsuhCoI+Djaf5Hg3BbEMEuWF7KcTcQD4+V3X02gboo1mZtdS+474gFQWjbgA6xdu3dvFlR
GKCygHuPNDk9GC6aJjZsKkeSheWjz8nWyulmkCaJCu/VDG60vi8imMfrlvo0ox9N7O9D5ZznR3Le
E3TfPUeSe8dD1Jg8YwZMdmA8772bo1QNamDft94rEkk5E6Ho6e3VoWw02ahouy9RKxFlqZc0Z3fz
u1OkZmMlgSVsl92lP/B8RA91dJ7fKzPd888nzlBnY1YeBNosX9HOQEXZGquNxx7iHGgqdmUY6r5O
JhSHsDTlQWktAbyj2JEwgN+zTesqqztxXoyUpfEpQyfcg9ot3DYg2mg2BzMH5yDZYh/wakqxERv1
tQOinrjOgePuNcWebycx6MhgUzG7SN4zpS5+kYxHeAXH1mi+Cc3Glx9l+hopGodePlBly5ipM0lp
SGhMg3gV/UURE0LE0dAd4lnJ+vNPP//bOMXjdmA620EZjSNpbibpiAOBF9bh559+ftGs+p/fWmL+
2AucwxvyDrGYVaNfH3w3fOutUa160T64XRQcQBO1RQpstCS8JhZ430/G4eeXYayMQyatdhNM9pvh
VYtp7IJD4OUbRexjBB4EAIvltEd7Dc0twSyirzbjrMJ3jWg/gu7R97GFdPquah1srrX1RJxyPyXr
nN5gYArPGcDk691rvhyoPolK12NuL+U8bYQIjY8YHfhIg6GBJa5JeqPP7bTmWM6ZlT+/dOQvEq5X
YWPkNmc3mr2K5sjLFjV8NMablCzMfA7FpP66eQs/te+T7e8iToF1FXn3GkLHuup6j3SI7hvBgctc
k9HaAFXu5gzOzlGcxql1gx/RriBB5UtwCSKqbUyucCOB+8LCnqT5mWoJrkP22cMZDH6evkxqb0fS
2nsHZXAx8ZiDCR4BsaGVddfMn65hDUGVbncMKHQwGvoFDVX7CD0fm2DfKJiksv0pE8u9MXHf59B4
G/6UWY8viVWcU4fI1MDbTnZ8j62dNjDCdZLDr4r6P8y5+106GJNPiHOQSz2eXd2C1fnbOjk3GfQU
Y5bDo6JOptdfoiBBRdTydNeu5WCtph+LFDTOiJjiaJB5hqbcE/3zDJsUVcbUn2s2o54NrLMcBE+Q
Fdubzay24hyZN5i+vzSZukbQlRqP0EZP/jIjtWXeUjjqZ3DgN7z079Lk9V2T7XEA5oOzQISk/Mpp
BjvT3suKg6pnf+Ga5UZy6Gp17QL7jCXTrZrIwgwapA3NMQ6GT9eiLk/juysKEn54p9E7aBb50K4C
l9nONSZJRlff669G161gWm+y4tu8lSIOP9SaQqnSbhAcHxuBuYLdX+fazSnVrYr0C9uQGsisoqTL
I56epF+FbDmL0MbzaxMa3QGlyjXrh8+RROt8xIy4mQ9W8T7PrWeWtRO4264Ybg6mdguyRU6eQLBJ
Idl6H4mtXVlh7Z8EGs4hb79th6j3iLPxfUP4dGy/u80DfNC0Hfp8N3g5XtsMYko4Bu4wbOcTTLTq
YjlA1uHx368v0xZ/8MamLixhG4bp4aXy2/VVQc4WptXluzZioFmneOCnJxD6PiUhXOdmkCQUDO1q
rvIS2UMQtECu63U5Uh5Qh5uUiWIOqJ/MVd5RWFE1JxTf9YxiAQUazofDcY8PEagsmkrKeVdd5jM4
T7z3HleyoZKHueAY4lOnadsGRx7Ic+7AU5v6hHJk42cYOOfIFCuLElSO6APL9GSTZZMVyUGy6CQS
sjAfFijMsEhZY9x9Gn0cNZLhyjRoRzVbVNMnfK2Vm3M3pfXgAF33bXLKsZXL5HRV6XjMXAp7i8og
FMl9/p3FpN8mQ7/JST9VOMs1CWTA9DRabE78LFSWdQS703Sataqx3nHGo6v0Y8uyb9hfJ2vVVekZ
0xHPDt6pWnlie+99PkfDHkw/ImdYWOdyyr7mQxuBwmNer/PvRcVMP1Mno8VjdPiqU8KDh+zkWANE
6mn6zPS1COr5IMOBb6nF6jzN8yCr0C+Tnd/BBBfNMD6GUeAsdGvApKRCd0sUcsOmDNpzGHWmV55+
KqFnjNI9dwq2wuie597KoKqca6IRahFyItJXu3nC+jn/0oR0v5iJcam0+KC71Hyyuxpc1Jhngwih
cxiMl/n70hyPekeobYqoFFIATQ/QMQPL2WJtQsUAKIYNNNYYKUEScXKa67/CHV6stn80BhBpttqx
e/HG4dPAjWqihDA6/Vk7zAVLRyunB/Jk0uASgHu3YnlCm/iCDPmOh/Om1ux3zDGHRdbjsBFIUofD
o23b73M9mOX8BZ7eXLffU4s+MY2JZO+vZfQsK+chtHmtdLzh3PYuQ5KfcT80MJwmI/EqENFAnj5o
vYT+R7VLwBOsTui7BwyLNnNFCIuUIhiDk2LnUbiX5Xj8ueBpzbVu2MYm3P2B68nuZXF2YZ0FgEyR
WrpnP20J+psjxIb93HrlDN/nlqxvENGEn7pG9zkvuLlHkKXFmm4ZplbUFPh+ugWHYOP2N5h+wwIV
97onoiidEHhW9EZsx3M1O5XBj3+/fRjC/aPtw7Vt+EYOm4g+h6V+3q9xHjZ//6vxv1IyCyvTsrNd
446fecOFxDlZBK9UYxzLHZQPW/VXZrno4xOQBDhBPEhzhzQvrCbynYXXcvy2Po0MorpriuZ/3rZ/
voBrfgA6f/Z1/IWp46f0YFDa6qyb8bOPTEl3vHCRDkn9QNUyrJsnbIdn6994qWLNPFg9Z04OZw+v
xXbhq27ciaqEmNZ1l8ytym1oIgSzy3ofYzBNaOM7YinzAUZjsFAOgRVoI+7MXtAZyZKJhpG+1IQT
LNqCChxi4bA45+zxSyfCe9YstgOjHJ9eTLbjzcdWoO+/9Boku+ABn/eXaBL7QsrlUBJ8xq7uICVa
m2xO857zHGr6Wa/qOcflrnsJJqbDTejqqvA5acsEBuihL+r1fIanMQZ+gghnpyVTZTrOW6DfpSd/
jhzj+cMl9NkQzz3ddyr1y/xqbRSfQlNthyE+JI9a7a4LOtd5VTACPM8v4tOV1jRBedpdNZrexFSH
tkQA38CEShziysbPMeMD0F1mI5YACJR3MCCuftFd9Ye4cjGcGzHaT9A/wSgIq+YrbbsX4ajL/EC3
LjjWnyy/fwURfYRvnmN5puPargG8+evVF0uKdDkkxa4jGr5K9gO3aA5XCjx1xqeVsfSxAmVSbrX+
k3f+g7LM9MFWBXufZXjO745NhCcMkUY33wWhcRmxeJtjgfbpipnvhqHUIpbQNVK4ub5zno/EP3l7
sODflwtC2J7LJ9BNCsPfvf3gukrIoCx2ZkspRSc2PzIaS9rX2TWGqyPiOyY8rXqK7exYW/R8wH4Q
T/8kC9n4lzBkzxfCA3UG0vLnf//2DoQi9yOvIQ1wLo3nR90GtyEk28NgfyyBTdL26qKX9ip7CY8G
5UV3nUuuuURMU+A839rFuUXp9/bvL9GMYP/rJfIdW3ddwzZc63c7U5mEwyRHWJqE4GAwmKPyEk9a
A0FfDZR1ghBQK+k+fhb/JQbbcTp+glO9hDjX2fKu++pTRLRHP8Ezz54usKQd7a1Mp1tLYy8kD/4I
SAPy5WQMRKl1ZoDG8YdtIu1dRHswY5g6ClgvVdcskgcv44QWPHbciyH0VmlRLWFbXWVXY6b2nkKE
roAGAq/DyWTc1l5zrUaIhq2NZA55UYo6vQ82cx2lI4SpKMNUFt60cPxMJh2zYuvsj2SyivriGd01
KLMvFKu8vLzX5JnS4TOPxl7UZdVgBIaLEsoZfEwUcfJD/xLBf/mTJ/SPlgexxqZtOIZum+bv1qmZ
xn5W4Jyxi8xmMxcopD4esvTjJ+6ocG+u9//+thvij+67ZYh5puFR1Xq/u+/+YJCm6vFkzuVYk+Jl
OecaiZsshmsDLLDhZL6PDNdgrQRkBPQvDAMOlZUdBFtx2tt7Y3qOMECBG48t4dVHM0ryyKNw58Wg
A9el/XgRA4Regkagl8YtgU1ODrOjo7Ee8oeJbrEDqJpfd4BOhCzF7p2dBTw3Y6YpK8GPsoNhqqOP
i9jcIfVgzpldr32UhiNukI2xnAsGph8YHbInE4gRNx9eRAUI5QM/GbdcKSNZmW65i0cTYtbg0YMZ
NvKPEluARRaaJaYXaccqCk6BB2eRScgnfuFQTKjicBfMuvAxh3w5uGRdxd2yB6CeuQHv5sxNqkmM
tfGwBqwvaNVmSG8+DaSdnrOxeas7jmUTsCqPGWhE14pDlESaLoQkoIgMk6dEz06RZ72blE1Df8is
8UFp8kszy50Z2isv7DZjmd6NNDgQNdqKiyrFLhox42fX7lvv3emNywyGg+ccx7XG42qTRjWjyIWz
M7uJbTc6VPmTMmnp+T20gVMQrfpAoOd8CiKMPA6e/hl4mJ0j1P2Tpf0HHZuwXLpzA7K7+S+N0+Rq
BUpZkWPbYyxnwFtx242bG5S4H9DdYPqc/8lu+0e7vq0DyCE5BhQw5///q2KrNscY4c/IZpsAVzfA
9vQ/f/L8/KzYfteJuo5hWtb81Te9371JHFUEIOlYIltejwzPbhhxpdNLrSBkhD5013rxlOjVdZpA
Tjw6H0M/NlHyNWOQ+HofJSKMWPiEgBjzHIpsM/MMJ2fTm9a7y0bo5ulBRvxMUS8bKT8IsAJV6mnL
wLvmKfu8ESfwYLvQvKF2ZynWSbgwJ1rO7NTgd6NcinHufxckd9MfqbrbI36fi7mJdMV0wxv4nFAi
KwFg2eQn271OA96ywMDzh0R+eMCj7zwK5wWCN0tm3Xvla8n8xfPRt6lLIuTJH7oXw7UxG1VHz5Gn
vBbYXEHxaMbjXLzNBZU+oem16weWx3EKH2E8UJIzTSGHhgLREgvVF29G56KMjfJ1pwCmKF2/bI4L
bQSxpfPpVXIwTez5uZNeKnZz6T+/nV6z0RDt9p473UvW0O1VLl0NYRR0QL5KlxqfJQiGl3kHn+vH
n8vgf+bufzZ3R8ZBqff/n7ufMdiJ/rLkvER+ef/N5P0fP/qfk3f7b2B1DmWHY4OJOfZ/Td4962+C
kbxFCq5F5WoJTqh/zt6F8zeebUPMOIww+TF+6p+zdyH+xl/FktUU/j9G8P+d+Tvz+hlR+vVz7huE
PAvftSEGGAzgZ2DoV5uJC7MEuKeRuxgpydZR5avtjcFWl6TJlGb3JIVLVKscDnlmpFu9DY0V3rzi
imIVFiea04ONo1gy5M4V1YWPtzi2HjFGnw/DWIIRTpZ9gfvohWV/cTp0StgUPzNygycUD9kDvn/l
G0Mun2CghMnxt6CDLJr7Q3XG76Q8JhOm1VgzEDQSG+5T5U/+koSU7Nnl/EsYEeB3htmtZyLZb8HT
MGWI/SOMz25jVE6wMiOCIkoIU4tibNQnGWacRobGJ3fSo5U76W5SQcbcfxzeedhWQROrX2KvZBjX
gkTWabuVmVO8jaMJFB65/V6kxYFyq3tVI1L1SBvLU9dO7SuiFcxRyhYhvFdCgNIN/E/DdIUxzjbN
puzYqOI8TgQTRta+96o7gG9ObHKyNSqVbtDCeHC9pmhbd9pmGNYlCSJnAeiKowZKEgJRK+qQBz97
6D0mGk1grgIu1k0HWEpLR+ylP+FTkom1Zvc1Pl/WD23wcPDn7bAEbVYJiuNZioOlDFhCVEa7fBqu
sL39tWs+Dy4xKaGVoaswmo1mwcbGU0s2nX/Tj/JJRwt5CTv1HgzZsMlU2q/HTJKuSn7mzt8mQ4gP
OzHrtIP5TinObIsuICdq45x1M56aYS7g8yuYDoI6FBX4zKxRtREKW+vZbmw989C4MYiaVcsbqWUr
C3uqi+bVIFooZ3d4EfAckeUnM2vnjg5EMD9AwlOIlybRwMFcziAvah49E7d2l/ThvV/28LRs2t3S
bNUGXh+WtSReWfqIAyE13D5VlbYMJa6EeYYTGZhNt2sT0uS00o6OxqB9FY3+UWr6uBvDSjzpczBw
IPaGmfsPdueXe8WLUj7jp9TqTngQZofgN65SRjuxttEC6W9bBwsV2fviQn/I7KPPGiT76bda6MlD
OX9xp/YIPh3vIvwzj3qSsu6jpe4382QpKQ6uf2XYyEg9VuaJhnAO+ULxEFvyOSFpPWZlHbyAPKJB
jgcPu9dLDPvOqTznSQl4ZkaU821DmECdkYvMx0jXPlFgc3NOIC+TqAv28fjJaK4LrqVz+4l51ojc
XEUT+tC2GG85BNdVzyUnFnCqtsBc3NOhYwKKszVTTew4Roe8NsRHRim7xcug8u6o6uhDBG26rysM
O2ycAnJPwiLVa3KUK1zq3LrejdN1iNtjBdHz4uoZox1ynpb6yOmJLUC9UwzGkeF4xKnMi7UM2hge
qmOtGqNM1mOfeMd4SN70yKqZ9pnPTpgc4kAIODCzWxwclpTEWUa2SNWIu3jPCmPrUhEQ6uPZJ56d
N7tliDw1hrsx0ulpUhgm6C6uu3Usj3kA009oxNxGwDwrApGdLbAviecyched3k8L5p9kQaUJD5rF
NlGT4Lcivsk8iziuTlJEW1nn3ywLR5fCA1TVEdyrV81P1xgokt9rSgOvwxqH306uNV20h8iLydLx
p1uu8vLRtQoKrkJfNoPqD/rkY2XRxtspx5NF2tkvBoaWOI0Fm8rTCuJYBbJ9d9NVojyFGd44jq/U
tYwRY6YuFpXuiLKq8qIWsqOBqU0+K1LQHz62bm0+WYn+aFZt/ugN7tM0gS7XBYoWSFX9uSLQJPMq
92PoozWy8H1YyhsxahOyWHQV6F17KfdjEzAIMJKY0A23wXbT9ddpHcckQOGsEZtINmSpfWAMNDzL
wHwsUhuHZtGdHN3xlzKl5+AcKqDtiieGdG/6yM5v/NDdyMT3g7TESI/1cwMRgOxo3JJC1XezfsJc
QiaDZ9dbwaFuSPWt3HsYB/4N7U0AscA41Ak2oLjYDLtOMgoaJPRFJ9NMxqW2Dz9bQiDRGUtEXvFN
2oP16ArtddTFMaud7rVw140ZUM8ZrrciK6Hf6G33JWO/22i6iddHU0QPdg69UtMnuOgJwDIjchLV
jOcwRpnmBRGZDmnyUo+fJfz4LjK9V7T67wiOj2XpytWUOKSLmpg8mhFhNabNpc0yl5N2qmo4Odkh
hHwLy2z8Nun5t9Hhb/ZZFm26uoIDgJH6ErIOsHrcxjufFb9qyfZ88rU9qO33sIj8G0JSG1uB8BJ7
aUmwiAfkPSYI5cb4qvSk2uY1/+RSO2UER2VKBCuj9Puj1ZjRLq7y9yBCGUjaaHEokwhanjdlWzWh
VSD6GYFwLc2tE5m7ZrKLlw6nL0wtM7V1jMJ/9ES/0w3MyN3aJVKst/UHv6IcLrAr3XqTA+avsmkf
5vqw8vAPRL2c08lppOolhfPNNMAWe8d8HYxCHWJpXKY4gzhtOfbVYg2Fw7Bx8KU/YBaARtI27S0n
dbkyU81fDZX5ZY7jPesSg8Duo97nPmlogGSmd8cJETUUoUOAQc1riAvozJHtmocJ2WeZED6DXd6h
0Ib3sjlozO5WToXMiBwVmFqWcfzHQeKOch95HqeidIneqXCprRvOxK6DzJhmrbFKajruyGqyi5/i
QTaZd7PS7adk0A14B7hdoFuIN7LipI6sChFzk6MQaTt9URtR8UIuAK4yHsd6Z9ZikRVjvUsFtoq1
KeS+yEID8GEkKZhUKB53CPPDpwOYHkzBscIqe9saEIjqKjGuSRqu3Lb3j6LClmuoffILh/rgisew
s/Rr254VAQdH0IpDPWLkWybAAl2hHXsVkCAdOTDgm7J5IqcJC50geCBzAE17kiXbpm6chz7/f4yd
2W7cSpp1X6VfgACHIBm8zTlTs1KSJd0QtmUHZwYZnJ++F1WNvxvnbxT6ogT7lGxLKWbEN+y9dnIJ
GoJxMg1tJywKUjAbqgISxLf9iN+UJ1srfAvK7q+dsfyX1unQHgfEdTiNfZCdOlph3d2W2Wfh2dVZ
dvNXizh/X0UEcKFLJoodhde0pCQCmVbz9eSqOuJo7TeDhB/Azxk0mio/gaTIg2svW820bY14tO/T
gme/1i0TqRnKIT9pby/Vh4xQO6L97M3e6yx1ZnSIuEpGu6GW/cMQIIWR2Xgbo8k4xWO80il9sROy
kaz03OQ28Os/bLxZiU/gp4AUbowQ1dmMEtW/Zf0Y6wR5QHPtmBpcs+N3GZHbdbBdnOesrEB9Nk1O
km9fvQ8NnSJHm7U8On7+O8RhdBauAQ6rQxbRXrrTSpOMuDTsh6OPyn+2EjE+EKH50xcJ6/DlBMvY
YEzMzJPjBviyu/CGZL9DQwdzawM4FEXFoGv+6/lectvFCpiLWrgUwlWAkuKvzCryHDoH4n8aA/p3
cEl1bdY9lpRakxjVXmX9IzVrCQIBfQZsAJA0QoGp9ADkoP1B7OYp51CEwVvpGjb/zCdPZU1AoRsS
BjTRxd7kwCQGj2UNgRXqNMv5VZg+PXpu/BJabXpCJ5se/Wx8SKjd2OMs5wpv9HbpeM93fEWBa2F2
u7ixbN/Z5vA37PSQNQ9aENGsxqfITZtzri9On9UnmwHqDqaZffFd8MdU2IR0OrjByRVoW8b3mMUY
0gpNhl/EjsrXZzmU3J16YaDO/DhN5rsaN8CkmG/Vqtr2XuqczYTZ15qYduDORXJLEd6OKEcGk9vE
MFZf1Wpmji1EyXk1M9sgrXOTdKxcOjn03HbBcqTrKmHFeA1thhUejMSDlK03ismHHyWplufvYoiv
d0OeqmRtra8m7fXaBbgPi9KrDyuCHT9CnMBSemxdfQ0nIEmpk2aHJime8lIwkBvHS4HoexfkNfOD
3C23pCwxeR4Hb1NBBtx+F2VjOE63WaIAPwewwYBmRDf2WH5mNSrs1qqK26bPGuI0oVOGBCrf+iMm
a3oiCFCz3sugmfcYfr1TP2XIv4Z8nzWKf2oq/GvrSfJTayBqgOf03of2AxOUwawXzc59i9js+/9M
B4kEaITeVOr5WMXWfor88llFFu9djuMksIkuB1qwnQfAlPgrSPnwK+Jl3KagqozOzOUskn+oqa0W
PFda1qep5KlEkZ1iIXVPYSfvqqgFxBf5ZufYwwp/rvZ1/zm4VFgw3PwNu4V9Jqa/odQ4sCPuVBwu
vwVLIejmmjG61rxVcqxzFSDqrTIeptqlTY9RJNsd1z3IRKu8FNGASnmGeG06977WDm4Q0OGEWlsu
j0DiNtiLsvcsl0x0DLbb72OAH93eFG9Z0CwPBu3crltke+6w4yDezuigxvEUtI4ACKfuo7GqXrCJ
vK+SZ2K+o5OiYNy5E2d9PE/JjZimawlO+Fh3tjwWpNvRXHHTTTQsGE/CU9mnL4vJCSPKW1KVQzJJ
+2iC2nrVAV4gVwOM0jmw07ANCEoMyGbF3zccC7zhUdY493EHxbowRHxH62O5Ipuc0WPum+d3eoYv
yqqXxw9rLiFmKezA+cNAE9gih6tvsjoGyWpg14wLk2oGY+99RP7nEAXpLocScRhkcEcYUXWBUsAb
JV7j5INMXcSU31SuaM5O4385sh32U4wfH1EoYqm0sE5IDEfuVePt5gG6gkLusTbcqZxzMObldZ5z
XvHB+VtTv6AFTrJ9oobfsw+sE5jABoS0vO1oPreJEXxzZSNPfZBGt/bIWy0t0TmMs0Xm67r/1DlR
THmO1rhOytUaKIEEI0MzRjNPddgkp6EdnqDTUtg5wV3upDWSZe8ShFQrSKrsA6E6Cn22/ztFQBjb
Tb13R+Ue57hrT8Excow6JjnXfce5fYhF8zPw599mOXf0nfjGp+hOr86BuqqiuyZeicy5Yc+bEQWK
lP6ZpUPAzxAE8KwNbXnHIaxNAfl+ie8wtH7SufIJxCdeFokwMxyCs3b97rGtH6t0PHKLdw8x99FR
MMrZrev0hKHVEWebh8TkdhmHcNsFvBd9H3I6gnYAhorU6tQsfyQBxbupmTJKcZowtnO3hWs5L4EK
PH4iS3FMQ91sc3pTbo8Kml979ny3eyDxjfQqiHLHQOa7iICRc1vdT2yWbt0xLM5pFROgFBLIRIlu
gEDPC0LmiMsPk3MKGCdLj6TxrenoK63Cr5x7u4MpHk1gTJP4LXHMsbc14V4ZsiHHo9qpIbIDUr1d
ohLIms4xIsD1ZX0FbL5Q9l6mi952s2y3gcfyxlmvwKl17VsQGq9B20232uGem3NYie3jXHbzTQn3
b8li8xLMm9KQMhWSJHlH33HMuko+dpP9rAsigbLoLSfkAn6EDM69ivHSdSWHauIUuyjLmx/AyLUT
g8DtUwBNsU/orIH8mbbugK43Q+SSjGdrkU9OaZzHWn5i56NhHetH7WCdM11E1Fjp7yyug7Pjedu2
FzcCRtdprgC3lm4wHXLNkCoUVsTbOD3PuG1ph+/SfHwvOsu8NXJhYFD9QvCbXkWRvuN1K2+wJX9+
31hZAdnCQEB0nGYN4LZeBwYxixO012RNbfeYpufuAp2g74Yjh5x75lihZH/yVFe8JZ6XoD3djR7p
uUj4USOq8limg/swomjCuh6rY81DjmrMThrsyeZESrbzsrCFoxEhJMLioeauvocbGMHm9my6ZpEC
Ah67I4j+5oyeN5yo99TozKcxBnwEl0dumsxl1uSov8ESzo9FEZxszzLPEyWgOz+Xfq8/MryfssNU
Unk5hIupYDYl6hu/wqwjWvvOT/y9jxQZVbHrspSDoE+4L0MMYyf3rLGiXmKzJ6CblHATN8cyGa2z
wZlwg72i2qqchCXyv0IkKTXoXdlfa/aExwWrx3koWzwDXnUcEnJSszyrdwIA3l0xQmfWBenSagbU
FCHo/9UPWPPEWfujeXdI5RUOU80NJ/mDKKfkVGQxJT5Rx4QXRHd2/SWn7jhNzbxtTSd3iY3xz+LV
ksxnVror4BZuN6SizrO95GTV9nQzVDbjY/MpxVIfRg+0aOtVF3I26luQNv5zgsYtI6c+GTrvU1nv
cWz1N6nnXyIniM+BG6qbTJIWmkTjQ2DEmUFuy8ZT2icgLQ2ALjzkFo5pTK72k5UBl9dpCKbDGc5w
lpjmEl99rfrmGC1Vzampp/0Q88zW67DWG82zn7YMM+WAebNKwj1C4WpbCwKbQrt6M/nTFMwLo5Tg
t+sl42WwwupBiJpp5PiSQtZ6EONZMUO/jbiXXWeMTz5ZZ1vir2htIrI4lgDnJWK9bF9KGTNv7Jli
VRC56qzoLxOIka0a4eqRN0RoqkVtzWZfHaqcyAINGGvjdiR7+BqI/vfEYlhwA5QguI5WWsM3K+Zu
PyirPDRswQ46rcFk8VYH4LpjCJQ8QqR9rj268SIQ6Pj64Q2d+XLmfr4fhQQgUUfXPHOiqxZMCMBH
5FI8jnBuid4FHcTIOSO1IDhbvQ0+XMbNNUGYZlHc3Y0q/wE41lw4LtNtyZzhifnItp7qHG0jHpWJ
Wo+xPkCVGjF/leN2YUFwmR1iYS0Pw3CK81qOLlw1xbywD/Y9EYM/2F1DC2vfGv838V0IwpZG7qCB
/A1y3KXOOv6Qiso5maJzGOSklejmPghGClsIqU/ZVF+DpQuPVF/TuZjFPaWOOuNlToiGSTIkEtA7
4oKoCtLcmLg2LiGwFmLovncuvqpbZsGt2MRD1p7g7IHCqKiPuCsyl10EdM9fg04DVFoEkw6z8ziV
K3LEqn5KC4zvkit0fPWFG2emHOZIdgtZXbopJHS4JVKUeM1zgC6zUSHrchXeh3ZjLkO7xRHobUzG
2Dgvnq3Fw78QTRfi6aeL/TWljAbLfD4R/6ovXepfbUYohy6OP61msvai5pjsHULtKMVAVDNxtfgk
aw1QIXT5NJeY21pgGhsz2MSuSO8wCnKQQiOarewtdq3Gqk8+6tig4/oKDZaxiOkVSqWIyj/oH3pF
VT0RzO5nYN48ke4nj5DjXqnxMq04S142Zrdtvgnb5JG2Ytc2vnX0SnFvKyKRbXyMpg/y47g0T4K0
uhsaO3jHhPzAdOLrRB6+8P369NhFB4HA4/WP6tewr+8yoViiN8GuGCBvUlJzuIJh3TqpX++UTXjZ
745D+xKYubmQOjUeyxl/W0MA9vcHRbme16F9nhuGg+OIKwzE7aC7+OAP+Y+6Lb50TQ5lZqD2GdKm
qpTW0fOLv2FNODUQfENbLFnntqRQJR0s/HwOj+PU/J58LmsWR6RI3GZt9LHE70kWlxd3wb5VI8vx
cbBewvWDymEVgCHGzU0i0cW20FEzAiOqZH1Evj8w8kWKyP5lB7lluAi/zo9xP8AHzdoLcfQjujzg
OAlKPuXm15A6aEu5B/98XvcSgmAlW6J1LkeaBljA2nH4SVc5oqo2JgidDBoDlC3ogwvTwfow8Lxf
lrK8neXkHSl1vUnx8M77nCYL1WI+7qE3geCtol+qKb6IADx2OnxZsuIPQZAHkrIACywsMrglA56V
82wl5kKsSXJwMa/GqEkurmjrzTzMn37CkFJHO6rA4mgm69FM0jnPKCUXied4m5QW4uOpJ6+VHMhm
5gfRVK+2tyqlbdtsvk03Eq17i5Jc1aBQ16yyQCDhESa+qcc+2ToZcBrmEzw8Sr0NYnBf64X4kSQP
Tz6HwDlswv6gNCkFi55fo8LzwCwwHFhQHNyAfOTfur91wCzcW1BsPrCr7DKL6sMPjXXRjv+SWJN7
sK3QI9JnfnPHKdjbOIXAXPpgvqBl5tbImd0r8T4HbkL3SOpqjOM2Z8rNxArOgmZ9Qi8TyK1Ioo6H
gAhGx0epC/Te2+Cem9O+uYzrh9noFjGs/fyv5xI/DSeoF2EkDV5FOty1c/hSRl9+9wa+FZYjqVwL
dK4wckj/aSFNV1XwgLLMJxoz/0uk1E5EhKUEpIOiPiQVwRVERKxfvzEdGUB5jHG5Ft5JVyHEU/5w
4pKkIAw/Y5Jxw/UyhnZVUxTxUBYbwQzxEPT07b8pU6LA20fG4Gi1xO1YiGcmjjiuCuxvIvopXf1p
pwNv3gqqOQVwcJ3M46KmTxE5HAWhpsEZh3er0j/Mb5kQkUX8txXf2uR4b4Z+bard19Y2V9QpFwvp
ejwPz1oSo+FOO7I2aYmYBQWYQmynxwdQRq85yc2xJV8TPvUSJs5+9LL85EeEDk6xHk8j6c3ldK+a
xjuz3egvZeLyEhOcwpCuZyPUU/EuTMia5phUTLRZMm+DLgVRejtCfNo3DqEJ/lw/yXxyCEIOFHni
bhntaFhB1MOFWpRidpfkTN/VM6gZphGV029LkxOwjXKFK3xOr4rxE+WLgtzPtYMvd9kl3sDqeIns
daRhX0KfAII5KPemn74ynwUg3oWk28m2ZWRgVXz30Mr17JXndhGnpPWjo6IhApI+nuCCbPtEoeBf
z55CcUfZmbj0jcYuk7lAri1vq1yyY7KoOg0j97ZuGtokL/oqEwAgroIGuindkSaf0Rfzga0VZDSV
UXSXBuE7BbHaTXHzIDkwLr2WwKon3zmpVtnkd3nmUsTzB5sJWoyMUFMfHOLOie3shh2K2pvahgBa
juISwaqC/WrfDsCSJupJZni9fVTkDyw+nriyoayeQqhTwTT9KJ1oOHhyftPrHyMJlwuv4adjrCcq
hJ4Jc/xgc/58X3ffH/R6tuMKqABgykfoMDd4Ovn+4tpsWqGbi/GKa+P7HLGxR0FcJ85uWMGuNf65
enHpC4vhUrOhXr9aCIoTMBIgg15VPqBawEwcU/TVvbq3IdfGkbpogEa6W/JjkPNGz+v5pyQxTKXs
0bqqpWleb+n1K//+1YgdIo3hNpnJBZhpvbPArLdYBd+mJyK9twEvrNYGLx+Fr6acYTwL1s2tzLFo
CMZdIaNl+Mx9Bb+raxBgZ+JAU7pcfLtnCYDpk8lZeBdNeH+HbPjhhuXPXgVAlWDUba2C8rd0XUGH
7P2K1urE3xM0gEW7YqkmRbSzKE+JLnbkJQ6H6tyO0Va4jnfsnfHN97kzOM5h/8U58/gobzctUF4Y
X43YAz3NQEtlQNGimKurgOeaWEO0RmP/bYR/Fj5zzGnxjt/3NgOs/myZn55tvYgUzsv6pOC2ulEq
ODWOeDbocI4h5LOt7mAkBpwB23CYH3qDdyXODhMm4SbSwVF4zds8ZIrHu73PgSN6TISAqiYrQ0I8
ey38rwz3O8XudMtPEgPCtw9nfKCyfaJbk7h0WlDtESgqkVZ/fYcDgl55F9kCeiohJ5J3UtNr8C3D
fDcKfep+5Hbvnhczh1tw6Pzk1ICjw/5jxobqqU7NlpMuPqYDw7wxjq8tLSDUS9M+MBEFM0TLYuQp
dkHyR4WeLiOGtKJoOAXXwZwXYgbPX5oMZnCVJE+cE+QXEpgD8BENGpNt7XAyOsqc+5Y8C5NDcetC
CZK1Lh/rEseWFZBx5zXxEfBlcVJOGm6Z2Amw4dahL337bEvseoqgLKuUH2kh87PtUMSE4L5Yidy0
qWSagOKmJykeFhTZMu2haPufRBb9svkRQ3IjCsJ3erNDv+FtxqH5rODFW2SfezA3bY361c5+VQ4S
Fii2qAUkvF/4rKtixDHE/gR8d0UCOOq5dsczHQ9hVuBoI5v43tQDyM22BscIaStE1A87Kue3aBTz
yem/bNj9xnHh95LvXRCZUkWO/5hlvHhdCA3JAQuwUU32ErKwPeHDP+VD7FxG/09c47tNyKH26SW3
GPuJMqj/tiQIvEfYP7Qpzy6qxs/o2BBGtuauFadRVOKweP6fSJPAkBkTbjrSf+IyBpKQkSWxYF8d
Un32iJ/c8w0oEtwYkIk16VxW7o4FaA6kDDm8WEl2sQjeeAi2YmEglBjt0h8hDAA/76+b+TgqYR4V
Co3/sz0g3bFaoriJQDMpROR16kwsn0fBuq5Tfgffhhh+M2bEqaRqPhYdnuEh7hk12ph7LfDCPPfn
CDI1GyIHC/48KiZN17bN1BkJ1rxFyWDu+2x4VLi7yGzYlJHzxfjef5R9WNJK3XWLA/0btz05XYzr
esPQvSgeHBpsvwwC+MvqyAGVnWRNBAOt9HvZn3Vhf8Uk73HpTdkxjSI0SXaNF55EnJjBEKcVVYqd
7YrlTuKtiSMS+8Jlvpmw1ZFeRZJZ2+KnEKi2PIFszBX1rm7jaudLDFidHwKC88I/w92yn1Lmf20Z
g9cVkMbqIGNZvuymvc0C7RBn4tNtX7zQa8/9iEYhxV6z7q9Q/qD+2NvE8aCwHt/r1QaaV0+IKySu
06JloYyEoZSnXFhcR/me4SMdlL8Ayqon2viepWM3j+wbR9ZdlbiZQOwC/qsvdXrMQkDygV2/hxMI
4qCPNpyCYTOwIElxDeWscZlZcGhYa/CUyctfJLiTxrF+Yb6OCN6Z51u3ijFLGDKC0sT9ksyDIclY
PnwvleQvhW4c7O4+CEyL/m7I4YlZFMlccyGSGeRgRD4FyTbL2h5HWfNMl8clbZPnpIkscQQBe2k/
n4nVAEhqgK1bWMnIY9+mS/lE9APosXT4Fbb+demg8jDm32kNRewhkB6ET4+1EXPHbRGRJ9bCyMJa
famNuw9mOz91fRWhlHGxyY1sD0nmKAQOpinntVMYVqwWbXHC06Fz/8JitICapY+ZsJxj7FRnf7L1
Fp1lvlOhO2+UcX6z+vUISA+9nclKBjHu9EioV7nDMbX2PH66bNGYpAchl88mJUKzjpuOodf0HtR3
KgIgHWrxqyAOZCfH0CbFjfd5CQ8V8Q/88A6ublZAcsscQK1tuZf8kQNJYc9thQu1TidkSOvfMga2
ODS1ZtSGyqmri5BRENhXSz8FZfUIKDW6sL8JdiKe/wJdmE5eFdx5MiLLsmcdQa+689yEizcnrQgQ
0kOOyj8mYhVXk3sti+GW9Argm2IA+szTqhs97myrZtHM3mKnFu5fBinEKEBktdRH6z5BEVpeV2gc
T5QYKa1H13UOaQbgzoTcRXhnmfWGo02QCbmRMdsBduLTvlzczVAF71Ux91sJ9vxgT1dVYqHE3JFA
tAMUb5fr02BCtvCFC5sXpd3YLXvbzl76wPkhWR+VomO+gkxUOnXCe+61QId4QKJBm87zgYjMM09e
AoqRNdXdiPCQ9JeApBjXQWsd/0iiOt71XXjI1JRCgWkveeknp3WK35H3sjoX4AlS/y9E/C3O6m2Y
x5rzgfxRdFmP2IMf4nAyB8fhsZGijRH3NdahKZHMt2Ny3+r5I7ufevHbK3i7zrp61RDnN/YQfaYi
cg8J/r2SXGBkcGDfOTZvioXWoho63hOowQYoaERTKy/b6+YGAwSrR+7liFUY9Xz6FvtBRuHhqm2h
mHPCuLiMkLkP4UQNzdmXsApeK/QG/wkkheAVwX93ttfKPVyr6+8P//ottsNNMItg56e6vlgzNjcS
GTdjWZJh662Dhe8Pzv/71f/1v5VMMTYdjecSFWKXSAa3cU3O55DZ4dae6DPnoHcOspVXYJHbvI5n
1EbdMcZWfcmybrx8/wrr8n/96vu3/9t/+/6U//4T/9unCDHRLJCttwO1mXPSwKPLTJs84LSVe5Lc
JlzJ+KDmOV52Ft7SPFnIUUzaVzGKL9Wr9iHNUqI0ghzaZSNvwOQyHQlsUpSRI28DPkuQoLTpvHRD
rYSGSF+kOzAQnFm79oBAinHIbnnyjhyx7mGaqUn6KJkexjW2IynFDpK4vUFRyqaSMQeUPe6mPr0h
WwxgDLpjdCzbfjkxbIs/P53cie5E8Zczc9rWNsccYD9/HzTd0RcAJlxCaTIsl3Ns1A5brG85Gaek
F1JCrcDzyCH5xf2QHB1ApnbV5H1qN36cFWyCkBZ+XWJjEfrl6pVAhSHU6ViCBiFzoXmceXke2ijz
mBkS2TQMKIrcQMJzpaIMYuutL//aJiqvo/PROfMfhqvJbrHjVwUohKH6fPRMp8llzDMg0uhqltYl
8lUec92LQzzS2Y9T/bXM2R21C9egbd7QQzOXXjgKZlncUy7sJR0RttUw36e40Uoo6YP1jIrI2/FN
vY5tcKRLx9Lm2O3WddPfhgEFMQTpdJiioTy5rXyprISMtXGcdw5p31v65QdvKT9kP14ncrxw76ZU
PCAo0fQIhi1K3cik947psvgXz2v8y9BLn1wq+VJY5An3a0c3lROEkDycdmRayMPUtvdF31uXJiLQ
Je6DkcXwV+Pzxu0a/sLaeNalJvPnPD8pJrBN2LU39fTgsqvecGhi3iu4aHZpmUMOqkHOJ1P5BKzl
CmLVsF53h107hMT/OFOIV5AkOjmXUAr8Spwz1i15yjh1jIpjzinIV8csvcQiErUED0eRe5ZJVGCU
JIM8L8eTWHs8AglIChiAvSqItvuIwEvyl0r3RoTLDxrFzdIRAKSiMTnpmFwWTfrIAlj8+/t32gcv
wCBlT/Y923ImmXNA513+CPP80Z+8x2xE95a8iRgVkLS1jSyBwTJD6ec+o95xGT99/0WRf4u7F+Xw
yMg5CUDMMjMYkjY4oduYN8XCLBb/lELNJ+NLZ7mQ3KLx1OCMPpEYdfR8e2Zp5bJVr29ygPReAcoB
knfZ8+8OzPRnYOlhsLX8+BI2Fg8O9TAaV7r/nGSVePhoE3pBEYLllyPJIZryrcgnyD530nd+dJNP
nE0U/zTauSUp4tgV4cdSFe9TO6BpnOoTmNoPL05AejtZfyW/dWMv4GT7pKSrYWUmPIHkucBd38fv
TtPbOIzW2NV0/sg1kYo6Zx41ZFa+j7OYH6yd2Nfab/7YZXhskzx77hEybOwmWNNLjyPJh88VFFlw
GcVbKMPoziqo12kfiIywMRH7MgNtnZ1sK07IRRPJHX6q6DxVqX2MSqYuo7itp8g69WnLxrGNVqSr
j8Y7eXB6h3bmZ+AW+W21/KzQF81N+DwxylFsHDWijoOZk6di7aLGsK6ZTKFbkGwe2DtmOxZqL98J
yIQ/hFuzbh1qHf3KcB+g5iLhzZEkZLnr49f5jOojw8uuqsVsWS/fJK6mvs+ZbtlUpNuYOuMYV+Y+
UdB6qBN/ZFoTMDJmJJqsk/wlJHiHe1stnH7E++Aghfit0AH3AVuHedoXmFe2ywwJaMx8xfHPLZsM
48cQpdPF66fxXx8ivTDxd5kb6JSAHWcYjg6bCOkhCiqac1Us2SXuXJs1gn4aHP/crQuN7w+QgbgA
7DXNW8ZvePig6cgWbr2f9ntvmL5Kuw7XOJM3BUv2hpKpztcbJO92wlUvVUmhiHOCWGEG1pegtxk7
rR+WemBE2LFZ7E1KcLabvi2azy3NwK0WuD0YorXpab8ILK0YrvJnUADQWK1nWkCIAUmv3XZMxZto
wWXwaJyixmPnCWhbom/60JoNnkZoVsXTj3bdYNeSDDxCgL+QSyVnDG32w2BQv4e9YBiYWm/oFcsl
Th8RGXfbaQ0YtsNcHEYDvYRAEfYANskOWpIMyTguuVmsvzPzejoJQexFGjxEHSvtanHaP1LviRzy
B+jVuG03rvc+9iyKbRsxlj/K9CEXzS3z8+KIIqOiLuvvSr76lrip5zj0f03GuyqRLB9WXd9E4Tj9
Kb30Lnoc/SX5aEt22otF2hhyANTJEnYlW7s3F15IthCBM2RM8GcsA9+575Gr03e3jz680W+/ZvMj
TOptUdmPqhMB3dLo70Tl/Y1DxKhZrSxyYmW2jweX3rBCsOXhRdk5iUqYecd/8kWgo+6WbbLyThT5
PndziES0dZboGq4ScJi48tMZz502j53tPwdNCtCjVfnZSEmWePPKjIrFVbG6BcrlgDLup589kreR
vFStwxg9JaeepT7vDE62ECKiW7QASmLUlF2HUZIqW599hahkTUyu0cjp2Dboiw0krKB5HpGNknE0
/JadhAzKvvdFJ/qSUdnCpn4O5r67jZ1l38xOdclSJ0YrgLBrbrTCAeNgiuLnGCShPivJDNad/0Re
cVup7EgelfjrNslZYmA80bwHh3TkhYp6z3/opeOcOQpJVEZhccXzRZ+Lp+mPr05A5TU+WJZPoVr6
G5X4OGZ65xEoIPvTlrUivNtbt6+PBGc3d2St4t4M+uSYu+QXTYzb7kAsPHXIpZEvY9lUTc52NWOY
OrS25EzvnQ/jLukhzd3wEq5riu8PJT3hJf8xJp2+q/JM35VtGuylZrr6r98yyD+aTpD1Ta0yi2V8
lF3ynsx4vErJhqfX7nMmY1L1ogE9VUPuemE1q02EfE3g21Dt/JDzbsr3/tS12zwOunMXmvcwXHJw
MetrrpnciNwRt01uvfq9G4ElRBPZJX+dMFivyPmNdRAu1wWf+CBQS/usg/uYdRMlq94YnSNyLZaL
SfwY4Is6wK66pMmcP8rrGORIiPyqIi69RyCxej+Bpu3NiBwT8wYlsSuYJWlMM5i0zckiIWIvY5ia
/8Pn+PgvZ+B/YN57rNOqA97i/xO2gWHQx8/oYht0Q8yD/zDWQ6srUt2l2SlwDSaexbh3Q2dfUreL
nni5Dj2zqUsuPJy4zG32gZgNtzib/6XClEIphZi9mNMCRUv2NhhJgVsW7iXNU+uEfKUstzIoIQRp
77+sUF6RuNu6DYud0uYUTClUIkr4NVYqeOmKyOD96J0bjyyWG3JsbQYJ9kp1QtvikuZWwAC6M1GT
nd3ee9AxwQ///UECAjoVqn9RTsNeS1AnDSjg7JnIbfZrRu+17Tz3IWEf//5lFP/kE/AySs9h34V5
3OOl/Ie/ekwwRCxup07dGH7pQTkfPRldZF5ncoPpJmDCMaTvy7smtQ2bVAEy3pm8Z9SOcNOLoiZ/
vvCe2b+aBxCwBzQLGFhEif2FYfeVNy5mnD58sWfCZ/Ko3aAvUY9TngU7Xnuzr4Pgd+G05oI4OHly
sSEiuUg+i7ZAUzQt5Rv8T3Ixa8HgVCSkSgUmxj7fn+U0NzdIQh87F58eUOFzx96Z+sw4BKKxP//3
r5P3T8IKL1DkSUpAN8AmG/4TEF150MQTdAGn3iUPGPDdPojNUY81327mzpSSfrZFcdTdDDZS1mQ4
ZDwDx9Hr0zPj4fu4iuzbhA1FOBft6dvAlvldc/KVH4EyzNT2y9clru19My3zazml95Ndktueo2W0
4vLDyrLhao3iBg3Pv//e+Hf/f/Mt31yw/g+5sCP+wcWoZlys1bAgew+K4oy8lPHpYay99DPRBguk
gieaC34QbK/EwWvMtNGkOf/CI8/dVVMEt4U+CWgM+0qybGV/SmLk3NuvbeSPu7AtGXXzWJFGViNe
YWP7oLyw+B+/yv3kPnS97n7uMwi0bt79JskOJ9Zc/Qi6GFLbEfHPdMGV69wvtal2StnhB0yRcynY
xlWT/WZ32UdK9tAr1U2/RgbKkwh797lACL5Bi4QQc5wDJOrWD6Y+wRWrBJCMLCVWkZ5jWxMNRP6L
h2Qbdk7g7XjnODdu8ghYAxq2cuSVSw9yJhuCsflP9s5juXkuW8/34jlOIYeBJ0gEk5hEUdIEpYhM
RCJdvR/otMvt7rJPee7qKjU//RJFght7r7XelMe7ytLjJ5pZNoQQLWWTjuG2re+3vtX7nx6wK1S7
9/IxTXDcoYLK2rnr4TFkBhbXktapl4pZ/qoqxvvGpKF2BQkhaVFD5zMevf5aj+VBambth601YPoZ
bnUdL1Y9CUlReJjRcxqqOWlQGt4BJFGroIDYfDHAzxAZprHPud34s4BEZfDbuWrfkL1BHG/X3Lvo
dwer28mkSRLmynE0NNXr3cDNwIKkABdLxRQBG61OaSacqKFi9qlswKzqFC+nzIjDUnr7v6/Cf3NK
AQsx8MYxFEsWRUP61zsMgCcRFDS5gcXANBChLiuMNvdGf8t7+ZgYpDWpUaN7DBPlbS5lJSO/LAqg
0NPxm0PnNQvmmIjyZ6Ex51XB7laGCE4ukgbcF9PkzhbyDrlFKfBYWPUzyTVG1xZOMTGDbBvTU0qL
+X0Yv0Fsg7TBdNRRi3kvdvxkbg5aUIBV/hdv+189aaAWaiKqNx37DkUSpUUY/0/Cd0GrBeJfjRjH
0vKQZJN8wFcjcvRcSJ4IctkWd7kI7tH9uZQXH0Ziyp7paA7C8KDBbNrHsVXRWPbGEkGvRXshzPVl
WKlAk0GzXPWwv6Oihzm4ECHn8UNC/Wcr+DP3UZpeuYkqwnNsMWvaJx0Hk8UshHF05ucjdmWNUWtu
LhMSW2ukziS0vMBZ/8Ul4A3/2/6DI4GqWTp6D6aP/2qcZfRihSK4joNervrDlEfm/tEo4GXyq250
3WnGSX9TRwlWnXA31KS6DUnoNkY0EgQqMpArrOotzw5dL13yKYPFXMjKc2FEWCyTWWdyiGy1uulv
VkIWsmYd+6H/rEdRDOQaV9gUl/QXJTVcGCncaW2KXoU0rk4Joe8DY8dl/nIHeDuQNn0Toi7BFRrn
z1ZoHhfyscLwXj0/mAi5dTGS7/ooj3klDocGCHk3RtO7KbY9NNPCb6sJdrimv7RTqh06XE8O7Jc4
/yWiq8sSy7RLujP8IWWH18CTjDMyrWGBPGQQ9hh3VM4cqRqhvnN1aIFq3G6S93/cEvZs0hlo+Xtx
NKGH1PO50iSc7qpy+6ibs6J05m6EEIXTaOFW1gzjGL7kCqx1K5QVmpOOjGHzgQ94P5urx2xtuyVY
eB7EhC3PPGnSI1sJeic6cRep+OdCSEWmGFUqDHSjMney1mIsBBfPG6GW+cw/vo3JEj3U1MRWmvXd
GR55eMwL6cDEIV+lfY5tpwmTuL0TDprQvnuiVNTuaBqQ7yQh8xMSB49i8iCNT4C+l9CXhzPDbk2K
MnuOh3QLp5v0LoGhuRaboSfVkrzCop2t4IXiivovZ6InxAif209Nqph8zRNUrrl/Ew2lXc0xJBSU
kdR+DwSO1R0nhT6lb2hmHO5z+QhvEwNGRTkMhM5iXguBFGKOXdN2HXEzIqTRIJB4nBi4JJOUAa3f
4QIasC2mRHxGZ16e8nhMnEHnNzHApFafTRyyIlsx6PtgmOq74jEB8FShcP2/7yzY4/z7bWXImO5K
piqpOqa9//vWEksCg6HeEFagqaOziAgPuUG+DYxuQstn9buniT7fqzR0J6nNvcpQ75shlt77uxHh
nsDgTkjxlSgtazy2ghyvyfEenSK2njXLTIIGywK/NwYpUBT91mEHMy6mOFqptYduEqDu1X1LkmPe
PeEr7ViaWdLgHcc4i48L3HeiIEVbIZH+nNxh/YaA86YopwSw42tYdD2/FzFOGTHp4RRSiF0gqsfp
NUwrB6TSe42MR4LvJAlkuPwANmdSbZb7RxyT5iyxHhOs2J7kvKsdRU9aPx6wAJ8kpNvF1N3IyDaO
Q5Z4CmqzRafnF/GmEB7tlzG164SEboiWR1n+ZHzRB0IJWl6m/kwRQW4e9gByOwwB5iHwT3RSytiQ
vaHnr0SyroFLhXOg6NGxu6dQbmjBgOamNb4Xmvung9eMrYJTG6YN1RwUTGzsXB+sF2S0ewI6cadQ
T/cZzhWFt7KJNQs5YGfUAfL5GGWCRdYTMmx7ru/KIbtTmkNM2sHDdCSiHBea66bJYcYMSJO2+j0S
fWjsC6ltYUJArobvoj2nKG+YfJmF24dwMdOsnAPLzOqnBD7IjG2Fp0aI8WBJplFafFkZxAArlW2p
CeUt9rWz+7di/7/Nz39h80PvJSn/dHP/W7zO+vsjLv/Z3ecfv/EPdx9Jkv5DZPSrcJsTQ6CrNC/D
T9v99/8mSJLxH7KiSJoqo/lcXAn/Z66O9R94JFviYhlmgSFKbB7/8PZRpf+w8PhmsKfgpKoZovL/
4u1jSP/q7SMuTyHyuqyl08RO6F/ai0widoVgWIIRprQPCNd0hjiJ1g95SZyuklwhnXphQf59qZIO
V5QoPusLhzmXkgWzXx7+fUlbIKmW8GUiOrQGOiFf5oUCPC5f/v4JNgK3Aw6Pnw9yEigNIcx/Xx4L
EA+F5x///M/vCXAso7DZ3rMIdni2UEeT5cvfIxlHE1C1xkTUaoTEK49NRWwhKnL77yFk/gK1nmE4
KllVNazdWACbr6Mm3+IHGOhlfAxVa/Ssrn4Ca0CLGReWbZLYDfJd8TTqQgzVrWjwOxODOorR+4j/
oWQVqa90D9HF1xOUzzLWZDV+khrWEqVS9xA0yQOYlngAoSeAqJbbo6DxrWahlBILqzH9rqvzFJFQ
LNB/QXIwr48JCQPKAiLqyrUizxICNC1xNQ3y1oiyjK5veYhunodyLlYbRRpdBiJN8Pc6hUovN3+P
kqQ01iH22kvJ/fdFQgC+EofkMPZtGSTNFEQLLR02Xp2NEcVbmASj3HvYnPS+pCOj/yBXaBsT8ip2
rbGWq8HBEIMpILFlXJ9xrUbqheBDslW7ArQG5vV/jq8HgsIEDAb/CW3+w5ijhaH6v9DmaZrvG4b5
6QnS9wPTZfDtvy9/OPbfoz9Y+++RbMp6kMOeJx32vvl75X9fjOWff98TZqjLY4HDPYULSv/l9XS0
5ATer2Cz5hd0O4vO3yFOF6Mopz4pO4myCgnXVdawiXLG70Z0mY1NllN22Bv5Xc927EP2xG/AJ07U
gRkMP2D66AgLES61vDg2nHlkPVaW4hQvy8xOdlsdmxBKXQ6U1g/1bWtsM2kPenF/zX4ld7abW7mP
E9imHlq6Nlv3sUuMiNPOB2W8qNU38Y5mFjTwhRqodCBjFVg3Xi+9PTj1diT2XSSJxUYKHUz9ev4U
r7hQPGZHzezkTEYflp0WtAPIxhwt4hp5p6hDloAQhm/IzlAhiLg9q/Du6T/pEcAkrG2ZokkFt0b+
b98v94uS+voLsczY1HDZavSZKIlJgh2ZG22wyv/j0Cx0zoCs6hyamgnEC9bpNNETKFD1XXhwaPpD
/5yc9BckVlbkdbvu0iNyzm3DjcAcGQ3XDuPPTN5PJs24nWzLE0BlC5nYqd5G2/A+yJuzq63wVNDp
qXb19iAulthuiPWEzI8u5J4UCMnDRBh6g7rBlWHsV1NyrKAKAq/+PAgkab6Q4y4hnpSi2RoT1fkL
UUTWnelYubrUWvxaYTniB4AE9Ps699qnEYMtFSdP8o/Q19iPszJu70f5qqCxdyTSKPD0Sm2Iq1BT
GCVGTnVBA7vuG7TqnmLacJJ17k3Y6AEa/iqF92aLhTuIXn7RdyRjdLf7p3G9v+B5c0iJs8TT5LG1
mjcLM3uQIwiOBEo6c7gqwYVQ3bEj9V+Yb1nZ1Vyh4Jsc8TjVboE5OdzyZ2UnvELX4s2wbNUP9Wd8
BiGFRbap1t3aRDkNW0x2e9lFtUENxO0QrtKvoraRGdGpkASmsFME6ku2hVCEGuBxyspLv6tfxqP8
bhZB89rAhYB2Vdk9geJPfKiPXz3fqLNjEMtF9tLd03JfnkkWYSVsUWGauhO9N1svWYu6Vz7rCyXO
MRyE4thfSYUned1JhUrwC+EXWNCW4Up4hkM4w6/1FT8r2/ZH/VY22kfybZ3YdyYydi4gd5WtQTac
r2EejL0tw28qt9WxVVYjuRa3EG6nY220yRug5oPKHvBdXtO3LrlClPqU1nb7IX8UpVfmgcl6KJDK
efE3WRRDY1fud79nqNfvkQfqN3UXJwRg+/0eMxdPxlPLUzLXyO3wlbjM1Mv3QwUl0IbX4zbPC+Vx
m2AEgm2NFZi/99mfXhgz3zucQl5b5Y29I5xsuCCj/q0Wbm6ctdjjQbMTmTx/TLNTbhJuKY5cnm5E
KDN7zZsk2kqQfuN1oiNysrOgPEu4h7de+zE/p770Wf5YbKHgkYwI/WHk7wdwv9PX6art6GbYFodV
5KnrwQe1hGStXZM3cq4Gv1yxWw7vPYXzujqmXSChcQtXfJZxi2UEnPV19RxugIXu0OGOwhd8Qj7f
QSDtaMO9R1pu7PIH5QQkzB53j5dwXjMGA4uf0L8LPmGw0O3FxkYtINDmQwiAXcBBx74jbfLnlEVJ
gpHgRR8m/A8ExDhPw/sFIEyDLPT0E7f3qdinn2R6W1/RuQs3GrNsNhDlx5QzX9bsGPbd+Fr217RG
JL+yLgJtquDzNCFa1IczCTtDeP9Lyhx95H7Nl3TpXkPcBKEuH8GOUC1FL7S6RfmC36ddNQEBFMCd
JVmw0stUOaJ4aseDIf7GD96+C/7H5pEUXgjamXtF/lMAwmPpIdnyaXytkL/F+GHZxmW+oJKX2x+U
u4hVnJqsesNXuIWgNCKyTe8V/mhHnkMlLFQcPdKj2SwI8+BrhPUUlhGW3Vp8Mm4evsf9Te1JoNhg
q1b+5mv+19ujH46eNPrs/+KK2mwTf0UINu1ndICnKH/N1L2M5S0hMM68H9ZO+NqgarETjr6tWJO5
AxKE8cFXr+/S3MmKNZo28vHuXNoCByhfLj0pPqKGEhJP6gg8W/HyIBe3BMgXa6ncw6GaD7xYxv44
zNuPyL7WdyzvfBBiHIbbE+6RtoRZ3Zu1UTbpWd9OgfqkHOZDeDU3rGhItFvhlWDumi0mk3BKc6pX
XkKLhUh7IEE2lvy78lS1uZunnhQGffJ0l0mscVVtI0EfOOfe8IxQ3FV8i+NhLeEtCeqcvCTdUzbu
BnWPoca0vXuZ/wKpnE8Q+4f4i+jmUMY3zlbg0yKNRrDYUH6hs41EWNFb/Qx8lLTbkHDGzy4ioJ0A
DcADfCLw2C6DNF0xYSdVQK5XQ/qMqPmh7SXYKqpr5ns9hM+PF4YX5ad75gFtLSZprK4zG9F1eSpC
Jw7wbKGfYSy7rn5KBNFX4ajWK0l3IAim5HibUCPt9CfJQF8cHhIDeZ9WzFAqeryWSbcHCy7TMSxw
sUqsCaNVtlb2YgyBDBx2B+Wyky/1Vu2tt8K07ye+OzWrcIvMRXhiDpQ55q2uXF7SWd7CC8V3eWV+
qrfSFXf5eWpdiL610/0KpEc+RdZa95tVR0LdCh7OSvHu791JWPWn2YuOgrR5rNvDsFXe6uDErOb+
07yPT3C8zAM6GP4faxFsjvXSjR9uOuwLN3sVgyQkKAEDIsfcco3gVcKbQ1mSXHqcs7DmpFyFmzGs
ASr77EU51nj8kk0te3c8kEgqXImf1pt4e7S3HoXLtc/c/lT4eea2F/wvxeVVrKjZtWn10FfEmOUb
LLJh2JzUbX6absOtuXL9+WMJ7monYqwRQxdOP3oO4Z/PwzPeIKzYyp0rvxudOX+6b4wX6Tr/4LeJ
i0Zx38/XZkMbMFQuTumi7EVfj2P1ocKL5mi1dVSzELvIZwxtIwvi82MdXYRn45uFg+jgKnbMPR3t
BcWMBEetc2gidPFmzpeOooRXguu1Lb3kPBm0YcLk+/MQr7RytZC3t4biS9AtMx8O+67BpRJaKjs8
mWXv6QlibR367cPLA7hI5cMTszOI96Nf6YA9hY/4iqgv5QOEqMSv7sNr60P5zTlt5fZU+MpLY8vx
CuqeJ6y6p0e37i1HDq90VfWhu4qfBTP7V9NPRB9iikTpOTKu2+Nzg/dXMVDdHvtzc27kPZLwnkgU
MoDW2VuC81DMqq+Pkwxp0q8vWI0j8VG8AR2JgzdQhHIEl/Wj3Dvd6CGfEPh9JkWiS5bMA6DoQP41
P1rqXiUFdxye1jmimtwzIe6QiPqOt134lB3CG6/owWxnJh01OvRYmOGlSt7i6Fq/GuW5sOG9VCrO
aqsmuRjV51gEj+/FhALnCvB7fFDW0+xTTUiHYc01h6aMknEmB+jeKdScsXmHUL1IUmnLzI32SE2c
BJAdV491ukii/r4Y8d3aYExAa9m8Y+rZL7JJmD+Pxz8e/X3v70sEo36DiIgKw2zIK+lKAtQeuqN0
YepiVzjYo5LVVPu0y5t4Ifn+PRokpAN/jwqknEsUNf8lV9sUFW9POh9WiN7ffx41YlyD/+Nvq1UF
QUUfqCNJ/UsJd8+EV+J3e0++UylqbVmRUkmf+Vj+oGzSHicKl9pK2lUhTRvSe7pAnSeXlAfSZu41
x/7fQwUKyGbKmYDJR53tdpGV3sgy/knkLViRuKdFA6TLcJfFPWylNSss+4hnTDDPJHmOv8qdjPW3
ag8/5vq+bdB2YBy5MSv7/qlLyC/peFBLC8QbEnhoi28aJwUGYrtS9tsU1r5Ng7nvRbvEXyH1LX3F
kxKP8tgjoHKwA70o+0nyy3QrIGo34LpDgPWKn/ttOgpeRy1q4ZRHre9VNxPVyS52ov3jTX6jQSJa
bFU8paiNbMHpAt22TlPsPnz17bGv3+k6SXAl5jeeXbJ6CxPwi7w0u7/Vqau/EeR6lN71S/cpTG70
s2SnKrb6VmLd4CNh4LNHUZprHmio/NN/L+wgTGXO2qfpaidEwv2MBP6sPeV0b593HwEeZkr49Oy6
nTpRJTntryA73WsWTD+xL70DEA1vxkl1dS6daU9P6TdFMZ3egIrorf0p32vMHVonhUFrrKQtF6/+
obiM+TUG+wigqN3kl+bSg7Qvo3EXX3SIK58y59+pXfGJdNTD+8KDWZy7sc/HjXnjdJww4gy0E3Hy
+4G58tNE8hSsbMNWCN5BvvINbfQBBxQg8dClwbjlr+kpW54Lm3W643Zs81TzuXbb19CvQuQTbgfs
2eHzxXh0sgc/2rEqYRbfP1OEv4PX32IuJ5S7m+B9jc7IPpbscIxzgGHX+npGX7cP/WbyWj/ZKAFT
XoWuftV9orBRv3nWWoFU6NyDbmu1joUwzRYuXewV/H7AN87CuSZpaa9WIAac72f6Z2XLHEXaYqNa
XdIDGFcvOdrsloMHZ0N9axXbOIuDw1rBl1X9roL81mCeyalGxiSdowwR0auv+HlIrrrBW9GLTnec
W2tq+BqPFEZyEJsYwuALxnt0lJWCrgQvvr24lpnGB49resAIwbjVGxQSaAQP5Xt8waRAKd3pm1SE
U4hgKnWi68IIXmwobcvr4dk5Cp/yDU8f8agnnvwNqwP/CQmyOytYRSeFlaQdXuQ1Zrs3Pg2MVPzq
EDIQepNVO7tWklfs6V4eSxEYJO9IqCwaAQxNHngG4Id8pjg/VSiWIbEbSGndHF2/5oQBBjGaBgkr
UCXmXbBQYNTbunp+MH7i4CwQiUKIPj1gXF/K2Es/jD3tQGESResowl5rsCSxrS+KP9pTfVWtl2GZ
hGTGBvDS6FDqv4kBM4LEoSH7NfHy3tFHYmMyvM+7sP9AwBCrDvmnMH1UaaXXTklZylHa+o8P7ROQ
j5k7Ax6mk6lvyF4YXe75s3bzxZdxXYEMr2REB1KABCsW3SFy7hj6c48zB7vd32AKRzNWk24lunPt
jZ+4JaK/gs3GvKV12vdlFb2bP0wRVAYwLAyYNtyGDID4wB8npgLCK8239skiiV9nSFOCU7/DSNQ+
2+lU5AS5+jkDidfHD1tc/FZBHSTPOKdW2/bH9gkzEgNj5lslB+RBCk+8LoYTa/006C5TrvQ4vEOv
YJSBVTpzrEm7ZTheYfVYe+IPSGD7PlX+g4s27CGAzBzfYOCJY/62zL9yn+zN4t3ciDGA/Epg7BMR
ZrK3aKZBbT8RxYks9b2C9OZldh+r9GDA3YfrdSverfOkPRWYxGClJTl5fsL4NmRnukUwCDKnb1YR
xCy0ziJL3tUR4oScvQyHol0o+PIFK4M6tc8QlJfGgaEDc4KaGepuvvXHctMH4WVyQZj4gfnEWMsZ
O3QVTvOdnRa3EOViwPh/7GclUEwfIj0gk4UOTLeRil3Rk54MJmlBjafGtTgB7tT7anhh6sVJFGrH
2KJU8Dhymk/DM8h5YIql3Lh3O9Ge9tVBP05HDILIj7HYlXYowNid9Y3iA9Xf4VLZ9SmpznyO9bCe
rstOkTrxhU+eW064Pfa5eUowRmSHxZG1+uTUIGIlTdluJIeg6DLbltdsPxyNd2iuhLhFrvgzogXj
lsu2wudDczMyuONgAjqr8KXBKQmxvF1SRljHkCoG/UtFvbguhZ+/680HQwLaqWcTMN/IcQRPXiFf
17b02TgWHdrKJ6ojQaVSw9a3DYqQEq9OpyH6juZTxXoUUfkEddMxfzhqsbnFO0vIX/V0ywnFLsrC
SoY9IHKGoOh5OMs/HR/zhdtN1x3QOkbizO5SAa9CH6olJif8QVVFD2tbnK/cKNCikcA+leuZ3l+H
bM9tbd8/wNsqkIDXlsX4Or0Pe+40NmyRWddC0LYTaZ+nV1Hb5oqD1fhawRwhsg2WU7mmQ+VaCcqV
amHA+SngrhUcrHBVRCjLRq/Q3/Laud7qpR0C7gu93C0GWVvlXcN4/+7mhVfN6/rhZOaqHiH3Iv+3
ze/Eoz32tcyX0PoXni5h6OYZ2JkjYGi95uFgYswOclneMztL7THrZDnaLLGYfwTaZ06dQhyx5IT9
Pq6CyDhCnZy6RfnpRRzb2VIYCaGTlDCsnVz28CNaFgqxjZbf5aeODWaxFx4wZMPV14NSrIS4d/jW
E9uvPXj6S8+uRQ0FccfCScUZfqT2Ypl+29NdPolXDkWGgmTI9t/lqY3W5Sr1E+3Ih6Lc1Gt0iq7q
N7Jl46kni4fR5mi3DlVbFFgHaZn9uuQ0HyOiDZy+XGP9yz0KOZqFV66Yi4QET16hKY8oglgSt+GH
2gsYvwMccjqmPkgSnOYgfU69x2By/sRYg0OnPHXPGiKKlwnGhTvjXXlq2UiWcXRGt1iu08r1h3N7
xdzmIzsTAv1el64eQxyym7+B/oPwxBtMul+rCaLZkXz0rr5yx6L1i7A0CKPBomxheuYUVw7JWfXF
CxcWKSv3bvtDLd6nDiZdTQUysBc+ONKzTeuoG3NfvYJ6R7+6Qbftz+a1QwqY4i0qrpjYZHyGTriB
qnvnW+oyWBUZWWLu8Vs80fO/GwaIG9WeTMhe5dbA6Vd0sC8FdwAFHg4k7FRk/GpOgZ2lrf/G7MCk
wvA0ms2MlEqt4SdteTPu5F92XREBIVYOh2jLKusu928VKQAmue7ISrCr3XTqDC/8wZCGHVyvnIo5
ULqZAT+GH8WdNumxPkcBq/WLFxnWftvtGJZWFcYKdr0J1yqlG6YBe5m2/d18qZ9Ub9wmq9zHwBPN
tyKzPBnqPH45llFf5c/yldJL22Y0JZt8Jx008pkmh/8qOopLcX5mj2qUABlqDkBWuqO2lBmhtI3M
Hez1OPExdhbLHa1d/2l9cnMuxmo3Fov8LXcu189u98NLuLmja3Da63ibsJG0Y5fL9/2eP8+75tJe
2RRT5ifMb54TygRPXqtv86d1m9vVdM3Q975zLmnqIYd+P31x0FD+hzvlPazdWN+aX1QnQuzc76sG
Q2/sgJ3kWTtVDHQumcxLJqbHhcf+bLAmb33w+Mnpezb5IduPJ/EVKk+5zme72GEoZsBkAjuxy8TG
DbrDXohif1151j46ogCLg9FTD3iMDHQ16YvsKx73zg5qRGD596O1HYPxPLxKK3PXsCXRLD0Rys3S
7Q6MxBeXM59Po7FDJLi5R3URm7b0iX9Mf2GPbJd9w84/pQaH3IDyHd2DuMycTYRMdGPsfFSTlYfh
OytcReK901bWijHB8CwmLs202BGq4SqYYsy+uUi+8H3bTmSrQqFZoW8u4ZJeHpgPbU1CwzAtXLz4
cObA9sPFlNjBJNXYTMoVAx6GOvdl2rDBaEeQg1zyKBArj2jXTbPp3ofnvvXhrMqvo6O7fOhUzA/Z
12gOD3R9FKbnUnGkd7ST6/JKx7cFEFjTWBjXmp1onz9VMRbqeDigUlxajfZNZNLKph8FJU1u5wof
YTC8jr8ib6+0hX39KnT+46t7QSWAHC0/1eg2ScdDav9ibsVPBlcaTIybsGmkVXweX4bG0zqf0UX5
nVIh8aqY5iNRr0T4mht99nH0lRMAAIabfOAeKTCPGKYWzH6bJ65Igt/B41IxqxnxyHJIy+SEvkzz
TvGMlXmpXyMmSkBQFOPG5MGErxmTnNXsvecdQWd+TYaLpvoWKg6WDrP5HZP0r6AVmHl1Zz42Msqd
PmfwZpO1jMUz8u2JbSSAyyN8YzT6q7wAeoQRmpqVBsQmBclRmWFauS3LgvgEpzav7WNVteTar2Pa
4ByjrQBJl4H5QuYKKxU7KDxq7Pzu4pzLRPGrsiUnes2Zj6kOrFdVXq5/gvFxaY9nCek0ojqq2pC2
kxZvOpCEjB8rN8zR/BqagB+mL8hR+OVetmfXzul26Pe+Jx+prQ+2eKyfoq2BTZEn+9Wm4OahVOYg
ifYE9Pjlx+NF++x2aW+TYBJ9iIySm2X7zX5L/FV/uzdzXA4qsD591W7abbwHY41+led0ZT23m8Hp
afind/V3TPj0nDlZsNEYD6VAM33utH6dnUMBlREpzgvGORMuQX7j/MQzxng7voZ3jIVsAElEoWzW
6WMlhBsz2xCtrqk73GMA6VAb570jwdOf7GQ5s67SJ4b0cN8kawVoqUSrEJ/TwhVIkm9fVUztZkA3
B5gIr3FyIKOVvNQRYKImDoKOxmd9VinKteWvWq8I2EBNiwjjeZfMaY6FdnTND4rj8AnyUAN3bz1s
KAjAC2n88LO3ha/7W8FsTXDZLe/WSdNWSf6iBc1FsvzJpICx06/4bi9HlpsFxUfH9Lyxc9HNQIPz
AwDHYDGUBv0MaFxqlI/UCamPcE7cR+9YG5dU954MES3g06MCzk5Jhk5/eQWzaRcnuMLMPzFTLHyO
Mw9z/UOq7dt+bXgNB6KBhtSJVmzZT7xdKuP0lWq5qHb3EYyoJA/Ttj6Ma0HAxEv2HekeS73YZY7l
mW9MAgx7YjN6Z8xUnMZd9AR82j2jsMDdzyJY+5keHkDRemsGVgZPfquzJ27poeQdeMLP8GW+ccgt
jtscSH2AbXXxjtKX45sTrsDipKS2HZ7Un+KErHNcG18l0QFeFuP3vCYPoaM5WGmvisuauHPCcifh
EQaqM/kJqqDGvU8+i3bZq/nwKXuf3brxQZPBywziXuzuiwMUg4Pv6VqaniBR+HNJC+R9L4M3QkQm
chxkaqa2QYMFMS0VbOjHJX0YdxrrGoreNfHbS4byVPIyZDjEHbwTfFAfq2uJ6FWAxM1k25MgtJY+
/uRSepyGFwthXEntzEZBscFL8R+fGXOelc54xwUWZK2rXruf9jhy2ELA6Ii1QGVXuf2VuexENgEF
08U4YtSqHeQNx6P6oviN396U0q+EoEQsepUlqPvMbXcJQ2OiwEkc66jFLtHLfJHImlDeE9PveIHA
EEBZAS6KAHPkhqSak2DKCVJl6GsMCDGvh2StxO86trrtJuNKpU7ziqC1Sq/18lqTD+RSoQMFM1SC
SV2R3AlgDmA0EFhiuIwsKTdwTfJUAj+c+YXJhQeM9foAprxKR2FdHOpncjRmGyWNvhXcdKV8Axhh
85A0Nj7w2zxx2IsvonpIN3jYdjh3OFgn3sTbRO9L4b2u3+4rEu7d2WOqo3ww7O7emf8jr8eiHkO5
bfN+90JPWHfX5MLbUd0QeRf48DpeJxAM2K41J95Hh3F/J3BpwVMw819Eww6LhtqOWOpnbs3xmUXG
hifXvnZRXk027gNWi9La6hxF3vXlG9oD5UVnGNOthtEb71DOwWQdo3OBu6ufu7JtMs9kJgRWxhHN
tafcIdp7CmL6K8yBMx81osb2gsQk84ksTM21Ue2lyI2N9aNa4bD7UFczhnOlD4uswDgwY/Xb4R/+
MMrwndFmelZ2y4mI64xtLzxJew4WaJFAX1w9nHOXy6thGm5nBni0TQbpT3IpPhEV338AhElpgsrs
LT+FYM42cIOmUbrhVfXTiCwRjnTb2KXXSrXNM6aovDuFSDuQJUZbtQ0EiOsOdrvCM58O77Gl/6AM
u8lbIkP3+gGakCNuzTPYISo241tLPTdkDtE4BkChamvpVt/2H2RUEohHI/oLzrHunprR7mobA5th
eIkeT5LiKRRpBMKeIiI97JLJrrE3ViT8XkRqW8JDtNX8cCE5U24UYHYd3aw9fSY3mgqC6ZrYhQnR
Ap54j43GfQql59PcVjg/naor9tqJL6zZHURfSVd4HFulPy/SelvyuA1qF49J+Vk9Rj/SeQJv/sK/
uHOgRVzzH4HpbclYwpVv/L3e570zs9q3NzFQrkCKgltehDf9PL5FaSCtZW3VOfJXS4ny/XA5KRjE
XclIwTFrBbZ4NYhoANe7NJt4tNVbdGFT0HF75XxXvYo4sUP0ZO6HAJyh0h0rxfrCqf3kKK2Gr+zY
Ab4Jx4dos+Krq/KmAvIkFwxJqqv5OXW2xvBn+3gGPJmJVIdovjITe3rmObpTcxI/1W12sHivGNwC
cP7xUcaX+b1ZKeRfgCsxaGAuegFk1mwt9GC/ya+yW1zid5ZddBEZNjvmAcgHMX+x+/igrc6YMATj
iviG7scY7O5aMxRyYv4QrxG3cza8S3qdL3AD7lS17OA49GFjhzyEu/MTQbNt7X5zLqi1y1eRgw0i
yX4x2OilCF1gZYBbeFNe/jNddD8+tdulQv4fdJ1Xk+LMlkX/0GSEXMq8goQvoLx5UZTplvdev36W
6Llf35i580IUUIYCKZXnnL3XHrnwIgRYISF5pmF5bM/ZxTwL3PJMv0pOrGO0qR/Ke2cvr4lbXcet
8aUzMBxWyEKO2g5GF8bTt+iVUzc8RG5+n54HAP+7aTwqkYfuhbY82857V93n6ObXcA6RdFg7dHi0
WWjMYyp0tXL5J7rX9qM/m/y3jG9/lpZtwEfNlBJkJcQp6KXM1FfE5eXPxi59IEH1JH9X4ZHzi5zj
gl4doPXVD72YcElM3XbA1Rn5IDikBNv0dB0YIlqHGT363rywxUyqJ+egHDOWTy491YnjEoblM8Re
69P84rEOANIvlggOFPWdWEFiCLXX+g6mGju2iB2RW2lXLEkxk5oJlzp6OlB1GJSxMAEz4cxf03bG
D88hojzV9+g+BSM3KuqMbvknu/dSf1riKCBhaVud2l2ulO8KkAKqx5Wtr5VuXb8MjybKF06EfJkE
20fjSLCX/Oyesqf4yPHJ8BpYiripwZPH9k4ckqduj4rKvE35qRoftFM4ucOenXrJ0sdL5IpJgRju
7FdG2MR75HfqO33dXyO7qlPwkpMuu2ZVt8cPf9o7l+oz3HNqzfRT39CEMLcBuYGU/SS43COf80rn
4qOIRQ/3Ur81lOAD+GEwM974VjHdpTt1CF5QdIiTeU9XoKUB/8GV7ikhgPYeYdk9Mtf79r16Vdya
fXS6KT9ZscGYxqT1cPjoF64gXGnMA6oho0KGRiN8zUZTrbBtr6d7dtnWVZ3WY7gu2B7X99NT8yiv
w7Hepsk+MtYWO9uXessCc4EmI47OUxrszbOCgIQrM+2P+VtE28BFFHOMxzUrn9igeaTNwq53wqhv
b6GjuKwEb7Xlji+LG/IlfnGeKUpbm47/ynkOKIPYfnmB2x3eUv8uX0gIAABWM4+S6kH3noH478hZ
O2/xEwVDywcZbFOKJq+61ueYPQdlTQXIAtIbO2Uv+2k/qVQjONxn5wOWI1ttjcvCvs1g5e8qisto
5Q/HvDzHys78Nr8ThPu8VbyJJ8tyZbJjjB69UVN1b8bEOMQzGVwpF4vNbrZOrsOP0u5Ih9rlZ50T
s1tbn+LKlS7TL1nwXqFh0Tm4DOop+H3TCeSrkz9E6f2g72CFVIxa2Zj+qpj/vbKHwKPHNqOgjeVW
9Faeg28s7DhpQ3QSlDmcQbaXFTuMM9USX73t6leQjFwmuTRVS+oYatkdRxk4r9Fi7krzillTsKIJ
pt0Vx3a7Tj/4XYDfJx5nacGfax6s90z1yu3wFRF+1dAFMI/SXOPqo6Am2gBKKAvyDIRB8j97GRfr
cLkAB4/Trv01brUjOJ8C6li2kk/NK1lSWGTD4mT7a0n3A4qdvivSOwDXyKhY+QRjfUR8FkXbWv2e
DlhEF1zdsoWluqFvGcAxIc8FkA9CmZim+fAythcLpM4GVY+uI0OFC7NiLL0JFmjubpgeIJLo46FC
BGEetG7DjoQXnKVvqo9klIg/wUa033eFq3JRYRixhNsvb3+lecmlHPbZEpV23xYPUXLRsrus3C2B
5OMakeEsXoBfDv01J66TaRczyILBxGHs7/T0CwqPYSMWe5ls2jUEiwNkBlpBbxcnFB8vzRC27Gy7
NdJHNqyVfBwzPpjx5Iitj6huWmvTzu9dOIzI7tI348G5Ik/qIM5DpmNgXeyEIPZzlZcbtfgMDPKr
TnJEw/HCwhyByX82v/rrbbDfLdP+v3P+211QwYhfMlX80QLcvi+0g6U7UqOH4wdGIjhJsq/9YStx
L90em3zT2FitRRpw5uxtW4HfRmMsbjgTSkFTzpz99hAFAwiV5SurRFE/YBraV/XJFga14u2h25Pa
nCPYbGlt3x5TCfWgAbn8xO0+YP8NfjFn2xro6rNYw+I2Rj/qsGjtb4/VyxNVgtT+djM1WA9uX/19
4vZ9f34EYzt2RhH1sFkMxlu3b8pSW2fFW37R7VtbSOXrKNaSQy9T0K79fiypxoFOdFNHzBMvVjUj
e1sPTQHAuCWqLltrcQuGBYeSa+Ze9Jx0010dTPd4QFs3sPnUigzohplHhN+En46ePeiG+NSUvt0Y
qQFDmvEG5tV9JGKv5nzt/MuIp3mLOSum2/tGCkazsuJ03KTo6ZKgH7HfgpaArkKRRwcBCL0rSWl0
Jz1WXEuolDTE/RAWgE401eMz2V5vWV8M+x6yFXkZyLQVk+um2UUMrpqOMAmTyXY0fII3044GcWGc
y7vJNjw+lX2c8x5JIK6NapMK2tIaHa5Zq6lHRzJ9wDHxQwg2DQF9U0JEncAg2vX0gSukgRzFhgNL
NiEySNJEwMYojRhZRug7JWqLBqCZN3XIGpuBC2HS0GwelHGfFuEbvukDMbOrxUjiMx7onLLcKZKs
ySjuNrwh+Vou+W2qBKmaORXImgiR14xda5X3/V1gar8aBTmzCaQvb9TNPDMvL8NBWWuz9RNn8jN3
6GekkSRnSiautFAmjDbal5r2TYyaAvIDJYauqq4qPBY8oZQ2pskhp2K9ZCFiOwSBU/5jjzlc4IbZ
W/RQUj80qMXqnjIgniBtAytxZbX8+ML/isKXqO7zB79IEDyF2r2qcOGQupxOEG9yiPjA1pQmzYhz
/BqnncwFPh3WwKmII5e33GtGJO5qlM5elHVvvhKW+xIMXIzywa8RrFtjOkCgIJuFWUCP6YEgycSt
IX6c4xZyfbusNWn+GVW4LdRzXFaIFAob0QKQ67WVWB+hZbVbzTe/nHC+m0CNE1enojxW5GbCwLvE
l7qBQW9TC83xnElc+WlBpEqIIS7lVNtbOnE//TjuYCeh5g4hUWfMFHWzeKk4Ej11UOlDwrnTNMSR
CYsZ6TG/ITrWx9KeLvNMT4QAXRbonPPDH0IFnYbBkCdl72p9sASWv40s+InNmtYaebObRKVFpXHI
tvTQtEr0p9mewC/qnCUxuwEjbt4FYJ+opINWtQyIasMUnga9ZlVr6afEgexpdfxmRTALiB+lZCwf
iSHAGCxy+so9U1WFvmEQc2mLdeexM8ii1MGcujVLGSGZ8qJS/WvD1edAcokloZUaLNFaRBOrKerv
/Pcgku6kJqzcwFlcp6vYkUcEW5lE0xywDiP9D8BhzwScQadb0LToDJUc9XyKUXHtSy6oRZ8Wm0ma
R5M3oCdZe4UPNnChnmCJGEJjZ2tI/Oc6PpGbF8CqYteXl8n9EHySM31QDXRfCiIDlthgZ0h7PRmM
IQiE+gFRyog0Ct5CIjtWhZWqq0JLtpPedOuoTuat1mH1bOyJ0wSl6sLIHr7r2QAI0CWv9Ty/GMl1
LBlNtcwQxwT2l9pxBIdLVrygiVUw+Iwc4ZKPotzjBG0vhUYJk4zfiqW8jyOfdSGdyRNT4iHL/moK
avuDH2p8tJN+sQ1ajsJ4yU0iysObBGhi4BIriG2zHA2urB/GTBjvCe1GTWdWadELDiCKpIY4DGwi
CE3jgtPYLRkm0Ufa4STGRHfUm9BCFTkzte4ZkI4BtgQflUg0VfeO2q7sLk6Phc6YOK7YObSqrrh9
RQBNLqaL1k6eRu6bm9g+ZU+tPxKjkCN+p2dojXDH1DGaN91cY7+xwkuuBtpZ0bq3WiOQuOY86WaI
gCPUZM2iPxEGDXEKJQWoZGg/S2VlKAnNdqo5ayhLfi/rmyb8B+EHzCkqkRzQIlYgukPJ/gJY2mA5
J58lsrDflIQ2pZ/FDPBxKKjx1O4aCGHCTJ+ByqPoNruPFnv1XrHYDg/mV2pmv6bWdLZyHPq1qdCD
J63ZtDQ38ZGWaFoWutjf1EtXIDV31CJxbYN6qRtoaWmBuZ2D7j4qG1CGJBUbhQLkiCg0musoj1Lo
JzYYX6gfwaL0WzcB/h4mzkMem3us732A3jBXCPbmavSidA/T0Lw0xcPyEiHYhxxU0Am3+uSv1FiX
HCfpS+To4QZSF+EDETOamuAzxjhoPFTipZd4r9BN4ZVvYF8xjmDw0ZuiQwJNFrc6iSWE0d/0vbwk
PrtRSxqFt+QudWpYemaT3mcQHHc5Y57BbraWoc2uEs4IG+YB6F02+QjtU3qM1iQ3WQKMh7EG62+P
Ws5Vs/oCkt3g6t307rS0qaGJIIjgM3UU0CTAwPGJw+A0a5rL5dzbazHR+9J8hSFEK18JFMaybJ/m
VsyeUaGeKIamRbk070oiUoFZlgdfBqlX5GwhnQxrXxzQ5S+lT4SubwPCogpLRBQxQaOEQXgyIFkI
bLqG+kQOlVXf62oJ6UQqDAlHCvvYoOvRmNR+PVfYlcXgKbScCQdiygxToMVGOVJNfb+qzKbcBgQ9
r4BjnaeRnnFxIAuHWWzHfD+yoNOz9G/CGqNMIooGIJKMdxGDdnVMN5GPQL4OtVdohPpKcHx7LQ21
Am4oRaIg76Uhkt3OGHKCfqtaI3vU8vhFVFDKRhbkoGsG+vAUIwpEdlIR0kPexPiWuJhktfXaJFJ7
IdKI1AD45URVwTHDVaYkOLba4od3nJLddl5NWw5vU2d/+2n2OGrtfM66vjkOwV4fmQdoZjQcpRag
NHco6nsCWNe1Y5+cPPuUvh+ue4UpfhHjzbetgz53z0v0Hgcr2xp2d+XQbHG20npl0hj7AHlJ76R3
zp6tLpg/ZabxlmUMsgQittjyKXwjeli6kqao0dQfPZEvRV2pBC0q3jhMp8hH9NlTv7iyb1O3VI1t
niBdCJuH2bL2kVlB30XUoKkVgW8BrcIAz48emB96M1RUX62XAmYFCJifSwmksJ4xjDE8KDNt4whV
XDpev9vKoD4TTn0GQvg+jXa4Mwe6Me4UZ8a90Sq7YKKblGnOvK1gvPc1+h+lYbJtKCnZcw048Wg+
GM1wrVKw6bkebsOI7pUaouIv4gobUtRhVlxKIFGnXsheYIEqGpFzXoL89lZH96WGIJgQOrFRSob0
aRi7uXFHUFtMQAPjVWliZFTU33Jov22l5duCKzLo6cj+jjesfPazmYS+kzOCDJpJD/OJFyphQR4B
O7KNfgH2b2xwgGPeVw+kjdCY8Dlq1VmehlAyTKkEOZRohSythj5Cl35stIo651oGGYbbCSsp6ZIW
ydZoa7MQbK6F7mq4Gx2uEgOzn6Yywe5NqCGH7kXX9XifptkVIcKogV4nOImqnY86akfdU0Tt5bh9
V71VWfvJqo7GaAQPZQwsXQvXYNLR9umGuTGq9sNyyuGUOQ48WcoVR5ZAvz5yeQdF8dRgFfaEZTMC
miLqaOs1VOVjmxJ41/FaeZti1ISZD3ojS56mwP6KSHLf6ZPubJq8fVDbnnQtog3Q/ibvMhG/kpY3
VNIndWS/D2X5XldIjEXWvGVaxFxDKc6RX5G0S8ENAJdsVhNIfdvyLkRSUJSkWJr0RyUjWjXqL0FJ
b0/dVnALN3YBgr5l51Tl82mQ4Y81ZD4uxy8/obPjJ7CW2Yxt8raczrqlnom4MVaiRaWwMVRCnauS
plpH1cvi71T3isNEpY0KCGOLsjeuur0DcXYd6Oi/MGzKGYyzDNh7NjhEKjm9GGOGWdGOWszH0PId
WR0rJfOKxn4vNK7DQyq2iUrvqCAZj2qX5ts0iWuNteBJYWg2RM07uYEExOoDuskhsbYSYX5yNHuN
Elrrj6bO9aMNNUwmecZXE9o5JdBr14rQp0kdhkuEVKOODBaYb2We47Voc/7T+7bCAz1gKQvJ4vNM
iTkUUAYyxSmIN75PqTfryaMfkq6bdsxq+TSKdScTr4fU7qkZEyOqaPr5hAtFlB17XZhX1arodzWb
RJkOAt3EmDEeshlS6FSpSJiz2eOiBWeAeI+xcR6a8lSnm3Dqlo4bWkFOHjROZeY6pJPqhbYl3pWx
Mujse3oKzyJV8W1kYqf7fIBCremBjN0HnLRkbRq2x25erJuWgNWJaa0iyddVaDdOiKWleW9SDR1U
eT8oDMTi6SUOup2zYNVIhEo3WSB4wzjZNduLh1cJbmsd+iqyWvJ8+Z9eMHePRwi20epikJx7lIA5
qtToUMTKcAvk+L7vVSpvMDUrX49phVb2WTfpvULcv5v9ZbOscnCyL0WQ09xxnGeuHTjMd50vu+5q
ulHxURX9NQ60O/7xeWU3FGxiaPCw9xUhgfFHoifJtgFK53YZi1+RoxK0kgdSnCuv11ukJRPvr7J8
7j56Ul31j5rvpK+K6dNmFO0xbhefYtYzgZxSYiQrkgtayaxPYe4ykorZ8VEaLYMNmdTp3bj0+ZpS
nOvwqxvlgZzV5AiymqPDNhjr1AEuHySt9pKbPOkMrWfctoNu7cP4oUiRMQRh+x0qaCpqmgNVS9Hj
MFcfjdZVLLz9+cC7W9Kc2QQdgp02YuAN+4hcJ7B2OLXHesdVAAN0raPTRY9oVuZwF5LtXEKxW1oZ
eLyhNK0jiLSeOeoIVmctJ+0GfV1HYC3VtrEedNTkil/a2w6NC2Bn4nFAv9Z9/Rvi4Uo64QTyJyUO
YqpNRIyojwZH+uQx+MO5SWBg9fPdrGgESdvo/sa5PDpd27hlTb6Q7keejP37pEZ8LeCgASWGfQRw
aWVkzYtJ2oNQYEkNr4SAEfJkSSLpdMRcfWOteFEmeNAMlqqYUcWMjNxzmRFC12GUapfYgonjOhMb
XeJrmF701MSKurCD4hJlVcPlIOCoH+ZC2Yx56LtUwa9IM0ql1r7n6jHUItVbVn2LDxSD6bqJzloU
4Q3Wo/sCYUepoTAsp2rXJKlbqcJ/VGocIjNzYf6xVE1fU1Pf9DORNXgrCHM9si28p2MyI7YYtjko
YhbKn3Culnhlqru8G1TOgMz1G6LN6lZnvKala5nbhWdGDgWt7Tzlk+QkNDlQLYaFAzX8RWOxwZxl
fc9RhCYE4XsHFm6jmcM7DipYx3pdnybJPxuiqK7KfNyIKl4SHtrwfjK/7OABiwMMxGQVOGCgrEH7
UFqGKcMyPZrerIHKJTWbD1B3zbrcNL7x5hd4S7FgHZQWnUfahZ+tQlMohhkQF7EL3YptVcyQsqmq
N045Gky+il9EMd5rvRtWqo7wVDFzDZm78qWbwyOAN1AS5pmMdKQADRxkUviAlyY/oRXl1xmpvlYw
KiNej2g0SjiVPVw5BLCFkGoPtEDGVD3BybIfZc1AZGB4NdH8CvRIPVuF6hYSG1XTI9VMyjF/nHXl
yy7V8Iva5kf6nNKq+ZSTWO8pevPD9e09M+m9yDZgl3Upqq7e0c6U5B5vgip6NxQDXRZBN1xQIwMz
bwOhr2NpOGUoXCbIzHaruXDSqq0M2MRYsBpqfdhw6WI0YRBDMZDuB1L7y9fiEvwSqiuf3cnk1z6u
634XGqm6GW2Wt3xSP1Pfec7nGP9KelusGD754zka03dbbYbtbGbNqRoNm3mXgNAYKQWCnOqzH4zt
UmaAepWEB5jGfHScHikH+5ZirvNNr/p3LHTx0dYcYxWUOc0NW30qnYraMBsBo4WY4mT3xsUruic6
G3S77TzaVuB4hBei+q+aZyiZrjlVhjsWpEMEhf5otKx/uWqQHBWUW0soYotGVYOlTP2QZlzn6PEQ
dgsgRiEqjvTSTVYbh7rIzZ2F8kBPrW4LZ9cLbZycup+zCmUKfgR2SUpEaDdb96wPWVHs1tgLoiJI
AS7XSR47O529xSEojO8oEw7JFeV1VjB1Dpo+bpyMam+2cbxkORt5w/RAv4ImVjb9BJnacPL2rH8N
CE8yFv41FWGFtjdxM6th6uC/kj3q2bOOSL9nnhHGn3VZWFebdjRVw7Qye+vFQXyXYfXD82JMnizF
79zotgN541Ru4mJ19U9A480rarQSQ6nPWwclxlzSrK98tt1L175QsmITWMRLDJCsSdCezvY46ivf
YkYq/YmNXMXmwALvtfIFGgQ4xWyL6V+RWKMhZR3F2uq6d4KRX+LCgnpoUiWHZf6mTXO202Ry9H2Q
19OA/VDvFpFl27rZhI+fVGryl1SazXpzrYUNiiHI6HMEodw0Hx0R03UzMU2aB0wdZg2voOkaLlai
cXsVL48CJ5k4FVI32pl2xMgVbh2rTrqLNcXyKo13VYxEanXyQW8y+e4INFZ2XH7E5viptOKs1eaJ
a+114JOFeycPo0L6W5g3KFYazsEsNTZx/ka2lLXzazgyAjVDfkoGjPwgbZnJsvhDKEMniCmceoTr
s1l9p0HOhlS1kRcXCzj+P38ZTvX90C6GKimzw+jIIr7cvj2oLHtiUL0UET2RGRT++eHPNy3f+fdu
VpkwEW73/3x5+/H/+PzfH5/7mtf1975lM2EctqoYfvMnQzwSBMhEy83tq9uNWPJkajJo/zx2u3t7
4vbY37v/6bH/9C0+tJmy/waH5k0JVmEnG7ODn5T8N9PyL/758vbo7f6sjzwlMmgfmlM8Up8Uh9sN
RxeO27/3xez/6z6wS3qHJIO9WdksdwnxoeQkN9raoJV5SJMW5Kkt2j3pGKu0nIjvG3VoOTbT06wn
cCRUQnlY0PQujFQkK8vdtiKO5PZVsnyLZcLi56Da/f2B25O3u4Km0NYcwuPtoUgaxmHUbJxsnZIY
+Jfh9ty+7/bM7abIav44RedDHOkYt80cQ1e8/N3b060m5b7QvidDkwiGnR53q4lWIIIidmTjAGVr
oRVZFcN8P+VaXJVMf424fWxjBjR9PdVrszDbw+1GG1sEEWFRz+gbZxQiUGesov0ZBVqL3JZ0P2M1
OiZcwAkE7FYhudMoU4GpAxsjAR2KE/nNOU2X5QBf7t5usmxAut1Zdb2rg9Yt1B57w+2ZPsiB2ftl
/ousrsL7+3NpE3JBnTrz4JfY4shG4TfcfncZiIU8Ivoj/w7ha//8vT9/5fZr/3zP7amxZZKiDjmu
0H9eVPLPK7t99+2Jf/vd/+/Tf39DacfN1uma/d/v/be/WUT2LkpqsLpsgGFmsfyBJN+a0ondMHAe
BwPhoqYu4XNTe0poPYOTgp7RL/kMmYhoXX7CPa92VuUzFSiIPU6mfG+GcX0iFoipUsIcH8p4H/Ze
3KZ7EaBbqQpQXiBWXN8Rn5D1f5tGmB36ikF8nbLVr9m5UHFKqmxIBcI06Ykxs9R8Kk8n10cIMDCI
esjrPrMPYdIKaNqaxpvzxAasOCcDS5pTKUhnFcUL2sR3y6An2bxhWN8Tf0CGELWIMQI1aGB45Nmv
HgixV5dooNgLuF0yXZcwbhe7POois3hqTQYIVQgZREVJ0dMlc9l0M+9u8StGKQmO1ag+alZ+YXtL
RmCqIEQAUp9yCd71pgoAPYfBo1KXKX6EnMrGz1V011QtuJhFfnceVQZLHRNMVWdM1y1q8DRwiNgZ
J2DgmLZigZZYzuXMqQUUx0KrDPdjQihpl6K+FswW/fgSQkolSNhBQqO2PzJIbG+OK8vVHOj04dAh
P/URozf+IbAxgCiW85ogq2yZg4DWjnAQdSh68obmvfjsuiTd1HnzBTmfxM+WQaNkop8kV3jXaKLl
EjkQ4tf1UYOCL/aPhvyAjPqpJR3m2YZmmjGpO2miHQ8LhAHFpU+QG1pp9YrLgLjRhSRek4KyqsAs
uyrpO1wCG/D5CeuDMIpxXy2RGQEz2KSN6qM1iDNzgrpvnyqFfTGxTg9tDsNkaqI1w+DzkKinQbfJ
I8i62GuhgopWrzaD9C9CM77yaunb8nIEhzDNEU2AOu1ABuYYYxI//22l0TH1B4zjQSXuwpweGpcz
mEKR4D1JtXMAZURXSE6oG9oBFRKYqQy0dZ6ob0qr/zITAbUZcwU/CsYcuXATztdMmI+9WY9Xeo9a
wGYtkSjATGk5OwseTUUz5ACMeMI1lSR71aYKyh1xtPzHxOjlfZtqv6WGiz9KnwM2KDjqc3S7xnvf
KOBS2vk1JIZcpUyYtXhHCASSBrP9Zhi4FH6D8MDwdte2wMSnE+5ZxqxqeqbODFfYs+o5I20ksEB1
FZcxluYVifUd9HX4UtDe8n2ndMMh2lQD4Dafvu6GrNGDkkR7mpnPWmX4+4p3SDg6Qe1lIZ/Voj2l
JNjy8bKIkkyDrc6QO2KN7F1b+ndNGNUHwyButi+yAy2BOwUT1tj071VafyglryArEcFm/n1ZqNcm
HCn9eL974fWSraDeTT9qYoq7OsInoDW08ESooqZBh5VEyMBj6b+FEaJqMh9g6iwpShke4Db074qZ
ZAWF8wN6hPimXENRoeyB9FPjdkcDhd2AsaepQSqxnG/0ARpfKbIATW1WfWUmbYMGQqKrm8D3DPRt
Kq09xC9Js7FmY3jM2hqVYYxQhvcWAXMbijN7egB+KqLbKT+2VhRcrY5rcsBYCKh1sBl19cMmqBU1
TI7+UkueJwOSfZNQhquhJc996H+3tNA6lWSOREPeNXa8rqqLr1Fbgg+cddyzfsfZPfY9sphpRXSZ
vpEBoql+8DdySRUtwUk/dcXA2HJ4qhpyHZI+/KXpnb6uaBZsWonmd1Q1lT08v5QpMRqXbnEiDo6z
rvFMp03WwjuJNU9AFo86zdUaHwB7R+vDGJtqm8OoZIyPEhaQ9jEPhhZ0HmpShBzbWQjpDTGmCmhA
WYLS2Gwk+bY6YCEpwgvZIAMarYWEwPSOvEabiJNAuVQzujCGVc+EVWFq6u+HppnXmk3vYypV7IVK
YBwGu/uOIaXSaMt/xhgk4VCHObs05UUoVcO7DgFYSEiZVTsdFWljbOssQnw6WvgFOfdLLsGKLh9m
i2p8HFsNPbgR0S0WxMSV87FFXJPKICOIB5QDu/yij05JOWdenWUn+qQXodwE6MQKFLFJFl9l1duu
Rf8/jHNyIM4z2DhzczaCCDhN2ZOnI8Z3K0EDko7jJaFvfxhKBiuZjY1rJAtTgKXfK2PyPiB4tcbx
PSVHcKuY8V03C/TRE1YLU8PCpNREqkuk8FM/nYjxSA+Edg/ZfVqqrKm581nmDc38FouvWb8kthKh
mSkfTYZa+RxBETW5MmfC+jGXU9XUGOEk2akeOIHo2bHbm8cvX6nOgzKVQHP472Mc76qCJdsmW0hW
4ZPqNFJFqutUe3Q5WYUQAQoovy47DCZwO8bM2KCWx25PzDZsvMoynoqmDY5OKN+iFLJhXBNB1S0E
m2G5UYcEM0WQP4egvA9hVjuHyRjfQgGoosn16aCy20Newk0tZODJDDlBjA7qmFS5uq+c2dWW7qHf
aNtxqQEUi7qgoo60m0LdQh3noeVG++er290/L3H5gSaKGMx5twf6VmM7Ny6v3B7UJ5GkQH6sQXFt
vOXoIl/J8zuW+ZST2lPPNJympD3Yms2XDNKLVWHmZEs4AgBJ7WxzmIhZ/a4HaP9VB53nbUt/uyF+
YoaAw83tbihsOugUbK7Rku+V+B+B0Y3znxelN80we+3U3IfLEZ4YXA/aOCHhh7OF4pIiotJAlxTL
ze2r//VYbztcN00MRrUW05xcKichSra0gU7sZpvIc9B1FHT58ln+vWmWPWoXLYloTJzXRsWwc3dL
/7whUolgo2aBTz02LayE5Sa2JFKm2/1ogbLOFd0YJ9V3pugTdPVW/z+po1n90Le2ujctiEX2cjOn
CHkFSW3rQRkWUtWSndaVuM7qQt6FVsECYWraYeoK/XD7qlaEdigHs6CZQSs2WBixla4vezFyr5Z7
t9dw+8qk1HVNAwlXGJ1KWamHdokFQsfeh6a/lxU0Ey1B9BuUISb4lIzifag/MBYpDrlqV9swtoGy
Ne/zwD6PWi9bMzao+AgLxfUDgWXHguVdaqp+aPS4djuuoavWRH1gaSyVCzoZ1iWB3NACIN6kPjSF
EkFpybRuagxtrffUMswxr6XvR1vixDmcHEper43E72GpK2433fKVOviI6WedxtC/QlmtPLLdOqUh
Utd2fsx7FfuS4IIG1at0EOLGEQpnbuiv7guytbcj89HDvNzc3v/bXZ2WYprRzOHtDgDoLZ/BLb/u
duOMMFRstAIAxAUK3JSCSAt1RKXDtuhQvFRseJ0FJPz3ALzdnWI85cU0E7Xb2I+6PryXJZ66fl60
kvEcQ29Xxi8dezzrvrUfxvL4X5nRN6HRivGsASOcnT3NHeCbAVdeetbAJxNCxLzEs3CHKR/zT0gB
EdMmJAzLhefoOU/Vl3gqjoymFESqKLWXvSDM5ZgNMbHWa+sUPs/v4MV+xgsTC/85fMrQemytCcLp
OvsNRHE5KcctbU8miCW+JEYB00o3PIYg0K1jwJFMw4kwBjgGgmTDoj4/wpOuB0Cvm07ZQnUM+53y
MF/a74K7E7LBFcEuBYgjZoDvGqevSpCZ277xp0xmcci/6pXygBmNIWGGGxzhjXmKvlSqGOypRAJy
BNJ+2hXiiHeqjT12zvW4xRGiGZtQfiOGAW9bAhp9Ut/vAVh50ZWMe3OFzRihxRNhfpBPsJ3HC2jK
Pk3fwVU7oU4DXODhj4VIkDJ6/Sm5nKVr89H8kWftUXzoB/+Rfjx7PfJDcElrvGPhiT0Dy4r2Hr9O
F/9nxBv+OsDAbrfBSY32BgZ+8nRYtE0KyY1RuYIpFnLyE/DZuaToXhHarmPR289MJ5gandJj/IXj
slznJD4Ym6DGUYAjFr0Fxl4AD51YVREjrDXyOEBRw5WdGOsGknjn/oTaYjt+BdVKPvxy2k07IZU/
Tfi87YqL4c6odo71KNLtv+Har/83rUyz4bmzL5yCIt//LOlltiIVthOSFE0FHLs0ef7fYl7Kahzi
VFcxaiqHUiBZ8ZLf4ljski9ymx+gnKboFjaKT9CNO2Vb2orWyb6bvzlC2Nei0UsXtstkuuqm9tk2
7UlUw/EQB9vQ3vv5FWbnUMJQdXWxFQ7pazb7hq2G5O8NognKwJf5N3S/TbbJ3qFw3OEB3ZUv/X+z
dya7kSNZl34iVnM0IxuNfyGfJ7lcUyi0IaSMCM6TkTQa+fT9eVYB/aN6Ueh9L1JApjIULg5m1+49
5zu3/Ll6bd8HOg4rd61+50eItR/ll4/BZacfyyN7PzpMmwcWY/3e281MJHbyxmKG1mCPbAY7NfJp
fPsexqZ5504rf83bsQLzhrJ08XFHDe/yAobZ0M0+C70hWue30r/Ea3UGx5v+wZiAoUH+wQEVLCtx
4pS2Bpj2M/9GDGn/om+N/HV6YbDwSgJKjdUGVjHf4a2G12Ah60dKdsAwG5+DG4/swPjxGbFZ9wOJ
RfjYbAmxI8bwgd4w2Th87I34KTOK7H35jVZ/a928dyiYW9JMfi/fAmM3ib2v5Z3T6H6E3iY7EyG/
T3f+I75Q/7NvV9inNljvhxsYQATP1Y8GsgiuF5RNG+TOmCN5TyVugO98s8oOdQCu9YE3bL7eEQCv
nr36DZgskxuqg/WwytZ7YJbAPplgpxgIT+PdeHHCpwBOfeM8M6x0UiqdMy1y6OJ3egOPLTK+x3lN
lbG2iIVYWwd+xWTrPTm/qurQ7c0XR3A+Khv4Ljh2P+dT9JNz5Y7KbUttvrdwDK3voIXHn8EnSkIU
opsj0Rub//Dk/1u22D8ffOHaJJBIQT7wvwXMAbLvUXS506Mb6kc8SylhpXdPm/cmow/3rjAle3xd
f2KbQdmE0egNR1J/J37ftcr/4cP8W4rb3x/G8X0Uz7ZP9sG/v4VBPhihIj09Zi69Qv4Z7ENab2Yu
EYg2HDbsH2t8djl0DOZg13a4JgxwsVm+4R/Jrn9/nP+fd/Ef8i68wBM8Bv/jv/7XX+Z/gmD8v/Iu
0I4nWZ19/ffIi3/9oX9FXsjgH64v+Dlu4IcUzw6xWf+KvAi9fwgpfemjNmbBjTxib/4VeuFF//CD
wKfbZ3uCQCX7/4ReeOIf/DSyKaSQoeu6Qvy/hF5Qnv17rlfI3+9Jyc/kY9h2+G/PfahF0zRz4uyH
pbuJCJGLz6xtI88BXTesQMQ2RyNvb9ftygWp87SixQMXrmII81B5OE+oiDgAObN3cOVjA0Lacc2E
bJAMiqZVxV4jO+Mh14C3rLdeZZtZW2+LM7I8jCOzTEi0XgnriXZSKTQ2bvMsUd0kY3js7P5FwMgJ
e0y9NV0N2VxKR4wbmT4Wf5ZF/WhjiBKyxc8b0UWaE/M59U/ZuwpQiDArXmgUoSdjBtUn3yYbO4jP
0SppxTO9Jpb13lmHwtto64CrrWeHliLeJn1NgS+lnvfEkqz+Dk+dbHBQiVuDdK0FBBrpHnvm1ftQ
Qh0OYiJ9fEZzD44fHhYfaJqQWMmSFgBoNC9rq6ZTVwHOqfjDnQIexJWe4I10X7kpY/IY8mdlv5fR
Ly+IXr1MX/IsejM4hxg4GhJHegYJ3L7nLNYMVT2X9I/7FzrQlZXDlAjgX6qK4NeGPvADpWa4akhP
fXDteqbAKKgZLTtmjBsdBT3itVK1/5FbUwK4JNsNC0K8IuPzuyQkbRSP/RsB2R9NsB79sj4R5vvH
RLI9t5k4lTRf9tVI8juTwrtoJHtyx16tGLQ3Jx3AH3RSQmHriDnjnGTXyh5+tZMed6nJmVRmcfQ+
02V9nxfn0JI56N5VLe5UkeIwxWRNLUm19gvh7MP85hUSSEU0bTtGOVc9q/gQZrASPTUOtM+xr5As
MlpwM5c7erat39qZKxUlBlt8iirB8ZOTzoyLdxqDu8JYcVDG4s/pcocHzk8hBPPwf44x216siulY
9e47Q05onfRhUBgrYsRJRCYuYxWWdrKuQpQKxCMGU/RKBtVuSsACh9Z3usTNdnLJMrLjOcTvsMlL
DlzswnMdeDvy087KmRRn97rZZmnIUZulfekDhrNUSroungmI8qDXa/K0GbnQtQ3p7vnNwcy4qBVW
YK1QezWieiG8u982zvxtjAtO081BzI76nAhdkCXIqxYYf1rXuKX+27FKVYZCxwrJF6jr9mgls7tO
7o4G7XDyH+5ffGrSirEKCk3aDEgQMhWhh6jOpNFZDyA6cBH8VYThjiFF95Cru5XI5zRaKTb1WgH4
d4PyT4Vl6J+PbNYnZ5aXjAvd/Cpl9UNVdryNSyDgXb8xHUn3DLEB2HAKEZbs/xmegzrgkM3LtAt6
AMK4BYi5oXLz0pWpIG1IS9B1T1EeF5q+WNTKtXe/MAwsL3ml3op8gO3IIMgukHzkWizHuM7tY1wl
HK9rHKgNmXCnxu5vahTFbsnJPRe5+Lt50HWBtRNRSXmfP8kOR1kfpDgeUA//fW5kmDYdXR8V0FAu
h4FYVXp+w4GwzWuaRyA0XMoG3RqEWlNFyAXUEdVbwENGi3lgf3f+kqF1zDUGLqXpFnZUTZlIHKb6
Ka7I++fMgpcsSYnsxqyAQB9nuNdoAHFEy6dT+hWm/UhqZvDCEKw9Kuwd+wl4x/LLLiJzdO9f4sVD
6f9cMPBeTaMN0po+aLf0R+LcHttEcmmhTxVNXh0MEMDeyPmfzZDOAm5UxZTy49geo0klSDzuyMz6
a6pIBhxn5ymZEFiOLAUkKvffs3SzLVIJiqERpZN2ulvgsNJYkrvUZdAoEDs0K9fN5+cyDM80evAM
V/fUtUNDf++JyGTvMbQZC5dyOeEOFTy829AonO5t8qpose7KqIHkPU2SFSFc59gcj53v70TaczOC
4pc7czITgkCXYKKRO/QlIYfCRkbJdOK+ERnlX3q6B3hx6+lMdNFLXcTxLu4L0j2UYpplN88K0E3i
KPU+q4Z1q+t//v1vZAbDI/QwyHrDj6l2nYvr9P7jEmSK45yV7BqncPbjSPhJHSdc9Vik6ySyATfe
462dDrCjBjupGnUrQiD8sFd1OCxfbto8pqpoH6rKw6QwKZImusj7waXFBDMPp9luDWFpOB7dYiAu
LvO2hIpioUJqhjTLyzhoxzhcHvwp71ZJFK3D2W13YQ6cpSgGnjoTU7P61oSXy4r3vVeJ1dIIeeTB
77dRD/KLqNvkKUm/Cd0MTk3nl9tZtc4mNeMTHqOQJb8jE2Sa54eAd+rSmOS7pddN/7yY9oUTHoKg
kUf33kQR9KOUH9F2UBNqaFP86AffPgcxST4W3cRzMyD6HpceG0vI/M5iJLSJiXynHzD0G7fP3wWh
mvi9oDExARuJNCqJdknL8Bh16Q8RVPU5GZEjtxlt/IJ+2Z7MR/c4NOTuGFICX4IZgWLZX+O6vaZR
Q+yztMWuGFyiolNYSrEDIaEqf9Ueu8gQcU+7IjxNGS469Luv2eTYexrADuvEiHA9dIJ9iQ3jwakT
QFv8LEj7fINLSJe1HXcsShOo0+IpzdynfBn1Cx4JsWv65Hm0MChl+TA/iqiuL63i3zI7fybWLtvG
dvSaoJK2LO89ZuD72QecSDNdtBfGvVrnxYv2lqMjfVpahhGkYxy6szIbvki6Le3JOqYMtjceYZq7
3A8x+ldkzBM2HW9tlZ8G7VtI21sBDs/rD1LiiScD+uZPoYfMpVOn/hR5OBJxXzArkl6/b2bu6kKe
6cF1oj0andcmHKFqV7B3w5m59Qj80xLVtRDEsAe6OyehnM91ex4j+EP4Ot3jKM1FDpoelYpIDUn8
6yLvxpHiOhovOYS+TjZK8z8tgrqMHK2f4xImT4R67mq3i3BEI5xreWRj7b1wi1CEiDPV6fBszQyS
hWN9YKutaEvX1VuV+HBM811SML2Pp4KkEdMvJ1u9pItCEelO5aMfI1ya6bOTEeG/BDbn16xS1jW1
5/RiCZbW8HOuifqmiLChmsZQo31iOPOcLhmmWmZpcnzTPnk9DCqao9Nn49sYFgFr5uTiQCASyudt
m8Ome6ucj2V0QGhO3B4kARUDvovDDJo8mpnbQQamuXuExT4PCDVAhn4eCoDJ6CvdHxmYH28UJ6aj
uGylCc7tkJ1okbD5jkN1zvPlEtfaOrb9nV2RRneXW8G+3/ERyMltdy25t+dJpwHamuhsGxsqKWmU
bx3P14okvRlrWfKlOIwgnZuQXqs22OdJw2jRw1A2NRlmY78Kb0ara5TPN3qa6nVJXbPpsJgCT7KS
Y8rQwypPbT7nW5eIuTfluZ8sfQ9em0FiMsPWSzDPVSlPHFVYtVkMTawqzcqz7Kq/8hx8k2ehGFjy
Mfgo4MHCPitqfU0pETdzD3cTueAAJUCH13n0nqM5Ygw3MzjD1JSv2wBFLC1ZsEplrHZWLxldkTZ7
TEwwrCxGDnsnSWAGFJ6L9HJ2XpqWH1fUfXwzzfBj6JFb24ls32zX8MG0n/4KNP073YZvapEkYAEc
NpIsjBwOZGUMq3q3tD97tMXoHq3kVAUl83MpXHoCzbeslD6i8wbt0dTBtu67N6T3f8tP6RTDH6/W
2cxC7zeuWMdzy4g0o/07hvAXuhKMiRk46ORifE+rwiZbtKaRGoBdLRZ7J1jtWKaU+xDb/XLJxt99
RctmhsxrupTtfCgoiDWBNfframF53tZgBA6x+jGjcz37ScJRbrT0VlvCOwTV7O/J+Fy7eSpOuIjw
ulT3li9GlY+0ik9ZKYLbPOsKWog6F7gyiN2pUAnJzjw2UY54xYtPdSfClZRN8KWjxL16qe43WTTB
3MPtuMTG+Rg4G3ZL8pyYBFC9rut9U6UIGlEZHxyH656TzdsOhA6VNXpCqwavGS2wfmyGJNsylc4u
KIc/xmvgtRd3trmcftRKT+vKozi0UadiSPYPy+JdQicdtlXn8xgj9limLH7SZXwb0yDgzUGj2eID
EhagreaQ5Iig66pQeyY8y5YHTa+ygVSAKpmw8s7tvo17C3zrfM7ZPnsW+6vMoXDnId2euuHJTzOy
f3uuaGbfJ/qItJMi5WTExOVBhf2BTaI7WmNzb6cF3+m0OKQuCFTt0R1hkvQSiNCEphXl9MWU4paN
sJ+jtthT/oYboxmklCI5t10bAvV3G34yHXyVRPt+4SfLzvsTxEhoO9dW68ivIetPNKuS1umfVY5f
dk5TjUB7iDasksA84hz6q0d8tiRfe2VRYaxFnDyaKhwf45+0IKaHIkJ+WdHEwI1rw/yofO8wzPKW
9dawJ18XQYtG5yQFY3af4dfZLS9LQKOancnd9CM6qjiVHzO+M8yA5Vsd21fLB19dpdUZFfzI/Sl2
/t3dGHHX8jbndwuMXjcT/OigYHonle0e6645WYnmVUdBfZyq4hwtfnoaC2KVipg+al6MN0vyYGI9
zJDZb7x2+L2MfnfSLu3ZvhZfKmG4P/m6W8t6sI/WYkiPCqfo4KAMICwRuRaGS/TO7U8ndcm1bbOE
qs+DOtP45c7KiajQs073VRk85EUOqSUOvDXRumZP+xyQ5Fw9ZakON20DI9sR2JvbJUTvEDWnYLbI
xardUxww5Ri6YjrLeMIcM2wmuUS3qMyJ2WgYXVTP+IfTFxEm2aXznSfbIqGy1c2zpRqmDlGCV1dZ
/sVU+lzlFHqpzwAkFdE1DdBB1RrBc5ft5sH3T0zC7QaZgFskoOCw+/HZu6PdvEwjc7xC863YTTaj
ABhUWWV2oM3JsdsFRJ1YpDT2Xvzqh4gOJfkSGDk+h6rnCXKeaiXTn/gE6eJ0W5O6j71mBOU0qn50
GxB4nq2qbYSJAt4tO66MiWtCW3oHEdgNDPbxZiTaB06UWBjDbNf7uDHxN6tVq0aY+j5JS02IA4fA
dqdxKBDD/nXG1YoIDlCyKCMkbTp1N64dZJu6gNyOjHLfS6z7qD8+2aqR3jhgYcRI+F2ajIe099c5
p8ADfd63JK3HXTE31gMiAbLl7kNW8VZaK2MaKpeuLLcmwoNT9BIpcZG+o3qmrCl5n1yu95YtANb8
VCTmZpaA3AOtfzlGv6YNvL68wMQ3dQER2v7vzo5+ByWovsqp/iI6TR3SBRd0m4sLh2GkL+Ke2aKE
+05aS+pE0ZsbIUWc4nC/RAvFq9MmEINpqQii82qQh/hk6hODSCLS+rH9SgGRcyU+fLrUhyY7UQqm
BC+DhmT7oZVQfqTDI1Gc8484WYID7xyIks6vnisvPERNMh8smZ+1Ht8deh/MoyK2g7S5BrziJ8ua
XGatTr1ZkOTeGgu8UOQekqAf/uIL8y1Q4l0rX1JkHgy4t9ZEN1pKxROvIXEo+uOGcumakYK79jWm
4oS2k4BhVvhcUcTo0yoW6qeQCM7Twk82qYcnQebLc21lL0ZTes7Kinfjx9znmuP7SAQh2RD8t3xD
o435BfQd28KskkG7LeCdJ0PL6jZkZDIRQZa6YFIrmitoxBam/8sUrrlN1coIGn7a+eoWcg6fXGl+
6Km5JzQ1bIUjcpRxgeRbEpY9TqH/xNIfEP6O19Up2SjF2N7ivgkJEJXwnK2QiiwwkEfb7Keb4vCr
RPlZIXXyQcEw/+nSSxV5GZU6o4E7OgQYVupxbenE9Gbsr45N/yXk1wLAHsOKh6uwKCbwPjayI/O9
/KDz4VbjRHjqLQ+lU2hVa+PR9rCjfoRMzC8tMgvhW0AmWVE76V7xyIFHYNAEjtVrf1cJp34nwZrs
44TvaLA++Qn23wlZL7s/mlI7yoJLJJx2I+dRojp0v0pwGKpLLmUN3XJmQx8DVuWQCTNymObRLeJz
VuLlzcN613tj9Yq1k/dfZNtx9F+yKbw72YByZuMGf+xr0zEgR2YP81h06bO+f0lF/Qlno7oFFQ8o
pz6RtOSZAeYOdcTe2DtXaBVyPPY5XjvToQpL7sEXc3JBtoXrC0PoILAf9g0+dKvgJRVRtVKqlavG
4glr2uzbIrABLe0PZ/Qfu3H+Mpn7qZJxp+KgfzCqvqoJPSa6pRBN3TottffGVUYeOY3XwG1/mtjf
F4Zed5XdFvZB6hyUo3XoXYIF6LJXfAfygb3zTQXRUxumr8KdvAeAO3SfE9H/8TO40g3RLKGdcESn
4sHW616NcFcFSMhxGk+0rRmG8ySSogSiPUvfkgk2bNm9pQhz1w12/Lok1Kvu4HO5OJqIGUl55caf
eIZBjwQXXFNwBDMQB6Ungq0GrHPX+/2YXArrpG1+BPRGLOqNYKp24APOY30HnRv+VNugE8ie8JG0
hCd98Ex++pVt6D96ybYV/c8hhTCChPo9ivO/0Hf4u8KyT+08TvDS5Opuj3WZulp9QZHtYq10c+c5
wIRf0aMgucJM66LEl31/eP2U9or1LJ2OpFIckCeab+/JjLCjTLFp1sZHGlu5O39GDZCE+Zvf9Ae3
xBdEQ5tDZmMta58LCRDIbMbegs9Mz7JR3D67zn+O9AeREImYEhNJ8MQvO1TLn9IKzwU4MiREFOxm
EzLNDTfOHVPS+O24lz0wAvqX32NovqUFX7OmfVC0LLXzbO9VZQUnB5ask4i1HGCJdnSTlel+iyz+
XESP5s0U3KfyccxD4leMf6JmcCN1lFG3d3wiQnwmuj4hw2NCWFUw16ghHPnUFHRptPKZN4ChC7Ff
r5em/4yL8CYdEJv2wukdZdppZhyCUpg062M36btpB3R8QtsoyhsCkrOTatu/Ekkhhy9wi2sW+qE8
RdPybZcVvoHk7s7Px1MwZd+JPyGmJ32E/t1Tbs/OwelCNBtk3foja1QovbPgW55ADhinyCGKtv+N
vXy6QrXBOpf8Nbm+/qBSuatN6kuQyd0UT++SmnvlW0lKw5vKrvG4tKo1Ac6nsfssYuJGRksW12Gm
5dBZS7gN+d0IFk6YfNPxniPeAG6chp6pDmZpXCCxd7pJEqJq9VEuF7I418w7LG98R3h9FKCuu7H6
tD2LoF7rj5W7yO8Wnrjy3l0ISK+cLLBN9lDNLFQm3i417PNZEl8U6PEtjYzZdW3/FElk8plbngfP
Co9uCV+jQVp5KQceBMYbHXka6cE4FjtHzWm24c/4ugHJ3cPsyVJOn7UP6rFf1M9ctJxbjbb2cbB4
68BiAGtiknjQUCPF1WbcWwXygqgaLqEXgLJob1R30GafsM9Ea9eaiLmUdGF6mzTSLgoxmwFo6FMO
nkbXj3U7PwvsI9viLq/i7Lmue/8mJkISmurVXhSn7ShEYV/6KMKmEMySRYe9a6wnr3l0ehZel+jl
cWyuYFSeF3tocXMDCcwfK4XTOHBBtaQiTAk4S69Jl4hDr5fP2LW/x3vauTIckjjHfLPcOEPc7Cwb
pYXXf0OOKLc6vWQafgkB6fNWJgFI2x46Ytkz9+9iT5Evl8pdz/OXl0lJNl1ZH+AkUOv00dafsO/G
3L4+2egRhD6JgcgVasXjjvLHVfEfwBZ/5sL3b4HNOCfKza0YOUlmBZvCvWvlC9j+MmMNsMGnrQNF
oGT3aVo2hmBJPlIEf6JvH0xnbs4ckvHgul9CJcGpyqwnEGiHwTSISWwH4XfN/C7uvMfIbb95IiqH
iUvcthdsyOhubKe41BEVBYOlBDrH8DZpjNLzuAxnr2wP0xCBYgqBnmXdssYX+55Hw7PoCHQJO4Zy
1UBsXkBChxTlV12Sm0Bn/n1u0HcbBHbrMQOvpNUszrId1ssg3/rOdhD5N+Q02U2/VyQEejbqC3AF
O8+KvqOmIp3R/mxSrbce/YD9jG4e1bbl7JdFk6Vg+niPwlUgpG/vIXryh9dVr5KeMxKl3vyYphzn
NiNOZHpL5X5ODSa+dknfHH0H6DoW+etSgu/M3OTTUSFu8qq6yirZM5YkrQFozKxSiD0fmrLykpPt
NFv0YBdRnujBV6uYNsJS2YfWocKLWqCeMbCyzmNKOIXERjvus8UayfnQec1jIotMS659LI5zim7f
i4zatoZegs/f1I4zeT6m+V2ji9424tfUwneoWii2DcQbWqSU/h1pQx1XbEDcRmR5ZsCaVcyS9lhV
klVgALnqxfAxWsjhzfg8uPbnzIcjNhRBNTieX5VI1dGq7PkmBnnTPetWZ7qtrwI2MTHehyGTesSB
tApRZqfueJvdhlaVOsY5/58iT4/R696v0TstUDHE5O4SZm+Ix6r5EOAGbnNdoXscf0QqxxDvvve9
BqVq5Ktemjcc7i8ilxu4TvukEPukmqpDou3iqdVW8ZRTFh4DO3pJEIufwL9dilToR8zMLMHCujL7
Eu2lUkNz1gObrC2zg0wtumQuR2n0CPVHbbEwgQDwiz58MlX3RKndrafUO4S4Mh6twi52WcteVWXv
ReC5cACijQpi+4l3mAK4Y99io1n1fkt1gTcc0sP9QA8oKlADy3lFUI9NrzxoH8N6uk4Lp2421rk1
B1F2N+3Z1IU+7nGMvLbe14v4DKIAcI2N88Eey5eZHAExgYjyOacj3tfheqQNGTa0KBxsgMiJiwmt
AD4OTj9LhYkwtyGSze5NORkmUqQ6kS6YUlQajhK3p9+LOHotfDNeIkYMlSIHdophhKiyJX3CcjYj
xuksj9JjLxn75926bBmPdKn/lhBLy6bGmlF4p1xSeuGiWSwmol0OdpFKbs0Qkog5zA+7NLgfOoAz
XOZtxbJ+w3PK2p6ly8423WWJXLV2yHsNFqYAjA+o4Xkw0+E7byEfYgcA/wfnZHFYoTHrTo9T9K3b
hEHmMr+Khgcl8SZsYRwq/cL9Xc6UscVyD9ewxHuQ/xlz7/e0qHOLXXJjyqzdhPhj+WVo6oWZ4hAL
yLabHHmTiTzMQEOqhQ5t1L3TX6uOg4cKrnX03QF7zTiV3hEl3hV39cab4l+FBHru14F16CzCE8xU
fI1V0Wy64NlxWEf7iSjrJXw2MRTkGfPcuQ3NAV6Bz8lY0/tUzV/LSKyEt6C41jJ0VrU77NrJ425Q
7vaRnW6y0XxpBwmcBurRyi8jR/rt5VfkzKBjugjr9FKtZGOT7z4CnR4zrN9yxGLveWR6NVb+qMED
RS7GLKWvoR3fuIJbEcckLBBRrYthr8d4rablTs4G9MnzC5pyHp6s5D65CsKZorpdjREhlKDEDs7i
Pc5zI3cyHH9bBUHRbM4ybLdKeI9LYbINWLk1mg9mLt4N9MCHg30PYfO49N4mNDjoolLwtwZPdTik
H2ZRhIvoFjtzCYzM5lS/C2sbi3NgYFLBQjbLL6vBkGrP0y9+IbDa3mjtUvXc2PVzdFuWZHpj4LUN
RNhexBA8BowQ5yKAROpzoAWW9VxUMqTZ2Wzuo72HNCd+wC26HY/PRXTqyrS2W8dD+uxkySXs0Nk5
nmlXXiCPQ4oSpsrzjZtFJQaJ/kccEtaq/WmXjdyghZqESSu8WE0DG+fYkeHa8tDEC7p2SSMDJFs0
y4SDvxEPOUpgoBIQckSHWA5xTC4FOINOTXtrIml7djsiidMPRn4COM9nUwDOjmt5LePg1jnu2bK9
57ErKDL98oJJiHGYSy9orJLXyPxVVUm2amcXXUZMakjJCVAAfF17kahBdvG+1WxHiIXHwWs/inQO
TndtE7UrCuaxn/Sm0YSxAIPbjjwRO2XbJAx0Iy4yOaEtD0lOESjr11JOhKKkArWwJsfTosXAaa84
x+n8gdX00tRTeeoqQm6SoXwoB3FMMmefOxy7fGOQoJTNyRFY0MdMwclw/MexipgbMH8i8y0idrDG
h59yeAKwg7WU4UosDrBtSQea2VlCkqMm5N12W3/dv5tN5uIree2s6MTBa0Nrj5jz95xPLnCdtoKO
xATAikyGIJ1uZujfbUabS4qWHKv7uWzdVxvGCVLkVF0cj1FFX0SAYlDF5714jrLKvMalBUesyKFi
1fm264iNg5XzkCSEtONSpT+gEzqzA3jjOucDyrm9LCODgHsJ7KIHZ5aXrTmaz1ctUoZiyVfH4Xrl
zcSY/E1SIjdoMPrFOBRJSeQThWaXME5tUe7KPlAkYeTRpvWRNPUFiToz3lpum+3DNcUES1NleSqS
8SInmqJxlmbkJb4EyD6IkmJba+L6Eqd9yrzIdQ4ZZVfloMNFqlFrBFJT0VxtWURsKTNHj3I5u7E5
YQanWAinbZjQwfbq6WuaGTsHPs2YPjTNQYeELuInK7xw43lRu/WtDt8DvoG+LHjP1B4vtVxn0ULs
/c+4MD/GuCwIt/AJUwxxCQt1LNNRsMudkjq8pDM0TmBMMYZsybYl4QpqY9ebPI+vQx182cQUOQEq
8+V+aJg7mtkq2Da6z6HsaXFAp12o8VE451TZ1SEL1ZdxCnhZscG96eOZdu3kOuZ0dsO4/O3PS771
bYyKLe81RzUv19GuTDgje60eb8Lat4ik9o0LAj93YDwwhNEANMkavjPOynhVWN60kcJGdYQOv9by
2fbJRKLiItU+g/XUtHoNcYSMqGC4ImbMDm6cUXyHxJDCavToi/Hmv7jevXWT1ntvGE4jlPq+ZKig
Tcp74rbAy2t4NHnDJ5Mu+E3aeyQR4d0THQ47fM02Djd2Xlgmc3+BivcWVcFb7tIunPNhh6BgrSVN
o1KThtrLr6hxYRd9D7P4mJk+PGQ+8p0pc57LKhebYKYvEmXiOw1LB4hX12zGpvuDmMhY9+EtrOh1
GVCyd5xGZFO9gQEzZX6BkNWFAI+HpLf3Y7QcSuLla8bLVFr1EnwVOeB6i03imDPx2qSD8Wl/1Zeq
Tjle8j4B3Kk/ioLIwTr/Be3oqKZEnjxA13VEEWjYrnr6oBvOxAcYMvP73F16NWuC0QIiSgsbmeWB
WgzIS0EggwmaS2cXZ5+ePB3mlzpqbt7o9mcXZ1Os+AX8BEZLlHgcPiODnFjKcN+MPE6UXbiC5rb5
UlbWPTQEmgasXgcri3aj9weih3+y/6o5n67t0QoOQYtwU1Qw84BzjiwCaLkKd9kmaaDOKXm+i+P8
yUxMQF42vjp2TPtAyI8RdEpWCefJARX5RHcOoldCY9hjLMxoD/wuI7kd/XW1MRNWbqODD5vYlbsJ
3E44cqfENvpTADo/m66lezPRYzbULrlUOb83zJGHzEsAXCwjPZXQ3SQSNVWRwUP2Bwg4RLMWDfe1
LejFOv09eS5iIUN3tjyUufc+6M+YkeEJt2K5m8144ykiLHkgW6OPz6WlKE7lvVnLoKlvnzK9iA1I
JkidnO8eCpX9QNXuWEP1pkx1HegTb2ucrTBs1SZlnLdKxLDJ5vzCLeheUEY9zfFMgEaZUp2Wz7MI
L7qrfw4yxLoSqVURkOMxFKYmtJeS2BWMo2YUsUNLGFzveWuoWehLY4lLS/3V5yXT6Rn/mX0M+iBg
YcDHOi/WTUMKpkcYMexOC7A+uG4Hwuh9ARnHbe4nA5DFUC4jCiwgzYCBATIREtcx5aEUilZtDPer
Qq5p+4R7DU7Hgw12v5+D/Qz741ClhD/kbkBzeWRN1QgOV4NsvjUb/nEJ73BiUpzHnPau79Y/CtZF
etvxFTUKAVN2Ou/pGvSq2pdpV+MMi8GgCPoZghzW/83emfXGjbXb+a8EuWeDw97cJJCTC9U8SiV5
at8QalvmPM/89XlIO0e2+vvaOUEuAwOFKqmqXGKRe3jftZ4VZdHByNG+uM095B+PKKEZyVRKWmse
7CEg2mnQlbvYJIW8SjvGZQ43kCwPuz9f/6SA2RSBjY0jiNTVZQHlTJDbYvRU69EpKLAEXIKjC2Qh
Kg65cuXa72xGAqld6jJ98aKI5J+tOeh/VtC6h3SCJFg9ynbsTpWqGuwuxr7KO9b36WSvGNs2oQVE
zXcdIl8Qxszs6KjLQVZ1JHwDe+/AFF2DpkPESB2NKZUNXIYsj9PuLhk4LdMm2dACYjfWsHKZ6JuN
Q/RYZNjNrNp7b9bPi3tv0QMnyQgEKawJmw7pgAaCxcoIn/auUCXaiVnzl4UhaSJJu9Ej42UaCfYE
o4VUOcLrOlKngpLZH7SikYe0Cq7o22ySZ0yQgJVevUtc8ORgqMxVpXO+LA21DgGhP3jxESPyOu7I
saUpG26TpAwOEiRiKYryiDKKcImS4twQfBDhkzIMsL8F2RBtQozqLPHMMM0kWF/JERxKtodkEy1i
S2aCezEhIXMJCbQts9tR7x4ISgovlJ4prjTFu3pG1MB5MvYBLl9J7VLZBrgNjwL4Xd30+rGCzgFe
Bu7F/HE8W1GT5OE6jp76ilgDejjQZaCG3H1Xf0+zapAAg0eK3eVWm42Amjln9XUeNOpu6iESUNND
jDB5IO5ke2u9YiS+gYVNhLKjBI6ku/OlmfKt2iOMPdtwKYm7CNB8mHBkUJf3AkHANtfDLwUhE33P
xWFrkswWYAAsoAnhcN2vXd1hj+6QjBv2vo9CCpM1Np6YE7FO08eWeXgOaUBUOqP6j5rKSBZICWZ3
AjBynXDXkwMd3ffGP2clBm0a9W7SWxIFU9ScWD99sVMy37dBSiD9pH02qEDQXslucELlum8zYqAd
54IOPaItan7OJlc/0i/ipuzzQ1jSIA7wZgufNYxrTpDuRMzCSzpr23yMofhvIlF9d2Yu9swyDo5c
cDBhnWQ89nH4yc6QvBr61Qal2I/UtVt/OEZYvQeZ0atDc+Lzow2Cx/vKweqoni2HwAh7lgwnrthZ
Ej9VIeQhNsxvPgxbptkRyZ/rEWSVRDMtnOCQpCjFBj4leZbsz+9GL242yAexMUpk243Rf7BMg1wy
BjlXdWASqbsDR/KcIyaOtZkpDSIsXAZqUrOWNhgheIPUR8KYlatg5JRofJvU0qZ4Zov70RmILxlT
dWECDOGKt+MxT+jyO3kktmVTPiKd7jdhqh5dtgOSHQmAq13qE9uSZFQ1xxEMelGTS0eZEdHVyniq
h/zDFAjy8XLtk13DH2pDD71x8rwohxWrj+9aZ1Kxq52I3BsbBxZP47OMZ3NAM+E0Fe295rr+cdKJ
JfavqLXJxJ6achWxFvb9CSqplw0rGs3imGUrWJndEdnpVpdcCS1TNO0tYw0+Ax2mlNW2spKn5aoy
PKohvRnUm0IPTprwHizee7OclovqebmZ5uD3xLv3B2wQjXZTJT4TKuI6bpGZOOWMHxLD7bYsOj72
SuDhLLHajxL6hIYN2/CwGvZ1ahxbD93dqJ8ZthEmz5+2ylGvlPOZont6dBKjT3JVRG18sPt5dhj/
DAyrPkK15i0klpcCNwHsNqaY3isJX2a7Uubep8zSLp4dhXuLMcnu0scEfwK55RMw/wQe2qbo/Bc3
65nnqog1BgJnVKNEdAEfEJGp7ZtyPrsjcYxn57g+y+2bwBd7Ex+qbtP86QmXaqTv7cpJoLy00oPL
eorC3ABvpyU30WvW7n6xe1ft8JUCOfO+xOplM6EvF6BvMSSQf0AnU6NYHfpi5XfzIGfGT61BzrsG
AT6+toZsV2DdEIaF/mMX01B1u8RH/rFViH0Igam53CAhpWQTskf9yQ71L/yks73pZzsp5jVLOlhv
LKpyBr6X2X30k53Ud/uWjflQoVCPXiYJyyeSUAkym2bSGGBYizrOX9OR4LqmwqSEQtdstJ9dyni/
9bbKv30YYRmONIWl2IqYcv6wP32YJOhGW+p1vtd15NNKimqbjCmSo1i/mEX5xI6E+F0gsxrqK0pB
AebRxsrWRLFM6JZzH77MU8yldVZhnJ1nJTSl5sciiOOrTaUs6+p1JMaA6tPgbfrAydbKDLR7wXIy
AjS1pltnHZskbdYYC2pYkQoRZUOn0wgbEt6daDw6GQunPk53oSFABTUmmTXTdfbRf6Nz/5fe6c7e
gLaILhepEVNOywVPP1ZPM2/VaK14v7DxR3+FJli/gZ5gdO87eYDNkO3kHPEiJOsfP2Ha9AVZEX1k
bDkdtT8JoJMWhvq5itKX4PoGmoVpAGreKfTw4+SytLTJoUQ6gkOFeKjIdrpDK5qDpxc2fJXik1n1
6RliYH4KLTY2o5c9akXlkGENGgahpHHNHM7zogoZJuVQA+idZ8zJse71ub+YDd7ZjTT/A0WUxKdn
zq7b2joyuvZKUYWp6UogubV2SeIhaMsJ0tSBDtPVTtydyVC6ofDT7BA/GNtc0z8lckofNek8ijKZ
LjnF6HVTCHNThkX3wLhEyADCYRYb1V/AlPzTgNoXjwTEEMNMtDOVw69MFcYRLjb9+4giYm+kBNh5
OG8VCVIqYxAk72C4oBSEayPkPcCH/K8hiP0758YskT0jNAhJTgv2dC3ls4voce2YxYfQG+KzRpcS
VZvgvPficyAmJnpKi3lqmu9MDZ9TMkWgHvu9KggeQ9VGvngnpo+pm1ersEi+WYVp7nSyEM74UUb0
03H1wVXNZyMBz1V1lML6MdEvwq7SGb33AMZUv0Q2nEN4H9zNOKEultmQS17khLo7ZVJyvqiJiiDd
fn1oMeT5yhzWyyuX14QZnax2zILvT9SVBo6iG8nQsqlKID+Lj2JGKrd42Qi3NlmSyhD3ODK6QyDd
4bEe4NUJA5nbUFPycT6ICP1ARiMaqr9Y5b6a0MwmT/mYl5fctUFPxpHOVUktdWIlhQoEch/XZPZU
9ye0Q+mDnsIRKGwL/qkzYuXHuQ/WFklYYx9sg6BgU6teSi0gFFDVzAA5VQzcXlDA8ko8st5EVe3d
JyWnftt66H4DEAR+7mGH4sDeN71HXlYfOxdAwHMCGamQkmLhI/pzEmEcFwK/qGl4e7j2OqBpRhEV
9zHpjn7Xv3dQ0kij8Td1TJUOZaY8hZG+TTyML7HTkEiRoPBVdkQtcFRAe/Nq75idOHt++1RDP70M
nU0f0xgI1AE020AaXDvtRCkvB9PJMau2niBIUVLIgZiKhiaA/TdARUhYFweZdY1svT9aeb5J4rw9
RVa11Jga9ogpbuwcTmIz9P1JuYhKaU5XWwSj4U7Z01+UeCuopVEC8oFQ4cQJ19KnLPObiUL9bWxW
0hbCcRjqdWyxbyaKuDJIQKr1fI+iAIQ/fkJhZNFRN9PoLHuTLO0ofqk4j3HMJEgGHFCxtP5jMpr0
8Gx22r1RslHKSKX4QK/lG9XE33zExQH+ExrhuxHbtQUuXuFY5tu5zKlsinxooPYDcSib2q+MVe/Q
wEPrZZ70hLyQNk2jF4+hXMTQZaGgsTqVlvbQRf3a0G9JRuk9oHwILQSuRFcNQMMQq4U5/Dd0SQaF
bvpV1AyLu5oFPaVOeO+/OdBYh9/MyOSDOa5rO0J3LVe+BTxoSOn1cciRjUF8E758wIB3Z7P5gN8h
ybNNj0XenX3GQGpY5S4cSCWzqfxtGX169O3Fe1GFZGMNz7STUM3lpYZeN8UT9s+fVLxBUXC8cb+b
uuOahrLcvx1vbIial3sVSvjIRghFvMa6LnR7bzr9GtodDpm6/zL41a1snOpTY38ZRlrxyq4rMCcY
OxwvJQwAgPHgddouT92PWalOaTYOAApSsHoxU72sSpcFtmneDV7KhiUr5LETeMgkDdC7IlXgJXrA
u26a7kz2FB89e3jppnttdIZbQdgU3BSx90PXxi2L1F9vKO/ECmEElf2QatK+0unkLYfm/xvyf2PI
Nw0xrzD/vSH/EmbZS503vzjyf7zqhyPfwVvvWLPZnXUKq1KdC+CHI99Vf5hcGjrAZpathrT5v344
8oX7h+UIel+sGzkXpWJ8qvO2Cf7jvwvrD+G6zGUGhlxs/Er+Vxz5/De/XqC6a0B9MOGvYNY36MfM
oIqfVqlWECMVEpl+ggWYB1CICtVV1imn/WZhkHEa72QXkBu9ISBarmBHjb6qonmq3pWRmfrflGH1
8qse2Ln2nnjB0vnQYz6rv/mjSPLnSVmd9pVJ06vAFdWU5KyJmWsoOkSEpeMwW97lg0JhlRd2Uj9V
UqG502VdfwjNDDFaVBdBux/YwMb7gEEwpzCTdN4XGbR4ZaA9+uapCLrkPtYcCyh4rxH31SFaSec9
8BBgF3PR+QPkJLJPx1dR3OMGZkVlJ6zdST3rqAzyl/gIuYj2+qw7DlbfRqGFAAol7Rzos4RoXmYo
4sjiofX0Yo4ADVEeaeOwGgLSYu6CcmjsVecJENY2hhv7PCYt/EACd4SJkbZvEJfX/G/RiCcl8CXj
XRolMjSeFZ5M6kR2HiF4A56IWA65VHTog7Svdl4gHgU8S1yKE7XoPFd4a63RBJZT5V78l1n3LQlL
gkLupfG7NGQcVR4NIV2IJN2lUzAMd5a0Xe/PLIVKBktnzqmqpQU9aAyNEdftYJE6RBuDEjNYY/cB
y6zq31u9Q6oLT3SLr3YwIBt1+4QAk2GqYS+WuCojtLDhtpFC8lZIjT7bQdx6G8vtvSvpJLML17Pe
ZYakVs9Yj0IrUlOIYUHPUef0g3mMhSlutEstWLZ6mbMugvGISrD01PtWYdjbZl3RDDe3JaFqFWgY
5Wi3jbpxrCr+VBKnrRi/oFGbgsbSRILAwzTUiPdDe4RUUpV1QQ3UMsknI1opH7cBSxVUnKHWZQ9u
UmrON6l6/PyaO/U4Y8l+gHWV5sCpUXlVWFjuutAPAUb5tkX0uGnTNBcFBgzkpHYHvrR1617ddXjt
nF0ESloic00gOWKgSv2rj4jI3EdhTf6SbbLguBZFZzxFojCjXR/LvkQEWPv+RSMNQH1A6OCaqKpc
h0IQIwoc4JZK1ESWj17wrfSEfCHRsPuWOMOxxLtsduERhIH2qRDp+NQpy3o0KuRtGq5u+peif9DV
6J+5AgDwNGgsjGKW/RE5GH5NhIkzpAIzh8s4oJaIfLNk5bcbNBPxie4UyP2Ft3Fn5rFZDM1GkZBA
cc7OqfrqGTNP0lgngZrnEvqlvpqyzLpHfYj6INSGdwn+g10fOvkpVaU6DwE6H5cgjbVvKHDQuAUO
FWE9T3bpI45AzzObQKK931omlitfftCxl0LGRT1+rSfrRaT9+Nyipr0KrRO3vO29W99NmOMMI7sV
GWZP26yDFZCG+ubkfvtXlxjFAf+r9RTEpA7cxa0KLk4y8MSktHd4Ko1PKTBoCi8ROqqRS4UAihgh
GFji2KF7yWI7w8gc+him3GrcVBpmKRbqhNaXZLg+JoyQ99UUZZ9RF0ebsnX9B9uu1A77prdRUjXE
mIFhneYYFbCpKAjbIru5FqNLqJrqYnEq7jqtnrYIeOVDJzzyY0PCFQk0Kj50OA8fCChswQxr4zZR
UXc/RX5yIL4gYWywm5WUoXggORW2lQxEygpfy9ZBFOnfiDnInqo2ra8GGV8uBV1mp7uWYu2BzYP2
US+m+kInAGsyfmssCHoQFw8BiQk3lxTgLdEvFG6sVK19yyXhuitcanumYNHfWVDS2PuixuYyb41m
eMRJ0qJ5sSBkkjIAQmgs2KL5prMyE6QbcQoyyqkRMRlpSZhz2CrU3XLKvrSGGXGGoN8Cbxk80fW1
r9Ug62teBuR78v3szbCQBy+NkfYUDTS0ONK2RWBZxzI0hn2cwEZ2UAheUOgmzFZjtnMaenYkGSv0
AFJ9qXoyNuIJppluRQilKmLxlGkVO4wE9toKac87isU+HTVz3Y9F8N6rk/EStA7xjyZxEVBWodlF
UK1QQSKIc3DJk8kqV7bAmJlwKe1aLDyXJB2dD07dRug4InlqAjRYRPnoS8zBzUv16soxQIlsZViJ
4z7Pd66uhySMztX2cQJd4znmbmSZeJebEx4U3FjrrBIo8lEOHUozH9eG7TVXhA+E4iYUZIKYTK0g
kezUGDc3g49SSierYz/ZnXdpDb/bjhb59EwIzm7git4Kf6IUWBQ54GE9vjRjZX5NfGSGMqp1FgCS
oBInRyOk00coYgoGWjrRySda8KDFIFyxnuPljqxyYyGEWtl4OA+B1st9lrbZlii0eW8BaAPItPtR
qdR+H1eOea/hJKQj49OSdSMCn5pGHD0NZT+XN4Mo2VkbopCCVSGDcYsw2vkWCN0/GaEeb7VJqx4d
Z7QR67cGkmKcV0aH4sJP0UHH+LoRXtr4aVM3QqU9Veuoa/t7R0toX7ZphzQ5qXaTF8WbBOrOahrI
OYqExSYuxF2f6jRu4exSX82p++9DCp6rEJgvdM6ivhQuiIfUwMsRwDyFa4Ml1MonToe2A9oxJf1E
XAkSEiZcfVMqd1hj6sk30rBpPEU9KZIT5XnVJBFE/ogms8GVkYps3OIeq9cDeTFrNjjVtolAINkZ
ZaIi0qHY9Ok8gfT5aWS+Wxs+VB9SWDlLU/oMyeAhoI/mkk8vIRpGnc4cSrPsHI5t+6hpkTZ3Bkkp
N3Ibj2XYbDXJhpAcBW/lVwwzteVqewWediNdb8DlaEMZiO0O9gphz8+YH8p1pHcEEeYDHipahOTx
aGUR3DobFTKN5MCjjlODRiKBDSA0iYO0QHq4g0KYao2/sTe3dVzX3mUIRWOQDegn7TbAySjZ2g79
dHY4SCgeyslu3hGoXASw/FqUnaIq+guTepIjdQlYxJGMQosrLc0W0aVwQV1AgelGiWMW041Gcb5V
jvjLnzqyPLPvG/L/17ug3Ut+fU5f6v8xv/GXvJjJxUHzP399WH9//APy9cuDTdaEzXhrX6rx8aVu
E176igP7P/3lf3tZ3uU3+xtq5QIU3L/f33x8hjWe+WhsfkWOLS/7scExDPsP9iLStonrsViUUGr5
scExTPHHTPqaOWRsO173NrpugukxHNM2uP1pbyP/YLEIZsoyWDBRwTf+K3sbY64tvFZQBLsjG4/H
PKuh3mJb9qbIM+XYErW6tW8xfk4G0Xg8wFOeqdk9CaMpF71FeqhDAHHjGvHO5iLLdD3f5lRdISk5
5dat3H0EQeOiJfG3n47kw79gX/5ab1g+nUvcnNJ1V9gcoDftAV8OIlFBI242TKRyyqFLuOimkfTL
Q5gYt1x4j5LL9i7LwbDjKk1WdJkhv/gQ+VQK9DD2sQx4pAQFlKwJrGrR6o1YTeBpsvHwwi3ZRIQz
2chfc++v33z8+eC9ObhsQ/Frs0dTNt//r/tG8j/ivsoNcZtcvM3VlEfXkiiFVawKJA2TAPZkBO5D
oLNG7/9Em9s8NIZ5QrAZnC1MX2fTB8TdOBmRWsnK0eJNQ23yvYs5J8w1Z52lLEFCs6wOXVc/msqs
T2hnEX2m0doqdHWmGX77zd80H/Jf/yYFL8mgBkTFChzpm7/JtEI/Y2KyWJ/JbFfV0G7J0/G3OoGx
EOWRYJG1iR28N7YFLd69RzHqKIm8OA/CQ6zqlO+dYSxPCri8G5XGVTjvSHrDyRnF4pGyKzZSAO6D
6ze/4UnOF83fPzrXjuCK4qqy3pxNWZF5LTIbEucLMF62Fj2OwMJS0t9RP3or5XfBKcMciuIovnRt
Mnwu0MkgOZRSwwAbGi45UsSwDP40bK2W8Ik+7sMda+lVyZ9wYml10YgBWY2qdrHKZAFTq7Vp8l4/
BQLjNL6NcRWFsXv0CBffcm4gIRABUj/HhLZsoFxrUtOlF0ICJhlLAVx18hO1HvaEsu6ln+urROT+
fiKL+kYHal16JKK1mguqfPSvIWb0y3KDOFR1dgpTKmipquuXcSjDA2LFZmuwYheejjHVz8fPLnk4
cKnCj52Wt5dIAx/MUDHsaoAOdw57DSSJDYLt+V4fdw+QvOINbq/60YKEcNVL70C44c4pqcf1PaR6
O35nT4JsiyE2NpoBA2KMqhKBBGXsXiu+jvbgHtKw/gS4j3SFwRG3wCj2MoV38H9xqi4MRVCPhm6J
N2Ubp4feMqjAvGlme+4U+orEqSgX0DKO20QcqPdce0vgbBrr9wGdtg0rcDTTPoEqk+kZBDgWu9bV
kLtW0zlpjVuvrf24YmU6EwSnyr24MnM//uZj/4o9nQc9hUuWgZmiE5/cfXOF2awKo0FWxm0i5YiB
O3ikznJvqRgGvo1wuwQixxfv06xRTnYRQEdCLX6q3Wfd1U1s0eG3pV/RUz071CmxGmTjbCziZdcj
MtDfVa//xYBAC9di7U+djHLbm6uqc90sLulT31JaVQ86XFtnjD+HfXIO2hygt5OxOsqA62WAt6Ys
Pht+9D6kyXL45+NmzVjMNyOTZUCtxH7Kp5HL5f9Tlc4bVcPUxLfUZt1TGcP5qj4SmQytKLRIr9La
D2n3Z5xneKOn+OKbg4tB1TTvl0M51uxCR/BEAPTEGm75yl9pemQeihITalUTgxBG2pkvp0ddn+27
IVUHM+zo34v8mpWIZjzD3fqegTFVlfpZ02AgaFHyKYoD7Tc9fPNfnCKWpUN1l4aS1t9GMlNoOeFE
nn6rh/CLaPvo1FPApLNnqXUSycexjr/ZuXPT0Hdt4HEmnyPbuhgjCmwztCbsTk27GyFEHAJlnswm
1TsCKtFHuBnBQhpIzX/+buy/T+RKsbhgzuCfot//60xI700PNavDC1Q3ztpMw27HIL2bVPulGBt1
TwsK9VeC6q1VsdyACKMiUkWCkGKyzdn0GwG9NcJ8vkinc86o3+O1dPLPQje6FRMw7kfHig+BGWFt
Qmdh2h3WKfHRbnxnrwdWBaU4KO4y/of9TOAIaCqt06JmGa1b5V1nqPTcpmN61gsubuIf6K+ikzId
cFCdu3GiytiDICJCCIQK4q1rSZ+dWcG5xxZCSGxmPgDMkfhf21UWFsZNawlDj1r/CBflyUDU+z4d
NMQLZi5Qf4IPzNIBQYulQT+tNmL+o8wK0M4/H3cxjxVvrgllcknoeJwJdHXeDIGYwzz2565xc2Hd
kBAwdY9jMCGhJWBib2uwyDSXjnTI+uI8joCog36ktTQSXKClQEt0dsJtLRCJGjvMmNe2tSinCLqz
kY7aK8J35jv5eCr8921HYA21fJRYi9sB8jZ9N3efjeLJz2yXpJSIAnRmv6N6jJzKPE3Iny9OXugo
HL3+YsZiS4Vxj/AueeqQFBCLLbZpwG55YB5EFaEKMs9j90CHuP3NGfqmxr+Musqi20mUKMdL6m+O
lDZQ5bY9YdywO34UJV0kpw0+xTNgoS4NAZOWWDivr4iWC9MUrExzF6BwwuxOnAD6DCDhBcgACy3B
P3+HSxPz5+/Q1ulxOGwcdAOaDQTiX6+dtPHNSEdJf+sLC9pDH+OWlgiP3Pi9R3X2XCntjBQ+oxsf
YmRDDwKYEnuRM7OBltO3sOIOaTIw+8bUrEvloIIP204/j557mZAYr/B3JjsxV8xJVSYGjUhnGOzB
uMksio1Cf+ytj73NvIg7iNS9wgbJoJpnLUtwYpGPrE3hDjpPuckFNo0hKXZjCb4iKCEeCOolsp5P
fgu1q94RdUBrkhZggNgsdIOtoZBOZAKCG4FxxdYCfgBrkOKBYYzXOH6O4rE9Q7EoEoZm1h5sdXPz
Q0we0xZmZwVTr4B5Q21mFbhkUtY+smwguNjjwtyHORQmvxt/XfFrz1bQcwEEPWOaDcrveKPeDGiT
E5OqHo7+TaNAdYWd2eE3SRT5wWg0cu0sZfkVPUlDpNPoHJooPLpWFrxrqNAcehmTsYmqYKjiqxxb
AbFBTXAVCipaLL1hAyKpBHA6YibzAa1EqBprn70N0qzN6Pb6lZzLbduQoqYbfzZNaTyCyXsP5U+/
tPlD5Mb3eqch6kkafRdE1ZewtXfp3QBUwpEyeOw7035KG+0YWxh8zMjsMEYgYwmHLS5LNkd52F6y
kT+pEwZr1cinhu+j+ZglfG1EUWVIAEInyXoKWCV1truHRUDyCwLdIkBMZjvUF/Wq0NcpquEVsWD9
mbir4fz9ntnehlQclTdYGz/0PNIc6o0O2eJelv0mzQHZWhoFYpXgFqMTRSsG3w22RQP7rflIH8K7
jSvLbs8ZhdR1U0YfjV5VpJ7mYEUhJk0xQsRqGjnTEloxwdw5L1UIkd1xaWQV3Y6YETzwEg6rX0f1
GjUJmzGoVXexHCJKgzhTqE4aqK0/jZVhHNqsIZek1imL05PpSnBkbmFAeK43NSzJfeX1w81zUAoZ
UQtdH0Up7WvX3lhDir0SIGxWBfydUlxBbJw1yachZa/1q3u03iUWEbjXnQW4ZFB0siA0w30yKH/J
7iUCm3jS+/qakmq/sx0PgXs7ruxJa2+i5+zh6012NMa/GhHAnioYtcvUlzgO9e6Kich66Jroc21N
zyCPoQXGMM6IH7xjzjCwTdkPovI+VREhc1gxtiJPwzVKBCqYQkNmjTivRO2/lXn9VSCuPQwKtkTV
Ofo7HM04X/TpxNcGP83JjyyMjT08drqOKB3pcEybiISrOz1OilMy2g8Fl8oeFkBzKcjXyr2dmwVn
J29fHCN3qCXUETRxglhM2yK2xavrqzeG9TWp0EynbXVwDCc9me64oZxRIk5nvnVL8uqnuk8vHlXI
NkQ7oQukAAqo2LowNYAR/Fk2FaV7JzEBDDpBgX1+tvVKujSqTyuUVxi/0D1yOkwHBVfg2iff8jmm
cEhI2KPxNjsTLh5Lrtyvh8toIVRvpaBDYVLTgd1BWgIK5jk6wz41dkcIcTVrr+Oqug8mv74XCc7W
yUKbHAV6csLjjGpXChyNuC8HRx8+CF5FSVgncwwk9MeBqAivm/aoQZs7cBX6AywM/WGcxv4hOtAc
pUHQcJAWCmKbQktL3QI3QRD6V7LBjk0u5DkN7OfWi8ONVNM+JMLgHjMmKJ28zu48qcmV75CUgvS+
2JiV+2VEdQR/5/PgOdqui2pAELAQZz1urW9A9E5HCxb41g2aF9VEw9Wdb1ShI2F3KAqxt1MnjzDT
XTckX7HC+A9T0+PAML2HHA21hrT2XZ7VF9wf/iW0LdyQbtXtjaD6AI7OfLJpVAfaOF3pIitqD3ed
Ba1F47T9K5ymryO567t8SmNEoG53ngoD6AMjpWFUw6mQ74OCvVCMiYaqsXEn3Ek9LGsZPwrv60EL
r56qrmTmBXu/SD0opSSWU8pgfdcBTmEgsDdB3aE8pu9S2p4i2mb4XEIvT8oheBLxHM1jzwrJ6RPV
dxJRKGLfGdhg12Wn8ne9uAe/ecfwZQDHA8DVFtG+NiWM/KD2tiru1padpqvGtnlZR7cr6LSXoDGs
Q1uhzEbEfVe76EUNw3yvBRM+NsdDdB5KjCctErTjT3fZvfN4N5hQwdnNlsduRumzLSq+PzQRpi/7
3PLoRCDqnJj22ex0IOF+0jeLmeL7Y2QJZFPWMwwCS0UJo+f7DfB8gB612g4ah7XF9vXTDUFq+txx
UuRtE8nFKLvBT/gViC65jBbrIuSTuOBRKpDdy43yp5F4W2yp9GP3JRbERZ8OYrTbmWZ6iHxt3KRj
9/z9x2CLA9uMd0WTtcdqvllyDdowNamYyAjzU1ofU8TLii39PhyGEe4HCd0Au7j5riknWh5pb/CF
TLqK4E3SYCBs0KyCFbDtM3Iwhf++sttq53SIF+HXJptoDi9LRsyuVhC46yU1S2VcLBNk8DuyA57Q
0pNuaKYJS6Fj1g7y0M3RZIsufLl583DqowzEO01vOggRglHgUV2dfQAyk7E4QOe+3EwKcPjrw2rU
xB4nKXihAHblfMNcDP77P+/5PVhS6Cv8JhrybWXM2lQFTGugdw606qDNubJqTpjt56xZMxjvqjl9
tp1zaHMCaQ1SBzD4kVHbxeODHhIrRgL5qQJTs1HGCwLiCzCS6M7SJVxx1cHacez+jgjociX80lsP
wtY3Tdnr64S4XGfOzU3cd82co+sjnt1oROv2ROwCAJUYdbH/tR09Xa8vtnSXtLug8FYwQTHkjKB5
gZMQoTUn+Ko5yxcL0DeNcF+XkN9QQ4PqB+xwY2IGqwgdLYHAA717rGA4XlninJ05NXhmBDlzjnCC
RWgfZs+g7La9Q9JwA5qZZYSPjQYpnTkky1599qZrT7YMY1TmiLErvwD+b5BkPFr1idLQPpsj0JIl
kRnlGJfafMP0dXD9qt4tP4rmhOXlecu95Wevz/3+2n/769d3kAHFwabTgtXb/zNd8qFf/5ui1MOd
Ow6nn947Xp5jll2yMzJ1LEasNLNzkpDq+eMV86qI/IiXqgZeismRX+QMT9gvseV70Cn23/+X5Tev
r1s+yvIw9guTNf/cXhu1tZwTsbHebqM5IxuxJMbhOTfbIUAbf/ROG2Z8OpastUkbMIGJjtx4uZlM
XGTtnMcto4YBfzS25ggocI7BA9KBj82Zk7wjqfSTboOWj5ecb2FSDCvML0EU2odwjgTP5gDyuJdY
ZTJJ8qnWBE/YtbiSl18vN+0cV+4oN0arWCDbz6xQrJbfMAvK4xhFpwqK82553vKj5WZ5mMoMHKGU
63p+k+XnEjnU93tFgq2l0yPIsPMbLS9gJZ9g26HzkM5p6tIj5NIhXz2dk9blnLnuaTrx6wlB7E46
AXr+5PfeE+g9BxHZbAL2ZTMR18fdLEXusKoXM8zyg+Wmt/VC30SzgSUnb+KuLS2XcBZmgOUGIv+P
e8vDYPYPYqkgTPz1Oc5/Pvv1Z8vrlme/eZvBr5ONWzuMMb1OmEerTIoI5nxJxHSep3nN/s5vCPY1
6QGwAII0eny9AUpMaP3r4yXJ/t8+XH7RzJmQr0/xx4DcyNfHb95h+QXLge5OGdjbgiVlcvlhij7p
xwsna+BTvL6yDuMGIU96kATIWYHp7T0n/N8f/vVpr/+pNmeOvj5c7r153tINe/3ZT3/48ps3L+ld
9Llgkl2reCDggILj94M0tMoyCCeReM2x9NbNkz7fRdSRpvvlyBRxl6X7Cf1bnSq5X76z1290eeg2
c8Zomifcfr+//Pj1qcu95YsOSQaaKLL8L+rOZEduZNuyv1I/wAvS2A/LW3rv0TcTIhSSSGNn7Luv
r8XIh/duvUEBBdSkJkIqkVJKEe50s3P2Xmv5BX1vgOMoaAvvTVpWvS449w+zj/OrU5uKi3i3PEfq
iTzK9ucVMM4iad4J+PIN+3n4ODW3I2ORZ4xNs7ILKrPpIskpqCn+80PdeIgN/+vnoR2ByG5iAmGG
Qzl5trlh8OL6+U3jRbFpCyNiLhGeMi2nsqHVMJ4Bl/18VX++LzUH352o1DPp/v5A4VodxfINntuX
TLbbny/gf/vy//y7f/sWlT8v03++6v/1j2Fa8rKRXffpddG3q0m2WLYkYqBgVc2dB5OgcouHbgxP
Y6gBTJvt8VGlKS2TkhuXDqNKA1Qlk9Ldg7npKLyxw7TSAackZYBtCYSI2mxXAFrgspmIub6wgriM
laje7DtKevPsFQ+hYUeH1J8OEYR0RBFg3bvY+DUvuotK6c82xLODaK9dqtcnP7ceKq8WAYOWX3In
G3u6Wm6abYlwrPjMY0vUVPVWiQoGbhc/Qwh2OSJYz8lQJdAbvF+Kh9Wqy6h2yAFamSb5rB+l/1nV
hXElTeZSzDHDgz5pKM6p4jeO/unHHoVk1K8BytUP6PHzdgJM14lcozjSUrqYIaV0BbxZPRyp3HOh
16zpS87jZ4HJgeYFEyhd5/LEhklwNvCdXd3gev9xDUEcHw++MX7TMkLnk2v+Poya6K4jAKRUXVj1
QxJNr6RQYScV7u8izKcdTXQf+h9UJlf3H8mlykewx9W+7JOXPreI6eUe6CO86xtzUrRh88H+Ej0D
M9OYo30TycPAm+EWKaZVEibprpLq4if6mz1ZNh+xIYS2nOwXX/ZrMXkgCOviWyv04tKXI7bqIgmY
g94ZvlYna3Zi6BPZNUngJWZO+kDQPn/u+sjkWGT9GklrvtZZQAIaj4XmuvgcdUUladp3Dpytdu4p
s3gRzP2U4VtS+cfGZGbA9+Ob7PAVLhL1FYBeBQWmHduhv6Du2DLrqEX0Bh+1XcGUOubsgeCGecWr
h31AM5/Hpva+MqKbq0h0IjBUlO1dsjHt2J1Th4eCbTTVXTSIG2FBQH4x/HOlaFe02sg5O5whGva3
HmVW4Brj9CjjOrA7WkEu3WtKdIxQzIkdZe6lp2jB+7hZwkWPDzrNc6+zRfUbNAX9wwLXTpztu/ah
7ZJ00/WWd8768hXuuHGw4LZXfZghumGGqNtA2OsQoLhHqOU0DtpnF2Sp9UDc2D9ncd7Ru4v7kzR+
aeCA1oiBbT5dI8gGM4wXstf2AUDr3r8T35mFhzILtpPPEHsbKq/5nfuRvCa+8cr+hhMsN/SdQW+L
d7e6jhUvLBxCiO/r4mTUwJfLBcX2NbNyfm39XwIu5CSL8MGQ1qdZWSO+hdA+qmm6sMLLr7ab8BDz
9f5QqxFngGpe67G2n0SVXjJRJ+dGH79BLUJe7WLnAnt42HQDeyQfKu3Mcv2ZqNZ20JMRiFRaB0Wj
XgfTI2JUjQdCEfpemuO5X7oSruwPJXsTDAj1qTdmn4xewp+OLzDJdAs98DS/JGVWPyPXTEIx3lNz
FzkRqVBIQLVyjpq0M0bFbEUNLED7DsMCvLNxX4Nn2bO0GdccNiMYZxF9X5Lte5WxP6iKKTpBa1nD
VQRLy+dqnbb2hha3dWpn/23sYXwSrYSyIDqYsTMzwklHNG2GlnniHDWui1wkgVGZAN5c7DBFRzwr
gQzDn5zbvkY/pH3XFIligVTgQrn+D/3P97h0d/wnJOtEyKtb78pTNZLvInrwJGrBPIGfbsK5NNm2
aEB+3V9+NtN+LL0redbmMLnahw5i4ArEWtKEFevSdEgOZ3MOjdX7FroCbdU8t9Hk7aLSDZQ9I7cq
35VWXx27Hvc6jlnNHz/0NjVA4qbTNvHrEHowsifzj05c3fDrL+NdhMV80WJtW9eHkmzgs5w+JbHk
g+qtz0F0TkBX/bGFHGfjUQmA2dBbU0xz83jTc5d9bthQr9g01Id8evRkpW/70XEAhhTz09AzYUR4
sy5Mhy4lt9bMSbQXQ+iB62IJSMRzbHoLq7o+26TEKOX47jrXNErTHvjCKdIPKq53FJffZgslGKC7
9mr3CAiVwgeD41YfrJo2UsugPx43I1qQvYYJimaoS1yQedTKGaneymFhi2oXu0M73pVPovEYaZlY
gDoCzp40unM+/1LDVD94jOs6MTxxlHO2A9uDEfr3u9mkF9PEXmsm8ZMfOfEeplB1rJq6RG02xC+a
GfYPLkhAOfvEf2YHJMz0LQXdUa1xgGFVNOfblBct00ik5AlMddcdp3XdU+CMyrR8mFo+07wMJxxV
BJhWGdOEbn7oWwuO7fJvQjOqT+ZY/AF5lQWO1RGhVA7gQJyqlq0Fc8MZSswy3jQhb5hSJYAa+f9Y
SY/NNRmhptsD7wuYfIyG0+RlatEI0O9bT16e3FpSfLysczYefs0PY3EbsZkca5nVW14T68YRp67h
gwHVA6CUdvrt2O11Qky3iib5pem1e4iK5bFNRnI7FRbvbw6VHL1qf5e19D+6idBD1wYzZ6i767T7
o6kr+zB62tLNrVo+ei3tKUsxXFnW3wKs9GtpJ8dUB5uNuUk+NlQWwSVGe10l8z320y8zntSl6QvA
3+ypj+2D5rIEdCprl/Cg37N24SpvufsKkQ/zblpcLVNR4Rx65dCaiAHqmFo7r2paEcpEFeM5znJW
Gr4YzlMgSbjCe0AfLvASCA/NYuWP6Xith4cI7YtpzoeBr8JuMub32KlhDugwYlKNsjczf9BXFiPT
kK8M6Cb3pQVFutY1u6bujLECiuMbVeuQjR4aj3gQDcjAidEclKZdGcYA/gjIz5xU3y0re+kX5IJA
NOOHVbuZ5OBwHhifU7sQhMusdDcM0W2smX5SiSvXiWai//ayYDAnb89YmOEKhU/d+WJ5Z1x1NCF8
IU1kgh9m0RgQBKI/Uc1mTrFnehjxPfpVG59d/z5CuYFwQec24qXcS6/fNAaPf44wvCqm+QYBMTn6
3JWH1m1us4FZz4nGVyQo5GLnWT6HTneJ6PiuK3ua9/PkwxmzAjPxf8tqpDza83ZtCRBtE7cBMdrW
m3EyKRNZ7ptu/eVUlwW+GIiH2wUvlw6M/WjB1RH6b1OTDJJ9541Pr3KbTu7GsMhVlRDw4jmfv+II
+m+XzAWvD2BFI9zPEwLJelWKStv7rhGvNGCFhwZ7UWnqr3pV/HLLcutL7HGhNCAQWlQkchF25zmK
/XOJ5MpwXM71pEe2MuskkDxuGqBwuzNXcbCQ7oPWLCevMAtQR6Z7RGgPc1XUkB8Yl+izZMtmlGqh
4JQ7IIgb6A8dY2GH+kQ+EIBIUi7KFBs//Cj79ECvEB13qvNg9JthGKOT3k4xDrdBDyCV+7BjzbtX
5N7dLoZ9SM2FXag8sRIMGGUzV7Hmj8oHZVDxMGhYx2yMjjGcomAGWqMNj+ggHhMyM2sKVG1QaQ2n
ZSfNDiyr+NUjC7uMw36cmfAnfHEmlMC82Br1VfJSuqg4Wp1ybevqBJF8716O/nRMhf4x5lm5yQw+
UFyWquCqsdVxpqfQZAalO/6ubOM2TrtyoMSS5G54qpB2kgK9CYNhi1EVh3R2cSjnzUbmtnuHp/pR
GulJdqW21w1BD2h2wQSzfds3A38cjlUJmYiWdLuRPyaT1h98r4Nj9VMcSswT9ZlwhXxsBt89HBw+
227knw51NXCq6Bcigzd+OQ0LGEvr5Iutp7fcao7jGHJsgu2+k3WVblN87J4ybd70VkuR17kWsQkD
Ov20y8n9g0zqy1If0tTHR4oft6wzPxTR0pvrl2/w2oxjK6x8K8pm4rw5hGwBbTvQjO6kUuDYMWhf
WI9GDoeTGzAfLMQt+/xKFusYL79nbrfZWqydyjee+6yEHBDmbNpmD4qIzepL9x5Tnr90DexTpugb
JyCMua1U+V4ve7E3rJGGi5r/Mht/jOOCL5ZC8+BCd3NKZwrmyPhQQ3jheNQcPdPZQzGZr7okbVCP
9z4907P6qKzBuIvYL1dGVZUbW6n5NvKdWJVmHW49jTm+2a0UhIx9OLX3qfW6Aybco7IoEGXWxWhb
kvGRoS6IMh4yAD2pcuTFD7NpXZKa2tEFOkY+XDKXzPr+J54ZyUxsLS0mrK4Rko1Fw5JjIcCNwJfB
XCMEWQ7jqTZef/XwndkPR6ufeEke42fVdfc6TM23AXwJtZNz7r0hQLhB4h/L8ZqvwsQKGL+aCSXy
5zVOTHaT0hc8DHL4SwxxHxsVvza12PazrFmNgnW1HDlT6tap6rI/tJDnDTEcIFCsjo8O6VEnzI1H
CFqvsaed2dKoKxZijQrk2mMIeScQDTyz4tP954eUsOulyqe3IXW7gJNfDiDbDnK6fYwxYkwgCUmk
zGvXsTXlWKHs5wa5Rpu+N7VFVNIHPh46JZ0RciPbYeAO8rN2UqI/UmswL0lYvf7HaCDTzEOUaifF
v4Q2wX9H84S46WyX/rngPrJKuDhvUj5sgtT3frPxR37hdCfKhA9VmhqnKHGsXZhMJworfMN1MGgW
ngH6CtjMjFGjCjn94X7dBHhTfokReVmiFXEwxApHhMbF3bbfWfB5By+NfQK5+m81A5V350LbAWlp
Tl0Xg0T3MW/hRWIjpsEi1CC76aIlpWsBsinouNH5jQKrBm9oDSAFM+RHuBMncVhqqMz2wSmaakL3
5NK8UBZE4qZQ/RoWz4B3is+CnDcXBY4yOxXADLZTPt+dxZWwBG1wHjbHAtbjChQiYaRtQfpq2/T4
DNzefLPVbyj7W3dSA8IA1EKcw994zTSnxnxsmWo8pKl/xWlX8pjUQRHF+nifqH+1bUwF1STdE0UL
wd7XTswXqPYnBS1DXJ5RbgaODnuWK2G8m0ufI0IIPloweT2KBMBLnzWc54l17SjkL7Jd+UZnNL3Y
NbgXO2rbZcCFjDZ2/X08gdUmhznsNQge65LU74nfbMKBuHanagqcxiHtVgNT0JYBCUXH36WkkTSW
0V1EKPgWN/PYGkSUC9048bnbrpISX43ktqgTDDwWlsGRFIJWQA/apGuUkZOzuy1b3+qaZ6rat6mZ
rJE15lvNTMaNQmagteLRmpI/amDHCl1t3Keh3Z39PPUDm0XZumiNv1qjmxd38QV2dXUbhqHZOFIe
Z16l6xHybVAsJUealc0tDjMg5XmQNio+l6y8CEKij2U/NB4h9g13etFHh/mMFsMeb5yXstQutEXl
znLB/He+fiDcMV3axLdWbb6gY6PsplU1xqLlQhJV8GbyuXubu3jnAr/7PfTuUmPCwmd14gVbG8NO
Rz73NewOq3evVSOqTz/vd7WVfQvhR9zHxVNlazIAb0jXDCUQrvQuf+gcTiQteuxQK8Ot8ilxgR2E
tZgVd+KXJuY+3g0ZfB8OY80qaR38fcwe1qR1kg1ZyuXKMMAPZuXZCAJ0bg+YrSIUpcTWDZ0wqEtc
3ibPNBLfxcwrcuK2vhxKkgXQHZXcEVhfsmkv66CKCV/OkrAjWJFnE3w6u9nWZGEQiu2Y0MVoAa4u
JFYRehtLdLhGYUuxwaDC0LSWZH+ng+UGo1DVfI3T8r1PU+3Y2SJ5NEyWIdDHMRutfyoJnsflBWik
w/sVU28fRb8Ar/WsGR8jHhfXWCv+5gsZ3eRK7qXAzRo4yNjiCVw2XcFzf850nMMSJ0VC4bDP5DFK
8Cy5xZCcvQkmA1YqZPaYw2Jj3nvNi5YU/jb1pHZgBU97niU9QjzRwmBjZ9/klntM24ljWtqJXauk
wcLJ2vGOxlxX/zA4Nm2o3QRYrrRH6R3RADvpqUezk3RTdo/aMT6Uy2N2mCwYKm5c7lVfPWHA8QiB
X0xW+AE575yFr7X7Z76mN4+Jz4m6Lv3pNs1cF2C7JahKwreprMEFCy9aWVnZ3MzhzqeRPCO5fP8Z
wWTuYIFyFkaQfpgqM9jhEghS65a322yNLBF7fdNEabeHdiNrmw6XHKx7gbbMzlGLZuGwbRKdpD4N
zTWO0Se7KbR1pWxiE9XE6UD5Dz2Y9UNaAueOzDFkSlr+5a/9YFbyJS8iscGV5kMJx2EEK4PDUc8U
BY8ZcPJQ/2wNCuFelOrEbtscW+PIaydGei86/Sgnawf5XO5LQty4a4p5p8VhFQgXIRcrOPbgZpk9
CiN78Xr56I+4AqNIjlur5wAC0zvf6b7CK5vb17FxO6xE60LHrBlOR7s0/3RELM5Gbm8AtIBP80lP
wLLl5eY76EdybVxF8ClJpnh40CWdz6oz0jVdHQ4YPRnHprQveEzyU5KGt6HQd56L43IoL2KOvbOZ
M0fKE9ondjL/TrWafqMOjbOtZxQbUkKR7dSfnzB8OHq/CmRKbytmVUgPbS/c6/wlt1hbm5szAE8X
L/Y4Dn9nU63Bl3KaNq0+6I1fHLjkrZ0Fc796zC6mp+69Ixk2qszcJYp4asq7GdXBAC2wqy9q8M42
RdRH5rZgh6TjbjhNvbQJckDWzaQHpO2dCRx90JKvT1VER6Jz8ZfXWShWSZOBQKwaEg/eyOqjds5O
6KwniFJXNuynsO90Nts+u30/ip8nVhJEdcmHFMhwksqxN6SKu6DRjfOcldYlJBY90lSxpqcpi0sM
c3W0Y6wE3mYZPSYRrlqtvYt0ZEqvTSkB0OS94jJ8ThzttcdlvffIfJ6itLw1cgkv+li0TZaexWBE
x8F/LN3EPf38kGkWr7kGOJ8bwlFKrT8xd1SCw6TnVgPC8im5ckpW5wLq0lsqXXKn8RZhGvUG8LbP
peU/ZbwRTlHjb53GX97VKcO4MWPElcbtjSRcc8OoRUdez3jGb3WPsSvG5q3rZ38rv9dRQM98kDXl
xUxz/cSSpT1MM/XTWMXt0Sbzb6Taucq6DDNukj7U0CGqfSFV+sKns3EuFphVXe0tTSRPOsn6bW5M
rGwMa7r42Ge1OW0oCGceIY4aYfoyWzDqR64oWqAPJc4WScIwZv+he7UM9N9jrMWnqudpn5raU9Hy
M9HZG8Co/mXK04OmpEvkvq6OFOA+ZdV5WwPd7k550NoHjymvHMVq4FDrWsUY0HFghhULKq24hxjY
yGBKcsUjyAgDEiILoxLRwpR73rrHcLjhMuJsUIw+6Y057gcj3rWx6T4W7rQ3W7J6yjOueZF+tvOS
oOnL5rFIXaZrgyJ22iWnEmjoISkYFBpStSeAXXs1Cv0WF+qVL8GClOAIPpnG3Yz56xdsKNeE2/Nd
5SUOHAsX5TEn4j0ZXYCjTFhiurV+5QjoH9ovbeidfeEhknZRWO5K+dpGyCrjEBpaCz2CwarEsYxI
Osr69px5GNzCscuvdfrLV8VGeiL/SniaQktHeTl40aVM22FbCDPZIfzkaeRItbFHShzaYJjvds9w
OG3fsPyFuDG0Z7Nsy2sT8dxyLYPGNxyvePTnhxpo2D0c/xYs5bd9zO2Ckc90RxGY3Ea8B3i33mu9
bI6KyhjRPCC3vZzBq4cFXviihJduc38QSN5g/V0oHdkXx0+/86jKDgr59I1l/xM0MOClvl9fxwGf
Edo0hkFPfOb4IJRz99QAjW3ibKXR0gx6/5G5d/qkaX8RY6g9O8N+DULOeBzK9Axei+wkIqg1AlNe
bWBpz05q3hJLqRuEm/yaNS///ET0vC6IZK81SWDPsQr3pJkEVrVisLbSsvgiczl7lmLgRUI3/my2
drvqO7BxA0Lm4KdwIQZOUKLhRsmqSNGDJ94IfvBc9aysRKSp8zAlb93AJE839DvcHA4PnbPNxgov
aWnUTKJE8HNT5K9A6jehZN20fH9x8Zw8uyVg67ggBOdu7erU3mPJ8G5MxrsdceOMwoc6NsYbfwJO
6NhBskGA1Q/VuCXzu1d8s9acaYwN6dCF6VV9zTl83rEjwlFFBg6GOv2IlueJ64bFugJ7GjXA8vR+
GgNyjNqGY6QbgKhnBNz9Awpjb6Dtq2GMWXOwdgRQZwRg7RrfQkeMjv5GUrELiMQkq7Ljw4Fhl7eI
xv1V0aYcSxt10oE341fMWak3ZLJo1UPOP1U2Op+mJDbX9/TN+DuRSWzx5HQM5KLReO0V17Jq+GaA
mQYTQMsdkBBvbZS1u7IkcX5TtOa5HIxTqc/JjXtyyVUA9gLEYXYRRYlCJY8YuLa28cxAv2fSzYw1
gOwyPVuJlTxEPLKiCTi47k5PQ2PzX+jSI1dmrPtyOZ5JYxvO4sxwgaJRgjt9UpO3CeuOXA4Vmgl1
7zMIZ3LSySW3BPUakzHv4JV/HDO1Dhrn4msxlGsGcZtUk84nRB3XBc7rdmbLg6nzTsby8ARz0QU6
3zcNfUNdTg6HPyPd1ImsA6Fc5nf5iV59Ros2tslIL/VJyYiQJdZRRVVy75lnrJ2RUW/TJpiAiVuw
03SupQcpfubCdQa6AjTsc4yc9pVvFtYOD5qDrEH+mh3pAgdNoaHH1i62xEtvql+WqIZr6O1Fjgow
s7kAlaHP+cPJH1F3sOes94XdlR/CBWOUy6dcIHPXOqe9zwrKY5WslR1n65/NXJrxVi+NwQtaA0+C
JWTEB44wrsJKTu703FkE0BdtAA/IbLqpeCSg5QwfC9T1nPjhRigz0LgpnTPrl0Ycdx910YalRMXH
Zudu2GBG6ylz4lOrdJ4cRhq+5nG79WLaI4XRsiauZiDHtWQaEpFgzmYUl80E6aPIGcG2wwl0+nB/
jggrnWwLO0fyytGp2hBmTvhArvVt58yBF5qsShaHOSLfF6LS48m3xuE0sSmCL2RCGE2rS01gZe97
8y/XjIqTDirl9PNPyi6L05Aar1FVl7sQTsQxsvjh55/GGUX5qE3MkrLmAiB+66Ce2rc2OYHaCKc1
fCNj58mI5HSnHgfqQ2yS+TYXfUwsMfH1lXKLhVE5G89THdXryqXGXkeetRqLeLzUrO9/6mUF69Wn
OfkmiHWrIHN9NNxXYt/4KDEcPZq4mk7uUFF+H3BzOhr6h3QpFUiGgY2aLwL+3oOZfBJLtJ9aC6E2
9isCZh12yQUUDXZJCTCl7V8l8/eYk/+e9QNTXdLrfCjP7o6z7ZGVGeevXB5lNL5bes5jLvYQWHkm
l8g8+frJR4zRxHh6kPiqLESDJKVJlw8Fg0zPK/dejALZT/DyYO/bMob66viDJGT1VqQp/hqtDYrS
5m1c686SV2lPvWW95sb4SDzP38D5/07knO+NUNtg+jKO9mxfrNBTm6alvetDsEzkxMXQA6rPuugE
2/9cdlG6GUpqvJbi1G22HXUNXx3ZGb9E9N6PHJOcTcuWm+kpnw6tO6/+icjW4irLydzJJbhcaJCi
oD636wwQD9jPyN6S7/Z2Tc70RA6mtoZsyi65fO4yr9qireaBirQClhjE+6TAJ5ciHlo1IwPz2jcY
Kw5tSC09RVScdz2rPWU/SOlk5FPtQ3IhAxm+mA22dJunPfAyEikIVJiNFtMX0fAq0O1jpGnOhVEW
x36hbWWjixcvc//kFbkoPjf3OZuXvIMFjhdC0rpkpjvb+MnhhAcEqwBKE0EoYgbPVY+VWtcDLf9F
0UXteyVvMQPZFc2SJmgaZ9s4wz7tEvd7CBpVb4d56B6VqG9ePNSb2tYymO/MPwFLOHgWe5jIqW9w
0hbGrerbS2JRW87Ve85IbUWdyOX5ArBSlKCVhpBbnktoYvIRuwd+1tJ7cdxxN8KGJ9GXZ5ex6L7H
xGAuGaYHc3JfKoMVSeWm2gpgE21xbBTbFuAMgueQiqACCu35xoULykMdGvWxtOuPyNQxkDf5vbXF
zpRDdGk8445RaGZQm4VoVfPpGEcU6vVCZx/G/on735J5HK6aBQennpvHnz5BaxnPBDzVoW05F1lW
8pSgbwjmwnkF8ppxtXYnWirab3vgkyKP02qrTb5P3WagpsfWae1kiMuLtv2K6qo9yX4iNUNq56eX
9/+adXKR37Vq1N/2f6eb/BBLvv8TffL/ERHF8O3/IxDlf9bpV9F8Nf+OQ/nn1/wX7pGIvuW6glqd
MKgD/ycNxbf+hTLBdxw6dbZNE55a3X8gUUznX0v70YJWYpr/MB3/x3/gHk3zX7oBRZxusenCfRPe
/w0SRRiCv8+/tWZtw+C304m1o7ywga04/63cV8kKVp7orAOBX4+0D6qBKG9OIAJeMwt5Y8dn9nZw
rG+q1C4wQ6CWB8evP9yReyo9WBkgYHrynPyjgTnIWMWroRJyGzC06AVQzEXlgzyYOLm28DScYwwu
iZtLx2AQTUveb5KQOWjfuW/RlIx7H6RWbLH8j1LWTYTGJto8l03sJeNOyzli0piyd0KYMPBgHZWp
QbVwHSZ6c9YLPuXjxSbduhjroDNhw1HuX54hzlPD2G7goCY6LLOZHQZZw1q86DLgJP4ECH7U7X0O
h5Vvy7h2dNL+7oS5vEBEn+nAWvPPQw0HDNafc/IqJFIcURG0ztY199R8T2RibKiSMgB7iJ2hPWte
MnNx4lGtEMoFKqPQAsVRqkTeF9iBZI67ViIZb/ZyZfEUpKcOfpSeG2thUZqx8nAES7P4Rt0/oWtm
3NfUuz8JSJFDwYFiPiELokeq8DvrIDBXVwMk7UF1x9IP6RbVDbGFauWIxKQCOL0OuXjCCmxyOo7f
/Jm2PHhDazflGoAps60pJP8Ns/HW0s/JmEFtMDjpe6uPtZXsS2oRJHPTTlonB2ueXenLvpHC5ozf
dkCVtaI/+RYq+legCeo14opdGEnyBk61C+2eApGmaOXAPmMSf7ENQqMVa1nfO/bKrLgrZ7Q2SUOs
mDxFHB2YWuokVzfeFE/ryGZiwmp+VdUEPMBfbSKHwtE8FJ9KTx9VUx/cpvxkUi9XVQ6yPiRayJn4
Z2Ncy8PkN1cRVQx7U2vtODFtTh0dvBb4uBRfmmTvQowQUfGdkBHp4vFxWW14UxIw+E1XiT1+xt4C
JHGALucW03TduA1ddJicEo+D473rtd3tshpAKeyg3xrTSr9Bcls+1xlVQTcDyWYa7hfn3Q/LwzLs
dHx3K1t9uX2WrKIhLTYMMUNIlJob5JG45GpKqT2G4UlPNmlJxUQwSIIY1iFbr6wPvZR/ZlHDyVCS
iUBp7SCOrFoC+RlL8YQd9Yr9dMIfN/rqRYSbJLxrSTRu/Xx6T0wRiNzZT6LdDBVus7aJ/Ec358Nb
+2ODLHtsRvsbvzD69SLCCNT8DuN4UatPyFdJPzSD94TQwNy+AsEv0Upp7qrziBcsd/Kxc+51SqZN
rY3GlxvNrbh0pgnnsAFYaaIUpu/vFOvVipI6z48STY8wP63ETrY9n2xrqOs77ntrLkOKM0HIN7Wl
FF88Eqnp987MIKXv5GvcJZvCIQU08oaORfZa6taHopkc1+0p4q7h06la6dtBDRf+TswTLob0HhPe
ca3H4FKKa1i7yUoQ+VoXPpqUsce9mMFZFalJQ0g79Jn7YGn+1orIfFVdEoxW1RH6NlaEmLGe6vm3
6AlnTHl+r9yWdkMmnyMt7hEWDpfIX/jsBXi2vKIhafRptx6K4a9mEqzWsuqDCCn5G2NLBTg5epr1
2WRxfLUIy4UfFTJ70Jyxc7Rofpqt7BiPcTDmgPuX0AcWQXBvp+jRK6HDs0TVnixxdIX7m0Cut8Of
yXyD6hYznZxssoUoHWr1eklk5mF2FEUNzd+P3tOlBsZnAC9zmvkr1TMulbP7QRbzcVyqLbwphwPj
hdU/+92FJwlHqCFMnK7NfoQuwlxkKrHUilmFgbvsXmHMyZXTGwnPMonvWI6fw6Rh2lrqfZr7y5KX
2q5/QzyN1hFZlNkti41qsnxHb8sAoA0UaYYI2CU3M62y3ZRSfSGxSa4pZHbica8wGt1nWFcfY94q
0InYc9b0Hs8M99YOTx84kFWxyn5DE07XeFVh3Xh3IYErsMfRueBxs60y6k9l12819F6nbogeEdRh
sGf9v+OOvdbtDTnpy6SDwDEB/a3liOmcAP/RzUtoP06T7Udm4ZMaz3nYQFePxHYmoLXxMppho5lo
+3aiwOtbZGtL4ChGrBAsDXG0a6v8NbQZ8wsxrtu4kVszHEzyQ0ALtTkRZCn5P4Cb34lcaOgUMxGM
heIjFnA5V9fi1gPakpJVjz+0BHZVxV10fNe6TCfB9I6mu1lnVFUZiWjrWEf2Vcaxt7YN0m8yvdVs
hUnRs36yCrJ3DMD2dljXhPB44kGbBGq0T6aahXTNrTwz7VcYqq8VF8Nt1dcaJpWFP2gXJpFaRcl4
8ohYdFcIzOZ+yNJoMzgaSfwo/Srl8JKoen6dvaCxfGTKgLXWIqVcOgQgFbtAMNzdtQXtUacPvKkb
V2A3bhgys63tHyOuLxsGdxdnoTd0BFVRFwR1wQ9pKQOyE3i9DP8VweeL5C4V0dCSjr/XLROuU9mf
mafwR+0ivrNkm1eC9RFho2T1v5g7k+W6kS3L/kpZzvHMAQfgwCAHdfueFEmJFCcwkRLR9z2+vhag
jGBEWD5Lq0GZ1QS6PaF7AYf7OXuvTeU+2Xfkk9mdQY8T6fu2L7+VDpcX4pq9TTHxQgzKrL4gMKwo
umTx+Ehi8p3dsI8EauSrub13CDtz02lNhaKmWSUk/XwZU/sV3yBVqKE/TqHunkHbkneHQakSqPYq
TmRKFnu9aIOrB7gnHNPmQimKNUN+gN4Vblj//hhpYkXGOfMUuovC/MBGw5E/7vIgAONUshxBrigg
2K6G3s03beiKTasFd1RLk6t+rjOfk88a5JWs5wMBiPaRUsbayflCQ1wDYvJ+uc1zGlnmusIgvhYw
SQJasGB00qMew6nU1Hhv3bUjB16sl6+2AFig9Vyge6QLhJ72YJ9J4W0gJMdtHO6RDm/IUqan5Zpv
FSfiJhHtC8QtWs2IXe02sTfTixLNK0ZIGDSec58ze8PfN9ZUC03/DPXkVY/mVRnR1py58VOkafSo
56t263vlEaENCVt8gcozuy2pUwTxpfXLpEkIEGZxRaAf8cqnEuD2TqS/kJzTyx4teqP10euTH+Qj
sNgvuJJmsT9r+Bms6rCODijMIOm4X2iiD2srYSYYmuPzGMo5ZbEZEK+ykhVlrbEmHwCYZbCj/cY4
RpXG4dHq3toLiHI2Ap0UCXTqUw97OmoCYtZzDwYXtOt8ouk+uYxdzALbVeccB8mvHo8wLHTp4FJN
5cbtwvZS1FNISpOebqoghtjguQfY5RRziEhFZB38SOKgX8c5MUKTg/K0HLYqh0rto3vliOQATWjq
GiR9Tu1TN3Q4AupeXBOFOTKCiZ5F+cb0jRdLkeiY2UBUnJoU2HnORc1yM8L7PjpRzVHrnWotKjY0
XHQrYRnq2JdCKjTeNpfAUZT6egqYWVToSXUdp1lkyZmejmXVA7bqBXdu3/lcwUZ2qRQP9OoOjVc9
BCRkEkROHm5UTxuI7KuKDlary+e6bcajHhUFkYselDYJdh3qxUbrSkV5wO0OcGH3hLazOufHXKeD
7W5H6SdHmwDfeHpJmLtg6qcPawxVd1WTeoUz/NZ6frmpMh+Hfbs1Oo/Q6cjJ9kNMMF2UDOex9d31
yJJjnRrdh177CkBfnSNOZlAee2VTbgrmaZvJdHOG/pjD9y7v5a3/6GXxYwxsAkLlFS44Ou3Eoffa
ypfSyQ5tDM7FnCu0CXFj6ON2TBGdU5nD5UIyWUXFrsYCcDT0HsZL24oNIeMPyPgJfaV4Rx4K/rAa
KW5XQMwtEB1ZQPq31eDAuq1RaFaiw3mq4oc6Z3i3tOgRl7W1iZpmnNUi+PcNimtC3CFWYLoJeDBW
2HoSV60Gm45udlQ/HeVvLdGShKplnCfEPju9ONpJd87Tn1NAKrbV4Wq3HefMylU8jT2UPYBh2C52
YV6/M1d6ZaaXEZLOogftFDzOjRULta3Gtt42Q7cBz6+vcsNH0mmDdw80NDmGXW474Lg7Dmsv7Qg5
ZNmyUeF48UdxjPTWvrZebq/73nufgHLuRq45LdlH2yzC9VPXSL8dbaN75GnLXRx0aufoEuVREDD5
Spo7pGora+ochjgarHGunWNOwGMlDeT5FlyIqHl2AgKj4i56TWt8VJFGT3UioiBFakIxMUOP3PY0
5lful5bQVC1w2+OgkGn6Tv+d1imB0hVZG4X8SGTy2JUMpbZ+dQJENCRx2Osod8m+EXfkLQo433vT
q+G50KnwKyKc+1ktjkfBCz14yrRPUeN98xEJIxHoc5IJktmj9nViFbZS3dk27jpSrtbk259kNtiQ
e0W4HVEG+pb2LvO9aJjKZnVnbuuYMnfOgbwzMR9VWr2PQ+0t6unaUAtAypdzhbNg4KxZ7OiwyOAw
ktR8MrfABDaIgE9OMvvVy7JbManleq4H+orSFomwFEQdQknpD8WS1SoJh1xOPxzsTgEghQja5z6P
i2FNnun30DSeyd5tHl2lPQi0cRCuD4npmuvI/6oyfrk4hO7vs2TPRtYm5YOJNozsMcKEFZqADU3L
Fbq0HzqsCRIVYndn18yykF2TedZC8sjjJ1ITL27oVgQJm0+aGxCgUo07hMxmK56iSFI0HaB3tFUO
bjg4izbEPIrSau065bdxxDc4jijE/dDCUmF9LQhb3dTGi4slB4J6xXWPaZQkNzXQM6SPgLjRWAOm
xuffJfaJYne1aWkuoLgwdzLW+3WXf29qzVvnoeh2Rv/ahwGuN4aCMHPIBwiMR2cY1okwiyeTdF9h
zEkFNnkaAsufozbd1HDNQ19MstaWkMJgnUfvmR88R05pXajzXCeSYFZcLwf9w9WqV7/1Tk4jaPhh
AHSovNC17LcGxlHcRWgFLMKyNYtzOKBXqbOPWBfR+0w+VxSHS5Rf39Mfh8aUXGgX0sDqo5sS/c82
+zB6193klGtXoiX6DenUGs8hXSkN2yR91c3k9d2Gwvcuswd6nH7Urer8pqAWfcE0ugrUAJnOgGFV
6hoSQMKs0NawetO2qQaqBsjhQ+JV3qGtQyKuWFU6JVYwaDX9AQHJJk+aS2NaE2MqNSp6FzsQcE9G
X6qjI8kkU7tcw+sHBtuDCqtf47QxDg0zHpu216bryU6nKYI62yluKNViLqism8i9vuqWZu4bZ9QZ
T8W3onO/VpIzjYYZNlEY1rbx3mNMWNlkJowmKnkk33jfm+BqU9WyDP+aFulTJxiiQpeqRUeb0E+j
xyEoabUFlGXWwOkeE9zDrMVQ/pWUhhoCzjmchPGQTeELavb6QZ91+Ai2f0zWvq+j4ogn5sVGE39t
3AaQIyZWyH/8ogxgoVmgfcJtUbf81r9vLvej9GfcEg+PejJCaT9tCV/hsjNvdNvZ25xz++VeMlvr
Sz1r9g5RmYZo5rBQccQU4p6wvms7ki7vupB0+lXawtY09aM3G+qt0QlR4M43ewDyDbU3ZMshI1nc
HpbFpFOZ2HH8Qa4Du+6+BD0d07L/yPA4IQW3KzRmwX2tjG9tXQHucjrC11ne6V2HEIIR+b3X0B5Y
7VsPUbzEeoH+xMrONbfWorWJR0t6uKSh57BnAwMT6Xqrxq/eKfUTyjpRsLBaRjTdImFkytCY4O/U
jZiwC1aKeHqIjH4k7d5cAVO8l566ar3NHHIkOiT0i6NoWopAesiSThxk3YwPnpYPTE62nUgaAv3K
d4Yi0jClfTWd9BT3ySsJVrfcxxtN7h8QWv9mqDPuwa9YFmN0MjhFc8DoacGhXTgpbTf8OEK8hjpD
O20bwRGC0pU42IfEdYxNo4rvXB7OumhOZURfIo0mJIWWdfGKjBmdFpv7qtDdDfE7t7jBx1EYL4Wb
PpQFfjEmiO/t4JYrCNZhngrccsgmo5IOWd0lBgc9w8pUAG1gqsdBK+5BE83ITOg9CIOozxJYnem0
Acv6pkYhEcrSOtS2TMm+dJZGimvTzKE43QuN7zUBuTS/0zQ+9X2L+RdRfClJqAjWsaIVjLuJeAE/
ic+UE24mLtJx1IiVnRkv/RzjOrRBuxEzFMb4c0NwVnGS80uWx4hfrdca1jRUmHNc6pB2WwTk70Wa
GCd78u9qDiWwYNzzyvRrnTpvYUfVpKwTfFIJqObl5LDDIj+ZwjEYZGC3Jq1NanEsT81pdkOeMren
KkMUmRzKF5mQywwVAL0Zc8ji1CXTiALaZqSadwvcF4TnibXfpHTSmOfHmo42NouiwMH4JPd+F7+C
5vtSEXQE6cMp6BaySTFJ8aX8eV/nhxIYqo7LLi6bMRv43n6fz8bBpJx+zFkZNfiZdqW/qWZuEeQ7
YrExQyrw+NXVr3Gl48aimMNqszw2zvNyMkoiFkitJvFw/r8vH6n7/h+fPv9tGYcUSH0nRXjPH0k0
utjL/9hSLdid5XtY7meBW+2UMT5Ysn1zO+wPAeWTvubXtSALgVwhbchsh54wVZPpFOsxgSiCCNOW
EMkTRjV8DvAKoNKwk/OeLqPIcjev5ISAg3UTfkUi1+dnK5m8lFytuMTAOXKNdo2E1TzQb2kOmZdv
HcXwi8GSaSOUvab20HdaEXCyIU0xgS9kBaKGMyjC7gOdiuzUjeYhKPKO+MyGMSGFFApYAmvuzJ4Y
oZbuMZJWMEIjgCyhZ2J8blmRDUG/dclrPAmfGKmmUvYmnWbozMJtWP4OWibWMphsGTji5kQoZX2y
NBx/Wm0AH0Udvqa4OBaHeYaxjL9xQIvazepbMy4/ITIos3SZjcYgSLyZdbTcWjbLEQdV9mMSA5Lk
LOAwM3wKzI5IDr9PleV8mTeGTSYG83T1m67SLlyVhaPi8uaV4xPPXoTRnNeN8wfek72KWslEL9xi
XDgWI5zTobB+oUw3TnAubw6VArzgbXdaNlJV5Fg0nPJKEc0si9LhmJeDWuMApm7kYXRTCaMNJJiw
ZqrO4opMmMTbx0MUngcubBvMObCt5gNy2RTz8bzcCkINExtRe1qVxQn+8TmuHCDq7800Hxrvrd1y
lUXtKmc9uTy19leRRc1x+R2MP5kaE9Ucx9Detc5iKWiTZdS7gNnjbLrUZgO0w4+qvS+mr4NhqY0V
pnej5sirmDdlGOxazRh3dR18I+IVVIUz/tdzxN3vyft2jmrIrQsy1hknLLZOwYIJj5l5sR0qXYQX
7pcXZD3CaAPw+PKcnvaX2vY+ehP6jcQfaFboznBjEp3T+5258omp3UtOtFVVZOmN0LVDR1TYoaYa
qndVzgDlWcG1RNG2sgaUVD3AjMuQw9ZLukdqC1RwKyZJxrzToqLHVcDrRCosjGswsCzVOu5q5vTm
ji2XR9leGmWeoXQd4im9tm5C+SLTs6s3fuStjqzOqKkhUXAjv36Mj3gxDo5vi13UsHru0Z2PKw5x
/cqQaVy7ClGO4dBQMGOY2HE5HdpSg0jUJbuGJdZKOdr30gdl0WLI0nK0bx7JMlhgPBzMg/VFwA1D
+Ja+FiPVHkskL9jk+61VcDAgI3oPq/Q+jXOqDujX9m3JHFtcQjSV28AOL7plFOcWYt+K1FdrY+t1
xPIk8OlrEsuxXhQ5nxs1GPYKso9OJhARnsreQcz8QuFW5CukcMkZNSzcialhDuIjrAi51DkNAsvR
ME5OrRlMhbhF4jbsd8NGKYhaizDh5PdGodlZuxaTs1b9GkYVbgIr3YYuIeX56BsnnbRocAncAmeP
nOvPzfJEgG7jNHhkuQI5TNbLs6i0mP0V5Dx+fsDni009/FZTX9+V6O5OJJ7YJyOPwLktN/Ghaojp
gg1hZD3KGPRZvOBzU/W5+n03q2DBECaJhbuTTNEGdUJeIAi8na8k1MmJ0hXOaRAGfuBUQAMdNwkz
wrHm4OxL4a8wprxRXDH5AATuab8nAC5ALc8Z44Ik4FLA78Lw6EOEFlw4jwWjKryP5gS2I6Eoj++Y
vL3+rCPTNaN+2NQpk0nd64+mwbjWaHG+sxgFVjDDCf4TnN71MzqlX1RXULQ1LzIvOb2cZtfm9VMY
s8aNHRfL25xtL0nn46yi3NreMi/4iXDcA0SaBGvZF7Teqq1Rp/ZSwzzJOHnV+yv5wNQxqKR19ky9
NJL3QZRkHfGVJVX9Dou6AhSydQf5FLkv+Ob8DfDTaN2Y41cu2YiYAQ+tx55KV149KofGl2ODDqga
1tkppO3c3JdB+BQIkFMUMzBZIo0e8vQ5qSMEY8ifMtlykWXEsyAI1TW0iMai3JZF904dnLwkmDts
wVOXvoYpjAJf3MkReLAj0rvc0MQGA8pXr5lP9nyLCWbLOFgc9WygOlQyWZgAS0YqwWOcFTeHsrZe
gbDzvO6EN7w5z2XZedaPQeJDaaAoDXWwkR/K0bQ2hEnOiUfNG1eGfucYdwnIFPr490OOCDsKXsqR
HpubPOHYmQ8szhioAH32VCni3LwwJoEg5whgpNy77mCvWDqUa4n2GGP6XUd1MRsqviPM9nWRUzFO
glW1FbV5VgyKPrg9A/fEVIy3NIZwlTzVDWxoaJr3EwMgZ7C3rVjggkVrKN5O4lp63vdGp0wZwnAu
U+gAA99P+KOgE6DSYJdn5Q1q6DXQ7jWjQLZDy9tNvkABhA+q4+DJbrYO1TJUR+TTPzuV3UovoqXQ
hT8QbmwHHGmF7LiiQcl14nVMcDQCbp80QxzCLsL60V/NjtG+3VCN2LQOhHhKfqiCVyYUKss0LhQC
c5aq4tp73b7tmX5KyBdxeqF8bhrDLfnQYEuGNb+qVb0PxXR1MD/GvY+M2v9W2YDY7YunrJ8V5gR0
XCvqf48Dyj4WN/GxHNzoPIJE31g2KU5TJ/UzZ7t+Xm4tm3b2t44OY2kaRK/FpGerUTEpw+sd7BAh
PBsWvM4IAjeV/iCgsx6s0nkIoOeAbq1vBQ6o6Au8HBzSOJxHtzoJIidPdkVuJJMz7tf1HLWdM+vu
jcZdxUM7rGFIrRBSl6zhGHl7P5bfA+Yeq6QZGSmZq8l5nUmtgh+zoVp6quaNEfSUpYox4uysq23o
Kxhe0SaURnlaaKI68fE0hTK4SzPFa9kopb7U6VTtyDNlvrjI9UZHFsDohjd7EtE6SVnELKTKritQ
gWIkAOQ4ywlysIse8+/lyeEuqtPktHAt9XkJg/CSGRpJAw36SQpMaRkhPQmzdRRxrmSBMa5KEzCA
yjiHY4iuJw3cHZc5LpGoHKD4TjjycSiuu8DqSQ2fQhK9BsDQYWr3J3/ekN7JN/oq5/k2qO1HJ+N/
kmnzJW95UZXSMAigkBMUwFcdqBKuaEAeyHJziArvOFRbPU68be34z0bf8N9Jkcoy7ZrXWMPM5mv5
atZmiyoD4Ldsz4PPZM9oyQBcOJ2yHoGxIrqnqTvPWJf7BHweSchpcBr2dHs//3w07wiNPTrdjC0z
PTWNTQefuUdUuCaq0/LYcmvZaEZ+yTn1mR+5w4mpijoQcbL1kum7NOuGlWv2zepgMnItACidUGTK
M0WTLp/FpG37IuqQkjDc9ENFrcNuRXuiFEgWvJJQF0I4M7WtczWaN4SEnWyfXIiM2vBp2ViB2jqe
Fh2a5X9YT5gwoH/CFq0jY90gmkRxHMEeK+TXRGNY3A6z3nlGvG+KSjBOt53GAcBcm6kuy43Q9rf1
woVbHkxmYlzfuI//T8R6/06G97eYsn+r6Ptbmtn/H/FlM6V++aY+89H+K/fsRgDbf/7H/05+vP1I
f/xNq7e85Q+tnvkvAjtMwRRmTn36q1bPcf6FOdeQ6i8ZZX9o9ax/4eu30OIJadq2csk7+0OrJ/5l
GKZ0qaraNnh19/8uvuwfSj2Tj3HkvBtMUQ1iX/4RXxbphWHWEpxVkzbuznCGaC0n96yhhjoU/k5P
i+xQl/Qz/Zo6IizvcD111Dn/8p3d/85i+F9Zm97nIfaF//wP/b/bDTWLD9kbKiUIEP8WEA2NrxpZ
Q2iHssASPSaGc0Yp+6Zq8RO8I6iByFiFNYGaSFSYpQiG4cAY5P8QePSPDAtr/jZcXZfSNKSr0Fjy
0/81p9ox9ah2O+kdRAVY3EuY04y6ZhyptstOHfF0vcS2d4958SUZKwC8ecP1F6QyqbTavpZdd+tD
VML/w7dj/iOGZN4xJV2b+IpZvynhp/99x4a4tkpdUcdW3TjD7dt8b0blnZ5j4kyVhXZ3MHGmB4F2
qiZDrNQ46Oj4UeCscELOdEqb9TU5onsSvE5dkbsXfUiqi1IsoD3nUhvZdLDc9L4ne/Uy/rlJClWx
xOjjDURWwiz63CLJIBjuJrIbSE0an6mMFQji50ynUMuvPoIcvE/il1Y6aIy+WP5DOUOD3aHfjzYS
HG3qtSPmzg8ySIe1Kcm2YJ6zrZv6oMrk6ukJZgXBqgj1eXMVaf2zG1wuHhhf+G9nVxFNj05eeVgt
3z0f5Vcd5buhoWN/8rqeurNKwF+MHX7Lo+5s0bGhfrDJSsMOc1PRT3eM75n+B+ckTtw9rCDcL2Uy
njOjf/L8Lto5LR6r2sVolK4jw8gudFIQjrnwei11cGynJw8J0SWN6Y3dcemLR8fckUKZe8mRYtMh
AeG0jtOPsRTpUcP3ASTV/dXMP8hsnSAqLLVswONNm26YQta0AMAgIgKg6mViEJDNJmycfd/Nbrox
/AXKFiUGbeLULT+QFN7n5P+WqGsiE7vr0JVfoscsKd96lSK06TLQKbm7IRqtuYuREkwoZXgV3Q3f
GjGio4tTVXfxU3Nfw1BbEf3MahupjKyY3HrVQaFfgBphPeo0qPeGHh27NogoPGLvKQJ8vmn/1TEw
yGto17aESienYijfbF3sPHWv0xX3FZX+wsLnhBf62R1Q5xY6rkVqd1+agVjZOPmFH3QmFZDSW6WT
WuOtpAfUd8EmU9/14jHU0X642RjeReLNnyNPYmujUOmLACURelyxl3H/a8jjtVUwa6uBiGC/YT4G
DyOhi8P8yMuGazvq9c4h7vneTFFjJlXAUTEG+6GqsJyl9vvo6wjNIp05/dh/IDQy17GO3T5p0QXr
NiX8uoVBoyd+gyqfKkNkFtY184C/oWTZhGWNyEc3KowB8pS30toEMM5OmsXGhHTCJGa+KaL+r5u0
CaxNGdHoXp6g+v82hsm0TY2BvsoQ3CFLs3bQtFm+zg91fgX4dbm/bHCKfNVdI/nLS5bH4/nFyzs+
37s89nl3uVVZw7SPNGvui8HeJuF7WqOTecZObG+Xx9p5RrvcIuZUbc0xecb0rk/bZsbY9ljmarBq
vHl5od4zz8vnGuby9LKBHhTQRJpfziGDRomvFKKSpmfr5Y2/H/y9XV4Vzn7lqZdABxZU7rxZbi2b
yW4dSTj5/Df/siejEMHBo83WkC1CsVOPfu/h5745vsb8+PffWR4dl52v5o9Xy44tNwETsbsMIUyo
0YaaNk0UK3J/tdLk8NI4PAlHfuuxL60Mk5MHCSQcPL8kf9l3dl3k3dee2Pe9IGGGnm01VP0pGLqn
0Kx/pu1d543RN3T70KRsnN8Z3L1y+mbK9qNhrl0keUpdB22bVwTNTEFKD3KqJ/Bfg8DizBSeArtD
jEd18IT/YGq2sbXCIFp1KnqImJqST3bnxcI9jGXzxfAdd99l7WuSuFtguXJFBdrcBC58bcsv7L3u
mLcgG71Llr3qwgGXgsKoiUbcz+TxgPkvfjWEdq8yG0gmZpS1Z1TolqyI3B2hP7oZeoK8K24aIUSn
KUiOZjdOTwYyAU+r32s1bnEpGtuK5fc6taAEKL/8AuPKwWRSszAOEPSEkuo0QcoWbZoROfjMkh0B
WSqDpmAT4hDuQdTCyxDbPAEJFA8kw6EI3CpCDBh+pzvN0oEX6db3sr0jpzGHc4+hoPkJZR3Tf2iD
VrKzCOXUvHhu5osWYInWJtiocvwdFZN2V64AiTa7FI8rwt5w3MT58HUkwJGAMQOIo4bjjQtcPQTW
vaIJ2BsAWQ3TsrBe/az69Jc5TW+dqL5aFJcftE6BftDcgxtzqcMRWtxlCRwXSX2cLiP0AfOD+Z5L
sNdI7QEpaReMFKfi7gccNbSDFUHX2E5z/HpcR0WF4j7GOM7igRI3A4AVr7sGdV43gSKakA+mdlSu
yo56sddu6uQeaWaGnkLlq6IIPsK8O6Wlfraq8qdOMXlHR2ZblHflELyEriEps0TBUZWwElS7VX0o
n+32R9aFxhm7CGs+uKgHLdce9VZW+w45gQTHsMp0+81Iy1/2ANCkCKlajZOZrTW8UZu8OOv2cE0c
c1rjR7whoAtWk0Vp3NBgGtL0WgtWfq7gCDDo6NUAYvTIOoyWcUEJvmeKgYJQIH1U0Z1N6MJO+Mw3
TdsvcK/udMOAWdUNW8jmVHybWLvPmc0cu+HXRPsFybI/obKddlDVX8Mcqb7pE+fsB1+SMH3nFD92
lv0ljFW6VYV1mdC6Q9igipWhq8qrJ9u65d0DYMqtMzQPqQczVauMHxUrdQlYbqsVqOlCJ3iRIWoc
QSEGDSz69+IumhLoG9CY58SVdPDWsVuCEKCwdwkraMtYlZnGPHS2fBjT7gWslQMlbBjOGOJ3pJ6q
tWHfM/MDOIbJaxrygwY3GX3y8FDpZrqzy5ZL7iQ/XAdEP3WUIZcdV8sUMW2BgTEVr0NJRgN0s3cz
i+FFKHSjaYsSowTkUcfhY+8SQ+x22N/a/ax8BSU6RLXJFYrMKnq7W91vsawdRdqcDMB8jirvWcei
YNcgrI/xdxxiV2GqbxWmFJDrHIfaqXRQV039eD+EtIJhu37xaGpbeveUOwj0ipBInMpPBnhw7oPy
HEaXIKCL77fbQVlchKuxhsRmANfrniPRYbn2o1UkgbF0AVW5uETEi0G7lOHFtgHy+9g0uvAQDOPF
Bs+JLk1cskRuhqlrz9X0ANnEoEmDx9P3ilei26Abmvq3CDACFA/5pCbKjtRJQi+4Ul5/GiP7lzOI
HxgZY80jNwbVjUlMPVPaIMoffZd4I3BhF0TGP7M+fYZoTckvPLgo+9Ac2akKNtJ3k5tKElMgNRog
BZS2JOd8ZDU1P7M89vtpHZrsHnfTNs6Lp5KLzCHpjJflVR6Eh23RDogmuPzfNCYxKF85bBrDafjP
6BrRU2l2mzK6MwZ4sClIxxu1+y2pdOk2KUldiW03BWhoU3mqCs5GYyLArXQlAlNaK2aMh8YRH9jy
83K8SL9UUAGyh8r0jsC/1FU2hrr2OjO9nCj5nWqrVVgALqYbXm08UQxXXXuCjMj/cN4TUzQTnBEv
ZVRFVht3AkWRjGfIQbcpWtycZKlCl4PJKnM2A/5ns+t+9EFF6TR26cbkY4EkcPCuraIZ1vF7T/yb
50BojCa9IkH4Zbh9sNa0AQCd3CSgvlgieZeoGZxjKvL7GmPqPsvMa2aRI2RM7c1JMQwJyso4UO9i
JYfT1Ph3vSElF71G3iAyIPNNkuubgCfNW/KjyG1SEbv21FvVFUpgDfBOfLESQxxVWmPVRTQNC6/m
vapG582PWKQpmK4EBYYwIPGNtT5uHUDb68LqjmOltn5KpUgb7HNLDxZgVdHe4rrPbkOA68SLbzXV
rYM+lm/gXk/S9JqzSzjhyR2mB6/tIc+T7XvSKbH5afwR2OyjG+9l3fFnUo6sGNn5rbewn6AQYNJo
PZcZ475Vi4NulJu8Ud8di18lqQaqgBBab0Yljl0sELcXWEmd7C6JdYzfzIXXppVhMZ1I2fFcbUtc
wbih8Fqe3TE4ZkQ43+gg9DfX6H/1Tk2oJE34zJ6+Je5ITfEQ9cCv7IaZC7T8cS08r7k5Mnxz/aE/
IKmJL/R3Nynih6NnTD+dHAaF+2ajsJc5jf15AyWgP2m5GsElzDfrVqfvvTwl/ZbGKO78uYldEPL3
u4kdwcxO0K//cX952gT9kaBD5ZXB8jwL+b82vf/5INaBTSynnNJe3uOY4Nu25/rjciuca4v/9u7y
kmp+x3Lr873L2z7vLrc+P8oxR8aqhOr58snLBzB+W8QNHck3qU7aXMRcbn1u/u1jTjbHR/137ysZ
+DGmxBvPnGCCLKXQeaOMaIYt/Xk/LamfL3d/f9bnnwoN949XmsE59WiqYcFshIp+v/4vz0OCdcFb
zB9KxhGSzs/PXz6vJQaickaYLnRPxJoGCTljJdivuVdSEwlTH5GOfU0mwayAJg3ctISJp0yebSsF
EuTjjNPIBIdFXYNQLBLyruCWAMtB26kcbIUt1CcIcfdB5H8JB4WPfeKobhPs1jbC/IpUvuvYqmo2
Y9e70vGSq0NkNrSuul4tdztfT66hNmtMAmvY9UVP3nItv0XCMvcTVegVFk9QnnDGIHfZGKeySj86
jiMvKqlW9IUeFZ6hwMTg11XJJaLHeimCKlgLrIgNkCaUj3V3dCpxF9G8w9A/M8RHdm+F6pYGiHtQ
zZRfwAR8ZSE+XTpiQS/LLacymCTkLlfa+Ql93mTSoQLvRUd8+P/1Mn/SJ6AaY7WLdbwdmdyXBXsy
Wd+p3mfXCErTahpZE9QxZLJCwnBuMIoJSOQVikTkSJ5/aeaNTu2ijnD4RWVJE6SfMRc3UyPQjJXK
yc9KeTb8+4QLG98RH8hynsvLhGWJ0XQA35U+lUggGJd5ReVr/SXW+n41xniZ6oSARk2ROaqchArD
EH5TRlVcJ8dJmLshgXHN7D1AiI9csIAOU5cHJzDP6SSss9Y1B69k6TaRA7HK3Sjd20P4wyvJ8CIl
9KVy7XBPGoG4CHxKl+XWspH9KNCqijl/B+pDZIU7aj8aTfxLN8UGqun5TeiKsx2VGZQBjmudyzSz
z5bUCZ9EOTvq6t1lOX9RVlWdMr/ZavO9dj5SWF9QpzSBCH4+FpBdiq0PfVz/UJDUsIqm1LwsB9Zy
y+l6fxdZBloF3RiZODaXtodeb6WTnP1XEghR9Dy5plFsYMXHln4hX0ZeluftvpAXpzlUs8c1MPiv
hH2/9UU+Ha2CFeUIbEpDgbZSFu6qgZPkYoiUpNv5VuLjygtlmOHcLK5helHESxzC1tLKjbS0bAvk
+XlCq1Phy90CbxnhlgDRtY0kvkjVfK/kHlgJRIX5UaLnqo0toWhpuRNd1J+vXF6+bJRzjuz2iUJn
TA4FXXnZpe7GHLkSh/P3HpApghCC77CZD/plo7dhjo9xTvSpwaUGVnSeAqK6l40W+h2uu/n+75ua
Fo3zqp0EKQ2tzPwE2WjROY/a9m8vXJ5aPm15frmrBMnZMpb67z/z+cTnX10e+7zrNqXcmC1T3s/H
Pv9oIWu0X+2zjBB3rKogjP+y64VvswRAzvqX/fv8i5+7Vy57nnRUzjx6Afhh+D/1HHCuiTz283Wf
f/ZzV/6xt8tL/rEby4uX13VN+J60sGYIvNr7JkTKQfqsCor4MW7VxemRUqaIfTdmGmb3OQXngyzk
S56Y2i2qjAyvAOVJZukhCXeBdXUDVBzExdy83D0Df34XlYbsG1HRCmReCw8dzmNOFOqF4uO9b032
gVl9gNngzo+eawXAnprF1qjid3yM5taxXZdBipWuSQrmSnJ2mjj8VgUMgnltGbzitwnx6KInqXE+
9MN0MkMiK9Km4AjG+2m2zncvGwXi6uQlYF2zp7rBclRiveSucWQngJTWS7wIRldNvydv0b9OXvZ/
2DuT9caNrNu+y52jLvpmcCcEW5GSqD7FCb6UMoUeCLQB4On/FUy7XLar/nqBO3DaVlJswEA05+y9
9qXUZ/9tTL6LPtkK0gHvPazaLeJHrR0fqpF5tsdGG84cnqDej+0mr/L3BMckp6JFnuyGQpIcrM/B
7j4JmrQPqtKxGTNsI/2U3fX2+N5hWCsdHVKTiunLu2NmvHFOg4Q9F9BjwTQxn0cErBiUVHESHrET
IudIgqfI0c2wzhAfa4QEwDpq1hEBIuz7oxUe6O0SkZXe4JoDj4whWpeHilvw0axzhwo6aGYkzvku
IM9gLWR3P7X8qKp7STV4Cg27g8dH3iFALf1DNt2l1x1ja88cLBYb+oz4tmRO/FR2+c4PTHfLICHy
kOW/tsFINWa69drpXhuju3GmoMOtbN8U+2Wyc45g2mro3RZ1Vg8JIRVwH7RqH8HzPDrLspLpvda7
3S7TwW8HtntCLLes65pUUKccCBm5ZBGwNIn88bkP0pue8uWhHjMbkCOyXopfzjahkwriq3bvEZDa
q7q0qxXRKVv67s6jkcVb7MrIGmtyGmHb3ZKutMtEad0UYN/XBa67Y5PKn2YVzzv+sDbss+f91Mth
Q+0Mp2CAfDrCR7vqogFPDmFcBzYkKidQwy8m541ODHGYeZqxTWyoCdTItAdEaHeDj6bZrUqqHAPN
dGcQ5r6esy8bo9+9btfBCn2kqrRZFPnkrpjjgUijUW4TlFaboZAfnPrAS7jLJvcd80BC0CE33P5X
W+7/E1qeZ0Hv9vsPpqt1CoAp/ez/tYNrEm9Mx/X/Xhkz8c96/b3//qeu7+33di6+Vz/+zS/91vf1
6OBCaNFdV7fpBwe6+09Gixf8g3gqxwocR/d8w4Te8nvbN/iHZ1qGQdArhPrAsGnz/d729f6ByQma
g+t4wHw8utK/v7vf+qv0y3/1qP9dv5VPg3Fnjuvq8OP//R+H19ddHK2+jieUG9O2/9xPrKhFtoB/
CEdeBiKSRgw4TE83s6cr0yjW/onUUFQcRF8o+fA4SWCPuUd0VcN8N7s/gqQ82ZylV1g2/1u782/N
YHrfFj4bx+Rj+rb7l2ZwXyC21BaY/hoQV9Mjn5sYWe6SXt7PPW0Qu2xfZ8JR7BKJE9UXwGJWt/qX
7/PfXCH1Lfz1CpHbY1o2ljWbqqL+5yvUc4weOaBMaKvBzurjrK8agcZoFlwULwIcgrAltmA9uD8/
MgCBG2ekmaW96TlvkVkM1ZXxVFMsMDMAGrqflqHQi0vRX2w42WHQ8Z61xC/C//bGnb+/dcPVTRqF
NpoDvmDzz299GDDTjLPX7x3LW0fB8MZaRzy1Ze3Z2dPUnNhLEFJ1JPZVX8dARtYqi9Nd3lOdT9lr
xVlOkgRXda0XajorHR0aauMi5PX2JCnhZZDly2joz5OZtDdp4NI4id65SNY+K/ujBwWes3T60Aej
3IsR6e7U5OgHwYSVgwl+rvHTfepX7Mv2tLUpsU+DScWGHdxc46kTBWHLvnhECIHHzDbyrbvg+00y
uZk9rQ8JGAGKRbTeYod+ld9OabuBly7XQaQRSTuisfbNLGznCGSGUx1s0pPiGOXdFAtCJHhMUbp8
MxWBE7lDHTYlmrXlwxdo61A5iIuHL7mfHCyjY0nMBxzAfqG85AQSyU+iNsnqSqpHty6Ol+yMT4aS
1TIAJddi8sYFxIvOBrVn5PFRAJY3OAivk871NzgQCByigplgbIUiSaHTjL/IbsD8XI4lzBMn2ZHc
coml/a32F3NFNbHDj4BMioxfvOWBhY0xE1j/8FGW+dFzxSdt6nzNfjNf4/oOcBHc8+s4k2yM4A07
+LVXzuG0oBej7ksmSPbK7hXHvqfto0BpYmvOsRm1a5JOzo2bEMUFN2QFhHZXgc1QPaEs7C5QN63E
x/6qrZqmm3e9FOSxSBAQwqAXroqsqIx/uh7t017DDIegIZwjSfiz+hDaSCoxltfO50W4HWLfeW5s
rV75nnzr3OxCXsSdQFGnBfkF/zF6dvKAojJ4HiyDg3pCt9WzuxXn+RVge7pdfDUQCo9ydMlrzCYi
87K3yckv178pDb6mUUo8HPbT3PCdB8QHDJjFwy5fCCDyccsnY8teiWy8SnYvto45fc7sVy3ON2SY
F3jax31uV+QJ5lVIFQ9kleC2bpbkyxPxacqKF9P2sU85SUgTipK9H6hmaLpFH7xZTBJfvP6+UGgD
xKlQFKkxrChQ3VHQJShA+itpAIfs7dgKCSk4YFubMFkZTMtQ566fIE4paNTV/GTLaQzjgJEKgJob
c0zPufrel9H+kmAuUP6frEw+ywVIi2Zg1or56nBvh0tXwYVgWmq1Ln+U2KQjose0xDuAKibXzUXn
Z+EoQ6p47poJ8r7nrwOHQJWUZ0DiUK1tQHFDrQbGiKk7WOxpRagKmIG2ppArl/dsxH6I0qgi12y8
h0Xq447l8fGGJnGzMyn3b6NGkRm1+R4Ox2vmGM6NKa0PGGMUYsnx2MZl/dK2bsjM8TMewCNfUfSZ
lK/V7AA3pOcXJotDqHZN7lJEjxI8AdXuAGhElZYvoPYgqhT8YlnN+1bDlNZ0AV+prygLahqvdbpR
XYnSXCedK+xlfUKWRCIERjwyB9ZeApDxOvlBvuU4H5n3sfaKwetzcGgFF2Qrtg1QsNYAnFRsnWB4
HQxmNj+jL3D9bsTA+KiD4jIvegTxZ1cD8SZQAe/bwE0i0yxAj8zsmriKvCGMW3Q/H23JEkELjOYF
9w6sYIQcE7dzdj96km1kz/Jr59za129k6JmYpUwIooeuNCWP7cTtNaPzpMA4hvB1yjDd+4YYQg77
xL1FS0ifH2NcwbMnMt+VZbTGl4l8nMDLWlyHqcs47rkogr0y3UjYIi+LTH7Y7HYXmV8MC6rD9YXY
pXBHTzfIx01SLAHgFzpWAb+5tzKWl+swYW0wEe3Gj4uJ+7ZauDXGzqGb+R39zU3dxN+uQ4SO/4hd
Of7qah8XZoItfaE7a4z0Q9PHRPIOAflcgqLlVGnkX6bOAiTIQlkN2QT/CPJnOBrFPY76OhxTZ0Na
gLGa1OpluTjVQQ7UAb1xhECInBEtw+lRa4VWzuveMD9j5Sgjf44wBsa+FdHuqeyCRnHNBfVRmqyW
fkBNbL91BX3hfsLRrAZmNLN4p3H+BYxCX2twT2eL+NB66T76NCJPw2zXzTg8XUeRFTCt2PHy3Uqg
5LQ0sREv0Tjg62xU1kKXk2xgk5Q4mzh7hyZRKiriwIeFAUsbHXwvM5nm1hezCMhAiPNtO7rvKqs0
MJlUwJOpOWdZl6VrrPQZUUfjYOJWfydKcZPHzWdFokrYZDBqoGhGN7Khj8BUjK2IgCyuqdarJxob
Acr3lZO5zmIMwWnI70urugiW1RUqhhWJOs+jzrfilMDB6IbRe4bZRrIoq6FQC0cwUu8sOMTFMetO
1mRrQyNuza4EJrjsB+EtDGLRvHRcW0xAILmGXGwah//tzfhUs/S54I5aG96XPqEQSwMPZAWzt2Ez
2SFA+5kR4NGh6QDPnmbkW1qwCJyXkU+/Hv3yct0HaBPjftJZJvlOVktpMt9Xd2yScZp7V0PmW9+w
qGQ5upK5y79yMbwL2+MoroVO3aODUwhYZpcly7+q6Zk2D7b0JrpoE4Nr9oTaOp/Geqo3LLUsg+6u
JLB0NQgmMnMpDxVUnoRdy1pdM0sHmgaD+fpBNFLfGm0OC41VaNHZSDet/1kTbhFQRVAz5yK5pqlp
7jxmm5XouLi/tiAGhIGxKdcc5Dt+zrDo/XY9C2gltMwp6u6gJW2RAvooEJqnsV9eA/dm4oYmbu/O
ytF7C5qKNgJUlZfB7j5o9rZL/mLXEw3bMpCGSENzQa+Q7hJa/7nRfnAowfEF5Iq/7PNd4ZtH0ga4
B+2JNEAcLEJNqxS5O/Y+XJ22FpeAijp9W37RvHNhiCCEW5jPuBbdoCMpJLxtVRsR4TqexKTG/spy
eAvZhHAGE+j1ljWJGoszpwl7RZ0gK5W72Jt/xD6dAtdmIu05itDUxN/SO9rPAHLLKh8mjGeNvx4j
tdUN9QUlPhEcqAZs7bWWxZfns7Sid8RaneLh14IvzhtbaiQJJBedGGTzW48SbkYxr3vxQ5cQycJO
ed4tah8/2d227ItnoRU4+Wc+ZFXH+2SYD53JrIy7FAs0gYY9zlDasWyLcLlx+gcel+Xxfe3qaDRK
BkzVlZ+oUB7NBv9ck3KbWx7XNXPeNLYbo7XcmcN7pyZ2mOhHCqVeaE8DqcbyNR+ILWtG4IrcOuSM
Egg5DUduQRQ6Zk/cRlqtMLV8+er1yzHHCQGhQadEXLjleWiLS5ZVZ6F9FFPahGYU3FNFUutofe7j
hKxTnyHi5heCHvx1VbMOaS3SsgxESFbr5qYc7ONMAIVuT/o2plKEVKkkzrJmi5jXl+vwC1Dxrzti
COtx4wKQL5cYvaB/66lJ9bqfq6fyfN0GpeZ7IUEdXSfjzPCfr3uQ6ySeIcBbGcS1RBaOsSEn/0/P
2wu8l436KoehewnakhXO4BaxKv8Z2815qrpLBj7SNan0TbRcXyxhrOOFbUagOrglYM9V1OWf170v
cCNyAuCQ+5Z2LEf24MIGU8x8IKjEFF+6YNyrDTcxqO8Bx5uVQYYd+o/oJh3Sr9TIL0nUMl+6JY4e
O5RZF9b0buf2jLV8Ww/AGSHbMw9kgC0nuD3QBfPLoqb/Jc/3uFGRz5Rqt4Hra/KM92hkCmjbcZ90
ziUvWUjt2X0qgvyhyrjWkIguXmfLFeACeGSc3Q0wW/4zrK7nqbKYI1Ve6OxcrqvjonFwNd3hDnbH
TcMWnANF2gNbOxPQeUk7djW1t/xgg7L21C4esOSzGfOR1WeHF0h24njGCsF6UtrsP5E8+nX2xS6R
YwjrnmPnCUxV9gdqCQjy+kTlg01Ac2phMyMaQT6eEg9e/RxSJomldo9VYZ7zndDyn9exD9CD1NMI
LvX1EUW6ttkrh+PALqYauifYgLceeJOVyBc2Lek3tV+gzPFc+By6AUogGHFzsGZcG9JWaONhb3Om
8aPuL3nDgnn9mpfkIR8wMgdEA25bJznHhr/HHXiSeK5pIVYXwCb6il4bOdACzDN3w1Z0n8RKGHNq
MFlnX+qIRA6PmtCe5MJsdx3Hah1ubHuvz7wtNDfrMi/Po6Q+aTzM+pSyOWSLNJvDT7aaFyRgw7Yb
rS1BtV+9BWUVSsUGmDXnXJmQGxmjg+C0hMB6epQJ8H/Yr0Iv01sh8qMm+CIohG8bF1KApjXvVuq8
9Lr/PQkCRCj1uXC5vwD0SKKLix+gXscdHPh8e5/rTDENmsTFJXgskeOOXAF1+NPVKSWtTRrDki7l
2iSzY1rInTM9yBBBFFKBhxijNpWqBgBlk84tVuHQNgiAV4fOOt66ZRKwzWNDaJBDQm7iN0JtTwPg
iDUUUgd9U/TiskCuAk+bOH+xSFJfpyxbp7vGxtbeENguUoOGGmnEegQ5H6pLsE9iCxld8DVilVrB
xVhnOV0k0sLrpt9FI3cNBLftREQMlNDqxGJN24+dGPbmgxkTJBC0xBgTW1WvUmVOrI35u97yJalx
7nkj6eiZt9Jd5Ih+2T9dreFXk3jvoSVmw1yTQV1rCBKrEnbBtHj1OvNRlQXKq55biATkuSqSGjNd
6RtUat27q/H8jz+EMqPrVwCDNNHuQdhL11fqBKam0FYdFawTydZuxhfrn/70yGSzsr+CGa4/HCIS
+GBppBtTwSPgkUEvj91fPno00uON59BWjhWeARkNjdRBiVyvf+iGSeyrn+z/+NGvhwD0CXKwn/5v
D9ToKSM9NFNOwBGComb616e5/vYfD/7jyahtVxjylGhYveb1f6//9cfPgusz//HDPx7zH3/2l2dN
y4pKFZWa3z7eL2DC+IvP8M/Xvr69jlSSdd8TNHN9A9c/yDy6SRC5UjUkU/V4ffK8D4j+u76B6x95
8KMO0umA23e+MXBtJxZSzC7USzvbGK0F8fIKk7BGSe7IL6SEIggAyHsAiwCWWEFsgqgzAVZOu6av
0H0nl6EHJc+1lDcYMEQ4dZB6C2REN4Nno9h0/d4FkOM7N9cfXv9oGmhZVox/82pqpgpGRz/KiUdT
9um4yGj/q/9iOvXwgukh2m9j7xjduScvb3u1c2stju+r7TuaxweTcIWt5nLC7NrmE1buSkQcOA4x
GL+OYJcQ2/DGhWm3MQpECVLPyCV3YGboHEVKTZakdFb7GlJelFjLzq1y4gVsoDUwmzGrucGPgcj2
2bpp27khE8HvSJkZQ8Mky81xS0B3WXo71hzlD4Gz6BiJo3zXoF2do0jtQTSxRalm98md0xHwmFSa
xRpNExrlNzd9ygai49Q5Os9ZPj6IEZGY0VV3ml90YdUGd5EOVS99iWGNyaLXsPsO8MOkX647Y4n2
FvHpBCje5q48pSROrgvP/eyi/CwwYdHvJweyHxeONKg5zDxGpu4s7MOj+H7S0wdriM+LRoS4Vg97
WuNPg5/nR1lgyB+g8W0ty/9pzvanT2JTqDWK7ynLHwF2PUhn/SceAnCJ02YiR1a1VneQWM9ONtx1
Qjm4y+kUJ0goJpeJt3Ek6jnbP9AmuK16uSb4hkOphWldDj+AlY+PXYf/F80Y2TEl7NSEt+wyIAhY
2MOpKg6TA/a1B4DUFlZ9P5XkmzOAPGpmkKDbFMMxmcT7Mgt2NNkQpvpeTm3Hq9ZmmzxOpeuyacnt
I9Z/HztWma5Q+CCl6bIqhNIMOYxEcZjPZjKyQI+WoE+A3MhXdK+AtEwZY8ueUCeOpWbsAYV3IKGN
LazjjABGj9eL35uG/Fi7G49B0NdhPVozYOR23QmMIFRvieIdL4bdEjdFFVcGT2ZKGVqyPzaxxlC3
lSfRw7nrha+vjKrZC8uHYu5yyBRR/4N3wHnFiAJiwwT4z3hdEXqjpLALR6uEWKF5Z+vJTR7o/jpW
bOcgIKsszQ9LnPZY7s36jiDn09hDckBSVuX1d+pxMJVsHxVT7xwCsJHWSE7G0IlPjob7WJgXm6Vx
l7MTqxoJyj7KBccYaohZy0s16YZyarJNYuOY6L5/N1K7ZgAh7m/1hkuYwskb9467rD1JKKDT9WhX
HePiOwWCpti+12W0rTqtZ9wbQGMs+Yrq7kwZ4cUlXWcADQyFrTnXbnBbGt5zFFESaX2wKkZ632lE
FZFJ+sHBlZKKiz5Cq9+MZEjCwBvOopuoZcG+KGwxApcDIloFzUchs70hAzTcszWA3HLvPPKqw1yO
3C2tdNbxdOCk8kFp6IOQ0tvRwI5eQAFMMbTf2Uk2bIECo7kE2G/G6JS76KShIdq4IJyrScMsnX83
BkFBtosZtrT3XeOuIrx91buUq2IFhq+Iy/TZl+/bxnub4Srcm46/VdU5RIjdAUrxz5JYTajy3K/m
fIIvfqpLdNlRkDaobqYWkBz8cEsFhA4WVvPkuReoSzMCz2fSCGiRozAbx9tZ+XRQcu+sFK0shW9u
1CLCCELabxdvlkiYOMmXdDOIBLOVDWWAN5A43Q7zhdIhZ8mtKedDBjX60Jf5Wfa5YO40hk3tJu3x
ATSF86SlnM4yd9xGSXTWe+VKiAvCyGf31bGdF0Wkiji91B0Q6QEmmylBCQZndnJQXKGGpo4zg5KH
AdZ9j5ZbWILPDbgHprpnREDhuFD7q6M3j+Ze6DnmWz9S722cfe9aN8FYK4cQhkYNXx0K87wGuhhb
zZMoMXjRCormfZ/WW5qndDg4I5b0+pLUDE0xPtsE0iymdybhtwtzFjHfmR6KLvm0oOamUX1HeB5V
q3mldyvMA2XYGBAEjDQE6LOTDXsVe/jMkonaRFPjdy6D09A4H+iC6A1QYaS0TqdEW4MmpEt2t3Tm
rUAo3bvGpSrNe3pb7gqeazSWHwEdQkcNaXLbtsRia8mpr62NBrlXxhGrdHnqBaHJ3TsUTwRQ2jkV
7b1vW7dJkz/D5eFIVxMjPa7t0fzAPs8ZqcHuohuvMjYfPPimxLWsHAuNj3AdxCcG2/IuSQnqbI45
8gFPDHt77G/UNS/bGmqX+c2YxBmz2MlMJSntynHvUWhfamAsNsa+onzw9AJFHHs1RZ/PAIUiUIeE
kLEhp0xlQyPoCu/R4syFuWc4F8u0ShNyLdr2VdOtY0k9orLtV/XVqKdKPblHR77yqYyZ7W3mf7Nz
0Ku1L5CAj++R735Ojffcre0AuOw0eS8FX8cwifeZe0guy8Y3Xpwo+XA6F6xCjO3VoeNFiqNReId4
cW+EVt4EBlFMOZg315a31OBXtk2AFCVw5OoHpNnTPNYAk4lZJmAoT+K1PcXfqac8zo9zXHBm1IEV
UPG0IzteFWO8SxbC+Eo6FExL/Q65GUfV46Lh0ZNc+LlgZkshKfjl92qJb/r67FPUKYhkcLLmomV4
IaxE+94xk/UZlSWQefYarRh2wpmIUc3Ztbf9ZJ6khlmizXSV+J4/Ts78k5rYG1uVNVC7zzY9+hnD
sGK5CqkfHObayDd2eQT2tcd3T120O6KKjraukY+cbP2HmQKHJ52EE7bcD60NMDbPmrAwvLM9E5qB
WAdZoijhZJBaptsOmA9U3kh6NW5maR/7zPc2FeGbE2sSsPcFTFR0aabmp8Dg5PYd3F0jdte6sWlK
zTlOs77PRMVsgA6bLpNY9/700eU4LjtWfZLESXvLabE6FJXFiUiqDV5LUlrndVJ7p6mTX8koyh2B
AWHnoJ6PKrCnmEzepcZYk6CKIkTM4RTIjcSHsi59B3jZ0LcwhhJwTC6x5F72YkHjXzWluSsnwqzy
pBJrtO2U09vi1ZYWMYiEHq0y7ZEK94OrKX8qgizHnajRmthR7FneGJnxOLNJUpWXfI3+gYIyx8HE
w3wJkTPT9GM2QSFk9vtE8PSKoibd9WJ8Hyor3lJfApg4DZeaBmoy8ZWm57pe3vWpkoRdsqaLeTzZ
kixgjRXbtoHC1W+jyRiRWfk2BBROc8t1tsQtEyRAuY3F9dYE8byO5PAO2nc7gD0HVwiPeUH4EFap
9hIXpLuVRfOijfOtmyYvaHrwqHnTiljUlmCz4ZiZsDVdMyTp+T6PqJt4eixo4aUbumVYCZfxKwio
qxCRK61V7SfPjROcyR98IWnKtfIPe2F/zV7PVdBwpIG4Xcv0IZuanYxg05nifRzusag6vvHRLHRe
+WdGF8F+PRxAeeQwclxnfCIRql/5+LyIc1jR46Uq1lQUuxybMixkSplv1K/5rN3mb39HOCo+LVqT
BWX0jL6TX4YdA0TnJVyeXj1bWnMSF8YOEVw7El7726+aiWA2QiyiHhLQu5oUt5fOlxPs1VMMhI7l
URTOeMtQPq3Yyav/NWH3WenLspzV88YNDF7+rR4c8RoDcrxVZOTMhLyryapeF/It0vyZKLW2pjBH
7Syo8q3BgiQSd03u8tYi3+f63+rv+EdAOgsYOZZAI6gewybVwKvcZhQsELLt21pbWVZy/begvcup
AjnOrtUYjJitA0VK4yHC8Lbqv9XtGPA8JG/ftmO3t4g36I6mfc88FBpU7MZe/1JvrOqJrxA8Q5bK
BwHPw7LGbc9vGBneDjMcy4ASTsWNsxO2s1KPUK8nEnFD4g62SHftdA2SvzK6WCk2Ql5ctMPm+gFo
XFv5dKCXPDXVWj2del/qZXHoUfgkkFt9dp6jcXbQXDbqtxNfJ5QhB1dKxYS/biX+lN8+nrqEv3/U
gHdlTuzmqJs1C4cJBKApjbUa+SXz9xbWzKrkZx0dsNlTKdjx9TE1/X7d/dA5tsAzuSEyaNvlvx6e
xvoO3mEY8XR5gGvH7EODOhYViiYhuI8fxfx13fl79RChwiUHTig6Gn2j+FRPpWOILQ3eDUX3uW0/
ZF2d1VOqxwT1XbHcq0eo91TVP5O7399UzA/VG45r56Beipe4lWPGTL1sss64vpx6OlcOe57GIt2Y
I8pjsOxlAsyQxCS3qk9l+w0x9bLyq+o8mRQW23i5IbyzXVdZhl+kbdajSacjttIvj822xV2VSZj9
i+aKXRLrGsv9fL428EWffbHcPmsTw7V0mi3Wrec4M8EMQDsb6Jib0qQdnOmMJWrResVQhJN0ixx+
2iFH+BLw+qZJIVZrPd1WOfkS0mn2TosktMlOBBZmFPRYbMwHTgsf5TgB3PS8+6sMwkZKzODDGMWh
aFBNEbt5xsE90YbwunXbzTUH+a46QIFIzDI5kDX5BFDzOVp81Dq9wblJ4snpipuuHh/UP8AIzI1Q
MjElBesQDZmZklZuDSD24cIiEsok+dIjGOyp96mhlwaVPr/B6AfI4FCi1lMq3ws7NsdCbmC13ou1
ZO8Wdg7oPS15JulBwgUfxWV2+qc8Zj+0OBTZXZNukzWzZtgjxzgMWlPlHGa1YLUAwplRqFK6gr2n
H+vP13K3j3ePu4SgaG3dluVJU/1KQ3VgKNgVYYsu1EzBt2mkQQdtjdtMMPtZFIXncj4Dtyog+QO3
KNjYuqplpvcoKLoq/7TbtNvUMadHU/L+q5+1X9OstYp39BMbXVNISpr7B9kae72kgWSmZDLiEW96
8VYJozpJO8+INCCnwLK3i0EplSz3GuuK/iSwOKxppl2iWqmJm8rHV4NjOY7SfWNx1rk2J9k770mj
pgGCvzskvSmBJmbtlgj6FVACCJoUVWY5gyGtq605jUddoEIGJnRsA4oRM7bfUKpmJk4EcIc+eWiH
kgSsX8qrGqnYSsdRUHBfp2TUr/SIWrah2tDSQPdW4JGM2KReB7rvJdN6qNxNC0FiY0/RQGgQRBdv
JNq6o+lHRGrHDou+86CGvNA8l/O4Q9h0c3JnxzrMGt/qAFhf5uwbNd/fV84sbz0V/pJ1zr3u3QS1
9rpE02cKZxH4Yba9vnQzob9wSZnYTCaErdGOqwO4LfRfTYicweJMZtV3PzgKqnOlh46RmxWZm5KD
VZhjllTCyPCPZcq4kLr7Wkx+GxIJbKK4dbajSnRb0vuoruddOvObBMKFyK+5E4fk2VLKDMkcDbup
nzTjqmQg1LZ5LitKzYn0NACSET4/kzDK8QAmOF+nb/DO/BUQ0Sd3apctSe7VTk6f7DjrzZzN5g5N
w7HHbBtN5jfdoDmRyOLEORBmxbRgpZDV2UrqT/rdBHwiCiTnTtwMUXMeuuRkuNmXX9wGAVujpmjt
cCaC43ovRANjWyunF7QuQyhc5gCV4GOOHCLAQ58C40D0qbmZEtRbJRFprpL0/WqnqobiVSVV1rwf
NnkhmSKwqq1bg/2+VyAR6SXbox4XLxKyQ0nZJgkSfZWr7rHtSlpdIxu9Ir0Z4PurdtG1adAW9OXY
flygwdH8VcoF9X/Ioc/O4jyWKAhp9tC44QZGMH3XD9ark3GAA72j03LMx/o0EvvAcrAFfUzPRw45
SBI6AvWAibbeklY26QMFXB+m/IIurrLYlakXkXSiq8h4K0RNWpbzlCfogJTKi6WD3SPNsqWvqA5x
A5cuw6zAqRSV+k/VP7sKc5aReZgXxSyEboJaMSSciD4tZzQ7IdMgPXH2oIqkzrlTTP0NgtixyfKL
aZRnSzAWqiB51yToto6mtkmWKYHchHWa0Ih7OH5OxILfL8FwgkR4N+nTG4EJ74kqAzkjSp40ceBF
Ko0MIpRnY6FGVPEJ8X5OnEmsPMwSwl3dGGFlEKc/EIhZNFUB8BEBs9NifEvswP2128q9HHAUYVsI
TmQjwnExT3Y+Pi60vikdMkDckQ+Rqi/JjiqNebTFxVd3G7+2nkQXNDc02SDwkRXjktewqjOnOASu
fW/VziWDey+G7kPP6CFDmoKphkQ+BTEpCbtcNXFokLF3bTM2ZXKTwJ1AVDfKNZqeHoxxCwnUVzot
1WaC8DqtsHbAj7b3Jc25Nu5e8ynYZQ5XrvXoaXv9F8Flz7/EU7L7XmEKlg9pfcA3ecxJtdtcW36Q
dW8X07jRlayTPCfEz+AF+tSgbiJGBDVdi2gkxgxCx46sEhQ44Ow285x+qaag64vXzpRPuaGiVzhv
jDOjl0JwGqbCfWDcPFbgonTNZuOqemcDKhGwBd9auXyTExMQCY58+oA4PMeAg0F+36+01f8o+bYQ
nP9F0GwQDcrBxGLlsdCd/1kV3JrcaGhgcc8JNBQzUF6aonR+fT+rIBM5Twvi0H3ZUUa0yQzMliC8
aheygYsEteWXNFDvmfgmFnalVWpSRkPd1mdNKRm9mG1RFHiH6/850aSGe3HhmuDFjfH5Jb17O1uc
cHRxkxUD57eRdmSgGnjN0NxwAH1cYq7b/y6IVuGqf/vg6mNbngM6C8TYnz84Mq66FJCj9xzT9gUT
x7QYt4GHeBQ+Iru19jYXX/U8+WvTwLHe+Ia14pnQXBBDuIY7oVQBbFdq9HeQiZmCUQJs6Cx9sQn5
3nRqA7YEH34zIjjxt3joaBerVZQCW5gjKBgLljUzKZ/GNuJGQIIcaemX2jYlapzmStg0WXwfv7T2
SuBQVZSComY+s8t6ly27FzXDlS6MR6SVhFU16T4Hf/sT6+d9qxX2f7loVvBvLhof1LRc3wlo7v7l
ovngV71RszogFBYCOBE9L/QoCQFnLlO93Kl96k3aYlcx5VUeQdflUNuU49TSwoHl5BG4yBykvWBj
vYsbc3sVx1xlTcvC5OG5xMQZaXHM+44rR7AbjpfkgTLp+y81m229jCZ93IUjkhI3xDLdL3n70I8T
i2pyIHIlTihKqzvwfx8z3t/HjOUwaeDC8FEy/s2CEA9NbgZp3MFf7swt/Cot8uPQS1gmoHHR3xoJ
3FNiet0EUdr56fEq0tMgvQPKVCJwpSaP5ujeEThywSww+e0Xl6muHA8d4Yqc5dgwTM38MKE0qNWi
EtvlZfa5MlUQPFdFyQsalFvQQDD/aMcIzHecBGC41cbVyRIkcxwrCgH3qJTdRnrwNWP4GjG5s6z3
E8lj1T5b5qsOKQN/euN04uD6BD25am2zEyPYOSm2KSXE8qFshUZBG8iifJRyBN8FLerP/KJHaI/i
+SVHmrB4nYsfgNWVdpVgQ06I93WjbGbBGh03BTBc4iixflmR/uP0Bdfi7xOYZ5mYVgAEBpbr6X+x
hTiDZolilu0+q2Ehj2xWd72fTdB40OxU8s5dXNzpvcdSCtDGdRtz3Y7JF2uyIPtqZfbxy6w0dULp
rKqmOiZBees7sYtrlV/S0uqtVXyUiv7Vr0mpMw62O6y6kVhbaNzfdbn88NL4gvZsK7v02QyIJsqZ
OErticIHC2pr0kNBVZa3sPm72iNZfLgspRCbuQHep7vvjdJx2hG1IW1M0g34n03paQBoEhLIxSDv
A48MuAXvbkPkTj6a6/9h7zyWI8mubPsrtB63l7kWZq8noQVEAAggkZi4IROAa6396986nlWPLHaT
3Zy9QZvRikiIgCMi/N5zz9l7bbfOrXOuDdbZQu6aJEZ2IL0UNonZ3fTZePI9vIi1lUNNGvRNlFX3
Db26gzGmCYVXo5Fc06ioydHO4vGj3QiRaMvShnmjeBMNvlPZNDtZ8EQZtsjZjBYFumV8iCC2TqmR
pEiz6/Qr9ciYxGS5skyqwEVJtXxdp5AzauVB7YOvHHumEhurXG8+loIyyMqLrTDBrPMuWC0+CxFu
1Y51xc1+I+fioIxenbg+eoX/zEr5JkdTTtHGepLeUJi2r4NnvfoqrBDMctu6BxM8e/WeNuRNNVNx
iTuOo3G/CubiuwiDqPjXphJSplnJl9mPD1WWnXU1JHI4RkMfGVThs/cx5cFLUKeHRanahu9F0P0A
gsxjhZwhiJJyciwRVpaNHDcVYMm8U8ilI5O2K7ZKwkk0qvKb2nauiYKCV1RdUnGSEALrQM6WiMpv
3DQ8ujClffWXvq2Tc0fec9OpWcc5sq4OERpSlyaCE9LqEAGdGTJ2IrZrZeZcLvTwecfsCe29WV47
DT1/1fRocbgAKtltgzBy13TGg+sXr76sQs7ML1fb6oUs7tflBg/rEu9kPj6EcY8CoAwwwFT6pYyJ
4itqzvgNjYeAiV7k1t/cYLhYhsJiw7lnZQ3x3uJM7io1pVxG+ad5HIs0R30kIvSxjIrLJL6JllFy
y/HYa9j8YWoPm8j0rwrN842vaTAGKgjXsnq1YJFWvUYrYKa810T+WCj8YDwew2i46YJ3Ov2Ksrxt
w/CsaTW7BzOj1HDPpY3CP26N6FzzJAO3QCSR569DNm9JVhpQCDG4ZjL+3CWFdu6Qp1lAy4chiS6x
PhynyR0OhU7ag+tk9moAZ7rDkEbLoiPzOe/ZT1TP2kOkvlicLclOs8EXQqcH9TDcwHj+YSWT/pTM
9JKT/gbC4ZVIz2vVOs9uWLEc1WTjOC0dpwi9J7jCTe0Q60poMA3ZNjJ3edjoxIYb/ZYTurshpJnR
erq3W8Vi/A8UsvCgR+mEZ29mk8FdK8IeRJr5wWms7aJOarH1TBH8QqvZjsTYnFCVwZUvq12iQEaY
I3tTj6oBt2m+1ema78MeWCmZHsdMiNezN9+GuZlgUtUvSqcJvB5AdTaTKmSSNm7EryR2VGzeVbAb
rOZr1PmspdBjKHTNOCFJM06O0/z+EWNDLfGzk6KrD7Nm6zvkawe82TooRONqe8V88tqXoYps+kvo
UYapgi22fNgyDOpgsBdhMqJXrJSz7tRnJA/jgZxT5Rw5sQPR9Gv5RyOfWT7CUccQtAZKkcBY2rKP
44Y13NsZ8frBNB3v7HdzvHdz41tUecnNGMDcMeZs42mZxWhqUs9BU9x2nH8OpI/dBY4Tw+1MNZwj
HXLztMokskZZFz2YL9qI1jns9QsiOmu/XOVyFYYDbosAqq/CF/4aiYWIHyJGKqR+EYupsWQMBgHw
kNh1cGWEHqbMd6qEfI/YW1sRv04tonOuqu2hTGmcawwPt4aGjrdBIXh2s5eqQ16nW8ExcWr7XEoR
4mtAp9yxGfeYzR7MoG0Pg+XuHY2WSkLdyaBlfPFidTdDsxt1/cMY4mQbd3p9Nqu2Po+h9hPkUbbL
xqI7h+XYEaeTBbtCmFRjrx0dM2eYQ5fwPOgmASwBY0PW4ic/cF+SqI8w2anIWcAF9SQlduR60EsH
TDA9QES8yxtul9DTLtiiXZeOCfpB+OGH8SnIZ41AGHCB2s9uDnIaQ762R+TU7xstPQXd1O7VzOaU
XFWzBN2QdtP5Bqw7hijreNIuudAtEdjHx7jw0R7jXKBHKNE4HAsTTCZkIUEpRozpbJbHCJDyHgZs
GWsdwAXmufAuQiG+0cWjwmGMQENKs7zRTosCGKY+6xBM3xT+zLpuAtrqTnhYLFyEU9EBTvqvwEav
g1TsZlm1cvFmIK/+SEP72czm56W6yPoJ3NFo7gedcV7QNq99gNrRZdyHkjt9cyeWqRnYhSp+BviI
tI1MaCT+dpFGp+MY7UMMVZNV7IY6+TEFWPpFnp3rKTEWFNKM62puRkxrg63gJzd2y1UugmlpEc1+
dhnDDaLGE+GKdxoRo9ykcOWI3cmj5rrUSfXE9jEE2T6MkVulvqQIdJzOaNNoNLzXVj4/yPa5aMgx
v6Dqr1n7+StiuhSPs0/3F+//2yDSYBXZOWV6fZ2r7E30sKI+tw0U6BibGCUSuIElIMIE6RfwlqRr
PgTThl2fUtrmkcoBaU6R3jQ+1WWLCRFyW7guq3VSpaeYvuKqEyZri/Q5qRCdKV3F0YrPLCaZOSjV
1dui7Qci20YO7IGUHkGWDOQgDNe5jfpjnhELTuTKbZ0S+alChhXP1iIQXsgHpCj3WIhcZGQVzjKE
lF9kI6MpaehzwqqNV9U4A04BQ6e1OF/jQjyonn4gr/CuVr0rGAlmlfqF0y3eEHu4Wih3szT6Au/L
vcoIqlOuyUjfzLbxDtTTW++iUGnVaqtP1aVyzEM+2RhNrMNygHZEbdw1zj1qifsha4xd36Diap36
SH4n3TTxA3rKkbCuiyohY1kwYYmAjNOR4ueVxJQZT6k0NEtx18DT91Zq5Z2HsKNogSSjo5vipN83
OF/4/2igVzk58HEYhK5jtUp2lU8XTR9Phm8kDGRwUQX+Zx8O1MXyjphDg14kZeQq1uGBylB1abYA
Bi23Tp9+c7x2H0f1K9a0Y8B8BV9xMmzA3uIk4qKbY9YhVzFHqqc8oC6yMQwY3UxmSZa9NYqya1Ll
2/ILAgsEhqiVySdtAfg0VzHtmKwPrLbVN6k9l/6Bb1KJQJ3eSH3eVPVTwugakwy1b0bTJo451odK
AZYRKok7OI/pZNxVSnsbOaig/Rqlc1N7VzWIIGUzv7U9njqPcL5tFN9Zuk1/nEtTO+s6WCS8BOM3
VaOnozs8He3AyxNYkY4OgW/U6D6v1cn5oLmFnn8QE1gG3qG1YQ72XrElQ8q7acWKGokVyVcNLs1k
TrccERUewnPCW0CKH0pwW+A5p1v9rBr+FwlMCbpJUvOw72xGhwQgLJiXIedaQc0GTI+cdm32xX3K
vJXVB6vLmG4jJfih5TyHUqWyYW/tyXmbh+oN/oT3Xc2yL03HLCD3LcSqB9vNDn1bfiZ+ctSkAZLR
+aV6U4/JVH/0dE4NuUby4q6l08Wb2AOjUigeyqGc00c2F/5prssjWaHIxchR5qBxGBRuHc8n5UVR
hk3YG5gbu8rcWyFqXWOMv5aOiIvSIVBAeTg0AjeQBjfLp5VwWvm99uQm7rs7enf0oMjI8ddh323V
HjoMWiueAXH7FcFbbpk4JDtiRZv5DBuUmZC0r5uAF3oo4jdvTN7dIPzMQ5tMD7fESd3lG9/x8x1w
oynkJI9InOWwwTdBcNNokA3VGvsS0jPdLXkoBUljX0k2rUsRyMVzJLEmjtfUZPyShGhn9DNTMXFU
EH99bLxHyYRhUBwey/moDNm1gxDSVdES/tF718U4tTgwNHlTVZPyDI2WfDqqamnALX1rXapmp8GU
0g64bwAqoCsNsPxS+GXSZzaHPCF/CHIujchDN0KLHZPw1wBg8eeo+BxXPuov8kWQ0sqpw9TddURm
OknGtkXdS2Xfa4qJ9/nB9u7IrdpnhU6sJtqTY9RoiLFslylOlJ6iifTUPHruTJsXwzrHZnDUTN2C
0O6A9bJtzmMI/zHpKnf9bD+25NGvLXGVKW1P19v4Ockqm3AGHdqabJAa4TnnNfxkdslNlB/McVeG
SFrVyAZIDby25VVcHLFqNLET5d4WO+2Yas1ayznoZwOnveUSzJgVd/Cr72YIjVdubmU075sxZ3dl
RYozDouViWvfoUGrNhQHyWBuK3+6aJOGAAPXRTd7+dEoVYegLYxEmDVOi0F0CA6m1XE0ajdYPZX8
fhlwLodcHThdaTg3HWFlnkf3vc6K70ar7AK4uA3JK+iEZMFxmFda1djtjB+dN149BUJya2JQi8bc
PMbqgG/R/iiwQewIdropcwS0k0MjvyRF81j4P8wipPcACCgNiCoSTMfUKdOtbr6kgaWus6HHWCId
Hysw8fw1bn5Db/rkeHgPRpbQGvJ5kSjoP52Em64goya9xBEqIZeqqRCL4eJZXpwn4VwdWdGunll9
X0Zu08Re57bT99nTbmJ1fuizOV4hhacx5iWiUsg3lRd/X9pWS8s5CIl28Of7Ed02EWHXthpfTDJ/
nMS+Ek10WxfW3pXza0erAtUYni3hOviBUmwzcXnJuNmuMMty8ct5UlHhNQwK4NiwSGj5QFC27GqF
48D7tfPFZX1pOqbHTDN34kBc7q7EmHZm1ZzdXEe6lDybAX9KEVdHr0ND57erVMo7MgL07XLLZTKR
WYYaMijq+h+OrRV0wNUKRs9LanJ2b3lzGfElstSPvOO+VJRw19u8JGR+vgXSOXYdtK6qh+xDtmQ3
CX4ocYFUmWf510ha8KtIomzxRHWzcuMr1tMy6V1eQ6QWzOpjms41w/y6rI+dw2yica4MmthZpEaC
eyxzLexy6K+P45jFcAnDL0VVPnuzf2394YF2GAOHJCBI4xDZ3B4lDYzl3aDUwJiW+2LpISgMWBj5
8ID0J/eT6jxKzYxoM9ksk4tlgNVa777bPi1eIg9r80pB1GjNcbMZXehJGHBewlFB0uCHO7h50nvk
Wk2ahqs0JZ5yEh1FQguqkmRwNfRxD/Dk0EgEYyDtjHG+CeQNWXacnaWW7gx4CpxBj3C3L4SvcI+w
8Gopi29DzRQFCooH1N4UQuPBkB3PRfKJlTu9SD1mFCPBivFW/IKwIaT3JZWWRum5PMtxaH4bqDvd
kYbPYvHSnp0ZRHeQqMwlG4VdLFkFVDua350nM/iSWV8Uok+Zq7tScgTlsSyZ6pIipiPfrK4c/L9y
BUv0qDgnl1d+vRiLM1nHWfVp2+1TiFtLD2hEdbL0m8dAQ3DKTEKmLujPiCum2gP3Xe5ivIfV0M47
GWEiNWPm5fKyZPUFe/Nrw+EW4vkz1gcWBHoZKOr12yQNX5d7qNK0YUd8NoYV4tuCAqpsi8NEGDVi
ibPHgre/G1wWI60rBnxx8zrKR0qTgmwtb4+3hDJD7ky3T99oHKkz5+BlpegYaGvTuE0olIghkSfj
ZRlxzBlQgtJ+msLn7tOaCns1muw9vnOHL+ct50i98mhdwGdgvJSnX4aTEz43XCJvwm4ZCIoyvTGd
XWWgPV78k4rLpqpLBkTW5DeTwASIgch35bg38QMUJucGebNOEbV9K90pKVuYkUWbqWl3i6tQ6rlI
UAgwDC+teBQX2YhlZLvUjGkZVwy1kU/h1lQOhlOsbVxB2zwCTE6nk5ucG4uxz8kaTdj7zMtUZRp2
JmbnoTQPRlB8LYIBJPbMTMmzGQzSSN/qWtFQlGeXaO4oUAL7DS/MQZ4yVrpX1Zt2cpyJxFtrNpBN
HXZ+GX7LqheX3Ra1f87hKDBWw5h+SA9y6KghFwc3+8dLAEsHkgPvazfBGqzi9ZE6vaT12+ETnX3r
ONhutF7+hLAn+sfL51VVhDa68KdlgpHLe3N0/evCtUiwWbNHov5tg0MBEyAp1Y5gDv0NfD5Dce4r
UMY2upv5cVQYnFU6T/cCDOIYUur4VYNGsRED42khbIuFHGR1oFWPU2pXnHg5/HW8LF6JP7azGKBh
JOZtsRQrOKEuee7iow2/5BmV3xYaNScycXQ0OiMR6Ulnpr5helauLCu5yekgz1ae7pY2v8rBlFzO
Ovvo0uhWKqc5oUSjtt2lcYSrOOe9w1jlRdVowwhIPtNglurzNwL1AKLQ6LClkLB0U4PfMZ+XNaMR
X3ocI2hK8E+u8LGc/Xrc0Rbfcrkc9Bim/7LFU9mMHamFDfnvvgZhqbZpkxbjPK2pNhIsFZx2g2wj
5AvaRIx3xOEAU+9TZeChgDFZ6z0LSfaFdJTmru8cO82jn8IJzBTDrdX2G7RkMR6QZEaN0f+043gv
b/dlTUziiF/XxbtlHmKruP5Th5ESJdhSZqqhi5Tf+ukWWCC67CY2Q8JJ3dw/MdNcD5Vib6QHviAL
3MjacY66W1AFmpjiw4kub2FhlsqoIZf7JzQcDBy0eVdZmhkSmHgjtZfpMA8tg/luHBJ/3UQ1Kj7n
eaqaEhn389JMWPoYSkOkYdfrTwscoyZxCf5vg9oTP1CfsIy6XsgZ2nBOYVo8GCHvnJnNxtYJd2iu
JBIwh0lwZmUu8Q/l12QCQErgiK8ry3oi/89bgRqF58d7IM/Z2FWv13ZFcugE85I5xa3SmTBI7Ond
HT4Xl7pfJchLPJ7zjl6NyyHVKqObEKeuC8t1pc34urxBr9YiDGg5EdGGL9eppOMWPm3IkHXI8Cu2
66hlqHAKtY45Wg4Q82lWHbqPZI6uCFR8kURN6axkBf0YrTxUnIwcD9Ef4uGv5QDdzs2TYXQvPdzD
tc7rkyRptF8YSz7jEqJ2UCMBmh7GkOM54tuBA4ZjJ59JWRynVKUEtOeV6YjUVxr1qMu+T1H2rocs
EUznyOCeCap3kGzpDuIMBZMO0ZZmiZBrSO1z5KsTkjrzIRPFRzr0d1VN/PykR3emiwarntHBZSKe
KgOKd4u7kubstmdrCSbbXKUz3TeY9NpG9UgnEMlFa7ucPK3gxqZIWVce67E/fzoUtmhzcL3kTp5D
6KJOUufsNatwY1g1FKDa4fFGckS4QxF2JfZ2EQ+FNlq6KeB42vgsSmaavo6W8QtwpPXvcdsQv8sl
O/WboTOQtZDkrmUnl5nYQt6JbAYglcWDKqbypZjqdmmg8FJXVCXfFrhKlFS3hI0/yb5ZoUGncd+d
IVRhI5cjfMx0yCFqiyNn+rPovi1L6LKe5fEb0X1gG0q0lOa31Iv2fkR/wO7HagWS/dZh9rrjmP8G
jnpLENtDWH32bvdeVszV3ZjXLNUp2SJUdevRwYBpJIRQiziJhWZBhVCMlytofvRf3+R0lwfewY0G
iJfGk5HbNHmCfTUTUxwKHgDGroN+eWeW3llR/H2mJT8WKEemsMJl0prGQ7CqRfQR+O7Va6nAfIMK
zGU5l+6XAxRg0XQMc3ga3OgVxSHNvXG1tDlLRj1r/IR7r3eiwwKGWpReAwFZAfvAIhyQ4V9iI6J1
g+QTyROVkd/5K7NKPhewkGWzo3iFsWEH/tbF5mfcpM8CMJJtUy1iTBpFDWC+uUVE+bGM61D77aem
/Da71EFQd0rYLsJtoH0mmqG+RW3ZMNkN5ear2+KKRfO4DIA1h4kdDZqV6XkXWID3QlvdYspgqQ3Q
vLf+kxyfxpHynrgt9KliN+sdIVhRHWYi8evM7NZOPH0958rn0hzWbbETjz3tKRifNnizwuJ11xqU
8GCm0VgLXKcP0Mkwn8NU1O16xG/r5U3KYLRfW729zhqtkEH8YxeinpVnnzc3uh4GkFlb3tAmvBGt
Eu4FolX4E5azW6HcRZm/JQKXNCY7IuUWsX1S1AgfEWYbAJqQ6EZ7+Kz7Nra/aTpLMmrTH6FIakOt
3nqNzoiUOsSo3UeXM+0p6stvreZWG8Y7a89u79CaIYQXlJic0kZBIuH3M1dm9F16vn2Wgg5QaH5K
e50k5cZEc70cb1ohjS1j1K7TPywzzzed9ZFaI45CwUnIyUa6o+R1f+UNPAZjdLAlcmRL+bIj9lmR
gphIQ+LevZ869TYsyL/oDc5nplWdoHWyjObOu9wQcYY0TcdXI1X0IoBLGiotZ46+V/dxzYEikz80
lAqg7e6Vg11n+dYfXSghWvOw8LuSme06cnfo5l1OgDrsPsatWxtpeFMYIfeyr+zyCeO0zshqXXYY
N3X7Kt3xuXA+cqV+F6KVnBkZfDzjaTkQ4nERpkgRkU5D04MmMjXjaDI99Z7Alr7iIsSHyUrOcse6
coGKfl3Yh6lcvgfgWyU5vkrwEDdCo4Mkku19A5luc6aJ+b50WbSRlSNsCKVV6+eCPj/G0wgZYETA
Bk/hNCcll0wQjoh5isI3GKAgguGoZaT5S0rSG2OBRUIpB8/lzp2FridnsKX3RI/iZFC9pGb205D+
qTzLbjnfZqV7InkHfZn9MxsqbDJIdFXS8oR55JgfejQ+yMtjWHayCxlvstwzDLB5H/JqgCwmn7qq
HOpDXlOzesTCx4bOGE++rFOijbg0VpVUVvI0LxWxtNOX8/XocNMvtCL5bhIcKU+k7bqcAFvwCjiP
k/MkC4Xs4HiOkhbyXjfGiCTKGCgbGUY4eFkKla2VcR7m1PCGL/m71bDwKrVNwQ2nhmdillLblfY9
rMt7e8SvJirPGQD0qq7cx2Un6VH5gDtSKeWZ78cllQhv0e82wMJsJtPaD2C2sUR1t0nefZe1Ztn7
LX++MxAebdGJmtNOUGwdcpyVHkRfPhyMlaVGZ62EbRjl5WtbPE2GdV0IUlL02sb8lubeGQee4AeN
aDUHwbf2Tm3C76VifJQP5i4xAULXJS+oVBXLZqO4uEGnaYck0vWlVJXuhX7XAEuQTJdjnA9HbFL3
SPRfmsEbV7jrr/nwGGZMkrFEXCtdNxgkxixdydtS3yq5SZStv4oa67moq+FXN07TaAZYFs5GPTB+
qSD/l2j83xCNCaFA4vaPgcabz/R9eK8//xZo/Otn/pZn7BkGiYeWKjhj5KPDZ9P+x7+x9P7muHCJ
obBrBN3+mWeMgk63SHY16eQaojn9g2dM+K2pEWjK40ExIHr2X+EZm85/BhpbtkZqnUosg8vl/R2u
N4n7MNZmnJZ9Utgbty9Ps9ZXOxddBGZNtnuRSgQimjDYzaMSN6a9HURUoVFBb7JKTipNFaP8RHeH
bn2F6cYCFUOq3JQQPgOqIV3tVIeMm7Jpg3Ofh1vVRXBUikZrKPT23GS4VpLwpmsKZacgE7OhRbRW
a6+XcX7kBsHaUFp1o1Xhu8p4YN84Ngk+U3aMSn0d2ZhFE3uTh6pJ78wNttFUfCb42PdmYxFMyp9I
xBJxX3nzao4ElZX8WTSG6i59MxVGub7Z7cexajcTsyfITM7LBHSOxphPGk8N0g3ewLamuN/6dQip
wVfJDbdAmHMeKuL0rAZ0HlnMW5T+4Xy2p4DganNfOlF1W2tM3yZXEDkY/jt1Rs3WVjuzSS56ELwB
SmUmE5G0kLg3fpzVJ9gs6Buma1f4aLkcULJMTCn1XEamZuw4gPRIg5oD9fvMSAkWsEc/x3oaBr3c
UoAk6A2c71HJQfrWqO0SBFITbmtT+5xzZwCqXt5pqa6tvclbj1PXbJb2ct1Ebwiz6P7RcUvwdRX4
YddT1LZbeyBAtS13WQamzG53vIe+koHgJoOVDItw+1QGJUGJGq/9TtXbl4xOzmYe0aZac3AObZvG
UfBhKbCuch+TjRbqD3WvP1hJ19DfZ7IydCFxFsRS7O7DRL+rk4FBJ4DIyYwpUU5zr+Ka04rstgOG
n5m28BlCUgds0YBNZ86SiPNjovoQnKysanI2iW1TrsY0f/hFtsGKGzntbVtUML90/SFHGTsxYfDZ
IUBd5KtwzJ96VEZrjmfuum7bNafJeJUmOZCVoDkmbvCgu9lNMWUwun7UZXYpq+TE+FqMAD46kZgX
JZmCN8/2jzAF70oFxEFyTA3jAWDTW2UJlrMonrqEBD03T18SEq/G1Zy147o0wnADB6GmtaocOhmm
AzoAx3GPoPZ+NBjfOrFNw4W/vAfqZlstnmS4ImWmabusJwhFqTiydGpAnkJK40yRg4e+rruiXC/B
hxn3OASYEdnOYO7syjl0ZY1SXRnGI+ljmyDDvaVhG90bOYQ2p6pzWprTMYqDK8INjIItTA2mQF+x
++i14bkZMKwTVXrvm8qpDXxSCThP3k7uU1c3wz1F302m2nvO8U+2MrWPII138C2hzdXhi1ECFhgi
ZqYbP8vyI9FAB5/Jxcq1WmSYtneIp6dpMsBMjxoOyYTOW3jrpHYNvwTr44iRqk0FeOKVHEKy+Mb2
E4LDjISCCUQd1195G5uIviZhqUmQHR/LHzU5RBfrzkjD9uQZCsivhGQKWduUCJtt4dPUx8syDUTi
wEt8zGA8bwQeTaQiFeqEkK49NblB16cm1c0uyo2piIDYrh6qKR1vjBlimd56GDXbKdiGRl7T7CxN
Zn8Bsz/0gHOfPrrEShyySF2rhDLtfIFoOh3NaGZs914/ezsfQ1TF4cqPwqcirOZtGuZPTRtC5Giz
r1TUP63ogCYEQU50UjL0QcOTj1gIkDjdOHOlKQB1tYsjEAlvGkiReNCRGrW/NEe0wkFIblzkSLHo
kjLdepn1/CkSxVIv2iVLVEy26JnQfGrHHIkT3bBgF4jqKRX9UylKKGyGPw3RRkWiktJFLwWAntPj
uAn9CcLj+BKLssoWjVWP2Ir2bXuYkF85osPyRJFViDYrFpWWLnqtEuGWk73UouPSRdGlirarEJUX
2WktvsfobIoCLFm0YKIKs5CHYboKjymCsSIZrD0xESOLDuvoJLoyTxRmuWjNMkRnuqjPSpHENaKb
i0SbFiBSU3LUakR4lvS6ULCFomULRdWWiL5NsVG65UjeWtG+KXVxa4gazhVdHE8FaiCUcqFo5hzE
c56o6IiPJ+pQlHVElN8WsUrxLqq7UPR3UYsSb7mKWi5l+aiav0LR7S3/yFq0fLzRfl1lLjq/RBR/
DaJ1EQP2ixjw14eiEHTbF0sUgwHSwUI0hMScHCZRFdam/jAawLVSOhiiQLRFgbh8lIsq0RR9Yhtb
KuEk/RcmWzRtomLU41ccGCpv9HSfEqK5rnWzXKmTeQlEAzkhhkxFFRmIPhJ0BwdNZ9wPSCcr0VAu
ZdW/VIDuP4u79+yz+T/yUz+LcqpB/LRLfMNf/3Ub/ayLpvhq/+l3IWPmf3//LX96XHIhfr+6DTEW
f/rHNm+jdnroPuvp8bMhIe2PCAn5zv/pF38PxvhvClBPMyjJ/kkB+nsMx1+Kr7+si7TLfkTvf1uM
/vr5P4pR+zeP+shzoc1gCdCk5PyjGHV+k/wMj2rT+FWP/jVdw/3NQ2ZDeWgwIzYdG4PBX6tRV/UM
nS+Sr6HrfOmPp+LyKzbjn6Vr/FfZEZZqGhqDAMuwDfnLy5/vj1EeNP/xb9q/T1qeaOE0YjDy0EaA
/wEKOZ+7IEBbwDAAvaxKRRC7VGzaJ/FFOAyeOhVN+fwhIbkN9uCIYNMgiw/DcBnKgxrdt9UrIj7U
b5e/eZp/v/i/5F12gR/Y8ut19z/HRahcpa0ZBk+P7ml/56soLGoMF6v0QRlVxIKcQRsE+6pDpJhv
vjKMuWn6ZBssKJuDkqmPeINW5Xw3uf0B1dQPwUH0pn6YMxX5OPiU1L+NwFMOhn0U2sRA+0NID0J4
8O4d47Oh5yysiNC/52GEGCFYiCAnEYCHg6G69uVzfIdwLQCx/pTv6QkHb8uYOu8XYWKASqmy3cmv
agNqCONGuBbyKfkWeUhhViy8CwAV8lCDVZ4ahgEqCbk8+h8XVcG2l2uSC1wumJMovqat4C/kewSj
IZgKf7AxavO94BbQSmIZp3rh44qPG7gKPnwFPYM7CW8hgrsg3xPCYaitfQWVQb5sQmkI8JZX8q3Q
G8TUOUFzcNt7E7aDjn+4AlZRwXyQnzZhQKiwIGyBQshjRFAiKmgRPoVfxc9WnFEYeSCH3AyZdysP
p8P1gjhhQp6Q70ggUVR8dyFoCvm1A6wKHWZFAFbDMO+t5mwWu4afSKBbEP++Wa6LX15Bv/jjT5Xf
RwY6Mwj2bObywszgLzdhaMj/jweKyQbGgA5lY/kDeBzANNjVQXvyWPK3yy+Xv8GE1lGBQZCP5Sn0
5WO+1kD38CBrJleVS8Mo+GLCe4FHh08hBZSCYmMvhIcOgpBgKgRR0Rdo+q++nUET4O0AiglHKWXl
Vv4p34wKeyWECSFGCCuiStEaxv1OwLJdl5/l80Kf6Ht/E89vwqyQxxWGheAvBFIhDyGMeQ/ZTd5F
jNr43Zw8/vhR4VoIbSIZ4m0UwbbhY/maYDT6bWlK8dbTUWHkE2ntk3AtMn5crkB+bEh3tvddo6GU
2P6hryac5pQ+cV+8Z7GGisxYm7azzrBO0NflrLVW6Sy+w3egLAZppPjIxWhkpUb5ljTEACPK8ibj
4mfpy1Da8SZi6JG7FAeNwybs3Fa1tp4psNs4oWmq33ZjRCSb22nQ3fZDyyBdd91rkr/qDah4JQLN
mMQuySzq8DMXFk4oE8aAG0bRwktKRlVDznMSMZAe2gcyXsVPDkwQu0Ni3LOIBb/Mif/SHvpfb3x/
2k//ZzvoP9qM/z/cQzFj6gQ1/eNN9A6bTviXzXtStH/aPH//wd93T8/+zbJJn3J0zTQsy7Txfv6+
e2qqSWwV+SQq/Dx2UUmt+j2byvR+U1XVJpfdVnXVUh22id93T9P6jS1VNRx+bGnlaP/K7qlhSP6T
+dRk9zYNh52dK7RcUzP+zqqMVLZs7NHRbwzufMzCy3/SNjLmdQt3NGJv2mPPpIlT2sWpT/SY9+z/
+/fyyVYFTEOgnL3hzVmcplrArVZ96jNTOxazx3gmrdkiEtwBCAe6kdNJkbKxOYJvJY9u3I2hct81
EUBb+c8wuGp2iIzeQ/q6NgSXG9QN/aPISorT8m/gWmdjrMJ9F2TBsfLAS62zx5xwH6Ibs5e0cFEz
GI9qQOh33t+NpTafEoyA9qRZEO3uqddH2DIsG3ZVPjfBfM3Uobth/zwqaAC9BI2CPSXofqAybJzA
JXjRdB8Q3GB3CmXWbNB+KUkH9EjoI/ivg71tHlpNQ0Q3VTA2s6hfhXn108DwyMTPgXxqv1Zu8thU
AZzq9ltqVQ7w56rkL4w5K814UDOt2QMsBGRi+WhyQHy2kfdl0zSrcfqNIBj4hKut8rK99dAAAxS+
NVtL2Sqz9a3KpnsryR80I3qzSqwh6ZA95KWzyRm5Hmb10VaVYud2b71nMQs1dcRRwYBQNZ738oBt
2JDmExLniNp5ZIPG4MHmPozkbqJJAVJYenvHor1eFT2Laf5YKAXumwLRQUfYeGzchC3hFQHPKqnA
rOg2vjpDm89hVH+n7rn6U/WkVYDaG+fZCzUyTBw0KUMMud++9Uhd9BLEdk71oGO2UBpYRgyn57E8
D0ONeC6oPqrWYJMx8g/sLiM+YGbbPpT9/NgOw89haH66BsLdrGt3QYLVIt/OcHT8xjp1QbQbgd4a
akQmjo/fz7GPNUR99pyQk2ZOy60wqy8KVo/ll7TBsJsA3DwQXHafttSOKa9WWl6zHs12m0/Io0Lr
KwsYZsf2mcR78KFOy3Y1lBmMwfmsMCX3Uo3n0ul449XhWzRQ2TiAune13ho7AsSjCqTHMHg/iDhL
N/VQ34u7TjXYncuoRqPIwGS2iiftW6LzVGGpIs3DtHdq798Yo0e2cvJYqsWhUN2HQJOhHJOFtT6n
lyg95oNyn5DlhXXoBPrlXu8JdDZgcVDrKPuhmNhvk+lj1sY7JEHYRNr4vsMUvG8TIwTIy09q2UNN
x29VqclLrfnfjNyDBWIraxpO2yDCRTdkHS3HUv8wW/WidJAWiY+r/i97Z7IcN5J16Vdp6z3SMMOx
6A1jHhgkg5OkDUyklJgdMxzA0/cHMKuolFXVb7Xu3oTFxIggBof7ved8JzWmVSkSUtHMdGWLqJhB
+6SMlc+Ocn90RUNQTE6+Zk9IUlRnj0K3J/Jtk4M/DXeWEPlNoYpqbVqUKnqFWd/1brrGvpceYS9V
FlycrNrnYfpa+VKtunRfWw3Bb6O1I9zothbtk8KauMoAldLajJhD4PiRbvZStiEahVVOBBVxJgkx
5GWyrx8VPcyshYZhh/pGjc6tg0Zj3dEdx5sbPrS0RadMP0XdymGj6hJ4u0jRsWblSA9Ufs1j+16L
KlTNdfxmU7XV+3wTNPVj4CZv3I+ZtLp7oWnY0BN+76GM0QlbQXKOq/CKBLPvdqov8OTM/0/jhOwo
E3u5xUx1Zdp5tXIca52P6EpSmdw1BlSVsPozabV96F+kXz+1tX71wzJdtQbndJ9Y91S/shqpGNUK
ypnxi7IBUjcUiqq2OxDCibe8UPemHK9et8u4SnB4Jd96S1Avbdw/GySKSDhpTobacHIz/dFPOJhN
xyKorVU/deeCQWSPC/6uyWI0O2jey0xdW6sGRSfbJ6OAF2CPdOX8iQJ+RDyBmLikRF3wSA7Ye2MV
V73sv+HJx2YyyYttzqpBzd/xn6+FZ99HyMBVAlTe6/Lv2lA/G8qCA2Y/F1l1bOxJoMhj6kw6UZ/p
14CLgNePFAjlk1J0LOPkzyGUlKOmrYZocdOFXE1aiigrysZe7K89/JA3hpXeJKhlYBBrFEX4B9EH
dvJZ5+NNgWwVSz6tckufw2Q2ddAh41j5qL0YK7roPhHO+zTawKYjwYfE8a0Prn7jzAyfaYIi1U72
Je7tU5jJfZrYr0Gs//QCEKWzviuabAJObarKZr/1B3XyRoI5EHXfx0hdB73e2NhS+U0lUHTqU2b2
PVJYaMMrOO9slbdnyzoM5B/YuG3YZhrXwdLB+eQfiaubaWLgPuVD1mc/w8S6JUOhpqI6fBeUtzE2
YjioUELNZ9cwVai9CHgwoujn5EybnmYJa4kgukn8eq1GUgA1FkcJqsTG31e05ttQ9ai+JAtBy7ug
XXvv5SRXDd1QHKdvrRm+YK67hgIzR081tO0qC/0zmP/G07/IoKWZb0UIfsR4GCqrWM35AGZVnwct
vR9ZscwLPcdjkJca8Vmu2unOdDXybmQ91sPehnLmsrZsU/sW3j9hNoTlqMTdlwr8teO9DhjNWId1
B99kddqIwELqPG7DwfwK3yIkXMN6y636oVescuJk5+dfaAjtvXH46Q/tRsu920xZz6XhPMoBhpU3
dF8TL2h3kwDQNlmsakhXL7TmWlFLnIeGQ+sT2CCi1TCgkivMK9bmk6D2TSXixjKxePm1e2+YkLZN
3iTkk1/526ZMv9sKq4dLUmA5cSDqiQUHNz81mt6tPadkvBscJGCEKRcSBCtCBEU7ae5GoPqpgxbU
3DRFQImqL47Kqxvd4flS58iVkDHOTClQ/7MYNTlCLLvehTLbu6V9dHX72Lv8YPohz/6Qn2pFwS7x
v8YG9W+EAz/oruxcryIJQmlvvg0xrnTuIGL4B5Vaty1ezBtWzN9a5ei7osQI3Fi7Hir3StdTfavC
KtvZvjRPMbI0tCbFzIR4ogqC+iqvvlt28iRHhpy6rn5aqG23onqmJO9vklLR/MkyIIbMh4JC43Sw
npF8pjdRKV7IhXBK8YyKL1pZXvCapm60caL6K8X3u3Gus+OtuLp58FPKGjGZz/TJg8Faj69uK44B
ZvlVTIpFCxIXKfLwZpUlBKhQv5TW21QA3VXZk+HTpfK+5pee1TfiWUwmNRlA9JOaJ2HbeDdy/RXr
PONXz5EQ6CGeQf6E1LTXoURwbRnejd63qAFbdbTtocVXqfqbgrpLbvWPhijfoZPSA0bSLX40gClX
TaPOaSNgvgO2GrG0gzt/DvwIaXWk3zdeSbsCO5qwIqoirUt9S9lrLR3MG+T/dyahE3Z26HQWx0Bv
vyJUe0sAFlbphFooubZmcjEC/dYbXZCruX6yGhTGDcb5qeBANIH6utHwMkoaEvlUPU7C+iY190SX
DJxAlj12mXsuDP7HZggAGWo4iymbFeGrUwwj1Mfo5FQW4y7eIYa/NbKDJw2dI2IEe1P7mBRkPHxx
komSQVve43OW/CsdxSC3RqtNNogfkdrkmAqk/Q63p5OlP6Rh0DGmTp0DsNPF+J4Q4aOHUN5qbxYc
jxORYs6JGblm51hGcfLO53mlgqe4wZmHOaO8CaL4FidIh4vSsfAAPBRWaK8Swg9uxii7Yvzgu9uQ
L0Cic0On7XtoR0+umJimSEQ5zii5nDXFa2rM+StEvDX2NdEqEy129H0Q6osX9T/Grv1pThCFteKN
nMRZ48+2ioLk2mlkrFCMPdZ+v+vtFtR70F0NE5+Ho85GHZzo7oPbDOtvXdgAQnNqYLC7tFiVTZLs
k9j7Yib5KaiqP6OWSyxRWN+UScOUXJ12YEI/memDQZzLSpBuFrUamjapbg09vfMNZP9e5L61OJoD
CSIWzREXvGHFdbzo6F6Gqgam4+YH4WomxpOKy3/3SPDNm4VdmXmv2DHgDjmMCgNVdYrIEMkrfMJR
DO8MOICIHYxDD4reehqqlWwTEtSjdENiHOKptHpQSIVWFoLBfWSkTJmfB1s+4bXm8k/kKNYTAFgY
y5VP5CSiKuyzgCVMZsod/dnKGQ4ACO1V0Zl3U+TdqUC/M0ta/iiZD1iaWAQ17ioW+bY3u3NVqEez
VqAl+2LfTWBddP/dDscrwiFnX3fV/aiMF70kp75MzhqcNE5dTjABVcpFgZrB3ZkmhRNLMw99zDnV
YgobG+MhJWCyHlAnpBNaZMkIVfkvphHQ/mgEDpdYp0Xn2Xe1Fa/S1nhJvWjjUg+qgn646VW+TzyA
18EThCA4f9k8q7UxeLgJF0DEoo4W33ZNHW1ji7wffDN7a2SMIrQBNeXXQBntoctpa6Nj3kRPmu4i
sffa9qZBRnV08zNRwfg7cu/ZsqMXQRxIobxLyXYNiaZsi+xnZ+o7o+rP0ny1zf5nHAU/wkl98T3n
rYvcl9Bmvu0j4xD6vV16fyKMf8CHMKy9uNwNEVHKDTOkyC+cleG8JyY9HGM41/HdYHC9DINiJ0gs
QTe8M6xuX5lMFoY8k1D8R4QCLrWsEMB8U5VHJI+4FWZ8ja8DO5m87HtesYicsC6x4ou+RjVV2ga7
Usll3p9583F6NSfau/5IJKGwt1345HDdM93NO7yd/DjYsYdt04bWAyBjuUmXMsNyN2lxSlGZBwM0
v5zneCBKjvVhysd8L0uF1XqcPsJp+rkI4Yd3UVypQ4uWeuOX5Y/l77IhpM1QV+Hab01KGMuTxfz1
MiDTwnGhI3w+N5Rmt0u0IRqJ14I7PH8z7T8iezB6jmgpiMnTzfr7kmOz3CjOtK6WTb+WbgLwu1JY
PCYM8quRbsGGCmF+DP2YkkKkh996VeroROcQIfL58i2S/cclacdNxZ3q+mE7fRRjFFkbjkpv2rlA
k3lji0AE0GKzxAfN/y0hECZCsCZc6w5i+XZ+brlXGsSVMCbypJ8P+dGJTNJdOGh9FC5HH/xPyrxk
vjvfFBoGxFTbVQbsVJmpdIKhMbcRG82eNr/cXd7tEZ49cdZa8vhxd8oIr5NuvF++b2iaAbPdPK17
nQbzY8t9bKV4TsN0MrDr8yZdtkracs1vcOz+sv2Xbb3sneV9H4fD8ni5sWauakPPs7L9dau667Lj
UX2wY5dNs6QULU8uNzUCD074jPbwvCmWH2n2NdunDSHbmy3ljtGp3toBQGNDotDyIbTE+2mj2USQ
+YHDUUcJRLaH0MKeR6LFujXHKwOsPNrzTZ643m7CDwMlac6GYg20D6emwyeUEpj7+xf/8huWu3AY
UA2Ykfnxzo+9F0eEIJIcY66HObgJZ0Rx7Gqt2LsNroVrlqXQPObdNFDug2zyedYI0yNWe9l4v29B
q4ouhIkJbcImEkkD3LOIvmkdnanPLcwpcjSRrnCN+8cBVOj9fV6rfrv8lj6o7jJ30rel7vRIZHNO
dGVq2+X/XD5n+cvl3r99zu/KCTMq7M/lSOgTkoLTIphRG/nRxDC/t5GbLv/hcvjMb3CriTfYTIvL
cNwvRzA2KLUHnQC4o9ogfErQl8xn2r/9XrfIDgE4H7xc9DGW716+cvm15LMIpm5MDQsX3+g/g7qW
I2l5+Plc4dmbeURyzAm9mEdPLPKyey/UOBA/D7/Ps/WXQ/Tj7vImDIhq7891kHljL0+hAHF22gus
qO3HXpVV2EDIqQ+fZ/jnIbU8tzwM56NQ7wGMtymbCcDH8pq9HOzLOz7//vdDcHm87LXl3sffLI8/
7v72+vLwt+c+DtuycoFrLC9BlaR0DEk5LBvUJObeoJW80nucKsv/afpOR6OK7tVobpMGq+Tc6l32
uHJNj/binZzaB482DBDgs5kxDSRvDILEgxTWXtV49npovtQaH2R+Qvnfgd0yW2pESKz2lqavy0rr
9toIFWe5KfyiPdbGzJ5bHnuktOL300O19iChMhsLjJWQfUQVtOKV5f3/+q4UQblVAs5VVk6HzH1C
wxad1HwTxIqrwPI4MN3CxTPDsyhn6n1c6ztlDSrc+o4bYovlhTCcPdOiIx6QERpHEBe6+cafLxuf
Dz+fwzLAJl5e/ri7vCSWw/7z/f/h9c9PjuFikIluJsN5ceJ+/vkvH/dx15t/zi/Pfnz1L098/sDP
T/lXz31++/Lq4DrfZICtY2dB7/rtxc+///g6cx7wfvv4qZbhtozb54+P+9w4v73vl5/6+TEtJTC8
uqylPr8q4eAyMv1rJLOKSWNH3eqXuzQDqyNaSn/fBQ4UmH+0X4yhLo/LzfLccm/pyywPG1weXaAD
Yu5iTIb+3Jep5szD5QalFE/i76bkOIQIypbLSDRfY/kxDP6fjzFTunCHQiahy7gvl2nMcrwsB0A4
D58+rvdtYRkPS2fGWQIM23kw07nAbRwcJTf1MrZNCTUN10MsOc8dhKqS4/DR06mWKUSb9uAbUrFh
vUxHSDZRpG+Whk44X4/0DjVdLN29B+z3mNkBfaY0NIvj8liXsjwuD0e//pbTOwCIh/AYpgdbar7H
TGKnoqmmUgkKLtanGPQDESOAEJH4JiVhK7ICdQXOtTmW/7z323N1rXusQlFRNBUdrNZQf92osKiP
H88lMN7SvED9YN8sb+ht395FFXPJeX/GlHmOyz2DDfNxb3kuxqyI2N4gdWRM5KGpG2a/jiPK4zAB
LPhovy2P3dp8AX0ebJb22tJti+mM0FGfd/Nn920s63TF6pqK8TyvI58SENF8s+zp356z5vkja5/3
ZLm8f3TgPu4vO7qX1NRaQSLOvDuXXfzZkXOXS9HH43kK4U5MvWRb7ZdmXKwXuNqWu2NOR4QxuS2O
aYyHLgbHuexBW+sh+3/u0eXJRNK51pirdprOFpiiutm5jPIYNqqjPe/boEdbOrOUqmM4Jsm2yrNn
BxEegZxtoU5lkbSH0f0a6IT++Jr+682/eo4KDJTdxthFBkbSUev+umklZYDGs5Co/fO5sQrbYxJS
XfbJR13XYdkep/jNCn0YO93obFTTf3GMidNt2U/hsouWux1DSGCGEQDqhmP9c08sO+Zz70S1wSLV
G0eSqTjXPm+8eXD6fLicmX7rFht0wT+X3bDsoH+1q7p5/6CRL/ch5a5lp5Suv7XL3N0tZ9rHLlrO
PJH0oLNHRUsk8qpjP1fUR2/cp4HMSN8zSVudZ+cHh0BWi1kozYS0fA/oJGzUvJ1Cg82eCbfPAILw
+OMuqNJ+pUesn5dNqM/b8WN7z/eWh4bds3aMaYDNZ0ucmGLTpOJ1GSCXc8cfB38ioX1mVc83RuHG
BxdMQlcKWtNuLkhVY++vzHlkiDQCl/TMg9Sqm+mejKIN/UsKzcur0zw+BOTfEYxdvizHUmWXFSFh
3Hw+XO4tzzmaRuOBCcRypEXzZtDmz/jv5Yn/L0orDMt10Dr8e2nFHntMHP+qSPzrT/4SVRiO/Yeg
tuGYFl2pTz2i4ep/mLZrGzbmlMUD809FhWn+YVJrZRpI9cXGlY4O4y9FhYFUEcio0E0L2zev/HeK
CguVSPmhWzz8+D//G72EJVj0Oq7pkipp24sE8BdBIrKObEqc0HzUy0TbZ2PGrDEjXimRxm0ap9pr
RpPkplTyZLSd/SwmxIimX49HLsf+rjemF8YMY50FHMR2DJWV68xwbIHztCnaYx0YLoogo971foMb
oDXyDTE/Bwzo0BghsV2V0OTZSpunuBRbvY33nt1qxxFnynFxn4OIXbU+an/PDGiKGaG2D3odx45q
EP8O7jes/lQqyQagf1pSFROKts1cQh2l8vaWDEh57pvpnqhHAFGclOsiYk6Siu6hCvtkNemtue1U
xrKYdtFt25Hl2LjPOLax4TaPFWUt2w3KDbkJzilMnc3Qhfspsab9AjmW3k1JesjJsFmmcSzVKwRm
ITYa6DCBh+MushVAqV69NzWW6xGtfA2iY5eXiiaqRpWT6Bsh7fqiQu/BtOvyrm9rQHLUoFSV5g+j
02YkTHpYjhLfRq0XO1ecG2sbY9IrXaI/q7LrSTfx8+1AIDECUigjceeuqtxY01Zu9riJx41OHu5+
IIIk6VV3cezwNh8CvHletTYy16bBN/xZFCqlEKN90WJq94U5XXNnGGkAN+GjjOtt67kDaZF2edvX
AFfMOSwmkfqfiv/xxLL9PWl990IXF6/HkNDT0BHDA2F+qhBYrMqWCJOSptA9rfD4f8DSzy6z3w9k
1xUIjXwdE7QhZm77LwdyPtHggAnnPkrC9VI96Ojmd84mGmhvBk4fHByDpirfG+VZ8o2qOQ0ZkowF
FJe5StTcwdwjt64wvLWrip1Ke+PBk+ReNVNv3Vc0QfyQJnE5+4pFePTK/iFO9X43ERuNh6Pb4jCF
f9AZF0QU5WEmBvhaS51vHKhXV95O0LO4MSovpjMJ+b33lcFZBg+maS5F3uyiURs2boaM0G2zd48m
G4WY5pVMj50/eS991jnXqDQ2/aS+mbnEvNxwqPrwCzp603f4pK+NLdqV1RWwM0NlPtVZQVnLIrfT
JU3z8ZdB7l+pg2fF19+3OOSQeRASiCxs27F/UweXOOhCuNvy0avSbh2N+HrbaNyoPrJuLfrJlI9e
ZUh/JDsPadmfklG7H+igtzopnmlcDuuKgL2bsqvfnU7WN17Wy71FZsh5xG0BtfU2NuJkmwgSf1mu
Uo2twnj2QZBzTc/0mAzKoZnYQSZFP2AkxaGLGnGMh7dZvX/Myv61oQK+J07mvorwzeixF60n2Lk1
OQzYGeJns4QDzVaagYfWTnShd8xqtbLCarh3RECFeTB3dSXjo1uSf5tK3K1ePBEN4ZVfld6ciQmR
cPgnbWeLc1NOGOxQ4oFnQTfRi/JrrDfi3lX2jGHO9/pk/ZAuuq3aJPoYTAP+n3iX9xhnK5kUL2Oo
zjZtXyfHiNfaWru26BJ1Yii3UVJ6KyvRo5UdFpguxjneD1dTHBUW0MnIPiamQfqDe8lYTODEcfy1
1VK/g2uNy2dl9IW7rcseEU3if/Gc7r2gJ5BGVnAu7ee8KeJHx+4PBC7oq6xBmInTaEeR6toK7L04
Js2VphJ/o3fIwXOfOvEsjW5lfZY68pgkA90XNfFNmkzOqXSNZ1dOd52tKoTtmGXGYe48NbHakjiU
7uO4QR4UkSneT+NJn2rKkTEwsbKssLmn9mX2yMCeO2kREd1tzyk99eV4qtC5WeW8zHLLtVBhdyBY
gLASQbJtpg/bytPEUVrwQ0IDjfFEZO6jEN2+7LvxOI7hbd879OmK8gcgVIAVJvDrjhXKKhDpO/Tt
Zp9ntXmM9XXWtjoUaIsUWzAn5pSeWWFRv9VLNNTBwSwneavUiEUJf1pQIeCvmim9G0ZoM7l9H3S4
2yT10yFGnMD0u9y5vlfeLjceaIFyzjUZ+c8ghaXlXuaOvPGd9haJ/LielAA8EmMK6GpiYUp3z0kA
fUaCqR4JFNYCZMBSmcM+wZG76pMwPVJDWKnZFm1PNo2myePylIbnCLobqt3yvnWb966O1P4/DwMf
ksvPGYSjk7jtu2g8LcPCJ2H61t8HXjPsgyDsPe2aZDUCqwiRsSmRJPseuQ+9Mx0m364f0kocxwEM
be112DnBW2heTKhq3Wz01B9PQzyRSyk5vXLZw91HSwhgEedeOPzACeo8xvmRRQ98ouHckHGAHPEo
aPXuyLF3NsQoUOhqEVVGVnupRPllmGHO1TSgHXI4krVwjFcKL8/ZDzPkbd4uutNRUG0oLq7Y5ca5
iOnnFE3TbpBga0Ak5U83ANgShZ24iUxaukUZ9CdYyuQEIEPClXCuoqHaFjUYEzsK+Pwhpqeiw7MJ
VhBg3gZk5vtcJzS2bux1B2QVn5QgCdEzb6uesZ9Q1XjlWM54Lvn6G6fFm4q5mPlQOccF6QEg9w7V
dcEqc9dqhCuSqUvfxJppqFJzTtWov/R59K0v4zdXC9EiobdGuxue5mxEqgjGpnNG59TgiyVjhxgx
vxIbz3aId4ylOtZwHpIyIa2DE3hOCDSBMmEPiINWzZJ0+1ZJi5SbkTJ57o/My4hLJ/FjVpwPCZqI
IUsYANJdQwhSZMZqD1k4JV7XJWEDSxugVZWeAbb8KDzD3VXjNdb8aGt7joYKByWKmejdOavcJ0uS
KVfkZ4Ps6qIiJLebvPB+udkPfffnfz5q3fmg/PtBi+VceLpwaVMjaJ51xr/MFhRoBw3hZ3BtgsEn
aCiEC+9Ct5kAh+5123wp63yvadNw7ekcTv54aztbQzPxBMdT9V0nRU+TJKIgpmAWbA7NOjYLc4v6
ZDjnKkUlNF0xnVFUal1tRxjEAxkQ41chG/r7vh5dy9yTq9gHrWFDh4kr5PmOgGlTOrNnVdRET8t8
uK0KxjLLm1GB8ZCh8QdNlbsq2PEz3txYGafWIbpyaKZN21i3hFnIwBPnIXAJDJadd6O1tn51gqxm
Ej3DhUEw+Aj4Jm8y9sqaCI61Q/fsqE3LmXOf0CjCr5h5CGcbuC2dtv3PG97+zVLEaIFSl7UNtjxk
Vsjv/r7h5ZQ2VBFC70obpd0MCWrOqmT0/GJ3U3AvWUbvdJuQ6EI4WxwHUEsi6ttxdy4dg5Q6HCLX
vLjICBFx1WbjdozxxXcpZLZAd059FWqr2u79i4aKheuKBRbLcC5oarADRdkJ+mt6CApksKg725VZ
NB6JDxlrAqcvT9Ce0ydDd+6yVHytZVRgzAZ0hiBZnulR3ggu5484gQm70bNwyyz5oNlN8LHS/reB
NoY/u8B+Ozptz/bAWZiePzvF/r6RVF7H9WQr58ockStmkpp3sfHQTHp3rKNe3/GdX1yT7oDbDx21
yGlguZIAxurJk4QwD7jPd+QubbqWue+gViNd9rVr0wcuvZJuUeoba2yeJzfE4qj7SEWsIEegIyU2
S8Sex7QFg1clr9Qk7X3RnKO8P+teiR2ojIwDQg50MGG3bd3c3/mN94byx9kzKk5Png8qCaDjobT0
0ySa+Nz3gOtKbCK1TkYfChPyZEEFrA2RjBdKp0wa4l4/Uejaangv596DfaxaKbBXF9SFA9UdRso+
AFEvSRhHXzTDIdcyfu21rj7Hnb0duxTvNO6cNSJo+0k3RlTq6eSe8lnexESCgeQYhjEMvzhnfWWm
tF17pXbmsLU1UuaqxtBWPvhD6HrOF5inzORZ62wGRcBhLSLsWUUT7lWOhCGRrnEqDqZBtTb0XW2v
MWm6N2xFbo+Pa1prs/xW1YSjRnDnmgIBUpd115iuodYGHnrWyr1Av/bWkAWjs+/EXzqrYdigfWwV
6ZtJlut35LqrmDgdtCSB2OfMCRVT8Xvqiz/6hoDHnDSVMcjIzESZYXS1vVuuQDaUUUrL1bnQq0tc
aneZMsRdXWn1VkDC20BAnGTWXGxHHSpdc4/Y21eFVxhHzK0Feg4ssZ52LCP3oMs6fLHSHOEHfMyH
uIqOtRslNxDjX/NWGM9qwO+Q1UikBg1SnE2wJYi3ZtMDodi2mkDKKrz7tnzOzTy5qypWOWYbbU3H
H1ayYeQhXSA2YSICW0Y50Hf0kGJi0TL10zM6j1Q1d+5u1PoN9KT0CW11FCOsqERYbEs0vDfLQ0GD
0MuTd5LcgNcNzOI4pVj2mg3zb4AAAlUf0FLi3k24P4NqQeON+TYaVYDKDdDtOIT6LRtXfNh5/+1Z
zGD2+1kM24TlqCEQm80Fm99WpEKi/cTfVV0dl8nBkPvJunQ679hQUblwUbpOLkO/U0v7zku1RzOi
q2JWsNYyRbz3GBBxYCQuMwpWd4Pl1CcrQX4bB/daLh8A5Monot1nqfjDHDWGAWX0KTZE5rMv6KrG
GGSRCOlyR3H1iWh5Z6c3XLeXcdaqW0yOWaMOuNjZEyHpUiINwLb3Vz2zSCvAfF+wmy89LnRUVAkw
WAooK66ZYuOUMBfMXgw7Zrj6mupMh6jCyLaNapBPaZjVAqNEMBrBEfS1GZasvG2tjeKkTUJcgqoI
911eYVJ3K8kXh/LO6UB5jTHptz45ZrR5uq8e7cUkSSfoDFW/yUI92lQD1HBZPvSydSjIFNGzRRr7
Po353kwbkqc8eHT9+d2YPW+HQIBrs+GRAzWFihwwuule+NAbuX4b+DrQf906J4Eb3yhRU/lwrNfG
NQibQwZ+divm+X1kzw4ZPdn4nfc+Qw6uYaeDbYni8ORZGj3UYi99S52MeToTJvZI5cb31oAowBwz
Zbq2mAtaagi7BpUuaj+uXLHsDmTyADoxptlBo1XbLOt3kskedMk8uJhVAZdNR3QU6Um7E1GNbrjV
5IVuGnUNpb3AEuk3ksDGXT0CevHcjmUGk46iMPH4m0+6HkGmKXqipQi8oY2cOJvOjdZEXMBcyhWd
6I7ErkCiQkPRVXPoVFW7ESXuBKK84IWEyWtEIhkUVZIHsq6BiRmSb1JkPmvYJjj3iTs+sB3IJU/f
iTswHgsXRbODUPEYl7K5m6XTXtEmyPaq/N2w77jiBt+1ohkxvHJGhobKDricsHL5wSmw8/QSEwKD
BTx7zgznjYKNcVvNj9rKP/mQY6sqs44ZxcynTLYYjw0b0Ef8kjeaedfoDc5GuKIr2kyoLBtEJMDP
BLvQT68oQwhIK1h+2+mfQa3e3Eq4D8mLaZHZF8H42w77NrGKh1j7EbewGtu6FsARECqG4A52I2yH
tYFQ9hmSbL6jilhtNIKfd6maVV+++6I1ubuOWq6VaWhh35WEJUVcf4cmB78F3PgJChwGqUEmB6If
nkv6fbtOl/qx1J96q2bKU1jxV0EsTVXfQr8ozlPoYGAu2h+GlYjTmJv11msRQ8HH3IZGFF90XPwP
KmzpePTuNrQ1QpydcnxJAw47JkdR1E5fqmGcRee9XOcOZpeRUZzcEZnubfm1HHJv9pB6ezNxznSw
intvwNeh9UN2X9r1Y9dCTM38StsWjp/dIjUBo0jP+qaPB+ZkcFhJ50leZWw6hLziRegETDky9wiq
JOsJIK4RAZX2KmxDvXefOCU1ByiMwKIuUVj66yHGvoUOF7wN8JMdXbQGz5ixjcNWPO0lc6Mrs5WD
RkLQWdjRcxK0GtxQIpnael+NKqEM5uQntxyZBrJ+In/HDkh8Fc3WqMOawCqjvxqwfZCYb3RAQetM
RjGBejWJvw6FU1o7BBGHPZB+2wqOdprDqHFoynqGIgSoiU1GHZwDbaUewyLLbk0xDjurHxHlgaZc
ps2j8x1WS31g8f44Bbipx9FPdlIbzUscrzN/3JVd8p4lGHr1TOhnsyI4kzDrtfJI1ymKZhW6yN41
VU0XiPwkDZZgfHobBlqtI5idDOsrcEK0+s1Xz5hMnN/jcPANJgkp0kQctp66GEn1baJYvMGPBd1d
qCs9BJ+N5t9zspBIo3fqkpVDQ63J+jOrwolQJ2N8tUd5F9aReUN/iTHNTusrGYVb338x/EZ+EdTO
1y2UDCjjXbN3mbt/XCn/v2n3fwBfWHR+/iP54hEyaPS/Vt9ZKcfyb7bdv/70H9AL8YfDR3muSyot
o99nj0lYf1iOJ1waT74QMw/jnz0my/nD1B1ctKZluYRt/OLatcw/dFvoRIVDTpvbVvZ/49o1gWX8
fSZEeIeDL5glDec1ZSL9N+oFLN1U1klc7OuiDXdG0HsYybongNxi5Q2vyOsaxIwVBpmh79eRbTjn
ZDz1EwDAzgGGduflfrG1RZBfcFsGHv4af2KlWGjG0SrCYc3kF4LUeBmRf+x75NNEabH2ndKEEoUW
QzMgi3UpOiro9evwImgCPPqpvtFraT0zkxaEclna1pi6YD247cYZU2uHVRjfRigEJSLGQXozBf5L
5JG6h67ZkTLZm1wPtyXeRk+Gzsl38MLC4khNA8kHPxRqbFRsUKVI0jiQLQ7DsK51IMEM+D421pgW
uQ0PiUUlzlL30uB6a5oyeyTcBTZ2b7kAnqd9jDSc5bhRnqDD3liVEhR1R4fg5AFnqpidJ0l91uAC
DQTOlgM1qtFXzVfNGnCM1taOAGYf2GpsX4IWb1PA8XIkbv1HnY5oLSFArHvy+3ZN2uHbMUh5NYDz
0dBrvmRFfB57LXppcYQlSUxaXlxZO4xAB5Oj6tRR2YG7Y70BWEtXAt8z+fAHLzYczEKNjaS+OpBQ
Q7hhTqwxEW2oh8zwSEudwLpNjg3j+9Q359x6Zhbt/1/2zmS5Uajdsk/EDfpmKoFaS7Lk3hPCTjuB
Q98cDvD0tZT11+BWREVFzWuSk8x0I+DwNXuvfbQoJCMRq5ulC0IKCgQ7LmfmySO/EzhwGLjlLWYF
BsKoty9qtst9z0gPvGhsEwPi6UdHarDy5uKQ0sSexRggWg6aF5w3w8aScxsuBKI/kNIxY4mNCqa5
D1gfZ0Jg6DAt/GoU5N0VT81b1dBJ6Z33OiGRWxNwLMM51r0b852wgEC/htc9s+Z31TqQo4hmRcnu
DvV6yWLnNaaYG8zY2ptdcgPBZW3aQqz9tqGMLQmDiF084W5LZ2Bm0KiplY9zDuJsGpxr51n5jQ80
1AJ3t6hePTdYgtZ9oOPzKsiDLai+wqVBCpHntVpr1BybpPsx+HVXpod9284FEFvrA34aYFc2B0QL
jtWVZFkC3PUewrw5um9p5uyUmOmmG70Ka6+4eC77snwiaJz423Hlt/OpTD3tsR+f3YThdzqVNzJR
WDAOT3ZgLvjn08gn9vTYGO4DO17rkGnK2bWe5V3jpt81Jo53o6Lgt/HKZdOEo2uwrX26GHsBdCka
2C+RLjKwAHJkfwSvdcWwne+WIG+Py4/QQD55DF64gcondxrOJqllV9jDPyXhFqEJuJXrinWxT2S1
AVBFQnlJSW9QWIqWd7hvm1OoNZXakf9kHLHiG9qnNwfPbda1lzwOS9GCOuRHUqwgZuE/aEGvopoR
IQFyfXCAFviikwOkOUHwMBcVjlpUHL4lLxNN5aXaJmfPw3TkTuI4Wb62hhWiRwSxHCRMyojUnnEb
pJBmnLo+xBPL33wE0dpPZndRywQ+pN0EVpU+I6SqOgDOdw9DpRvZGYWksRYgoidDo/uv3WeOIO9R
Kfk37RnMEsfWA6Ip68gtZ/dBx8FTjo1Fs8IaEVikuxVg7jD/4tQy3PY8JZn3UA9BvC18jbFQBsZD
kgtzsn15K5tWHURGk+Cz2CBLRVrUuK0VkpEGgdwyPw3UCuuizYOtnsqfHgxvAuyY4XqR74R1T3i1
u19PElwMv58Jk66lkRJ++RjOY+4fVae9wHYjNdvKh3XJzDtklkKM0EzJmSba479dKnaKEbCc/9cO
4teObcq6MSprlWHJ2tZvCJ4y+ELQ0UUbx/zc04WPdp1mc3lrq9+yGORLB7CknuxQIHxgmCskrmrg
SoBa8D2th0SM+w4nU6SRUohxSZ/CcWSGj5khTP2hCL35F5gPILKWpoFp5YKcuH0TDk6gbOxwS/Fv
ApzvXQ610veSGtjO9FJ5OkDQCRQM+4mH1LhHuerVn8UnPqw2Brxl6s8/1LCZ44vpxBh5cyogXhUR
81Lgb4WxBWiPIpG2EpfrtIoNQlCHZN6YTGBgdeqvzUz5VluMr7IF2GSCHGnDj76bgnTf+rn3QMk4
PfpGihF82U+dqx+kV/N6QOQQWZ3TAU1WJcc8yQALoQdRr73ZWfIy91NGWx9Y+zno182svp0JA69r
0eMHbl/uabM/zGT5ZooUX7tu75LNcuux2s+5c8UOnz0mmWHgMhlJJHFBCcyAvNe9nV27NOOIm3k0
O9YhIatSxo/2iZAWUjwqL9gYedKsOwsAnZUHh4KlA17CoI/os0jB1Em4c5bL4AmQFk2l7/xKfIOX
TkJlONpqsYlaFsEWogB26pZupHeqc2nbhOOW+L+SSpRR6ZrmwavwQTkVbfDMqhpJYIt03Z53QW7n
68Xq3qzBTXcmvceKRX4VYeT+mlMomQNJv8uSOwzPF0h4Ds7dlBusaE0OWK8P9nXzCJo5eZlKbVdO
bUQI9LLrF/tn9gjoWwQJXIXlcPgMf+fSN54rNgx1+W54qrmVY/JWt8ufilCRaBm4Z8qZjrp2+gsw
y0Kz9oL1f6xpB4Z8H76b3/ejiLaDhpYkdgiY8yDFbgNvKZ8Mc9jT+eGM4/zGURyb9MO8tzrfuAau
G4lKy97nfC+mPt75ppnfcwn1DSnSxNO4yfCWjzag1unaVzRtIyAiUn6xDwnpPJPl88KxtGr4SN48
I/lJbeaQbp73Zy+T0N+pYNbJUOu7vHXrMB9k8WRnCpN3gVGy1Tnz9NYiTy1ldD2586c5D8PZyCo7
DEBbJqb9NerJvSFS8XFwjbPPqveYpvSRvTt4X07qv8dN/JXqi9qzUbOfK0miG4N87yFlVv48et3b
aJN3D1Bg3Pg+nALHxWLfpWm5W2YiV4ZMg7PuTTmZJdPNLsfxZI0ds+hFa3Zugm0lTn9brcXX5nbi
KY8LuR19w9jH0nIuQvF5ODZL9KDDYYedZN/kyv5bJ4KjsWC8OP+mtHZe6jX7dmLI4ujGZmG3gc4X
I3+eGfF9VFMdNLwnHsbLB7e60WwqyFfNAVZt94xvjm8eWOOfCe08s7Fbxhhj3cZEYTYz4JC6fuKj
0tdznzV7OVgo5+MFH13RJUe/FV9Z4rnkSviSi+IQPma0oTNl2ELF473Owqi/MYvYJUYK20hQti+8
ezd4wPK9x64nlLpzk03/iGQgrjv/049tjLOwk58WeIoRxPzqlFGuclYPhHBicLSz+Nfk5b+2h1oL
m8paQu1+47DwElFeg/Fnaenx2Fl/RU8MVArOYFdW+iOMjTXiFnYc3Y8lg4/YbLJ3wr389Tg3vOCE
HeaLo7DqEO6U1K+Tf/fiJvg1dc3JIniodTg5S/rBzsjKTrGnpt8Evg3zT7Jxe+sJNvV3H1T1jeQe
WHPyxHnECeJbkB7t9sElg+JicFuuJqmGravwoTPcKh2q0ppNQFQvRvcbD1xHDxPhxQeJAKlHQ67z
14plemz9SoZCh3CjuRP6zR6wleHl7CI0W2H5UMO6WuLs0bUJXs20V1/aB+o4SMB+o1/qWEv3hsp/
Gj8nUlQZM3yA6a2t+6htsNoF8xJ85GN3ilt+fOF5+s7pptWU2a8YHIe1p5t/FVxdwHSkC3qSxZCV
kWxFm/BjVUy6XFMeseVBrW8yIgbM7PWf8YTWY1npNQsZ5/5//v1HZXfywJhTQUTm31KhPzVKY8VV
k8NGjyWK5djr6Wul18yKxunHdwB6CbOGJ9IOxKSjkwHVw8ihIY0clKH6n39wPu9Tvblqgwl3E5Uh
8/s9aCl/Ywr3XBvjuKUAO00mKqa4IRcQ1BKu8/sfCnI88RHqw6iJCrQzAzq2jqPbwdDPACsa3Vqh
r8cTXowm4ApMocQ/JEuoewOi9e6uDo6x8IZ5w/4HPP+bQW7BRg7tWeu9bGs4U7VOcwzVGRq2lerl
MfFANTspOQnSad3Q0hGM4M2fD4raMrJKNPYQzr8x72pRKYW3RjcJSjYe0LbNIuzJ6gVWAz/WLPBB
zh4Dozm9gnVwN04i/T3lCb7IW00WqZd+u/mYPwzkigQJ/YO4lI50GHupAP9hf0QokOxxeNsP03iY
q0zf5oMbYCay05Oh3XPycrFbHF9c2HCTOpCKKCnxovvI407E8b3WKcKvCa7cLVcFDloQIpIMhZ4U
1ZtRetvGaX9ZQutPmogJRxRaHhWVm0JGFHOYLeOHpsiGcZZK3+SJ/16ZZJfUg7K3gYM5lkeyF316
EJBqBmUNT4sIgrWW+B9iqndzR8S7XhXvsvA+bOFuh8Z48FT6nTpkv+al/aZ1pxSQUTsENKLtPZvh
DlUfSX2Uw/wx5MHmjv3WVYEvqtWAYLjxwb+fbKk+I24f9zQmR7gyB7s4FySVxCVcq8IMbUeft4qu
mB3puGOVrPDHmtt/buOYdxaEAIdylx6QtG64GxKWFTwIQjcn/WK7k3eImYGWiLUs2X6NApGKRGup
9UrwbbGuOnGZI3N8BRfx5U7WI8/uYyXzt5j8hkOA1s+Y9DPTVBlS2P/7QvUyGbu2yYms7w42u9Od
1VhGFMMAdLzlzUxK8xjXPMcpS0bwiEMM9wIqjnO//eBoK7ogxgfk9x3jIDD3Mduwuizn7VxaOzw6
7qFTQbHNc+0Cq349OKSCBnPZRl55JySZ/E796C2gEMwxJEajD/VZPnHwXDNpUeOUFJFlbGbh2NGO
RJZaEMaVF3J8umNyt3JdGlb0+6a3tINE5HTsnCTea8OPRvjIugs8FDdSIgvpurM/zT5cPw+xV8mi
49/vT+KupOvxn+msnINttc5BULwdglRaW4ev1zS2j6INQ71uaOVqvp9pgVRP9lJ+FO5wMfEmIHRT
c1hr1FHUMs9GW+OADjzAMngcACUkf6iG0Dew4EWHw5rLdFhOsjINRu2GFEcY8mb4Rh7lGOggXZek
3BRnfRkW0KWNWPN6fdVd6Fmam56wpP0QoUbK0FjZ7KO3mk6tbOZY8FTB+pP5KNYeSYLgSPKIrscv
nsrSUBrzr6o++nYqn0zz112C13JCwGWiGlCoEjBTQQKxZt/cFumlnBU7Ade7xz2iWiz6ME4n4yi8
4dtojV2VUjItprfFs/0oEuNTGmFfSWdvS/1jYAZ4qH1CwtB4AamRYler1RLjhU6FJUPL+AqYSKyc
dtgOPb6PJKe36eYWGar522htcDrLOQg+TSZlPsNgWcqNQo6X+MnR7WGBB/084t0ZGPnPyJfnxCZo
FVwYGO/LQNQkIBJhbthLI26DS25S6rMu6ZNILySndt9gVYgcIFL2/C9e0vghhJAQ+e7eAzAZ4b50
j2BDvVUm/DHCrdWyejN+hFO/6A0ohsXFt1w6S9hPWPdR4k7rwgg8TMlJeoFtjTnWUjkQKlPClM/Q
D7A6WWsZQLE7w4JEIghbeNUbwGJ51e6Hqf5t6XWZYCe7zBv9tVZMl+Yl9YYtq1ZEY91roNndqkiL
xz4o+oisAJMccNycyMLLha1W6b2kAwdazShkMc881xsxNwf0Mr/NwO1gWi2ovXZeO506pexPeK7y
cDIR841zwWy9+tK75I4Ge2p1wYoRzUkeE8Vm2kBDwQx+zdW0Gy3ecoHVn03eJauSNo50jUgblpPn
ObwXamoWC+wW/Udm//gi/WFuGKTiiSwcGeWWxQXq3nM3/1DuHey4tzuunNE2SK7k1omda5rwC3dj
8VWnxmmcUNhUMImKmEC8VNt7Q7xLdHB1Xbuf6qmKisHBi0IolYDhYFMpr0DejwD39b09xM0DTdVR
F9pjU8crpj0sEsQzuU9PftqQ4TYEG0F9Q3F04xkZEtyq2fjrogegrHTfknE6I21b2Ywo0MTfGDAd
MlP7zmLLXdmFvWlycdB9SZg9x3xCsmSsE7LXlkBpGa1it3jskDWug4kTd7RTqta3Jej+LIrwr6V/
IUchWpIJp7d67WN3F1TTH4I5Ebx380nLrG9tAhmD8WcU2c+oGzdvUSFRf/slrz7GAgaSqJkf4WQH
BVR8weMj7F1NP8ZQr2Jz4PHhOtCogAJjbEqbsA8yt145ifGCEYCMhHyfYBoKIDt3zfBRt86zogtQ
tWClZu4x6+760UZtbOEl07YlGp2UdD9+2V0Kp8nigqbc3I0h1ppu/fhpcNenL6vByzBBDsWr4wLG
FXF/8+hC9LHlr3ytJfwNAajffDMGfkz3dvlTs03Suu5kdYoXq57Xq0UhSy/s+cQi83sw7WPszPsa
eNxKTNUrfBbcxqx/AIcQOAnUaYbGMdt7yFbc4cW9u0HOPNvbyfB/ulh92KNTENVF/VhXfkQq96Vd
mqNmPRZ2hPfrFavHc50PjwH3VOKDrM3CGP5cuygubI7d3Yk3dgJXerCY45ojYsg+s9BpQh2cbBJC
2q5HVySprZF+PVUpXRA03dfceiHIEbAD8w/8CquFGfRQaQbD0OlvY+e0UXnw0mms5Ut/+UBNjOIi
tpY9Uuo1uiqLC5r+JfHgPDjezOMZ7CUYaHOAVgkmQEeA9zszB3PJH2d1bm0r6ZP3JW/tUtp7EsNT
Zhxrp8znyFb3KyJvrPmLNaD+GLpWeorzPqUrLzaQHyuAGNmlHGMKU4Y5VUuGSaZx9BoOolmrUtuO
HJC9kY4gRmJk7Hn6WZGD1WXp8V/y779EXSDha3/uDhrD02PBaiIlhbwF0qPHoAzjJBQlonKtYyxl
Nzx1mkRcrQvU0AFvPL+nx+xSXDnZjDywj+v5QeOxMouWVPGyZSZrOGu4Tfb+jl9dTaWk8ASsqVXi
i+Wf2k86iXMlmmmNW3/lTMRh+x5KFDNzXIT+W2siS9nUNAbmBMqV3qHMfGogghfk6LwkBp+yOruO
8VUVfwDNWC9+yoagwyhvxrqAQ2wAIfYQKAnUFhtkH+Q8F93GkCM85sykxoArrFl2lIIGIjpSWICg
stsiyOPRAhtURcvws80g1HUJzLoYAXTnNLtu7PC9XBb5B8aRTYZl7fOWmykbU2NjanMdqnF8nk0d
5YV2WxqL6BVIqvQUAThAAUaI9DAWO2qVFzWe3SaftrwX7Z05SS20gZmEkHURnsXVK1aOxy5Jnpug
cAB8ZG/50DF9wgg0cmgFBu7bzA0e9dZ+BgcPptAH9wRz01xlSWGth9G5Nb3o9qjZaFvy8btLk+fB
RQBtI0MjbIa5am12kd73T34BbkcOaE68sCCshWZyP8xVgnKd50o0vCEaBvWbbuHp9AOiYHqbdB/L
SoNHG6mWAwyHBJiWOyXWH7pgGaNkMHc50NA77vlvJYJyDcVt5y5GFY2tu0tbIqEz8dbNWvOIfHRl
dNyGQ5VEpOei5y6HKB2hbQX6KwVut/YaD64GMxEqkOKPrNnS1+ZLQnbSPg9owpygtC56snyyyYf9
WVg1XoJuw3r9pYw9eB3oV9fOTLhDpbDolPFXI5eCAaCZrkYLgk8zF1uz4MvmI/12O74y7Zdk7hAB
OR8IhvhRxN/2JiS6RXM/bLe6kGsWQV3btiMGCzEu71WP0NYNqqfJ44fSrz5JNiDYXCpeRT38aXrq
ya8YYQSG0iN0XKf6bmJCl9Bu6CrI5luVzQTCXKIl6RLSBLsZD5qO38oGXmdM/c7w5J02Axt9AMc6
QycCuMlIJ5s4uD1BA0e2EB7/+KrF3lNvxRfKAkb/SxAxxgQtIazQ4xknaRGLyiJYhuUMFNhD3OYO
tXvgMUvvdZiL/OOctNJy/nFm0kL12ESAydrPypqbmUUG4gQnsbflLM5N2X12auCOLT4cyl13mh6y
NCGenLm7Bsnbcb2MU3kk7ZvewIK0OBenoXxzJzaHaU6eHUik3zsKJ0jhfQWMu6xtrsurOak3totR
CbWlMz1ITfLvwkcyOvavPxVdqDd8FYVCnnsvs76suI+Aqf/gWpuS4FrPeM0MFDNeoB5M3WX7iv+v
HN1r54RE3OZr/A2R5yanNus/e4/4qrp/pcqzNzhJznLyTiTKhQnSyICg3OJ5lMN748SH+9fqnPxU
1faRinU7WO9w6NdsLGi2poPBuzWzFYmr1TEpL61XvQfm/Kh09xaQJTXEW3cZ303Te+BKBqoIzbna
OoKgWohsdsbpY0VzZWxNjsjVRGXS1U5UcEh1w70/QZO8qhdanWY+WQ1HJTldTyDhQL9V71AbwViL
cPLGh9JtjpaqXwr7mU8NbhpMMQCbkn1INwUXR8nL/XpJjYEu+kq+5Zm0V0ST13joP1XDVGsREABd
Sa89wU2ubXQ9KPOUAtNFypRZ4EfsSt6MNrP1xupaxvTtFQfaW+t3fNw9bwDzZro+InKCXdzl0RVd
1Fn1hnX2h3As0hZEe+2Da2W455Z4ms6fN25abFGuIyprnVd8XBtS4w6xrIDLSyiRufY8VR26bnUV
gkmVRm7Aqk47AflTvE7a9MNWEVAhOvlmSB4tmd90vyJIphjJY+6O9p0sCZ4pTHPYWc1oX1ozIe4+
/UE3NiBig+Y5Za/MnlNOwm5ceSZJUoDLL+45tj8ZbKHyJpatmhhaj2IHY2+Lk2ZX0yWXS6g4Hm35
mKD9RVh/0oz5lNnGNhPpXor02RQU3pq1WYYZdXWziwnxdPJuHbtsXZrqEDcTWyUjjH3wXYUjn2KG
wAPpCBy7ZKcS1MSh+GBC9i6z6ul+4w+a+KoLph680+rxDHlsPYKs7SzvneymY6cF5wLPKYnoLyza
31VODIIzHemwOa5a/c1QPiyO+W9lEQ87lT120blbGW7CxRkV2dxGdaT0eGhHe2/q3ZZw2Hxlx88m
04eG+qUuzTMarHMlmi/W1x/95O8MMbAbB/Xn3bH+ZFCz9rQ1YJQULnfFlz9o34vR/8jSfplN/6UH
7sUJ6P5Ug/s8E7KsAaJzh/aVPebnQq0oYwyX8dVe+r95m75UxDrkTn5l57xX5YKJn0Ur+ooAVjCO
Sq1un91UhiypNllQfJs6e2DXeqqSDAKH/MMYZnc32sn8q9P0W1f0HyVPvVY1DzIV72ajPhRmGQjo
4Hdzb0f+7+PCCtaq2X0niOharF/sTNd+GRyII8Km20MSTF5My3isuSYQnX/4WVctTL6077Z1+aKz
SXN5f7ZG+SimZ/ZLv/Hsn9uEmMsi/ywalnHEJxVp8pAt09l30Zxo1Wmx7GNnNb/ZmK+7fDw6mny3
eKhclw3UDHw9Y2ea61eccR9VaWI+BKsqaHAlhwkP2JujOQ8OGrK7p6/xiCfLmnPqBTtrZJmiD+pi
Lc1FmWA/FuuslQbjZ96X+FP7OH+QhnpmuPTU8U4hdTS5odElEwSrSM2tzenpGIirfR7P0nyUDf3T
rXKUtrpLsxlFunI4uhgA6M8IJTvoi3dxZpMUYwfxS1CBkL3fLLFZwsV8NOJuA+h0IjqlAbEWg2Dw
+q6A38jQCiZGXFoz6okGuxQ27ORij8UuGKpnw/aj0ZrXXu1YK9LrokFvYFvPkfSeLKH2zmwhTmDC
n5jvMC2tbTkxAvLmJ+8uRveUZJLWXZbRPonZfAy09tua0l3SNdu0XB5itqj9spzLvP8sZXary2fc
4lDePe9t9j8hQu8nZ/pTQ1p3Y8M8D31+iyHYTS/KaL8U8cpd/6D6/j215w9PGlGZB6+pzyOHAa+w
++EPkndoji7Qo2Db6PDlNZNyyurqPUH1YaYlu9zzSlZjbDbQxRD3dFQBs7iSZXRen0S6bOOcGokT
I3ItLpOCx+4BAVuhuTHxu1ebljJrXdlPMPgw/XrGC9utU1Bh1cKuSo+zy+zi1R557BVphCpYjjrj
h8bqdyTRcfsxeHLsR2re35m/jw0/CsDjT8bFbYmQKqDrWtdpyd561T25jrMJKCPYDjAuR5vYgEoR
zUYjaZzxYhC5hv33/n3z2b3qFlGxbXpKDebCnYlU5/4NiVF48lBQYk0NHqZE3oIUwA5BKyBNX8zS
3Axj/eqtO2M5OTiBVvFk04ek47Zw0Ien7J/v/2gq2zeJi5k7/tfsU8LbS/cZJftVphsPhi7JznX1
5CMpQdAe5mXwbfYxGZKWc4OGz5s8CBcaOEi8gsnwRHKRu7xaC75Vp9+gW932mb92ScV08EbkuJUb
kOsmA2Yswydl4AzPZ14Hk9p13ngJYkikur2PVX+ZNe80J9Y+SYetWKy9/T7Ke2Tw87hkyFnnHYbT
yz3S+j7KVPWvUP4309Y9dixkE+Q0JN53G7ywotklcfEb2z7ZOrFYz26Lf7f/WmL3FpciIjJy71dM
cCTkZvy3JAwU+Do5Ipsy3zLCW8vZ+6zYpoUOG/KiqA9Grvgoc2lHC2+tNZJRLfRYq67FQF7RiGyA
DVS1ti0mAFNpftyPzKSf3t2yxapXEtOtIdv2B2sdCL0lgWIXmByPqCZOzpwikB7HQ6X9f/nn77/0
tP+L/JOTzUeO+X8Gi+yrn+zrv+s+//N//qP79O3/8gKCWgCFBGgsXB8H/n/iWnz/vwAhIMdBHnwP
crn/1f+KazH+y3NIQdMZGRrwR3yQIP+Bi1jef7FK1IOAEBg/MO+a0P+HsDMrQCj634xstm8QqMaX
C0hOcJEU/G+IAMmTm90ZqXu21wsPW0GmPXikrLzEMzEWZMowvpDeuRfoT1wxkWs1+0y2CXKAy2CG
1oSxqahUmOoosrWhcg+QOjDckxXdd1+QoJGA5Oa36zU08pVx7cjJIfYl+2q9NN0olWbrGijCsa5x
lBf38AeBiWOt3FR/6LUsWmqNoUnVg+Wd3gcizR/0fNk20hqPs8LH4Jv36Ic2xpZxN8mV9UOAfhz7
0PgwzkG+0WvF2NjXT06A5VUzK5K0WvE9m0O71jh2eEXGMM37lvNF3rQuXnUYUsD5j1gE0OPzDOPK
tCx/HZvspXg3hbPjfdZAWDcznVDSdMWx1WwONh+YeqIQW2HIkaNRnwwAWV19aGgwfxzX+RAEWHml
3kSoCP+ObwGlp4P5BYWmYLRj50FopnDmBAvAWUM54motE5XE5iOewJKPBlrAzoiKQFl3YkaN4bnc
6+NXKoPfHC1/S89TFvl2rAy69cLctu6Ciki1rw7pEw1bLnIEmXgxTzgjunroJKFrWZbCz7QL+M32
d2KnwyW1XWflwRYkmJ0N5FOZGskm6+1qbZU0JEMlDz7AtNkkvCOIJ/3ayr9iuOBNTt7U5Nfw6pgp
Y8f6I23POygX9HA7pKuJIMyzXUJWWbzbfI9NnhkAX9rimgu+4WigBcZcFvV3Y3FPfMa+HLSbZlXG
Gpftj9sywRwX2a2RobZroalkm3klG1uGPalhLLs0A3OP6qwPDc+6svGt14Ur9HBsij9xHRQH4eHy
B0W1MpQyw97T+l3may9ZRVJM1VnXlLBNLl05b7KZpAcUqasJolvUvzLZd/dmMd9otI3QqlW/Z2NJ
crHbPBj3TqVnk6JZLXKF/q5BmhXxZCohSsMIIhnPqCh194nmoHm7D/ZwQ/lFIsOmqO0N7D22Xom9
gLlm6bDc4509WYS+ffdaSrWDvf1KNtBTv+DMjBGI7c0eK2bh8SbWHXfnBrO5NlikbBD/6o4NuMci
OgXMQUHe0MIs79NT9vQsR8rCuGO4nJjzXuCN8iUkytnUiPRULVrf9uL5RORMFU0a/q9ubXreg1Hn
G6cvHCIjIGIoHaYqas+vbHHfZD/Dq1SInAL5aYrxImZKJD+7D+OG5qb5CULe9gr71D/ngpwjZN8U
O6OOK8T7zQlJoL9AJ7WM5tawPQtvZvKNfnaT93O6DZbyj5bngOa1eUs/uDO53pEpqUk0HI047uis
/HVWMU2BXwKfE5OohSUvmmZ7gRIz14iN3ce50tNdbdfo2erB3ag7aMBjBtoO72Juj0L66a7o7xwP
dF6Fb4fAeU6JaGKa0AaUZjJcpSN/cz1hi24OKCwzAC6OBk3Yk1h3KI9Ab9u39kTZ+oDSJkY4R927
WAnD+QfT7M+JoaOOmc8DUL2wyp2NXi4UnjFStXphStJwANkI2SPDX3bjIE6aRaCD5aJFLkZ5MAC8
rBqDPR4hjh771geQVZTGbKREwiJHS1yF77W9MnKFDe0XZAULlDOOdbILjvYssOgaRBqOhkVIivfh
xBI9e1keFQApdribkjW5Zpukl2cptdJdX7rk9lULWI0O1py8o3BYBVPDemKoOCPc+jnVg/dUTU5U
GWMTLvgNt1PXfiWteR6zVEXEub/6iIXYoTga44Bq16ns14BhdKXbRpK0+M/lqLFX0Ab/qYZXnmSl
ogtMHuNF3thdIg909ToyOtIOAs5xQ1YtXaewV3JhQuH/TYwsPtSmfGmG0r462a8/TIiFkMo0ymkj
UNkOHBT5vpQQGBf3HQfxqdaLG3GZt0Fvf1DV8jiO5bDxFNnnBa88pu4DIAz2eP3GR4B0IHA4WZta
M0Z0y/U6ldtk0fONMK2w0c8KpddFGt5LlVIv+0Y/r5aGXZHVflSoLo/C0IBnBRq83OVrakWzXYz0
11rq6UF4f40lcfdFwNoG2Tt+UFZSRlSxD796VoFqdbmQ6bPc7Jgz1MzjSE5wdwwp5l23MOxue4j+
mUL8BnUEwcI8Qf1kCosHlBWpA2PPlkSHeE+JmvempusXd6C3mpwyZF/OpFayL0Sx1z70/vIV20g2
8iZ/dT1dnYPGue8VWCA0EzLIKduxxyF7w+Y0cGNWClninCDvXJVJmHPZEyAiScJeVZ1WRL3e/DZB
xbQ6Nzn9MzNmmy6/3M7tIFQgsi9NcWoJM1rFvkmJz/ZuVTARh6reM4+i3SQSvT5auvpeLOesi1Z7
tUjelnbwPXpsDIcWu6wnzGbjlLbAIFE9ao57MBLet1mw/OSj/BaztLe9LZgTMCo/ciiBX7R4j5fp
kVDFp1kEyM4BJDET5lUhl//B3nksNw5l2faLUAFvpjAEvShRlhOEpJTgvcfXvwVWd2VXR8cz8zfJ
lCjRCOaac/ZeW4L309VEWLLEEXJ9wNi7eJVEa3NCsOTKBZws6mMenb1LlTMXApDQN3IpBm4oPUcU
8dGFMZx1aDJODdbhRBd0RL55SucfUU6VYvtdWOq7k/QrT2yBzUo/GZ24DXtDd1ebaLSARUgpHp3r
rbWgOkuVNf6g0ll94S/3MaBSyIjSiHK++VBQ3YbC8t42IRAeyLtJHKYnUMVuzvrpMBviJZwht8ps
v8/dkM07Y5A/gxqgsW70xikcgMWp4OF8zUgtR1RxMobadKzzEY0r0CK6R8kpeS5rC9pL2fyZjL7c
lFL5gofm1iEn26Yt0wiFHN3rrP1cdtk17hrK4OqTSeXLrYQcD0OtbuAdUgXL4CQh27AncWLMrpBq
ycLyFRNUgpO6OFOJ1ZndO8mRENLJnSRvkB2yfiNXs3mtsGQIfmnmuo0DlEm+ktSN2UE6SIbM68Ng
Vc4t39FI5pvMSs/OCAlP5HRlKuSM8JT/xiqt/Wqmu0Jg+YfQdy2LuIaBjZAJSGOZjJUdPkuMprEj
JwCTtLugzqLXWzllP4gPGTyZrFSoCvd6vxu0eITiQROup1IXIhzdlkvyaiq1+JDkqAysa5x2wk6J
aW/oEi3IegRL2h7yxFz23RwP7rIMGJs04nXn14WBftLY+VnluDEzczNI1JsLATFHUybCxixZBRoT
eommlnddcIrgWJ9TVbxRdSIokVU+GXsUhhJVj+dDEGm1PwniPjWKq2xQFp4KE5EF3nL4TDNYXEte
VVMVXmBvyqM/iIHKvZ41pTP1RJ0QVxIHuJnmAdhJBquI7pTalBSnaNiZQdzvsc33ew1X8R4hDiLF
+/f3f1hjSzuMisq4omgbFSptnTKY8ly0cAZ/r4CvmFhHdco8otIpT64/LuACblA+PtQ9sFZmkXp/
/+p/+vZ/emwaZIR/uC2xv/LcrAGrAqi0QkTD6/1Pz7j/HiI3GQgoQRwOKyIwHf/6bS3NqY39/b5j
DY8HIcMB//cn/+XLv28R6uhAqNNn7t9nU3YVKArB9hdJpPyP1/2//StJ6WDnVY26wy1wm2td8v6+
2z//gvtLpVXP5a0I1j/f+P4YyYa6HRipieIfODLsEafuSgXN6nopNAr+rPsP8OuB/F1/pc1qfPUB
09nfH1AYXBxjvcqAguSO1HWdo9+BtTi4wQk3K074/k+QFLhtUqSNdwg1Qx3txf/85/6YRRXQhawl
2zmxmT5y9O09tOAOsUcQ9Z+JEoacLY5Y1NEmA9Urryc0yrlC/7LlxZVO/5chf//q/piqmlsxIQlv
Nli3HOQa4opqkYswZ6wAsWHTxgVurK/3jqylxLCJVPUJ2QRhEFF9HmKQT3IZDiixiWf4+8+8vuPf
CIH7D6APbjJjwaa0onbv/P9wGYRNAF5pZd7u/z4+DLgR51I+3uH+Pc1XZhve8/4kK9KfIiLoNtY9
CuOfqQ33nyg00xV5aLb3D1ytx/r+1X/7Vp7nfrOoB67oo2YRtLp+gmyFFAp12+wJXEWZsH5lrnjj
+7dRRfHKpAvu6isK+a7ObZAs7O/f/vMxrjs36G0/3V3mzbK/wH25JA0XGlgvdfNGT94nHpQy4VPj
kdh9LGzj9DbtqSTvSE5yW1fzB9wsxnbsnUTbXJb927jxOy+zdZugJ0S+c3K0Ak9adsGVwK99fkQ6
4QfXxtMeM7vfHAEiOL1Lot9s+8u+dXW78T7WNzsyOCOmvKSN+5aYznFy0t1bYbhvprDRH+ZvHuhd
3pAa95VUzqX8A+NUSK/c2H5+fAuua84GC50YQhYkvX28YxX8yGeTfJYAjz6vzbX9i7zdRpm0X5zR
RT05EuaNgt+trCv6MyfiWMyKw183vsf1SS0eOCwLTp7lUmrfHJ4ZL+uy7CztHQHfdJvmh8IaKQN2
20je163XkRc6b0Rh0/YE9pFKg0Dnohs7bCfTshNlnUXOmfcOTlkXehkr9fEybjglxJyOCnHURzxe
KDCG38LEWwqs0QUGDe/VHN/4HDQbTJ+PAce/gYCBpnqjMynsYISRrEUIOjVMC2SQxxd8a6HtAgxH
pgxqQtrL5F4+AAcVx4M1O9ReOQksCXTrZLJh/lbgoggbqkCyvpVuQ+DxKBGD1eiidmnS64jGrSYL
u93HGT5c6FD3N5vOEoAc6Gnvi7pZ+ey9w7sjsRdIS9/pIR0kKOCu+LAwr51Wlma847Kwwx7ItKfX
jE/keJGNcjUfKM0SuRmQczh5/Ke+lZ7sM97Jj2DCtdoFxbN0fvoKGzt+VR7IVCMnyqkQtT8VJwwR
wyki9yW29yp60Gd2mCAfqQuL3yKcUo616Udf4iXrbA7Y8IONtMDLjxfoNXhiVLQt+UxqF0FYm+iZ
5gGAga9t+yxuPJg27bHcoaMHi2ChRSxdWdjljvJEnOhXkZ+SUd/k6avUIErAF1CfxCfCcFw6Srb1
G3yzWNQ4X4tzrk6RfOjOxUtWHYXdr8qNU48fw27KHlGDGNBgdhrhOYQqgS3hih4i+J1rR16hvU/c
S7YnR+2XJFYiBo/JJ5dArwkb0aCJvLiJ11+Hc/6nIv3vVUp2ZkdeOz4zj4siedWrRwtYd1o9S7kf
0lEuPnh6RxA9+pXRhZ5r2aAcOOsSe+zcm6abkLnV/MD1yCnrnbdlL36j6rf7d2olNynZIlFcIwqc
lAAmVN7Ltvi1MnfCcwIMwsmLB947mbkg3eyX04/bj5uQ36SECN2WiyuM0OKtb6lxZs1rsZyiV/44
XpIbIuLEGu0TXapaXa/oVHFmYcOFvyynQl177jYvWjQAcQ6qADL+Osu/wsBevv/kSm4b6FGuJRyj
8MRFSVKvUjmauuHBni5OVRxM4OT3o1Sk+9R8qatnq/rulT9IaIh99OpmVzY7kVxnClsN4qVNTDBY
8wWKTOUFNPOqIJ+RjwOL+yFracv40jhvpR6RxWVVvHDL5/VjOpNVNd3q4kOEgZWVF7k6mddFAr4l
rd0GFM8Acsc3CSVQkuwG9uKR5PMSUfnnDVxl+drCYW5YiLnce9QC6QJxTxKKaHPeaVsMjvpN/PO8
SYmUWS7WzXzgDMvNluM6OJ+xYz509jmOnjR//uYO1iWb4YnbhGFhbLYrDAfW6MOoep/Ko+KDdM4c
hvL0uOSMnnzF6TD8YT9469jNGPvBpcR7+NK+/2ZchV3MeeZJy7741fjG46Mci9eVvIoTyjGR4kh2
aH0CK5Kvwk9Doe7GrQLHdP4m5Mer7LYhBYI1+XneqFf9wThF96Ep7n2FgkHuKXsuQj7JtJ/fkR+c
OQbU3ahi+Iv63kuujrnlYd6MdOueGTnjIyeusAeOltG/8BFUflkznMGDFf9uTpt5k828OaMPQ+nE
vUYf3GRaDLbSXvLXmUOlCejFTrWOmsUrg2XvsrmHwMT+jHRL/gZYw/ERz1LKTMpVL7yonV/8CjfS
7HA7DBgRWJ87KCIkVw29fGcZrEvtPLl9qFfh9DMFnvjNoetdPsUsudxJ3I7ryydvVFIYdrV4R441
dzA/Zai+v72S+/TcyyMKuE/j5nH0hRfjsbPHd9O2bgaGA4fzSFgUgrjP8Zsv/BF1zjqLoLyC2IMS
mXmYiV3kRK8zIchMQhz3wgupNKbNtaEUF9ivtvmQGC6T2fJIarPHpcVnLezYwQhHH9nnfCAB2Ssc
LpaS6W79kx3x+5Mrj+nCcAK729dH5i8TAqhvPXLXL8zE7QYhwtF4zHk95gP/zbixDTtWvHA0kr0L
LtpRfPFBOAkvAA9WzJP9hmLF+eYg6NcJF4PLYdJOHHG+5O/nz+LiZwod9ut9ChbXo5lK3tUj04um
4/J8zV7lK6exPDI9B1fjBLwlcxTGKN9KGLI4VsaJ2U975C7Lj7xs8hkVB5nzR/anJ8xb3nHxmcpW
ZyYfeiSwmeUJfyfe8BNDJXVWLEl2+/7Bk1mjQF8nIOrAUBnuCrgSR048g0/2yjAo7bnz6Jcc+csY
A96Z3LXTx8qfvPHXIF5iDuXIYoTFNrzhrYzbB+1xFH/CjX+oeM4OA2r4zGWf7+bQMx7hR87cRpyX
Arn2JvostEPLPLnrPNVllORipefDBwA4mZEa7yqPjP88a1ovUp1AOFyPv3wsJn/egq04mXfNtgou
7Te3dWD4nJVi2TFlz/Q0Vz68iwUKne2OVZRAkCxJndvJvK5XqerhsJa50I+K6AcoXc3zxGJB3YyX
7JdavMlqL3wiQWvx52W6Uj+AK6/3L8ybuC3M+kZ+ha1pI9wgprj4kuCDGv1+cPLdQFSIVxyCfrfW
9LnqO8slrAuFFP6S3GjsuT8JT2uC+haFhKNJ+8pqjxQ/BmolUYu0uWr6jTrohyyKt4vCFn7XGRua
WrXoVO2lwd6iP1e0DzKyJxKcqKdP88om3a4QnqMuXAc5WbItGLTn0Hi5zPV7kftI6+PbyIkXqQY4
oaDYKdSKFZ7RdTsjWI7rwZcQ+LBE28Tj9Q20lVJvWDZVmNwcczjIV1k66vkDQ5RBWWL8RiCHPRFO
X0KQGB2RD6bTkZcZ48RREwJnmdXwQAeb0jpV5asG8XhfcRJpiEh+EGyK4gyQQx3Wy8AsT1Wz1oad
l5Bc18U8o/qc5wsrc3H05fIUcbmyIiZa0xUVr2TwZ+XK+XkKT9CclPwQ5T8me/1XplbjJWFHyQUc
egr3aejS+mFNs15gR7B3vPn1m2uW6Zx1NtdujmneHS+ASdqPYXZIn0TkJomoEDb1+9zvxF2w4UT3
/TZRNyiRmAOL4hCZ545vHyfzLIlOSnS55eqK5/s+g1zXPAkvDfoiqCfvjFdcAZPoaNS0p01vnXKW
Q6EbVycV5aaX+nA7iF5dh5XZWSiAyTuaguwwWK1MjvjHjH2FJGDxeRwOfGB2HFxbILndlv0O0ytr
N1uGzftcJMC6HRbpzBhtvwVA39isDTLWKSyERyYoRzlN81YO3fzYfk/tb17Q/HukuwfdcnnC4iE/
Sze0aJ5q+GiMieqOmgPp8CZLYwZkDHFoBwOq7DC2L6jWH7pA3RpfViOx4Y8+akItk88QlhZbmdi6
ZhD1u9fU54khW9RNjPexOXAooNbcKpQxxl7VXLSEUW9jUEeakB1gZ8ePgsfa0tO4uLYsbBuPC3DV
TefxUWRBopzaj47bPfeZSFm1dk/6lpYFIbE9NGG7OuNw/L6LEj1uYuS0dJdxMeKQ4H6kzcBCznKL
YkflC2XGG/UmlNfkasOgr7+7X6Yp42AVHrxl4cRgwsmNVL9LTyUqUqIxJAes54niI83O9pGc0yW/
0dyt93Ra6J5EG5ECIkuXnETQ0BYHD/dJtLpVdVpiCJBtfYfOrR9twQGkaORnU7mIH7WwXkITt3IO
ke8PYRb2pRaI+tvkAuVYTB+XTnSK/hVdFsa5RHhPuWyQqyonAVmctp/Zeb/iANPOwMgxvamM/CAA
pvcJyLPcOVj+eq+1fnSdUeijJwq18pMSDR8mTno2DqYsUWHf9thFD5b4SUOdP0WP/YogR1bPuosj
RccH6pjPT5bTbqLzfWEis2uzw5t15sYxnizNz3/ASFyY8MA3wiBSxUNCZRe5WIpgnUIAs24uICwq
jonCMsQXnPkP2t3gqcfqfSiYBu3iTeiJUrSD52DLpptMhT5SSheL0F5MEL8JHXzp4VF7aikMg/eo
fQgRFq1P4q9uBuNPfRvImoaYgaXLZXmPrRRlr/YUPOqIn/+grM9fg5sqMGRgyTHt5BqeqO/C2e3J
IfgyEScXu6r2yRUQrxhtlMFlGJNuwdF66mpIqWvUJvZjOEhQbG6cZpD5hErKR1LWg+u0XxW+6PRs
XolznSlgcI5ad25otDeHmcQI7RKOz0v2TiRRGc1+FH0ofAAquiCg7VxFwKQjOjhKrdM8ZN+L4vaP
xcd4qzO28i4zMKPkYbLZvx5XNZ1t7dsjs7Jc4Miymy/+jx6yB/mlu9CIaYGp5jbFaB0B03BG9kAu
lDo6RBOEiSeccvRpRBVQaUN48MmI0Y52gj5ptGtKtK0D5QdL9LHa6f6859iNGHaCG6TEowbexMbY
A8KRkZDwV5YHn6Z/IhflGZsl0AY0XwTsXqdh1xoYeG+oF9y69mJjv00q1srs95wl+mwF8yJSIHSr
HWnJN2AgG8ZMJnOvfsV6YZ70F4osnkxpWDyRqMH1Tg5E99YNm0DaFHTaKdzRR7U2YmIjnKPascHG
PwWuDnorO8Upxf30ELKgtx6EAwzFHW0M/TE81D56z35bJ27qQwlDbhk9MJqqH+lpOmikDGzz1FO2
ips/Wbh1o2PEcOaSNy4ctAdyjK8Io0JcFNvpWBb0Oj8h1GCBx8j2XuwKmj9u8FHDvKAC4Jdeq+8r
Xz32OwSY9eUanEEhHI0H+LxQaB9KrzygPJuuMYZlL2IVKh/z34nt3UM9udNz7BEASuLv8q5/hLf+
pRNdEfu1W7+oHPEtn7h1kuUookcAZTzZTKtv0hNervI0p1B3D6XpNe2VE906AHAQOjvknRfxhtbW
KABlQ4nBYssvT2N9HxMhIDDmn3HXyjvDa9+TN0ZR8YMOGfQ2jrKyixPG70OposOwwa329a2Kn/XY
5S6Wnmr1Mlc2WfKLujOlX1ZdZrNljSA20EycglV3DqGQaqhof7B1YvpjhSAM6yYmLxF9NBMhleH7
+n+pgVJnUeQmR9Mr9jh2c6fdNYhpGTOBUWHZJBPLTcJdvuJuQ3vRHQzDR+LNkSCwpjXf8iMRG5qJ
l3v2YYSs0BBPzZxBtEOvEg40s9hV0dKh1WYiDCKb3e4fVUBQJ9kCOYMuDqKNLRbe1O2KHreP3Rg+
2S00Bl9YbrJDn99TuMrEzPQ2MUXWZZEeKfWLu2Lds6Mk8TA/sk9j/qeaIZzmzeeajUcMG7OAT9tm
Tm6YcjIH28w52o5/aP2xayrs1KBvYocv2cDek0CQN0vfI7Gw49fe2ITFVj3hQ/xYR+/wpaM1ZCub
6T39jd/6r5QqDOV3V/rWqJ641jad7QC6wLwjtCSdb+1vVlW2gmKCcdxC5w6B2eG++MXPwRiHuoAV
xxF+CG1xGlBye6QcIFNGwaVuZzvaTOiDKB+gAGKFwCiPoqMS3OS9ukap0/pgJrStuWORf13qfevk
T4inpWQTVJ8lSCDbqBDjHNA/URyyztEDvj6p2GZveO9a7G3QSUgG/0MIlZfucrM/toqmOBxGbD2Q
IT56XEDIVtfdS/Q6SH4vuxpJBk8CMia2z1b9Ub1SUv3ukkdWWlgr1UvfuaF6thBJtpSEK9pMy5ah
I93jH0Kt7Aw7EJpv5kcv2H7ts70/cksqm+HavekfEaMoLfFNGWoOs5I2kVZ3SXvUa5qPVKD/4Qiw
C/zNz3L5o2GG69Sj8jSxnngxDFseTumnzL4XxA+XCHC9Tcw9GDQeTYKS9vJb9VV9ld/WSds37Oyp
azwgF0AtoNTXjBu6n5zBnjyWKj+JtdZHxvhinZUDV0e8xTtv+toDUbAIPeM9kXXSb3DsvuKX6q3y
1lXZQ/BcKNuwewhryH+2NKWuHvwA5+NuWQcDpqQs3hTyixl39g/qZdJWtuGB0gD5GNiuPTAwbNHX
08KW0R++QNDa8Pg8XjWi6XaYtt12QovgrMdxy0gSPrK8PVnnurafkXyfU+N9oYy2EVX444ONeOP6
ZJ3DG/2qCOOF+CFeqbG9ftIA0tfR9jV6YwmVcJZ5WwP04Yt5gbMI1UIIbYb94c04a2CGmO4URnIy
YSl+2slGZh/v5yftbfojU/i9KU/lS7DrVdt4i/fTM1fiT51choK8neRVJcXp6VklGMD+rp34RbKN
MwzApXWEc7oXzj0zMpdCcMnwG7m1P9h96YS3HMmi/ZBG20H2ZPF9OegOpjWE26qXyo/dGGxTYtit
Z6MUjp0QAsaiARTmE3v/+5ejsvaCmpk1JNbCTTjiXRc7DALj2veZe8FA4DXQ+hiJwr0/ZtUwHdHx
+OkauR3dEy3vqi4ZPBoj/whe6F8/ydev/n6rhhBtEvG5E4vc6dbW2/3593/uv9oRm0VvIdUi1JY1
48C/Px9turQD6YLnH5OBoNf//Cdcv70/FsBeyOzI1D4tNEMe5vDc6KP/8qv/7Zn319BKOkR/X61s
gnKTkQavaSbiP4iCNGq3uOnBuKz/hPX6HvcvNRr2ADTWR0l6byUPAkrhtxPhw//69eFfH/PvY1Yo
1P/xEvcH779D2E9MSDIY7H9/7t9v//lVlEeic3/G35+kKjyKumVq+vsDU1nxM/fvy5F1mVRBOL4/
5b+8/f3PRhEasleeua3akAUk9zR5egMISWbOeq3hxsW8GSqLgl6d75Kh3mqaEW3o7Isra+AU5vS8
4oTa1aI8S6nAenS8tpK17Su2f6mi7oSh09we+UQDRrzrmNr1yHyKQ+HLTLtTq8o3C/7BXKCj7ETK
aIKFrlZ5izCJOwotC0uwEIyo1H9AGqUOWt7CES0SHKA2+EMuSVSMB3UzDNJWbJAVpMHqS9GQyUbp
WzYm4ONaDSdqgwZPfK7uWh9QDrzk9KJYEqNgmVzHcTnkAcszkVSKYXYTCRK15U0qa8s6JY/kHarH
RqXKMbJ500xrJ7TwOMokpyqHK9hq8MVE8UPU5htVIshaUcLL8ima6t7oV3tyIuzVvHmpYuFT1JfH
Qks3Qfg1Dgq9IHhQazinJT+QpFw6aFQgQ5RwT3G+nHB7UABdKOoExm1CLgo8sLggNQMQReQQmyPU
kewA6L4yi2jWBxB9XH34c+1yHIRTlJ3HwPiZu0kGQyT/QUlyEkPjPUyRsMr94pNVIEn7cMy+ixG8
+7jmLLZRi34VuGNhftFGLg69qAzA7ZbIB6OHb2G71EgTNcIAsJcg0+2KN2NO6JVL+wb6HWKSXZ7T
Z8HxNcXyU9sMl3nGVTw2qKMKYhXpCOG/icRuk3d4kkadtRjDfdCgalTll97yB/NZV7H9lwb2E23x
Jd08hNQ8O+3GYfpqEf1JVvYgycmXymorm6zJXqTQk/FUV1Q9co4Z1O0fuHFfbSgGNBtUVnvM8Q0i
F47YrBvHziCfSGi06BAtph10ksrD9OqsGnZ6NT3WwI6+4ZyT76Y95d38nlcNdVC4ljh+M3RGxY8U
AnWMgL2OLSwwtSxAzxk+tgYJwxl7KnXtU7OwTBJh3kV18qfMHVU2RBdz00tlMrvOnVbZxdBOuyFN
jmRTItrVJrcVMEbmYlad41b8WCqZICnZFNwBwr+dy69TL5W7Nl9uqb4wpBC7hqyscZEBCC7aQMxn
a/cpdCTygYy4SWB7qhBhCk+SutcAdlA36w8BXenFQKqxiNPLNA2HgViqRq9R7g556EriaTbCK6C2
fS4pgBIsyh/KKD9Nr01OQSezBhmDfOtVq70xjNUXhZg4u9bkz/pbVKxfkiNJcys5XBPI9siYD7Im
BRtI/CEZYjOT1wBoT4sHW6inxYu0PdDI8yIGGxS+wRnx68FKuh9ptGQ3YPOQVfoLavIGISbqW5Jy
T8ugfepA3p2pZB1NR2zJLaD4jUjXYi7/JHPuzQRoPaRQ8510OSN+fpDqlPVHM1vAHoLfQBmT49i/
axLDXC1Oey3TdU9S6G5HM9jzsYEYleW/jRE4nTUyi5vmYxO0LDJI8iyGX7VdrqidSXsL2RYGQTw5
SZkcdL19w3EjcrLGzkYBSBmGCDM3M+vUq14Be2h+py3nShBeI+5Njq72jh+/IuFJ/AA8uDPDmV4l
Jr6+T27zKL0NEfIvGQuvLwrsmCEIY06YIUSn2OACcjSUVj9pJok6sdyyoxHPeZSxUh3DS/kzNNWf
oKPPo9GAzPdKtIhurRLKF5GKSayp0+sG3ucho9amyeuSkI5LMMd7y+xv5UL3UxMoewqMPXBtAipm
U3yJsvqmVS3BP+OZY35eGhk0JPDqPqFrKohvoUnRK7Weg7G+5MviC1V1iVWF2gfhGcSwLSKmvPhX
na4KsFRYojrmiDK6yNiDkAZnVOQxFCfWmueGwtQRtAFFly5iJoPeKg7Zt1CaBH0u3a+6Bplggd+F
avqFbbPDxRx9EXiZ7JAGTwcjYMvP+J3VmOqrVEWMiBTO6K5tH/92MfZqqePqX0LU6irQRqTV3IFL
Wm5yk4S0OOsTL2nrd7iWhId3xYNyUaiECDgNw/xHy2XZ+aND8NpgYM26Lz1auNVFGaLdLAK+zRcP
oT7R9RjrmzMAnPaMunpVlVJQl0rwPHLQYIyG+hR0+asQ9V+arFSuIa+trrVWpzbukGcZcC7sT6QO
vMT60rI6tR6Qfcp2gHCuou9ZzQjYZQjN1V6YDMMXS5U2cAqMtaRiXnUUQUy0vRMxC0pB7wspLnbj
YHwTJ2vGdW7umjJInWKSWzTV2pvYkN0ZiAVXLdkGkBrTZ3GRv8sh8sq2h6LlTNCdyAxj9ZQhLjGk
FAXBrGtHhcCWuWP3GVER80pwic4QZMOuULEojq2jKHuhPxoKYAVFpM0QBhZaEwLqpFQLTiElRytH
9Gko87eVUZ0SW0pGeU6JdqCgn5rnvC8DNxp6i09Ln6QoJlI9aolCe1U89W3dbgZVXGy9pQRgykT5
LgyI0J/dOBBsvQFpEyMO89q++pZS/Z+hhP8/UeD/aCmzTJLs/jeWsnL8txwBiQBonvAffjJL/Iek
GQYmM/IC/oYIWPo/dFXWJR0crGXI+hqH/Z9eMuUfmqhLpqEqprVayf56yVTxH4purMFHmM9UMFX6
/4uXTMLY9u9eMtHCu4nQlzgCS0ROqvy3UDTQcB284Njc10r6xmSNQAQ7U1sITl9bpSMGKGMBJR9N
gWJFjAo2qjRq07P8KSQK2Vw1kJCgKnFeLMOxMm8R9/FOcRPAHy/xgqOhyn4Rt8VbwjtQItPNESRw
A3Tg50HYGmksPysiUXuVqRwqEZT5wCjfjy8w+ahRFGmzwZr2LIui8jgbaGhaxjxys/dxCABZL4QR
b1DAvTOaV7Uy2QF2GFJS5BBhYx7DhnpHM0w7rUpDcOYI57VA7cAYKXABjJWBbcS7IjVamsz6W4Q/
86HEJ0uNOfOqJFzOmkE0mc7+NahU5bEu9B9Q7hTso+En1jrqx412jK1u2qkmk8YEqtLIWpq/ATJs
tVSEgwoMGRbqxxgrwhmmrzsgvXc0sgaDQppeUvb2laKeZLXPvxQL3Hkbb8NymR8nsm52Ut/tgKvW
DJbp4galDBZ3NvdSN4ibcKDz2WjGzqyrjJymgLotrvXFK2I1ccjKhT9IG0+ZtfjQVMaCpkzGoV/N
y6FJla2a7eYudNmctv6kbYmNbT0ljugEVrFrRvOXLpAmNPeW6BljuhoQirOKJ9ef9IxWS3FTmxZO
AdDSPkCxn0UU3QLtT13QeGwzvYXaAJBtlGc6RtAB/XlM9V2ZXrq2geCuKyOqwac+l6gelB6hR1gk
YG/6WWwclMiT5YHBkmRTz0DvyQZA/VUUVsDB2B0KoTkmk2AdWfVt9FeQOqEPY+SUTUglliz6wjw3
AEcR9+qQyvsu1EhmK/NNocXTNi5/0ODQ3AqZMlLaSj4Qp4/CGGmFLyyuhm50JQK4iGGQDmMNSwFc
UeYlCjQ1ig04vbRW2cRs/obB+FOUWkLwJ3OiCDlf0mMoIKtfAL5nTBgz0OlOArVYCcajVlAyGNZq
vxZq0sbUhxsOp2mbqd0pDZeSHRHej3Lsdjn0Qs0gO3OhAzgjpyrL4K0EGhm24aOeQCmw0HfgmUi5
wPxaUul2mu+aoBB10JhsnOVgl+PpbppBOQ1sm46J9Ks2U4a2vQ88rWDbTVYzLc+CDrmhNgddIome
O26i/CxiNa/6XWUBce46qp7YmRyQXyrrqhwYfvktTNAbrCH/COcOPDi6asicSrSnMyJbBsYPOTg2
LF3pG9cBV91MNyY3/awj65nV1sOYq7gEC9aQq340EilFim4/qGg71eKUS3AQTF0foVHqG52tH85V
DKCqSeteCsmATVF3dXOrbTUI/5OBIE8fVJ9Eq9CJwZsi8kjfu0xFOj2wLNHoe9xiGqibFssZsR5P
zcjAJc2zjpkMUiBtNa1l+qwDrpqkuEmLFm/HBH1ClNOokOXME8v2MZOXXzUQXTPND2QeorEDWR5r
4g+MC2izgubIoLTdYK7Jg8+/+dwmrQxjB4+fHjfaXc+Et68BQKK/uDglqDi37NvI7+KPiSp7GrQC
BGbii4bF9CYxIuFPQS84YzLXMlqRWYdnrGkpbj41JT2tJehTV9On9Cw8hTVmqKKId3KVPajtOFBN
1b9J2QQoLSWIpUiEQ6LPhn9Oe3nXUqZ1CAsjBSS5NC2mGStLK1hrUFs65ElrYX/U15Bv9UG3mg6m
G4IiLJui0wcpkRxCtLHqhf1D/l4thCkzUQF8TOBurEkqar0cWxlxSVYuC3qaP4Re0FlIcVvKhJIC
x6EPoDc3feL6USf+yrpD4ISF9C3/ATALerVoll2DjBJ/AawCaGpWDJygj4vvcrKOIqr4c9qzZ++k
TnDFgfY6KpE44iPDZ6GB2JT4s3KZNoqsVZte+FlYZG9iaFlkGIgoYsaf1MB0MU/g+GDiha/MuZuO
HcDSWMg4O4n07Xk+JmCA/azIv1RdeBFEQi5GPCyhxhoslBE3CMNbPfXoCSzQC0mAeUEyvMKiiZK1
4dXKh6d6KLTNMimNp6ha6g19TT8hGuhmYvEi+ATDWkmvxWiB6aAuHV5nxQz2fUJppJXBvo6zjl6u
kmY/aNX8LBodll6ZdGa1bUWHGLXWg0F0CVIC0q2+PkpBy+Wj0b9YEmO+pEAXuNiBZMY0s7qyp9sY
GtbeVGkdEMHRUbXXFFe20OgbNWmTqgVGLYLDqC7VlvzkHZW83BUtk2JtiwqsiFYzb5t0+4H6rU6M
wBnHY+0OOp3PCvNOTLKod09Xt4TsxZxNSHP/i70zaXJU2bL1X3lW48c1WgcGb6Jeiiajz2aCZWRG
0DngODjdr38fOnVPlt0yq7Ka1+BwJGVkhhqEb997rW8N7atto+giVzLbh2yeN908DaDRUUQLl9z4
fuF90wsUHSzS8t5vZi6+SX8gQ+8uNwpuU+rfeBrFTsrURHR8TYIJxPMocQ6m3v2i4vHiwtfGGs/c
O6/onOSnIQmRqlu9s59i2iCs7O2F8NGjr5ibUbXgzsE+RuSyYEVe8EU02WNuhygR4POUVtvehH11
olE8Qj9itxTpMD46Bm2AJP4orumvYA7sz0HGApzjPiAfmxMhYn+cudGdUb570s8WkaGnzCNYZM7T
lyTM1I4Vvj2KRA3bMYPujKebJZepaiCc2yABNwcZL7jzATHx0R+Al0+3VYAFWg7B2ZSgr8SIvYdn
WX3pcsqAuAx2Fi37VFrPUZ6lZ7uPMChYAs8YULdbLL9HugvEz0i8v+3UoilcG+FXMwMWqsI898gf
wlSBz1gIQ0PgqlEKp3OwS5RYSbqAPK72AqOj324/07hxz6AU28v10estfzUihHgHQ3uFnHYD2Ldk
uUQGi2PbwOV1Y8JRlStcmODk7FacZhehvB9FSW+2qGljesrDkaLkyaZVfeU1Xw+LhBKDt+In8GbE
scHwy1oS+v1XL4hdrZ+2tFEJrEMBELfmtMpqxIQTjNRj1Kx5zFDHlISnEtp+7LuIOUbr9x6q15B1
oAzYDxM4u7VTa95jkXnvqcFBaCKEuT7JiWYiX0fRb8mb8i+TCdgkDiUD7e5VV4LmZ2ejytGvSdnj
MjWSPnoQqQuwz9uimelFr/dSFd3i6mNgScIIEhPTXq63XCRwf9263r0eKp+SS+V0np1RX66H7u9b
MwGLQG/2ekhyxFOYSpr4yVs5j6S3lOeB6wlETfRsIM23dYFatgnwuvXUrwfHV5CFeLoj0rMjuHYI
hLjKSJz594M34pfa/Lkv0ixEdSC+TuuIxF8HGYNKia0i2rsFzQINTLOXYW3VQPV1rY+d1fKDg+ax
603it/Jtactpez3fbOerMzho/1fTDY1uyPzXmzLoStilEDOvH2u5GnCiwGBz+ut4fcDxm4dFoOes
3el7SioGdSaH660/B2/10FxNTb5d7YS7YJ9fBzoujsaLN2ArC9bD9a6eyw8bK/f+z0MlYZcbPzbU
WWsm0fW9CK5vy/W96lzwUW6eHNwXoGvLJQu0f0kW5tnRAh7f5G52cz10660u+mxNXWyysZlZz1AS
lSl7lKZuh8sEhDmi2AHBGw6XP4dYl+OaaN8cynh5rSy1pgdnFolg6zmX8/1s6ZoulkEgvh4igjr2
tug+SGgd7e1C5OExw7dz9Qwlq2foeri6h/66Vfu4d2l7+PvJ6r/3WGUv10Po1FwuI9EeKBy59tF0
4KqO+qhoeaUiN/eJ1inUtYW+PA3apzgc58P1D4f1y+6R0rHtSZRFubsw3TarK8xuMNj+MSfp9bdd
HUoOQF1GKev9oU/f8mgE7r1+RtfP4vpBDaVXHUS9ohsL3HdJwSWnxbdFFpo4Xj+Zfzl/uxG0gYJ9
whj9nyd2SJ+IsvnsmpZh6PVEnrhqoOSc2+6kKQii6xvCOv7vb9X1XcI6PyCUg4N3Zjvx11twfZXX
1+vnBHX9eeVctutDpLNzNQ8E1eoCvIoHPy+iUTzVKPt659FhRxz65GsFrqb2Ximb9uJ/71K4oiSH
7fu+QKrZvFo1sNWCrGPUAQuyuqj/sPlUIiStkxxnMpJKLrBRipygJrO51DF2kRlV3Z/DtOoIYVfe
dIj6Yl+aPfh05u3NyQ6baQtX9mkg4w41+B3xLPdumjxowd7NyljofXNJ4Q5vLFec/c5/avrmGT8w
KyaTdn9xIY1QvDsVWvi4vpuGu6Kufzmh82anzrCRFu2zccy/VvZbQUwLKBf1LR3qb24I8anw+Ao4
VXGvMxCejT892qjJmrY4jBOqEpgWjAnw6YvBA1XBzlNTvWN47g4mBM9nLwybUmlOYzJT+oTDS6Fc
dZPq/q73xuiUyuy1deYQx0Sxt/3S2dpYS8+Ozfqa2mRERWF9hMGLPmt6iKvopSDYkylVfhO9W/QJ
9nMFg9lE41NAbtk4R8Ol8/07qX9N7mO0PCnJVD/JLPSuVXmbBdM7GxJ615Z1bxlm5q4PhxsuCLRC
GpNQ8pgQJiERFtriE9PPRRp8qeXDHJW/aUYvKMwzLqAy/dkZihVrptFvm/I2IhFpC7HyFIDwjvQZ
FsSxdeGUOpFoeLv6hzIkrjybMKz6ldwnY3VnGlAm4Cnv7OktCRnb9am4mykyiN3lK+EwF2XUkFEz
70KlXiMy6RwvWRGo1FVRif2gb7C5rwPtn10wvHQi+jHwJiyEGCOxhKgei+BZy/ISVfZTK3uEdbO3
V3r5VbrsqYcCzmMxdo8+geyFQFirIXJvUom0ZvJ2+HzJhCQaIyUBlVCYD609vTNeezZuFqIQMg+V
IqSsYcI03RAQdeQL/9nlPaYYoM87MBalOwW3bQGrIGgYe2X+1mnzcF8Q+7BRdvdUKQupEcNO+qLQ
pN4Xt3wCs+BBhRN3ckZjGZX1LY3zk1fPl76ab0oGWsSGpOTCTr9q49xjVH1ddPhcOvH3WJhky6h+
uzRLcLZXwJdq0UwoxLI2k8hyhPqs9VEL861pqiee5cYZaDqnDtPcGmVK4kt5mLx62c3M7OiUrGIs
du5hTqYPH0OK7l36FI7l3j6RgUm/ZhAhqnEk5MDn8C+hEfeq+CGfum/LnOB5gBWewM7TKcQ9ksHP
vQusnRQpg4AV+n8/QUQkWiQ/1ov1XRPzu0uchqUA69D4ETZdeEgihhJZO/y00epp2zL7wGXc2C9c
DoRxACnJ/sF0EfikFQGyChFSamWCLm9E7bx0UT1sI0zxABKqXeGCKfY00zPeNfJRaMsxSxtvTEci
NcOS0xyQNtP5/cRc1G6P0QCeqaiJyg3y7SDUN4IEcR0O8b5xnI8eDSN0leFeUWJtGJx1uGRiuTUK
O006oJzyszX26Wkus/nGVANTquHolXjRVZXFJ7sUjHtC61KMrXVru+ltZhOoko528YDFGpG9JjI8
QFubgVFsmNfRjUd1KaeQ5AHxSWWB0t0M7ZbvaOimzmWq3piFPbIvXm4dH6dRXFFZC/NJwBJGr5aG
hPZ+ToG2j4u2v9d50WAZ9W9MyLQfBMZmisAeGO+3L3W4X4pl2kcpuQAlUlwfg40XYYyrEFcCTmHy
6yIfbDdxwb8NyJOkgqR+zfP5oavpxlYlc2u7950LBewbqwaiuoRG4FzfwgJiqxaOt6Aln9ATvAvb
wyOJ+AUukSXuexl8sWM0VNJigJ9XmMr64QS8Do1fRlugrzxGfdEnrB+04mKllVuEVxVhLrcQtRhl
qm8dHetbLmu7fOLTDFL9SdtjPuhJ7Ty/VCc7SZ5brkGXOm4/M0koIJOQTVXpj4wuCsbHz6gACG7V
t5Et+33qy0e4NeUOvjQWn8q+7TWMv1b+Zom57biQHaqr1bv/ZobogyV92HoTk0Fc1hfC5s9F8bsM
xLwfF9g6YmRtLKjJjO9t3S4CKtwfis6nlGVJ44vUQVAtITiGhNbCdUGLN5BSXiW7JoofnMEAz7C4
ylDV4s2xR5fLYETawmK9hwY4spojFEUr0kXnT7oMqntRj8jPK8Gk0YyEOLEgyhA0f44kKFKAWvwR
VKq/11CtE6jLvv9DT2FNnWlG6KfByV4+dMRXvnLiQ9zAv/GQA2yjlWXcI7hz6Z8zVTKXtsm+NzYw
QfiscYvPfRgZ1i3d/JgEiWBYly97b0qxKuegj33vC/BGUpRaRGYlIt/GdmBxuOKpKxBRjxExR21w
8rx2vLVE9J7FAUxnxYLrI5GsyYArF/SkBYzXvOGClprhAaD81mh1GnOQim413c8pbFCPszpfRojI
43zre4QOkM1tDtmlRAK0m4Ck5VwliPJCROlIBuZLk37Ng33Vd5hPDBI5ZTZ+4DylnPrSOXgyPATQ
cUuvfGnMXQfvZTMwSdhJk8XbwbjsmWLYONVCB064G1K6jgy+8od5IDJhsS+0yXABkku7hSWAHVeL
xzx3H7JqNjvpfy3pb2+6FR9wPYSD2LZljdGnVi9g7l4YMzJj34Q9Av+C5pAyabOnF5wfCyxVc16y
+MP/nhJ1k4y+fQwTF/ajEevFcDpZnrxjmduWmYnvmTOKjZzq52J4z/ubxG2DfU9JhEQzCbaJ571q
EhlDhcqkD8ufcYLwk1mEPs1y+L440zt1095J5Q8bw8SI8OwxIZsNPq271fmjJ3k+XTj+njL/TKfy
1qoiH13hKpzwfwYBESo9+Bk2yufFZnuV9/IDrNtT0yIT7Lt+F3jFu3L994WOx071FoGMPltNw1kX
Rdadm5O7CxELdrVB4M5nwmW4ROoWpuz3LQObXmY+qsFmOyIp2NAyffKgh2xRVe2Dytv3TnxOBEAU
VxbtYVnWVtJYvWnHbUDQdmScoXYWXkVGSmBu5gkCYSb8L6GTATSLCmvTVLHYAUrCFCPhAZaoa9gN
wCsdQHlMumxvMxFvSrtScIaz7pAHP+thqHe2/atVPUHWfI6VytyDEdi4lB3/HBXJTAWmFAi/Ltg2
vuLo39eGuXHm27C9HxeaFrFuXioZavZXM2QBx+vweElbbhSpSJfrfbtNe1pN7LreZAdFRV/7CFVe
mMv1/p9DrjIuFwFXeqsOL9OMRyRzRo8wDzvbEbnaXQggwV5/3bNFnG84vy56/UX1VD8yE5kOFDz8
hvWhP4cBeRcmvYiU0/WXFlMgu9Pgg3Kx4f4Q8RTRygDOEIP8CyWbzNkAGO1rZtR1tATbIh9YV5oV
DUO6E7lyTB0IZOPAE7hFdFQfr4/b4nvh+vM5r8RIeBcJcpGhEFzmwNmNaaMvjPwNAzcmI9e7oehB
rTUKIfDa2sjXJkdmt5U6IWbcpC3cOMZduGjqBevn2hBBmMgm/Eob+fsgeztHDrNgTVo39v66kyd2
6snpJZVaLl+CEdh0MCXj5XpoVT1dFoSeZOxap2TdOBcF6LFsPVxv/XmssccHAtcYm4W4M+p1B54m
MwIMgfbqr/t/Hqw1qIhAosMrRj7apd/rUqiTRXzAZZlUxuqeMCzSQWE2je77i1zbWW0doVxoC8wP
skD0ZphuWQV/T1hhd1HtggFzveWvh+ut9SdQQvUnL8YL0RH2u+mzh8gLV7+XQZPjmSK62C45uYXQ
/paCzb1cw1fVemsoWoLBmXwOXeRcEtIzKyIxYJeFuvxyfaxIuXJebzmI0Ta2ETQ4a/PheN60J4yU
asLKMAYnA/Sf9v165/qwDzTuXPKJIXPF67ge9N+3/uUuBW+3LxWur+vzs5rJ45TdOR0v2DaN99fh
+jAZpQk5SI+mWzBAsE0oMZ0X9w4pY1wP1id7fcYlRQLgGiJs1foc/XlxoHtzuN69HkTb49fQT6Vi
JYZzaMij/ev3/4cnsb5JIgpCjGnr87j+CZhHoBOUzNkIBj6JXvxW4+aZ1dZkKmXPtWmgwFcpm5Ul
RHyaZ8AYyOHDIBfiWpg8ol5TmEzKv0efhTqvoaVNRift2qS/dVxoaWRr/iwn+U4NtJXePAKpqsTO
aXKU7PVr03OWkOOwzRqYFQvJDkx6gIIvJW/XVINATGb2EhbDwyHvqr1Do+Lgzf5Nz46mn+rgWA78
c9rKdp82yQ7+clwSMnNIRb+h6at55Kxz55VAyA8ibeiCD1G3SQuk3+TnbpiUcuYO4SVdAWThADHU
woXTCoTyVyXE/4pG/jvRCLoN+78SjdyAMza/yhmdyJVrfP79//7N+esv/RNE7PwjJqfBBSuMzsP9
Ix2J4n8EoRtShHuB8P3Ac/6WjnjxPxzfjUFL2p4QrmPHfzDE4h/oUmIvhk/sCNv5n0lHPKDKqpFz
2tTrMw38yLXRrkQE5yJLcFyXF6t+/XzK67TjhfxfT3ikKy5JehmJAqvXU6xsFagNAZe4UcldEqcX
tuX6IkP/pVJAWJaoJsNyeswtoK7WOJ3rnt5xrCna7RAojIybCTsQvUamG8gnvMrf9YrmjFzDoUvC
g60+2NMkgi4j+p1MbBygcZ6cx3b80OSfO2ZBp/O3jufhr5fzf2pTQT6qe563i37tP71O3qkAtBdj
Cd+x/xW2DBl2Dko3EgD3F7yKQX+Y8rJCRo/WPlnbhUiVWUjjNIQ9QqM1dXgsbSKfcVpHUsIiAcbb
b3XiXZbAVkcUtxVf8wLKpI43mUj2NO/MxcTOK5HM3dYxzXNt2e8+JNiH6wGkn9iIeLL3SQx3Ey7B
5I7n3KpgVykSueuCOBgxVM2BONbxxpLNeaYrfGL70O7Rz2IRS1wYQB0amCn3f5YefXtdzjFjS/1y
vdyLdQGIe8YQFYCtv6/xXT/aqJub8LxYj38ejkO96lJTCqre23XEIJ2gRdL7XQ9ZTmZ14sQUwusY
5HoY1nrAS5LHKW+cQxL0DIodURWHJvG+NycVuh9Dg8Np9mmgXdfSFKt9Y+fxvlgX1czwnhFOCbJR
2PZFWSmDakGV3ZR1DccvCqhP2BilgVx+OWsCe988ypJQ6mXMiLaq5JOQQ3JRTQXLRXhqH5QNC/56
d+nt+D8cro9ZKmS4NocnVdXZMfe6h2n9qY7Tb91n41bLcGVJasxGerRfXfzIocMPb5pyTiG3wMMw
mP1a5nWktHBrXli4uq/MFIdD7+A8EgHTzbQmzV22J5WSnbmZx4wZQEw90vF12I0Wo/QoBx/ve0uM
hrL96ZaMwa7157USnT3n0e55aLFdcp1ScxuLUG/cbFD760EJpj5e2uQ3A/nOIKs7Kkpl3q4PXQ9p
OvGH1WKBLvMeF3vta0pD9uj1oKJPZ23dy5opeer/UCVix4a9dsBJhbQ4RDODeTRDA4AFNnCYbACV
0stN7sWGUCvvRjd65Zg1WxS8PyLx3aaju5/oyWB/+Gf9q3JU60hZ3hqLZiTMsuLcK5/1PAdLomqm
WKQc6+FmXOdPacjmtCFBHAJA/BaLojokdWFfOvY+fbWIM5NpSKFzKg4MgV7SQnvYySS7xgfERjlO
sPJOmio/tjHRnlMbndw4GMH7p6ewoN9ChiX7AjvmV1NPxoBrCaWxenkrbUtjiYenY2kkbnXyw/iG
LPIkQmOKs+jIZlFfvHWUN9mU1k6LbxgC9eO1jCWyjGYtodbkY5HwNYbna6GziIlIq8BM+6yV+L2I
2e0zuhtFzFe0GvAD2w0GBLc9RAZggh9DLxbdTdk2+c5V/ZvO+5/I5S0mkqdpiUhVj6ZtbcLhhkBh
ibuhfU7VTEIKXmAGXgdrrF/baongiiMjvdaaMJB3fhXtg3SMN0Kq7x5RUweX0VzYBh1wlwx4n+Xh
0eIt4iyOMco4XPGctn6jKVYdplIu5yH9RbRUeGnXg8TXPdrzuQwWRaJz05HywEWRBbM9+dWAzwjG
5TJVj11owl3F7m7j+5DCqvpFS4L7uoymZ9/Mw7aMFIyOaQqAezA39VC3WJ03X5rIJRYyfc0UZebE
XFf05SfJVeN2rkn4TSxMY8NH0dgHwjuKQ+QWt0xPM1qY8bcs9Le14zgHaOtv7HqaczYqdjUJMuIo
9DZzkJGMnFso0wsBDJ+gD8Pw6JK1lktDr3wZU/gQrfdau/KyzJF17E1735h27cImH3P47Kf1DyTP
7V5BQ1tP81nWF5nr7iiAQNa2LfatTJdLGkO10mjP6AMzkO20+GaJhWeJ4a4I/Z7zwcAv6NCfm4zx
LCYYl2bvIe3ctyS39InrxFPovXUOlfYgyaiJG8ZpnBBPQ4nWxoWOs7j4SXkye8Wmc9+7TP0sRG2x
hsCRlfYuZui4W1oT3DvIwnwMSGig7GY3w/XiwxmDMjjlbFu2wLT30vLEto4XmhAzuvhQE4WKjvOm
9p7k5E+7Wth3VeZ9JxysoHsHZflDzKANIgvmfldQr8JBjZ06uBMAOubKEAbYgzQuowGvK3/Dm/vw
3vGsDCkiWrukXBZKWvj+jY060XXUAdUMms7SxQU+x+9T0ZD1WCaPS6oNGjygvnEwfFFhCoa4PLdI
7A+FkPtgnQQiVqhP6JJOGnJUr+ZTUeEfduIEv7gsd03efnWdDIttDAHcg8anc8qXbNDvoQaoQaAo
7APiSveVVfT7XA4L+1mxsrxRd4zzPrIbJNuZcUidX+4mTQepbKF4AbLrvIE2viIMerGIVw8WRLM9
IaZpDLtNxu24jQ2mrwXocDNbryGKp81SW9aj6NY/X5PdK/fiqmUbwWizxK8kSfm/QobYuej/BD/v
9CqllCcqJWzV3pSrBCNwu20IrMGg0oM0UH/PbSqz8QmBO8qQxmuBJyYPo3DbZ6HkHXG2gDrQt2qY
sXvtQQziUnbw+uYLqafVa4200y2/ipjdcinYc+VuIPaD1g9LAwu7KS/ZMtho8/GxoP8bQ+hQy2Qe
bVvLo2VUc2OGH0FPgplkbIWtgTimnNPS8UtUXL2D6D5eyGOAbJibcd/0fPyKfACMi8IcWhr5vs2g
ogXFf9tSsX2VzZcge0rw4X0ZSUonckLvuoXQXvQkJe0nlNffZKz6rY9olL245x/dmb1yGIXfCjdm
PmPwnGeVcB7mTroPVTYe/Sb5luUIFpUaX9qRnTydp0+JmKGZc2zekX0oAH5CnmzXBFdMCmR7zsBj
anEuFEag7pP+CwMAQpNBYx/7KMDrabx9XTMLJEKm+dl0YM4wNBWsMUV8mhpmLkGZIOCRJPBVFiWw
SRAwpGl/G8YtS8iL71buSaiK4IL2LmIqjJ6rjSHvnaPRAVUUY+Gw0/HHDNFhjOa3CLJgNJFZ0xtr
p0XHeUr0M/OW8CZEJEO/43cXwezrlvqbH2DWVlAthN/c9RJVU211Nd3kCKJJ6c37OMzEzxDPJBSU
JT01rn+pSTMg8J38a4M6T4UJEaU5Ln6DdqQKOFhKV3fgQ9qe2Ziu3qM4AjhG7V50v/nQnxtveMQe
m21iWT2s8BApq5rMURJkh9hfpdmv3bXOSwkAk6QXzjU0vXh+X1YaiVNmxzrwDi3zF6Rhj+GC3bAO
nRPBPc6W5HZI1eT5pUmNg99DdTcVbBgiMIv1EG1RlnxgVnfaVDwuUyR2pnbvrGi8iwSC86ZnotVn
8cFNDB7FiFqq/AYFm1Q9wlp7nPSZ7yGy6Q89T3mHNJYmedU9OE2CaX9MAyxRBkWwss0xsaAbkKDU
5C4KI03wcCiRbbq6+drPv+ca4H9ai/uZrEQSQBBkFqZ9dd3pbZrCb7VKnhsXvnXc4w6nWXQIl0qf
4ulN1aC9JlC53pwckT3SrseOxVRjG+ozWF7s7F6tNi5ZaF5HTNNqjt6MfhBtKPTJe2M0QugYaUjO
RPeg6+9R9JxSPuVDHcn6UGLDSds1AwMcVRB0N94i39pW3YcExJIZBgTSSZc9sp5bv06RQtVufePQ
VM3i6KMxP8fOfWW9OXoxPQoRmE/lDud2mThfc1gQZIcBXlusTwIzxkNaoesemX5YkEnjJr2xyseF
MvsJEwJloRa7Ol+eHMJoC10lG2Gn/S4Lfi31d+w7ZL0llEFMNzgPx9s0UE8ZFA5L2oScopVBrQSG
VWJ7V8XX1gYxJgacUGm0nOsCO/ic4IvvK1wGaGE2dDfnjBCqwVluWPfVY1LeO8G5TTEyMiF5H53y
SYN0P1bSYycXEKA2E84YlOLB7f1xP44t1+HWc7mk1BfausyP0vNExsNpETGB8CEBbktLxG2rCM0p
A5yEiUNoDPJzmn7Id0uYVLMEipNAr9l5ttPs8nTA/x23aGcL3mqbQjKNitdWNo9eMI5n7TyMJfW4
5jUHsJCPfh1C+4BCIprgxsIku7TDNknpUCKcMxd8UlircsgrHVZksPwTGoIdyafOXmXdt7BJv0x4
/hMCMVrUC3ud8aKnyieVh2thby8StXD8w/eUe9elOKWhMAIYWbBQfKmn9s2tUqbpWMG2Og24ktMa
YMX8MNZp9uJyp7BrHM0wbGoFMj62/YmdnfWUJbY+TO0cHa1YV4cllGqrtf9StutbyrVQRPm2SxRa
lom5ed3R/S9XuUotvhDqnUNPpSY2nb6PDFLWyWBhdnP3Z4qqcO857hciZSnbSofcn+CVxKQ7W0e/
knR8DJmKbYXkKuFLtN5l+atwwmA35MH3wAeMYGfIXOIG0puD0K6m3kWvkgdLTTAPNCeP+HkFJ0f6
ojmwN2Mq4g/3XByXlMoxdeDt5P29rD1KQfqL1vRp5hw7CHOd1HXeYlT6SB8uJht/qV4q5LYnnK35
MR6DhHDkdLvvixx3wLgWJcwQIWiR9ttlt3EV/2oQPnuGLWJDePKuMWezip/I6wPRxOXPdbyb0BRn
p/kcZTe/WBY1B51kqH9nj+R3vGcC9YJsSH8Mxn0p5geLuTEdgGDvdCjMsmAF1y3iKKYlwPM50UN1
851KFoQPJvdBDaIZyIv87Lmg6rI1Ii+J1yzMwEPZVlLChxWYQy8ocwKUymPfk+82THRL0ZU/ok99
rT0i44oY01rJfK1WH54A/MFeBIO5u7cPfjj/GKYOGlUR8qUff0gTPefaAQhQ3rsFClnw4jTJmzhh
0vgjpIK3RyTl9RTiIEmsb7JbToyBvxC9Q0ibbp/5hymbcPfsu6j8ZnfjnoyHeEsi0LSzI4o8ghyz
Q99PuHH677kc63OV4gKfLXfP17hmq0sNnd4KMggZD86rUDu9N+zlmBoy0axls1MZluyiENvZBibR
kKSESxqT6MDmUsgZ4FE6Yvynwg5iNYDJiYpdM5HmzajsxSaY+ICcGi5sARklQwsmk+V+/a86SzCB
oEvKEua5Kg998J0OIqfrlG/7GfqMoSCZzXLO7OxbQyrPJraaGzy6EbDwjVQS3PdE7DRlhNpQFhgI
bsz5VRXy9V/fSJy7X6PbQS28GaFA4SPZgbtJh4wK6mLQTVwCPLGxYveHv4BpTkrUWWOjyHqBNsDU
6ZNAlmeFrT6THxa9gHainY6mFWOjHzwEdkzcyNCDHg0WPLCM8ant34omRCObvMYe8/wpBr9HEbn1
dIL8vyG6Ga69N2HiDNgWgVWVcLaj34x+0To+xQOhfQWzj7mh3BhrsbULuvN12SWbfA3b8KUfA7Gy
XeKzOxqPLI6/ckJodo0LaMkPUU11pctennUinaYJZSvvWzLafNlwWSddkjDn9Gf6bqA8bEXu79QK
VP3Gg6JQeOF2DLIUfX68V4jJUEmp99jlBVtZ/kQyMGSwgR5+rIqbLDHecU4y2icuC1LxplL/TQ5O
eZzi9laN1q9x7Fhj+x85OrycHB6kAHc6wFI033ENGYz1jLEb539evczpFyUQcFY9Nu0h5sfGk2uS
ez0lNOzgjKOY/bGmeg2HpZzHT0qLzGqfGFjhsAkmhojtQrTKZJPjEMU49D32ITeaqO2ZsFPSdeXr
5NTI39AoRCyUrHr+phB8djoF8d1zEV2QIsFBQPPXghWIGjT+Y/JJXTWQojU/tX2SnmSZQIYnOrK1
UDLr7tTFza3rU82DuphOsbO8ohp9hlfxpY98e5eJ7APD11E06IHHOXgKZPvmZ/5jgcM2MG9N4H/p
bEHWFbIZaopwkjd+WD6T8Ywri6o/q9wnqKegMxjfVwkCqBRmEJJUvQCphs3kyuR7wu7GMjmtqukm
wO6YZ/jy9ciuxUas61Vn05hTbPVf7PW75jUfra6/NiF7iWVixzX0v0i5c2DHIRZgV/7Qm07th7h/
0bX7mjjPlvDxoTTWZ9fPdxF+MM5F4285eyYi81DbpHr6RabcKSQ5bTs4qEe09ZPkD4bcHdnGbuW9
U7Btxxx1kOnSb63IzxgpQzbRDIr6IX/oQGkU4tMdynvGufTKnPRn5sUPCTvOdXQuav/TsqrnZn3N
1ti/CqCLleFCHiGWR64JwpZPahsWaFdcki4ZXoLnAmWUjRiNyZXxp7PkXbxX9t2U5u7ZK9S5pEzd
1jpKDpqgtANa/3TLPvggVT4eJk3jjP4+OxAipbPNTFJKt0amyDU8ZaaSXMNUAvBcbk68SrYGraRr
4gp7hTWAhVbfG1HPQKQoOTY5U2DdwkIUKDjI5AFqofBDYN2zv6S12uIrJCHDb3bBGvwSkQAzkQQT
rpEw0RoOM60xMckaGCNJjsG2TmTbGiZTkiqD/TM75S5BM5Pd3SSQJDaU2LQwl/FXhdgLbmS5jxo4
XGpkby6qSNMiKKhebfZ096PfvpUHZw26ARPiHuzcf4sCKhprsMV2UvK+LeEseCTlyDUyB10nWMw1
RsdZA3WiAQTyGrETL+XXrkCFYHVPbSJR4YA4eJ5wE0yTwEMBaWbtPp3w+P9o+uoVgUJzyCBB+NS6
W+tRiuyOFHre6VrnaDuH6RbUz+8+S+Otv4ZsNzNGcsy94V1CkU+tRaJVFU/npJD+vb9wIrTRDMrA
X25ioLaEWhR3pA7iA8b2486sIVxBK3KLsjXAqFyjjMI11Ig5PwQ9Lx23yULkkT7JNQApX6OQFgfE
jSEcKcLEYY+4W02pSBWBY4++NO5rwthmGpVYjUtet0fTFtKBWQOYkjWKKV58FygArl+T7BZfYlrA
Q7OphuJhtoibSNLpZUQzvmvWmCe64/tkDX7iGhdt2pq/p0Yg2DVi2UUQcjatkVEV2VHxGiKVQ3XF
XXNRa7wUVTKXr3mNnAr1e15NvxVtGabIwSVU8kHWDEWHZVAHldhEV+FK3CdF+K6JKevCKHmrI+8+
TM37RO/npsW2C+LB6w7TSIg9Oc1gTAaSTBKv2ES6IzyLGkmQqXKhE/8T0wu8f3cyhDQBDe7+P3vn
sRw5kmbrVxnrPdoAh3Bg0ZvQkkFGUiU3MDIzC1o64BBPPx9oNdNz7+ba3c8mjJWsTIoAHL845zt+
8SedXJS85GGuhE9H4ISwwYw6fyLsybl6GfM5xte7LLXyPT/KoRvz+j603NwYCI+JboYH04hfw9JI
Tn49fnZp01zaEmymH6FHc5YIMblkiS2hYjHpYhMWNCcibsy0VnYHHsEUMUZDHNMrO9WoAif7ljTo
pUvwQdy1cjz0EsYeSkvMghh90tSZ7lN1MzRhUKlZ909JaW7NFoqK1zUb1zzGpeMey/avNjKQmwXh
76EhTi0lV23BX7CzMy7S1MlZ+u82O5G9yijxpdHM1165L4Owq1tQP5Q2ccM0znBM96bJOqGIMr0d
KlZNqCsRiOiWO/TW+Hl3CnOiPFmcXhjNLqndhMUpUuNkP92jKb2jt752pMrhGloh/n3Plri5ZuAd
lfSgWLkxlCV/miWariajjnY5PKGL1DMLyiXEDlQWjgha+hFpFp6fvkIZhnbTmPu7Qwoeo6Nhz1EI
XQSse7lE5blk5oVLeJ5YYvQUeXoJuXodPRI6JR7xJEy+Dkv4XsUtiWXos8yw5izbwk0yEA+QmAEg
lerZQo8B4gYddN7x+FsC/qKQjsPMnKd5Cf+jq9MswZAhhEnyVrMl2EXTWzRn5y5iiDrX8mdv2egA
iWFAUE5tR8zg0MMeooLolwDCaIkiTMgkTNFH0QNB/7cQoQsgZEc9XDBjS8aXqbGufcgxcQgzPcvi
bSuQZaLeuo4EIrhLJKKPo2adLDGJ+RKYCC3kUJGgWHdNtGnz4WEQM/dk8+CeDCQ+qzRsUDwvIYxL
eGV9zVhL3BUZjYFkBO4t3WScjZsZgBHAPOljy1J/HIPvMyZHu9IpbFLTuSIwczaaRMiCZMhsiYi0
w+qMHPUdLSag7ZD5CnatyshczkQVHxySJt0lcpL6DhvzEkMpLQIp0yWaMsYwjOhzjgihlORQFCZ0
nYp4AsnOzuqdiXld9hASeElzFe/JccMIG3yONe4FUVeCUSIK2iUvU7Z/8kFD3ktgp5oigKhlOMD2
8FwUtnNB23nPMhq8bEni5Na7+URzRiBltcKvNxn+W1Pozyoe4kvGtnsTpGw7BaF+S3alXjI/pyX9
0+hMzby8umW0zdtGhXs/9syNDXxZ2910BGlSrTR+et688Vm6HxlBo8mSOMr6rT9ZSwopjxKxpJLK
JZ/UXpJKo4K1tI3/wlhSTLslzzQn2LQn4LQm6DRYEk8ZLOYbXXMIFIxn0n6Z288+jkYFczkLWdd7
Y5ltfpIVV73F2uFvq37bmsi+k76IHgjYHc5dB364XVBng8eTfgB4nlWXYrHczkmlwE011kYkw33I
SGDMnpEGztsUdbk3QC3H8jfuOjMmXMQyxBNBgVtvCl4yAuUPuNQE0Hdywo2p2gthsrkxk1+UDfOm
88kRFGTPZksIbbLE0SZLMG29RNSmZNWCgaO4X+JrERovLlkXyxLZthGaUVwGxp0AWMnvhQBcuUTh
onBn2AhtqM2f5sLxbnNSC3j68u6Sozt9B+rSEHJoExrkELbrSAGtjEJ9XIJ4Q0Ekb9bd2v6vcAnq
nQWRvcqA62CHHd82hNAM/k4vei63p0pCGtKYzruQsdwQ2erWm9ZXMU35NsmMm+p1v6bivxhLgLBe
ooQbMoXxg29Mh5DhFtYoOlOxH8gfLskhboW85DpmvE0+MZkSEgyHyd1UO429jUiek5VziBaIRW8N
zp5AYQjYPnZYf4lAtoCHQLcLNt0Sj+wsQck+icn9W0p6ctn2lMhdvs5b+2fgVuVv2ytObrEln6W6
prEEnGv3ezlbzb41OF5qYppn8prxv8a7mQTnhCRnVw9QfUfcCYLjokBBszZm09voCoVTmwCIHoZ7
FXL8dIDESUZU60mhk8Dk/QXVLcM0auFUTudrZijG8EvgdELytIvRcZdiQer7DJ8IjQPrjRECWWQc
87rXZ4sM634Js+7H93YJtzaXmGtyfrcEPZuXbInALgrmerigiYpw/O4Msi6mJcX+Iyfjg5GxcxqK
+ckbsmmjh/mLagOicvuZL9HbHcZ30HPQaJdYbvpuDLMkdWcOkd3ORHi3vdQ3Hgk+pmqTbT2k8oGk
ZPCzPPBSAG63MZzxJuhuDytfwP9ht/YrXYBAEnM6ckWDkRjth7VggwL4QRKOEEJmtg1eqnZ1md8T
NT8iptQ3zPVAliVvZ9rMX6wrrxJB459Zmkd6PB5m0Zas8WlDgaPu0xRfsFBuateVX6lCBND7RISY
VfSAWpJnHx42WkZrm2b2zmRUdOWpAWV67m4A1Hn7LG5pUpTahK8pOCuU6W8YErirQvQE6MSMTmRi
2Nu88RdXd31g687SWDDVLnFOMOeBG2WVP4O0vIH6AG0hMBR3xGuNVvZDmieU8fnl+8Uw0uLiypDO
QotNXHMtKDQcFLGKrWRGzEjAhAAbR39qK5r5pBAJmyMfbAPANJFLvZO195HgPMO4ONuPgdlwarJX
RDXAJkI15rkb3feoK89BHoOUiKNb6abFW5HzXmOyYU0KIC7qXHQky6bTYl+F+U+8ZN3Jnm4tK0IY
ZRRcU0DYTMUAn3+5glrokXmZNM92P4GPrgNjw6Su6IOToRh6+S7R4a4HUJy8ZEAYxhr1iVzZMhsf
M4IS7ZGwCrcab56fV/uMrJE5sIdtQxlIEfdnLGf2lswxB1TgWztge+ABHIHEQSZEbZEYEk8UKKQJ
rhxrOKNLmfcBoQFQENKHyPDvaLGZWs/aoEwOGNx1DsMvr0PdM+phR06NEsTPqTojnsoTR7K3m4fv
F1Om2wRXgHZtQtxqZ2LoH5v7GlkznWjroAtLW/JIGdtPmjQzpPLrJrZh3vvhQ28qGwdVTy4f+uTM
ZuRqg71Yl0hzV74kDc21g4tNNMNclu0jDqKlWD5VHrXT2LEBmaKDX5ZiZ6EnmKL5jPf5NWpc9yLi
JNqzacf8ZOafvuugTM9rvAhQ7KB8APATQ/pWsdicclLiGi0u48jBVNXN0XhNHbQb5KjqHXPn4ZAA
+loJm5zcetbxPrdGNm/krUQjlXc0aCT0gZ7vNvmwsJvtS9RnEnrE/MtfBb1wXmubsrYmj6GsEZJ6
fXFJOx+KDu8POcX7xCuKE+i7x4geoRV+sw1syNOwWY2DO9Z/2VnyWzamv2vwCG9r2TpbNwHM0xcO
t8BckW/M1VQJ9ysvAoQ2OF5XJfIz05AX1SJFKSMwQ5mHuylhugTaui/m6EfK4jHFFUBZzMmYv4AS
Gh4QfwksUMKN4BLadHSlTyYM9QAC7mUNuwDpQITWy7CQuCF4mONaFemhFrzpim4ByAELtaTlr/SR
vxOjt+vm6LFnQcb4blLknjfIA0tsljzFHoBtAtrv1TmaBb5MHgm9qeNNGzNDqbvWoajb5LYv9sYk
c9xBI98p2AZRTJCVgB6XlAcGm91dW92jJJx3QZI4BxMr4MaYyp+e/2xbrIZMnV0qzAqrsGS6wVw9
SI+uXRYfRS7otpkBBd10p+UPj13KNsYKEDi0oYBg17Z36Zv0SurItAVNdDrwOxPuaagCRvGsI+iR
kSJn5nSb4zwgEeipUiWd0hifYuR8+8CxmXAPSrMFpen10PuBpZxBiK3z1Jw2Vt799DLfOJjgm8M+
MW4NdnWyRTh354Kxmel7UELq+Fl7OJX8en5yRpUQ6RKiwqywA/QusPtiDs5Fn4SHZeQ91mmyTzrn
dzDR2+dBedBDZe1Lpz0hVptOUMRfMyvNdzTw0ylYXr4/csweZ6UXA1+dTY0nC44js3W1yRbCwPfL
txoDaYKGTmOOLKFjNEatnWLvFostn46DhU9SUbDG9FOow0oIwGjBsZIsn/r+/PeLGpto1xn+C9/6
EqXFO3oKgDWQY6Ae4+W/vv+ItPVdo4PhkC7StgSwe7x46518ZknFmbE4brsdVSc5k8SGGPFiq+cF
TSECkNQ16cPA9X0bKb59Fd8vr5hYppO/qM+I+32WbY/hTHsAL5Y/CgJwR/+rpf7WPv8/tNS2J0z/
fwh3N5/d59+q6YfP4s+//vH2R3X/8Zq0UVIm/weJ7++/+begWsp/SoFa2g+43gPLMUHuDfzVf/3D
8MU/Pdd2LPgsDqrmYPnUf9H4zH+y0rVMNCGBZ/ueRCGs4OTE//qHLf9pBT6SUx5pJrJrL/j/ofEJ
Bib/t9gYuJ/l4+mlyXQC2+K7+J+i6mhyhrxMo/g4GO4iW6v+FBpdmRiSm5Jdex5swHQ0X0zs+/6z
630SwQxaQqt/0Lspdrzj0KMqAYiW9DPojzKjXnZIn1GAFWpPfiZpeOtHYhcqj+IYB+miUarDfZ7G
E91DeE28M4Q4UKLmSaCBYocLpLQXbYbDfH4bPj3Hrbdz38hNPx/8ntg6oDGHwdRM16us2ZleQIlv
Iylrji1kkqPjGMVGTwapF+XwKaOYxDV/QJXFatMKx7OO8vkyzOidIEVvori5FXo2OD8bdDU+1OuY
wERowEEMK4uZ3tXAMbEhFAumrfjRx0WysbNe70xHX3PTnh9HrzK2xcRipFG46lSXchpP2UIKrWFg
20t2jQWtzvErdBmRYW7zhIK/FoST9UCg3GTDAGwZqDb4KfrPduJ54STddEsDrEm5kBT3wHoxRNFg
1td2GMkUSSTAmQZBk2Ug6YzwxqOgwPLY9MlugB20i2MUUaKOdvE8jc+29u+Fr9aKxS3JeOgYhKuu
YFBWSFhq8Vx3TFtQ4z5bwtpOnXr14uHJhfWsSR5t4EF7zCPKlhFo8jYLdgsB4S4m1OY6uGG3vIIQ
fTFl/emQoqJrIlkzsivB6ra4zv3j8lk7j5h447uPSvUxsIBFZwuGoqMAQN1B8nzSomFB7rKr8+ps
j6O1TqySzWdsHbLOOw0RU4UJXSTTkaXJ01eQfe+06eRITsKndbEYVLMpLBtzEYoZITiwugNVxFA6
1TOeYbAueNO9bp86ihkOgIZCIX2suMBXnVvw2GpQMPZJ3ryzp2opqDspWy64iOwC3+w21KXDmkf5
uiIBfp8XEV3o+KsromdTFHCH8cThVMuuoo3ZkJn2nWr/koXuk8iDG0teVvfDhxPloKes9L2p4/aG
igL72jxg5wRXlvWLQm30t33Rqq2hgh2bZ/xtRhZfICQsGuV4R+e8z0yBoK0EZsjmdOUMwd6eenLm
Mi/eRjaUSpLut0XfvwlkTkd8RWS3xoimXcltxiOQSmtJqwsvYWs8acECR+JIQlZ4hbGytxTJxZVD
ZiG9zTYvpL+1kvgHpEGGQ3MA4EFZq6aWpKgVzVUmeqeRxL3EqMbqe9Le/UIY+8ohl8ys599ph1C9
rMRv0vcewnDaBaXJveiogtIIVzyP2J7FTUu573fx++A+hrnXITtKgD7NCndnKA8MGrlt3tP0zjiE
AKqh3mhJp2Rb7gP2gGaXoAtqpzcgl38mQ8t9rN2HxhuPvYVVQ2J6qlykM3OGwiUeNTx1GFo965a1
9gWpS6jWsN0dLMSRgLKip7YDOWeGT0rfQqFmTBOs1d38QYJg5ACg7xFgQFaSbe5az/DGo8qmL3QJ
u4wTthDqM5hmYrrU5zj2jMFRvU6R+WnOyxsUzfGayeFOhkwfdMxRRhN7MBbOAS73Xz3zok1RsJLM
wdI1IhAXpnnTyrTD+9gE4Utc5Gj9fxRxU23xNnxOkCk2dDHRSZUeP0zFQpPJiRUMzNMHZLy5LW92
FOLNjIdXSbF+ip3X0MP5743M6gb/mGSx/6RtREK1plpEGrr2A2S+QVTV2zymLx/q7sJW44+X/pUY
3isGRdIOpgBzbyb+DLDah8JcmgUIkoZrPsuiUNtB/YoA6QEirzI0IyaZH9hGbDC1m0B++aXHBGNC
0RHYHFidvbZTtl6Mcq8+y439WDE6pHqOnry9hSn+2hkTQj221Pu4TQgCRQbJeEIhzQgMKIDMROTA
Ht4+j3XvnuMANETsvBSLXMaOaStUilMlT04hQcF+lYutbXRgsiyDcDrL3MWC2bYt+yt49ZfGPCi/
uQ162I91TaRAWiJ65ikZUmU/FQG5gU4NlKUuhpNyyT2y3K2LMEKhVFjWLNulzeJ3g+6vyejrIfNu
/KkEZ9JO6AqjdD9nwYcXMO0uSDXu3lOffAYmvU9qqsejhb4eeR+SlltuPrCT8jjhOF66ukfXIKDU
dDZgBISuyJDbvY1Ucx0GpI0nObFYbkgMdY+bxbW5dpJXngWosjOTND8jsh50jOasXXKBiubRzpT/
WFkOOtASRaYs30fhxGeP1T3PyOTYY+3e5Ex1LolXX9WhtD3j5kAlT2O27tLpeUJqk6g4tqqs9E+U
99mj0Zu8EPZ+xIxKvIzC4yi3Vtf/wN/44jrBcxZyoUTZW1yVRH35w1uAyv+ETGSHpmU6VhKpZ+PZ
+yIy5s1gB0cSC+eDVkfO1WY3GfiY5+bm42F5yvxzPQAFQSD+EAyQXat52UFJ/r92DnaTDp5m24Be
0De4Aqb5dz/BiUgwY+y41T7qdrj3EOaOKuL6DxCvFTUXJjUHjXTIun2e7FNMfBJF2pbr9+YO7qaq
shoZJwCHakAF49R/kAmgGR5Z3PcTYTJIyzYWzMMWpzR28cHaVYN/Ungw8cbGP4vRfm6ZWrH3duAR
EF+Tk7vZB/hY4hDRWY8QxESsEk4dLXFBFjiPo6Q1mOPBc+ehoK9Sv6PyPIQoSjcFqjWvwEkKZupm
tv42TkT00UiJVd0ysoOpGVtXc/yiK3gAUyE+4jDZDzOYg0XAFajxDS45Np6mIIdEvmER2fEPrxld
DGZ4sGuLyKiuRBIcdCQyRLyh4FM0/q5P15iH99bEkBFb5b71EeYK++w1A8ILn9+Yadhs+0Twool9
gvzsXQSg6l0QDWQtSaTHLJBei5y6y/Pyz7QzWXx1YKuaiMl6U3lrw9D3Yupe817Pm6qJEZ7huJdz
QzptQMLIuMTnSv3SBLiBAZ6QLTYYS+AjrhEp5/oKGB9wCXKy+ssMG/vBRujp4h7fjMmYYqkAgZvE
T4lVu+esdj9rnbRbq50xDrI0JwLCm6P3qQ44EZsPrzWes5TFgR2HIZFdyA/C0VCHScaksWRI2PL5
KU9o3BlGuE8hyWlFEaPM8DR6iRk2POUTZBqZHmvYlLmfgmUN37LlQm1FupO8z0eqlfziM7RxS866
ZAjbXUHUzBYtcA3NBRZRkulp10xoFtr2GoGdpFP9YomEBmHI6z2ahzwTXwaWrrVmPb02hPmlIiRU
omL7bSQ3PErJ2SoCZ1PMNV7iW2lyRJfDXG8ZQ9zDprlZkjG826f3dH4ACfIUOlmx7Ty2TnEOUqsM
UEhaM303NrdnCQW1Us4TsgCxMVlbTI1p71pl3qtRlw/oA9YypkQPfJ5jQx2vXLEc7qmDM2fpGvq7
aw4WKRTtk7Tdi190V9wYzgrFTn/IDSg7Ay73lWMoxVN2hu40wvPmROq3s5rbn6QuvlHyUtspFhC2
XuADtXrsy4lQFgsThFPFx9qxm+esQ1BU6rS/WjmyUGUbPnc3v28p41XN34mCcdyDnn4ZpYVWsmQE
mfhjuJsXfhOsw2Tj2PBzRztiCTMSlZ4K/PrGX5wxKTV5X3y4+iixkJOb8doCXDVSSZHqiAcdsd5z
+JnJwakAUNftcdLEU46BHFfKZWW6pD1IVrLM8gjaUpNvrzpDZrc0ZGpOndR8NAwqV6Vd94c5JN/F
NqJ46xWNQzLA8MpMbj/LktQR4j2QbwzvULF/aZ9qNM3GmwIj3tuKNLvF1dkU7qNJs3Fxe04UsgDH
IvJBiXvYB5ZPcf1VoaOO3pB8KVufTZ9rNOMG2MS5+IpzKCAuX8pg6xsPzdvkTn9Ek7HthaFLxUoO
+Cgu6uoY7r5syiv0Ur4npRAzpeAOCY0kJDz+irIeA27afBSqPfrexHPvEYnBiUyBT7qoJ09PpKa2
OxNdyEaIc0FiRoe4aB+VFnmbc3AvdLR3Q9RPMRhUMyWcLMo1Oj2vDu7uSKQlcdbQ6bYt6uBc4DVq
o8/Q6PEkYepzrF1EeyOd4SoydDwheUGBBnCZw0DI5TEp0NAzLd+7DrAqbA1eGH/hnR0hDc90b3qs
f9ZkmVhe8OLIkYnzFiXsMwPbX1SfP6XmDAHjjKzip7CugZNhjshZ8w0HcAP0BuXj3HH8yfBxjsS5
jOvXxNDb2iDBzFePThABUMklGjr0zvFMCLG1oB3TjOlQuvY7+s1In5Z/Ks2Lp9rpsFzYwIrYlBQh
LB5hjDfXi1H6tY/pLN5LeHzpMKzRk53KkBPaINXZJbiyjB4qV4EAQHO44lwA2IVyY+EyjpF4Aunz
ajfM5Rx0Y1HmfmUaOnx1nQ2fjQUeNSaG17Rub5M0HkUIL837if0GHlB1iRYXhDI2NVPgua6Ty3ub
oDe1bPM5Ls1Dn3IqYySsBHxs+M9M4AkqR5SqxDVqmLhnW2EYFIVAQcfsww1c6r3G/eqL4EL9K+Df
ACGynP4XGskdkqt9FpLjQfo1ZhEeBRQCHhYeSjsvLR+gxW4LFf8K3PEpXyBJ4TKtFPLRxZVh1/oZ
fs+6KRgaLG9NmaBFDYrdYoKIad4X0wDWpbSKso01ADIYZbBIZ9ZM3k9jJU5dQJYeQegsR958KFEE
2YRvA0+k5XduDP4zJO19EMXPYX3VQ/0pzX1SCkIdNbuWysUZNwWPvRheIw2jTMHJDlMwvigtHPeF
suKV6UVOGUX3bMThY+bpXbRQsB3tuD/uNVNQaPVWj6s9Q5lbZI/ZSIg6ZrFjxcTlamSmeUlwWZrk
0Rw7zaEBbJ3FIH0Uhq+Vz9uUm94x0gyFPYVuxjGate3rPc9+EI12d00i8zaiyV7x4EpZrxRXbzB+
JJXYIT5tD0boPOJ8b+GYc+FXeTdukR2dS5hBcyY5d4Ni21bNn4rkFWobAFvcQzNQ9Ztq5Bv8as1S
iMhmj+jJsVeY+NMAxqCBGjlFnm6ECE5r2lcz/mwp6xLMFWFeFVvT8i92VO+ZXFHGAWgG+Nvv2Ff6
17ahLMDWTTMfX6kdv6S2v4zhqFrKuHTgaQFHBn5Ggy1mIktzpEWDekmAe1191Yn2j4UD05ABH3Pl
ArVnoB7rqIE6alRvnpeeR4kUIlTmV2sM07OZIAsKUbOGhJGFnfvsRP6VR9+jtlMDNwlGmsl49rRx
g4/3KhQjmEoxrTLrYGck4sbak+diNX9YaCoIQkPP0PlsgFCHcl3uBGEy67oIIqLGsmti+v5DElnn
LBTxzq9RxswJWaoZAK4QDlDVDIybuO5ci0iyuBYfdlVRRNe/HN2FxCoQVc6W4YjAbpsK21wj6/ys
QkydA8CDWV4yjMkPZpR0z2WSHcMg3TI77845E0/UVvEpmvcmlneUhigYpQJw7KFwxK1yLi18F2BB
6NstwlBTVa9zCQ4knvGR1hwbFqPObZENF3vQALOlINuKlqMaf6RsMSm3QsSz3YeFmXbVUdgQFAeN
jxQw10L3EbndeYoZsHV9+B45JE+1aAKGzNzhHUe/0dosi9rhoUJ4TT/KcDJh70RH8VehuUGRldFJ
uvodIy/9wvAjzw34YG3br5IKgZsK6EqGXLJ3aWdvJ2qDMFhBQkEmsm0saPwKl5gyu8sOCK/p7mb3
wDNVYgASDAS0okugOAtSHraD7HK8ye5hYhPYxgT7NURyOk5oMEdhvFFYk76P/e/KHsCvq2rBsQ1M
q+xr0zv+0YpQRgUO7FHRUxcU46WrGVTmtXoY0vZRjtXeYhS7GoD7bhtjl1kN9gpGgamX/p5HT64z
GjoMPtYvGbp/EN6XuyFnNw+ZND3r2vzRBupgGuzTMUU/dmb0ZCfGQ+izJQwDQktAwVDi4VmmKUA8
SFQMvnvwhrnzK1FBuvFTfUkqLJgkk2WiXW5Ru9i0Ej5XBcEVIzemNPEckp02a8I5/Vytxyl/IJhK
rsq0e8or+7k3KoYDiBZKAzVTwQod6ZdNN4a9IDKNK4mndmjUu8T0yKtln63AY+7dgtgOuW/xZFUq
Yh4beds6SIutk2kMEDbx1wWT0TISp15t46ENfhumePFmJlJeSvhf4ep5z0D1EAIfDiV9h5HkCALb
Eet/R356lAJos7AllZLiF/TDOkb+P4tjE15ybJRd2/xCOyKQhGasgebxKcgnlA7LS6RqwTond3ce
6yEW4tYhWeJVs4WvVGFcH2L190dt1M7YubBwYiExTtwodIT0OhvXZ/b5/YJO1ztNjvBOWKy5AL//
sAsQIQusY0TEQM3qo6Tf2Qysjt9Q7wi+KAMZl8jVQp0WR/aG0YxYeQu3/BtebkdRDMhgYdRN5RJu
akeLOs5vaTZYtzoTccuMk5sTe+TDUBTT3l4I1ThUeVk+GjqKGn9CscIDDHEwMvYnQlaSFH9Ni4uI
dAXYRnz1eOGU1A66ubIKUD34dOzfX/f7m/n+iJF4xdv+zWDkG/z+iCoUQS2YeOXyJurF3DMsYI6h
nRHkxMx9GEOLU+mJv1/ikraVzcobOofyNLqkscbYxZBqLx9KP8FY26gE1HcSFqek4/lTwtcmL45P
KMc9a1TXe+68+tQlMUSxWocrK0FKb5X8GN8vPXfNdhDm57//SLj+iSq3BprbM1L79yfqCeTav/+T
QD1rM3Uc7f/+BLpSe2M3FHOk5RyZAKo9rST++/9+AfkZ5Xx3/GGypL2jesfDxF3gK7R9iFZQQbBp
LBViuC4i6tAvmh8yD4trFVEPa+AC48AAuynCcyEJ+iGOYZWbet5aPQ58U5M80nYEEvbFgr45VuiQ
+6JX66qkWUkDw+DgyciuiZKnouTBPwCPuufksCU1NVLKs3Q1ilnwPB2Si8TrRPAbQ15PZAg5tPdn
FkZ3qEt9pCdwL/2U7NvOBxLAVMoYf4ioIQ6P6pYpJHxJx38euA03lsFUEbHry5SqYe9MhL9wUZ5T
BzuN4MEyAmnYZVP6bCFWuJAjx4BeAh3IADdGbIBnFnj0mWS5VWH/6OSBOpPBubWqqUV8VO5mv8Hp
P9opYjbQALj4TzPwoTXHXLWe4T8yhgGPXGTmoTSn/lSF+mdjFC/mqMQWfUUFL64fiif6RDTebg1k
g1QQYEKsvE3PZh+0N9Kel4oiTkRf9L75Y21Yyc4LWbsTFNCXDlyssv7diAqPyUNEgENDdEdrT/tc
MvcsXJbeiNWz1v5TGN6PlqY6b+pznk/50QYIow0nxHCUXm0bQU8DC9hFxZT5R88h/puajFgBPT6r
SZ7S7FmLknmLPdzC3rkHbX0cgvTBTKYN2t1XhvH0++VETDUQ2Im4aBsOMRxM/RFDBF6+bO2T+NoV
EHu9GuNMkpJIBPmTCT6LuOk9bMxtES7hhGbxw3Xkm2OwwdEMZfPYfC97TlZAqL+H1n5nlb13kSqt
cA9jKRTqZzwxw67Ej7aDKZvg+IrInncm9bb8dCg5Ah+VrocKaO4+pY4eA8RwbuXyXcYcQ9QTnX5I
I5/ODZaL6T7XIfXPzO2BCa0kM8x8abpxrwXC6jjpf6uho7yiz2UCzrNSHGvTMc6qexbpSGiRWXSc
Z/5RADZORAtDhkWN1xQI+JLiT+Y4ORsTXW3KaYVdEmQJEIGQrmJx+M4YJ6fnWgS/PJJbzqpmBmX1
+O+ySXU3Y/LQfQ+IuCoEZ50RIxMK9i6Wm5VvSHdtQ6c4NHHiPS5K+soF4W6yy8irEhlG2/UoO/kR
SjZ7y6+ORZH92SBy0rbx8VBUdKnYyIOV7F3gHtgSOu+H1ad7tpT4IljBpbozkMww8w4tBr4hKjgP
PdryfrRQq3ZtDCbKqNQVVv6bbs1Pzkp7U1b2T1210F7JcSobPKS5nn5l7YRLPd9GAkQ/csLFQtA+
e07GAGHyKGzsxTZT7/ApY7ZlLrxKUvdiMaw7eLKCn9qlX1OJBEmop8RTf8mMQeiM3X4qKhRrrjGs
k2DO1xmLCJN3EU8ejpLY/phrn7eHoN/GCS5z0NxD0LADkarw8Ji5omZBi0MCi8MHy6eSBFR0lqnf
AmMnrKxXL1mYSYnmdqxeW2ndwCANGKv1sG0dY48BjCYrwF0h/HWE1Xbt4Hs4BmG0VhktZVG4z2zU
FyQpw99gkHRuNpBL2WztNAOzoDSlc5JsGghEM8aEIuSpmvCW+O2ZTKY30yAkDE7UhjFCGs9vSjdH
4Qy3zop2wCf4ykjg4U7DWIZzdNBe/JzGLlger13KVJZ3vuGQv4JosjNw3yboMquMbisQ+0lho0ww
5q18smT0uxHbEQxuHubnTFqXtvU+Gkow5ZIPNeCQDmv/3gTely/Z3HDZlDaG2Gp+qhuI1LgNHMaA
Y8i1uHwideHrlw3ICi549IjbHmiW4URH24EKpCqGE73zlGUSNVP6Cff2EOBT5lubQbUxi8O1+TiF
TGIoFsTGncaXuIK5k2bGvcjyS62/jAjrn687pHRoP5vUWXtoOVEBsjx0/a0NA3QmpWMrah/Gs8Rt
ZxsHrMQPzKmePOk9omp7KnsDvqa3gZd1+/66U5enGBewFHldvmtldY8V0maBKsGaKbkdE6V84slw
RYFERZRNu97JX2Q8BmxdESaKcvpjBN0eFBCueGYqK3ymKY+XZpv2dyW5lzRJB2u/La+osu6ehRFy
Gtp94XwGzHExFbi/as6tgdAa1TYvaZPuVRsvZsAHghlOScypOAaPPtMku2NQFHUxJ5hjfyrkT6jJ
Pjrf/8vPv0zSRdELe88gybYKj7wJiALnKFv31iRu18Yr3TJhHc3DPLQfjHFpFv2UNrLDWKN+GmXz
mUbFHTHFrQ3cdQ7+GndIiKAepO+WGgSIefSf7J3JctxMmmWfCGnuDse0jXlmMEhq4AZGiRLmecbT
1wEzqyyruq3bet+LpElKiX+QDLh/w73nnoSnXy2hv5cF37OML4Da8oiKL8VE4rwD7gNewOS9REpR
soZZGYxPqckJ6+pPMZgW1oEf6JxQW6flW9yPpz56CKv9LQJqHIUsemj2ZPZcuGj3ads/CS4DeLy7
GutHWTAmljNzSbeU2bqSbNtrvPHxxE6sjNW+FsQHTYW6IgzF66Z/VLNYtlf+uQBlhhV02zlTSpfI
LkVYaOjLn3HXf28SMlGJaX8CJliuMLo/D23+6bpMkBZvjpvis2qbX9Wk37OFN5VSFnTRW2X3P3F8
4ubLx2dqjXxH/+hwARBVTETKR9iaO4/tBN5AFg15/cvi5wkaCy4DC31wK1s3lcnBnV4gYrbPcKIu
5bhRoqrW7PpMeECgaLhpcsJXEamBATgV5iZy+ImW3Qg0dYh4J1g1SRVR+YOB/gZhkmDhhXzTkMlH
W6EIwBcC5IywQJxQV5GxL9Z8Y5AT4LDoB/a3KvjZ4JsUU3VG38bywl2EiYlzZvJ6twyB5jk8xqP+
GPoE3+306k7yg6FZupZDDyYBTQPC1t/L8+0XwYJSgmc9ZujpVEvIibZftXCOfQhbKVryFQdzWoTP
xOnUNp4ahdNnydEInNbCJpDQgCrjN1Z1wrCMbyQHrUSDM5pMkHpl1fo70oCDzu2anBlJ9Dcj469y
32k/FXgKUMIGSHVDLlfzU977FCoVRybINuJzfxuaV4GN7VdDEhne5M1MEi6RT1s7hsKtamjdTgB+
ln93ME6VjN4SlXe7AM8QjdVdLLzEjk2JSa4moXJsZAoWpIX/6kVYuUL2AoE/XqfE/9aK/mxj7N/K
CltnFzb8V8o/E2gggFjzcx7PeweA46rJknNBO8RUgVUIIcLYGmNUTc6HSc4puVDWxhljsoubeGsn
4yHP5Faz4cetF9iQocH8sj0Y9iDwv1dgTY5VkzGlW+zATvS9UvNTRxG59+ForjyVPFMCoVGYnB8I
bw41KXO4MpA9+gLOa2Gy4+5I4xB5tU27G6awLUFxI0eG/T4yrkCXyLnCD1fvciN8VFVQbeVC6BgA
BQDsKAB3qIXgMSwsDwNh0sL2UK4TEHUCDoXtyclbCCBsbwhvnT9ZBp3Lhq6iaCB/+b2zN93xjbcC
Wsvqriy4Ish+niHevA0LcQT5DglyORcZqWzbeByKDfKwakOxRpxDzlfOEXXM0Q75E3OfZsmALnlW
yDSHdtIv3JPpi4CysFDK4Ag1hOSGBZJSQUvphwXy0UJQIWjy7i1MlQK4SrpQVtg5iz0G+YcFgKVc
SCzCOnrJrV74LB2gljGE2MLKrF0ILkELy2XkwsoWugtGtBlJObCKUljY32K0Ukzzyi6jjgzFqvbG
t5ax0KDyRws+plo4Muzwv7UNRlXT+uGVvxco58ZoIh/fVvQAtf/IFyZNzc5yWig1fvLsAq2ZmYk4
BmOxgum93cG1SQHcIGJmpRTBvIGn4K0L1R8tcDhq4eKQRb7XsXjTxnua2H8E+Jxh4eiQYR2yMPsi
cc9bb6HtgAnfRkN+U2B4NDgeP0ddbDBsiwH1ZAuxx7Bh93RAfIYF5rNQffTC9wkB/fgL8Yd5NEC4
hQI0m4Izcco34UII4qdGbRMfm25a9oGgI1KftBMP4Ad0oQLMkDt+YzzDjHDhD7mAiMDe4QAFTTSM
zg8JqohxxBsAJS64hWJkZPZtXLhGzfQpwRzZC+/IX8hHQUr0e7bQkDzjOJfQkZKFkyQXYhJ36ELt
ae6xjfg7LAgfdRJQmTn0HY9ZPcSbjxkEk+qyHwNIJgmaqQHRBEKWvTx2TAqq4cpC/DotPCc4LPYz
u1kH0JO9EJ/InlxiGqBADbSfwZwdSJt8ciMsatlMIsm0sKNsIFIWFo4SqFQGXCpsoj1xvTApR/kL
f2W7TgBRZQCpuPuCfSHfuoVUxZoY8clCrwJcR6hpdo8XrlUO4MrL1QsxsQ05Kd7Cv6Jax/PT/cDt
45d1dsVKSW3D/2YkS3gdUxxAeIFNASE0U6AVclBbrLsPSUQ4lDczS2/Ega7PYO63HWjE6nFrFxkR
IbjmMqBqpa7NjSegd4Ac8bv8b5UnBcGQAeGLkf1LTyP5Yxk2xz6Sj1ATiDQO+RLHaP/ofrmFCg8g
wFlmE/jjSFLpFw5gTMyCystd6NPSJsOba1XXUNnR3nXtVTvnE4i7twjH1R7LwoutjOQU8fxS8KXE
CKhSb7oRRn+NTWOLSmavWkJ8w/wgzXZACF+9zIGveFifrJrJuvSjD9tV0bFX/VMDt3QN8ACAwJgB
mIkQwM/awnrSOw/Dmta2LS4x4IptyHgFOSXGuKLu1tGokSuC3lU4XItpIEfJOKiy755BlLJAjHsU
ej073KDcmmL8/FIf/3/o9f9FqK3YESBZ/i/C8v8i1L5Gv7HNfOT/Dr3+1z/6T+i1+oeWxAQjf7Yt
7kYTtvW/NNqe+IcWriTdxbNsYWnU1v+l0Xb/sai6FwW2aQvTWoTT/9Joa/kP27OQiblaMmZ0Hev/
RaPNmvi/S7SVC93U1KZjgyvVGtTNf5doV6MxYkZo5BlMxQvT5uKK6cmiPmSqO3i/RixLC+s+3BCi
JNgRRPNTXU3h2Zvl7et3nSzcU5Z6z1Na62dWmz/Q1g3nr99ZXKcrA3UyZIngt87EHxqE58Iw9CXM
IdnOEpstkSXRSWFW6KaQLOLEtlZNRfVvZN1CL83kwazy6oEg42fJzXJ27P7R1E3wpOrcfPPj2VwZ
MC9IP3RHaL7okyx9b1pjfOSOzSzM9gvwUQKPTd0xn8TOcrBC1TzhzLNvPvAzQnyfpcUzOQGwQ5HD
WjAFtPxBoXvIFreXGfZiM8GOeamSBU1BEbSNyMA7totIx3NM/OoCqhFxcPfeV8ZLFlsfptWI5xF1
1jmyDF509ZvKZnhxMr0kzKQ4qeEiFJWa3gMh4Mp2NIhOjAhXA7HaaUVkmApxf5K/sZ1i0b9kCNOD
yvUuLscPE68kO/pMXg/8+Dh0TdO5uVPfct401lrLOLy4un8qtbWuc7zSkmxfqK7jrgTn+meSnXPp
hsZ7cWcGkorKru9ZlzRJvETG+zYD8JAUuD5JtsEybbCZ89gi9PdLHty6tGX+lBdMTpYM7bGdDuS8
u5eBNHvGJzCerN7dFfz1GyUosUT1PVJ/ceQtKbOxtjbKYHXCV3cUbmDfuY/9c2gFz+4gkmvm9I8Z
iuvDQoQx2aq96QqqG3E0QEUGy2IBIvcIJeNr2FJqTDNncutVZ9B1+LOrb0HWFmeix6D3ifIxcN1C
WSra1QRD9jxSB68Vy8BjT3bvwUWN7sY0i7Qy8t4Q0L4eeqLOnJwWGFhEJ8vh9G8HxP8GwS7N//nA
aZ4zlyNBuMqy1P984NymYztGwXwebMfY9n5hI6XoL2Y7Am/tomsjiGfEO/iCpkke86j5qRERIMqM
qS2CzN/+n1+Pkmp5xP8Nfc+kRwspHW1Z2kUQauv/fgQwCjdLuA/BGeXAcEy5TneWhTsvLREuJpk+
Yhajwahgebqd/Z5JYTz7iNnqHpW2Z9bfi7iygS9JYKuZe69SD5pn5gfvg4atjWI/09nw0+Hnhhoq
Dl6936WHtFYbHnqnLs7W0nKxJMjE3uex62/jBsNt2xvrvuVfFEV4tVN7U7FkYSTJPwzsst8EnkcI
i2qGo1mihtOOIRHZd/MTnmjsAtmhnCbnWPWIZPPySTJjO4c9Qeli8e3FdTDetDgSZpH9MtBXb4Rv
OHuw8ddaz/Fr0LWXSYawRX3YDJgBWjh6WCq1tHFZy+BqS1SSqvSXJLewvWZ1/qJYLg5eMD3c2txa
tfiWqFhfsLueqCD0fa79fegTO27Fg7vzvH7TsnZ6FSRmJHDc4lGwiR0ewBbiQ9guOVUAbY46RKpr
OBlmtb9MvnFCx92brFHcuJFs1pWJMLjxwtuUQ+npHKgtQQDbMQYWYGY/swwmHoU24dopQuo2kx+e
SxVW5LO9T1DvO/aIIbxNkmM8QAHJvPRosBZbOSUkkrBlnQdQdTvN2ZlJp7F2QYIfakLbnnPIuliE
j7yk4gC+hzR4ZsRYAlmIEB51GWdqI99BB112FWhmBkhK9p+ON6AtjFnatmSYSRng687o2xdjZmjF
xbmnKXedpjmHibtpeis5SqzG666tfzquFHuDQDsyVWx7r8Ou2rTtbNDdJ8Om7Pik8fKM1FRGMxLV
TeNP3/vFZ9tPDKd6bTCFnjy4Ntojc6lRPj56OIfesuRfRpo61Pqs5ul14QNjjn5BU0lLoqP+2kj7
li5Jvmk3ylvKZJWyLF05nisOmCXJNvV0BGOyjvZSfeuryQIGRBkuJh/IaS0YMbYEjRVeew6FOBQu
Jl7Ld55DOyZeecDlS5lNuLvvuTA/o6dasnhs3Te8CBpCHlNY1/Q/LI+9VuAF6xq57F4OLDES/8Xo
DBJZwAddNTYeZEu0luSwYFVmTkXn440wg+jx6Gs7lDYjxt+ibF6bVo4PNvTAabgB/MaYrlMQb3M9
5kdDw9EjR/3FHKV+mrsdylKTYYX6bVSEG44zX2cS+a+mdqCX5Sy1TZS5ho62VVwUF1w5JeI+2VQj
8XG4gqYkv5Uxwj5fCW+LOv6bkrm5BrLB4xCyTozjadw6IZP5BsEixhEYKK30tmGTdQAAIiLOFbWA
Cz2/df1kl+UMWhtuqWqsrZcAzfuhMhoDC8AzNUmzJaFCb/CWY+qfRm/rNsVb0E+/dNnVB20Gd6Iq
QI5Vgt1LPT1Gpl0gBtJ3j8EC7zVOnmqu30PhFts+hJJuWfW3Pvfems7CyVXO2X7MDb0Zlu9DUVtn
ERvjJinyQ5zOCq3gq9P9qL0evKBE72Cw75AjxqQuIJ3ebN2NZzNzsNWBDFICGEOM4WGKinEo9e8y
gplj/s5mVVAzZJuuGnbakn/ZCvFebHyIheFn1NA+4ZyoD7nv30O7PqDaI+WvH6J9F4XgjzjjykTz
MGiKDOz0zAN7BC1tdEjHihBwaVUnVg7vBTS/g5Gt7ZLesBbte5kVhGm4ZErN0NPY5qg9G1Bj7U2W
SUAhD5nS02lS9rwF2BBAFcx3VvawfNPZdaJxVvNo3dohd3ZfT2QGyTScwuKG0elUNhRUNWSqQ193
twK9zHNf+2vCfupLOcFJqtoJV7of2EhY2j+ZcpsbHqMd3gySsFRJVLN04RMEDLHhJazLYGjwJrEy
7M3uQiZexWuDfJCZJ7sCaTBhl3N9M3nYk3HW5dScU0IFiyIKj61XMiBAOb2qiDla1JWvwMrsQ16C
B1+ESRWWrCpSGydewscDGnF/iolDmknKGEIjPCdufMzcWZzzZLB2U+f8HQaev7BNZsQHkTj3ufnH
5jQ+JCMGdk1WFRqvgETAgb9BVeIDsLDg6AdAscwu+Ey8JH+GOsiIrih+Cl8TEmF2AFESuksOk1sN
/vyMD5JQh7KVhIF6xxQG1rFlFiSb1tvmQbtEIgBXz2+JANPTMLM28fKAAoeLpMECtVrDfjPTD/BO
E9kruIC7L9BL4F2nSFCQpXZzwXI5TCDTuIye8pAWNWxwwE2CXWXV4WifCYBF+TIVZJyWt0GEILxd
hqPMjz66Fg9+1fIQ9m2rtswfpnPkthebMw1M3MBKg+/YWvTTsCNcapn3hFwQesQDajp8bQYPI7JA
C8gQ5i0jrsxV7o/9xYiHZ7TAzubrdwOwk7V2ymjPVYNuiiv2JaXbt+ZZHCqrJy6W/VyfBeOK91iC
BIGzXAbjMe6U/xw0a0vAc3Zd/3tWduZ66qts147iSQjkgXOsvEV9+0EgTbrtpwC0z0Rb0jcMovNA
v031e+l77bZYDthoOWq7IC5JpLZgtPIoHWU3/TCzObwo1+93upS7oVGM82LSH5Fwc8XX5L6G4QOx
+J8k5d5OlCFfm16SnEPVlFLSUrfUnzJG7ek68laa8pWXEx/yJPozBqK99zbCOkIA0EHbgCuC6q0p
pb2PdIs2afTb/VA1INKXH3s0qOg2D+O3ZCCegKNIRMMWEbZ3ayvijabqSZvJ30iYoP/DaS94r2rC
dJ7HMLz1DW7ScZa/Azs9W4lb7c1QbQ0eMh7CDS903E7LN3eK4x1IWuPB1aXtSd7yWtwFx+5Bzw1+
sxGRCOo054ji9Sc+pPpcReDKCTF4lDW7jy+6e7FkKKTsPCPLGx+RgOEmYw4LE7cR8kwbDWlQ7yDd
m2+No4g3HDaRV7T3bKzrVW/HSMUJhTx/fehy8cmYmb9uhDRgdTCdw3YTEDR2jjv2UhOfAaoTmpEW
4JQxalYJIV/JYaxAqLUNbrkWWsjlnw1kHTmMStMdaA80wbjGjiWBRKtqnrsN5i7eYeidV1O9EMXD
bDyE87KSdVUA36V9Susw35VDuyRVI51VsAFxpuFCnLP0j++zkDX6fuCvJkSwBqRgRk6LpgbnoBd1
5c+vdyUc6uneL8gsYQGRq8p7WAUokEer3Clyu0M6pHXc1qxDawJ0BraEjM8mYH9O9R2oJljXKGZ9
0Fgl4iQMDH1u6w9eGS8PAeQmoKZniZpk2FlhZY3pBKTIHE7OcvS3LgT9oGMunSv0O95g04aWWB0H
n3vLLM5FzqTeAYK9B1qxvNNnaKPZL5JSmhs+QPCJnGDuEQE1O+yE0rzp7YdpIORyjfQcGN5vZL/i
BBHwj46KX7S4+jwi2j1IRd/Qu+42LqtkNdZxuhkSXMNeaCbvA8LLdAIrGigBZ23kUebPbdQ/BPPa
ficZW4KcrPBNoiI4mn0vLwhvfsmJKifQzIonpbZdOSMzx5yyyiOS553IrzZ9qAGQCWoryw2jTWGj
qih6gNoVRkZfO1huBi/bN03vX6x3l5PtNuTywTT6ZEi2L6mfByDG3SPy9+KbVbDK83NRr0iVNp/G
8V2xBTGfi9Z2D1PWkRIxKijnlBqZcZCGBkKFKnCHI0utuSvM02+HKfgt7YNwo70KiDyWFVMBRkZY
xpVhBz8rkJ4vSate0PMCdqrSSzANzsXkm7WlwQfwgiKRHwyAKyeIJRow/ZefSnQCoMUYuDDDTVAf
9SyHXdGxu2deWxytMHvu4Pr6EU4pBcJojdOdp8CDs6UlB4CXVb/8pDFxeYAwAnEHVyqebu2hz6Gv
pgMQvgI430HURnORlroWnZ+ceWEf/jg7zxYugn034wXIlCWugpp7RxwQLgB9h1vtIXWow61V8Xib
WaS/UeW+IPPBm1sfx7y9UQMs4fIDkLPmaZJmuAtRENzhnQD6q9ITQFO0UzmySN6b9P/p1crq8jxY
CBNwIZytSltXmVjNP6u5XPkOOE2knr4jdpZN52DUDA9aavdtJswIdXXjXURirIfYleevD8jba62T
JzYTYlvHCtECSEcXBcrBzmlqYzV8JoonaegpGBW1FShZ4zHkHZy+uulZ0zN2i8pl8DV7KbUCwxsP
AQkNhTwCc+nP6PoBN7sJunzgXGd8ZdH561cVkQh+H6UnT7f2pixKYxW6RXWhQnMPppRPUSTiB/NJ
QFJdRofGQbBGdDoBJpQsJcbuw8S7c+dZSe6jwMNNPKe3LVWycwJVPlXJgIlbgYRdsYahFjXC9Eyp
n5xJMwbO4+JvkGL2T3UqvfWg2gbZpRv/nu0YD5eRZw8GoEilJ2K9VGsE6wLNDfrkHU7+n6Bss0uL
sJSO1PaQByNc7SzaiH5xZ+paGa9Dkn+n0u32ETr/bJVVx4K3JAbXwt9WZTQ9QWKst0HqE74+V9k5
YfaAzTJ5GAWI+9RMzDVZTSPGAHl2Q5U9waP2XozRvPUjJpQOi/A+Qtb6GhBCSaosrwUKd/jKKT1f
piL4vAyYnl5w7jsvYYVACSyXfQwnC8KL0yIUCKf4uZiSdaQWC1OR0qnUnI0TMSuWrN5J6wD+Y1k9
M7O+2BtRpu6d67+QcS52puURBhJ2xnoaC+OYIKv7+qJjE05W4OUQd9TVdGt5/XqvtFIe6YafB2rh
e1mmMx5ThpClspPzzChjo3316dtkyFMnpwdAw09wriaRD3e6rxXcTJSiC8wnIlGFetmJNwwDKYMb
cQ2rt9mp50vNNOBaG/bDd6jSKjLQYD6Lnaw8famubfsnnkOcugPHksO2heGe4uKts3hfU3ptLJRQ
58LyEU94x47koWtvCpbPWXJxEL4RgJVgC+hIWA/cFphQwJckYbitvIKfVOM2rzkFxaEek/bQ1PPN
dpp2Hab+cM3mDiEiIoabQQbrmgCC4WqKuNwIbNQbIngzDYG4QVfpP4D+uBc0dBiKONC5bcW4D2f5
h71ueW6GNEVaSJsEp9zYI9/a5LGXndOxJY0Q8Ccb9NY5f33QhWr38zC8WL1yzv0gTEpK1NxfBYgL
/pucpmzTNKM8mbLlPz7LI9gpVFw5FvvKLjgvcIFnsUSINfwpvfwxOtV5yA045VHxAd6QQAxm41vF
DbXzWrdbE0vWMPTAc2O6R8Ni9iPi0eHd3QNnN63q4Me3DpXYNy+t3upSXOEWem95dlV22MOKjKFP
kgd2tYxoJ0bDOXBlKDiRnKDVYsWeUSpR77rPHeZYbPJzcvFm/JJuZJ6runyqQza+RCH/MEvJ8+0N
VztyUrDqRLBaej5pq3hFjL77aiSLhug5xuo/WpeBTtPQ3BpZcXCJ2kWXz5ffTExSEbJ+QOL7U4Ru
vfOa78bI3ta2naNpEjkSCPzWLuVOlsJwJ2SA7NfCgLZGTPphRpEcAKLnh2yszbE/liyPL4XRP7d5
GF2tICfcCDZ86ngf1tLiZeAYl1J6zHuCyaOMjUK8rW0fjlQ5n/JzYw3MFGJ6dV0p5k0QM60MBQQt
L8M8VjUofuGapRzjK0rp4KwjC4YEOqw9fZzCBJPSAaYGvItweotJjowlYi27wG8WWBCpmzJvmNAU
MNSWnz+lG+4aAye0rcvvwAzzvaswOrppj0kN+ckUm9+mjCJsytJbzxT04sHD8IJAXeaU9cI0RZoc
gsa8ImXcofPUe8PLCc8jXmNdJxYzE9kgT9Ysbbkrn8JpO+AiwZ7BzIZKcLw3OQ+6UZd7v8aUnNnT
30HZ1bXhZGo6t9hJJp37PjAIEBSDdcpI2tIuCDNmSfEmHDgIa2RGlATuqqtzkCtW7jIjQOjS+wwq
y8h8tQfambF08k1sgKsL0C+x4wYjoEK2qiirqzpjUpfE9SGaeHEoizuBiKkh7HAnA6aYVDrRCdwG
souhN3+4iZhvtbYfeZbUzPOCb1ZooSVTXocnleleW7TBQTf+ZxLj5lmGRaVgrT9GLLs9C60J/ijI
wgzbjXUSO9y7NuMll8nwXwdn58VIA+OlY7lD1pj3z2EKq/wfrD0e5QiMee5TyAnzvIrJ7YD8l8en
DGoN0/CA79LKxGJ9ISLl06yj0zSpfteZdBdknDknC9ryRoblwZsF3QB6+EMY+KDqC2K5Kiz9wNcp
/yP4G2ODrQlh4d7WzHeYv2MfrMJmg3Yu3xL/kQyNeWoKzp1BOfkzwpJdUFonKi+9gwvdb5HWE3Kw
jIJiqfPtUCHsKBCM9cO7hzms4OSYcxZRsX81wQ0+iznYdC4+KhMxN22mLH+6CvSx4+XDNk9ltOl7
1JCRem1LQu8D3UZnjHIVg54Ze0gW/kCwaERMQb8m9ybva0dX1c1so0dj02h7c3YvWtpcj+U7C27f
+9Z77q0mGoBPUnKA1oOxRHciD1la087kDHdiqi03Rtii0qFGY7jTQfA9jvDDOgI5gatHJt4zKBrh
eBAztemfPAh2LscXMy47fMkDPEsmVjzaGPIMbbMLX5pJF+thIIvFkmV5dpYPVuQsNp52/1W0hGp8
dgrYkR5q+LPirdNKd8b24LfZLpBNzOt2q3NcRttlJlCs2PImR4vfQuHILt7yIbeNb3ZROFh1MKFL
BKi3ovJ2HXLaQ9vK54RsL5Ccf12jNQ+507+bQe0yzdB0TxV6yKHFoJk2RDowJr37g8ZVkpTVpcGw
KqYSz0BsvwsjqPZFAXLJrkaoMUP0nfv/F+o27yXh5GJfgmBQU1EecLVjSwrH9NWeYSa2MV5l4HaM
j9DuluxNV6XJC62xKX6HWPo7IahmRVUkTyrGta3rbNyPCXF1gOdWmdu5q6yVDfe4je2pRiMVj/jx
Z5GdKgWvC14sWqWxY/+LKga8S2G9UQIdeof8iKHv/e2cEtIXdzXzGRURoDuY685z59fGpeiPkVLG
HoLtAQr2vY2z97rEA+kK9VrpzwafA0I6R9znuLp4Q5TuKhVlu6QgwFMPTMHMmRgIK/d3Zl0y7JCD
eZaqeBMub2fPBB/bdHCPgnH+kVawItFAmQUkWUGyDevajFyggSCNbKJA8fpsn7EMPAm8hDFzTVOJ
jV20rCPZ0iID1/fA5ludAvn7PlSwswlD3lZM3S5uP+4ER+mPvFSPIGZ2k+SYJeeBi4UfkbHHxtLc
ew04KrIuPB3yGhOfsfH9NtmF5OgdCafrSKpV6yAPXfIMsYl4vQgACrklFF9YJnEc/jDaKYDoA3Nc
pmmCg9c0Tn3q1AzjOCW9lgrTziMXxRiC1LJL3bNHtNHm6//lzmQvCmAp1vnFNgqiGVk+rkvsqGfd
oeCF1dplNGlxV0Bene6IDXvCLEJ17YmPie1puPMcRnse9TVrMej9AK/e/PCjMiZ4kdLXxLUyNKEn
qjessMqrtlDpex61fJcjXHTQHn63ik8yyWJ2bQVDcF+TPhdV4TnokCLGcTael7zawqjcZ9o3hrCs
AOd66mAQzPoKfWiXDn48QXYweBoX7NFYZ5dpkgkrm4mDawbzWFd184SbzLwIiTgNZ9Oy1k5iKnwv
gd/bRvWLO3wXtrrbHXr+hmNkM0Xub3jSTL8jcjnC2mxfRrvyzgxz7gYSQxBE7SMwtwzwPSB0FQln
qO/oiuK/IwfVBh/wR67Eqx3YZAsIKMybUQdoZomvWk/BBIsMKa5uol2LW2UfxcFTbHUvGg1dTPOB
QBKZHyB05k3Gpx/AMQjR3rISppWoLHpyo7m29LZ8LxsCJA5C4PAbGx6fUEiY8PhQEVZQiOhk52Il
28MAqP3+2QEnggQg5pX02acUMmD3gO4Z0ze4sZ3MXQjKmQB6QGnO8t2FfwqYOVu8z7WRZszEOzRW
uyJKy3ejjBSPDKULMKG4tIjYHaqLyBL/Goa2hy6YXwUBDL9m8I6tPXbg2lPyPtB3/CDS8m0ImBJY
JsQCG9IKq30+fP3q64MxkxvbK+OQj3VwC3JCIcY2/KxgWhKYlVbhrfRxVhc9kblff9YtfzY0IKJb
zT3BtpVECttGOEq0jViZVGC3rw9CYVLo0OP888/8eZK7GoUmZIYRixJ6vBul/3wMggxTex4DHvrP
P//6lcRQSU1Q2yvXIRzFYJzSlW58gv9+IaaeDg3XORc5R2zlTEsNiQLdyKF+9aPY8fkdQpO69IDv
wt9UPhFGRZcsVE39rsASIipKqrUQ6QEXS0z5lSNInSs4MR7FLw6qeWu46LyF8oeXhNHkpY/KjRTe
A8tSQNB4FB8UJ4JPZtaOWfwdXklImNxA4ZzeopwJGeCN94HOC69t9FYI8OVD9M0cwgOdP4huRpO4
u2ieK0Y57WTuayJr10atzxJO6CYzW5BW7ckpMtbTw2cOStbuF4PiqgtqeRiqvZL4LFLnO/GhrNUW
gVxgX7yJYTG9HVWbjfA6zINHwx41sZyOtFgsvDOTsxUWwQbUQVdAFyMShagCCxxaIj7yEVZJ+N7J
Xw77IjopDTBoJKasEmxt+oAUqji5mQqTj+5t6LcdUGoVW6DSYiVXY3/QGka0rtH+afvnLNPT5Lig
XGWGpMJ1yJtJWfGW9c2ae9Bb6w43Zi2YrWk/Yx2NstP38Tp0yyQ6tLpnn5E4XAwyfEKEzcZhTMfw
u4k3D90K9UFM0QgVnTkeEdtOyCdEw/AzdwF/TXnDsVsRG8duLppJLWr4nCJdusLmkBjTEuD+i4T1
YQVWq9j0c95uDN9eA7bidUCFk8m4cqb76P0iC5RsCyLmKaQLKNrSlmusNoxtdmytqIczbBSLnVux
z6PJMT/nwX+jziMEuic4plySzqPPEe6iszwXtQjXcYSmVZeE0pHjg30mIW/bHR4wognr9Z/ZHVdr
1aL+FgkQLbv2z8p0eAoCmjMcumvkNzAbK+vVZU3kOS0jnhCkAcj1P17yCXmQrWkTLAM9FNzMjqON
VdiHLDCnjenne7tEjzphT9+Krj3xt1+GBRVqdNVZxYQXN0sW7pDql1BFoG1Aqm9JWGYEigdhtOrv
pEfsR2sgTN2o/liOOFC271RCYPzQJkdOeIbx4A1yFOlJLrG6zdVD1ViestnauT6LJNNwnj2SK0mo
dKD/QXsJeuSU9JmfcjTvXc30UfuYxPIQ6pTVIryK/jha8oMkcY5lpbtDYb/pvCbYtL5ouSTrvbJy
zAi0rvZos6XP3F2biHeWkj/5vkblkzkusYQ2b6qidSnnWxb0HfFK43LHFIxRykYjeCDpo8BsCcjD
SrYd2uJRJQRItM2BnjNny2axhCGVgc5FkbQ8HAqjSHfDFN8bsOfcf5ZclxWZZUzQuHBUAV3EbGrE
rZTNDVTvWMMeiwr2hrrZ5E1XbGY03cBwNvUQ1Czo7RjZMFdF4FSXgNiebQUdiFTyaCXSdVZB3ENT
t42QN21jt1wDBXsuXMxVvpXOOCS8rROx1pk6Q3MQ5uzKcuZbMNlurENzWtgZaJFdEr3niV8EYZBZ
gbi7TmrCNn3iIYzyc4oLE3QaQ/v5P9g7s93GkW5Lv0rjXDd/kAwGhwbOjSZKlGzLQzqHG8I5cZ6C
M5++P6rOQVc5f2Ti3DeyYNjOSkuWyIgde6/1LWAZ2yL8UHnmMS/opag1MZyB+3NvNOUGmlVlfSui
nOnK/Iay6S1jRds4kmyZGEFN3ir7MIb6l2am5UMHY9NM4rUfDRwqL0VvdIelPISmOx0dp7uDyhKS
Uk8jzoIOWMJ3lGu9aY2yOyVQt8yFIl53x8wf6i8Kyct27GKXl6d9nsc1+KBESVkVUQB40yPVxT5Y
bXbiYPcxTbOvRjxiimUxLhW5xMkY+7rrvczTuRHhZ5OVaNcxjjq4k/Wk066PXZrLlsvJF1hltTTA
HmvzW11Frz13XeohrgfERKEO4KPwih8OLA6fnOoQzEhUg7GyiXJYxMCoYblUCiswzSGaEURF9kUn
D4M2XI22iDnGh8mdzntRhCmoDou5eZ1WF/ql31EHfImqYTzZ3Zoj5P0IJRtuk2uHUbn65vfytBsi
+J/iNMcR/CHa2vOE5wJO/jtCuKkK4aZ5HQY9gSIJntHaJrMOzWi+jcdI+KaIIUEpk4TMPtxnOWGG
mXaHx7XH+0JnHgcG+ULcYX5EdfSHJ/eOb2y6xJkAXXQhyhmmY3mglP/+5KxwiZ2YWUKQtq44qbX9
ZXtJd3BiYgzxY1KzeHceiaZrRyvfDm7sHBZMAzaDWc2gLhuXkCNKYVzAjOi+OT/94QmiLn4n7XMc
2+HpeSgNTV1/J+0jxsruWy8KA9BxRKRXimqijAlETjSfkChvG7cjtpyQiaMOx2WX2zhDRXX/+6fx
i8aYl8nRdYP30RAuvIZ/vkzAk4i+RnoYoKZhSLHA6kzwThbyS2VTdObrm1ljzwsr6EO/f+j1R//z
8nF1z+WdcWFeI5Z+L2+OPIe0Fd0OxDqSbhkXpkni7uXo5dtl/Y0jexxRyFTu7vcPbK7v/btHNiTr
J1eubmNH0d/90m6VVmVeSEZQSfOA7CvoRgKywtY4dlHizyNOC6OdXsrF/Vk5C1xS6zrfqr2id+kY
Jj+LKc92M0EKhJ5Nghl8f85TNdxJWb0VNkU8Woc/yVOF/PVpC93VXccUFpfMe3nqXNDy8aiMA9Er
+ivaEoxrm6Zi6LDLhDVchbFlUqCOCPSsRQBYwMVzQYCL96sBGogqMR1NsFwZM3etW9G37XyE2/JY
d3V37vV63yv0e47QfObGiMiX78Xo9v7YpgwcGE1sCgQXF/IT0Mo5ZA82bYp6IjV9RtOwQE3j5ffv
1K9XpyttDmSu7jgmQ8Z3b9SKoNB5pe0AvyB6U25gfKbETQ39p1ZQCSaKBrDhpB+VDf7n94/9q/SW
x3YM6XEmkSaS4H9eJHlojqjfWzswdHsPWaQ9INLs9+TP75y1bfr7R/t1uXIl+UGulLbnsWy9ezS7
E2aDWtIOwFf/GKv6AxpvYC109zOj+DnV4Y/fP565Li/v7gEJmk0HfW25WBbevbRZU0BVxTsTZGHo
7BMNx0u44p+tclP1a7NjHREkFW3/SHuqa1Ui8xLstpVLE3AdjzbKsU6At55uotEC9s62BK9JKOtO
A4h6yFiwli6SD1HbBNTQ3h+WD/PXBZREGJYvXjCLwL73S1eZDOE85rYFZ0dztvQsSgiQ6mr0bhRA
Z5uOpKt9EgzCcANWZwRV/cYrJnpsqxxxdFGI1KXfhiQh59bsMc6w71ytfjWTOnpZyg+hbBb/9y/6
v7mcPRPWPoA7wX7//jX3zDHRl1qaAa0GGvySaQdg7HLNrTnhsTQIIsLoQCs8KvTz7x/a+DdrHley
Ywsa0I5FLs4/L2eH5i2PXZjBtLoHmhLvtuGi3BlUdjZIdtmEapjvjA6zv5WCmshWTa2a9GmDxm/4
w9VurFfXu6sPg4zlkowgbVuKd89m0CFLxJ5tBLkNW/CmHlpWzc+V6y/2l/oDp3JuOOpDzdGqP9zZ
zq+3todLRyKocxjY/LqsMOty9TLWg1rXP9MThNMci/mTdP1C5E9kN4l7AbdhU4TrCEdPSdTJI4Yk
sf3FScxjmOMuVoZzXPpKPgwioHOPBUzVO4UxdhthND7AOfQeJsu4LmRq+3VoBZHXA2sbmiGQkhgs
EPZ+J0tcbTEjtxpN7X2URHtBnwX0myMPRO2x+2Fl3SdV7u1Sq3giWe/YNx40YP+2NMgZDjlxcfbR
qlHNGjN2Tjs2kX61lOlALtnLjPJLqkdPJkzJQ0pq1Gk0wmNEsjUXCj5z6HxRatqAsAjpjmrtYohh
/jKN4gi6dDtqRfakNAo3itpLCy6QuZjHsLPlRJX2mNosWGGX0smfuyi79m1scDorjT9cLv9mwyb0
giOrx7bHAeK2mH17e0rKqP3P/zD+dwlEOZm1UAbRaLnnJZM+SoOvady6j0Onn90IGUY2oxlIDQ4y
rQSSkpYv/RTKE7QAhsu0YKMGXbHZ5z40P/oEaBkZloBhJXnlg1xWLnCPq/f3d5389Y73dIdVlvLY
c4V7uxL/9sShkSJboQYMbjJRicZk0eaffRTJr0WhvrjaHOS5dO6yZQmxPuXMpMv+2nnwUjk9GC9I
aIDVMchD+XAJ82RL91mgHlTTlmGnOGVRRV8xfYV5tOwBkjo+GBYsRzWzhpaxluF9EilEpY2hFdZZ
5EzybWTqgTHV11tl1XHuvxRXxAosjARX73MYCchZvPFsFeJx0piF5Oob4PPqvAONyKSQJfPY0MFT
5NkdtC+uqDGlFAl5wuu0DKYD7ZAxfihC7M4KN9ix6tB5AWP6/PsX99/YdWANStxxLKjcxOa7LUxv
2ngZyE0OcmgnNHvuW6dr9sjZ8Bd5ObHXUHtpxDESzCqrCvLGgTIcI4rIvDryVfaH1d34ZUu1QURx
22AhYm2z3j+fJmkZXKp5CXh7x5PTIqlwnP1U6bCyiBi0u8esgwzp1OgeJx2T64JSvXQYvCVx1V76
xIj/UOn+uurzlAgyF7ptkx7zy0rnLiaabJqHgRknApmpTWRhyMCQeUMWG7RnTOR1jq3Pd/T755Od
A+MiYOUsDEf8FSn0bfo/0Y/q+tfi/r/KnhFiAuaT2/KXen99LmiNDR0gFRv2uzUfiJhRt0AIAhkZ
+AJxJxDG3MC4Hj2i4HjTQtNE+srcc9fZmrFzep6bNtYPUQYWYG6KK3P9kH/TW7uG0y6HySQ9L9Py
5Q/X1a+7k01BsR5KMDdxQHh/NMsF5l+7dsZAU2SU453UT0WkX1DHepzTMvdIA5a0ATT/D2HoHTXP
bypubQ9i8EVLnsSCCWV05Ic4UuqkBgzTSrnFJZ/Hu/gwIfR9qldALcvdfed19TMrRHFmYonhCCc5
mFPtUsEa2s1WptacqM9h2f3QF+SfFamtB4LbC3RWdentYmjWG5kCVb8Jq+MmLA6DK1EW2q0PJOSH
1TryJBvo9moGPdmZEINqzEJnGdPaRpl2sHrX8fsWp/1gOOWRZoFAHmR7h6Uqk12fLkSFDei4SSqB
uy9D5I2aC5xGlmcIEMDf1g91N3eHYQZxezuAVAz0UL+KbmVfQ2YAWfOwzEgQhn3RO+YHY6acT7Po
Q2HWn9fg1lOU5HvN6owTDs6fiuyQYBBg/ui93EWx7LZ233sPt0U0pWkIkHp4npv+MzRbvBHafkRp
dQF3/9SaoBujCS2FY0V3Uf2RgX+K58DzAlvNx9tJOgnVz6lEwZ56pIbV7ASAtchGMPKEPa4Ij7AA
pz/UHL9e/NLgpI/f2JMgVd8fdpMShwxqrjZIMgKmMwWAgaK0JsIVD/BBaxggjPP//O6XkFQJbrAY
Ujjifb3ZRbrZkS+kAjcjdEwDAwZI3zunWpmfgKEku8UVfkeMyGZVZRWYef7SK8jedi+/v6nMdwcc
izLdcU12QsxgUv/lniqxfhiNkhajae2lcdzywk3EFixp2CL79bFvWCc7Du80q593q19jcbgSZeV4
ryCiDrEaGZVBXkiS8iuFCI1jk2xohI6TVlA7eYzyl/hRMP7bVSizQUsoqF6wU6fJ/NNK7xq//Dqs
8cK2Bb+LKTijrlbSv23sVs6k0kK0HcRTk+xcooqCpZB6UMBALyB08TWWRSO4fZYB0mnrOTmNTrgE
KfwPWt/rp26I5AlwbJEfZqG9TlO2BLcPCVU8Endwi7mSAO/5vtSAHZMkRWXQdEtgThkDha47CoRw
DEEascsyDBQPJGioZmGYkoIDT2S6gnchDf33pzrKFNBlTD36SgRp7M57CX+t8Gbi6ioAmrIFs6WK
lrCIYqpi2KsDsqVcFEdLZsdUq5lrp1YY5Mi1QYPxa08u8U7rpzNmIQYSQbl+uH3mtQkHSr3U+Yg7
mWJV6I8lAN+kV+lzF0LgyMkVP3IWzY+TbfmmC0eQNMLnpmfTYhVDMde8FF2B0BjOFiMroDrxh7iI
pO802NmYJaAX12xICyp+uTkz/7JfoRfEchcRSTzhB+pnxjJwa5urlrwZnYLQXzT3iwV0slPJdBAr
XF1vq+hYhFm+ndCSmAw3nlJjMF7KuN+1aFn2U5gxKsgZsBqzpc4eniA/Z5UmVsN1Lw4oTXrP4aEG
LX8rz+axvlop/E5oMu4ht7r42GEUuz1LZuB3JbP3U5+oZKs7pXwGX5nsvIyrgeMLk3kkQjs717qL
Jqr+kiJ+4nBRI7k3Ibiojl5TVw7XEPbiSxrpnh+hHVaWFz7j+d9mDfeQrjWCfamtIfcDOUXtZ91F
ZZQ/NCmC2SpDgWWPtn262XXYtjQiQhldaWpATNGV2Ntn7PK4tY5cg9FmKmPEq0Ir/XiCohW1HKc9
GVWHtv2Gd/bYidF4Ga2MjIQm0vCA0pKfK0mGaGmsaid5ITGIpGR8FH6HyNXHuWVsEkI3t17TMnsM
7RcEYyA2Udf4VYEfMuvBTrqJxvwneqVHRHwFTJjZsI5uHhsnsyAimsM+GvUF5EeoAhg4W0YfBIsb
n8pCvlpl8cltI4SlfYyvFFf8yezVgaAoeRTwsx07qggQxuJfx7j61GB+RDhL7Vzm1n5UVnIkrGPk
QdNeTVee5obISagytw6lniE7dNVT1aBSx0j2dDOmzqssF0TNi4m+iyEMvUxJ6Xcpp/6hgm22JcSx
3Lsj8qohTz6ihG38Yc0AurmLQxS2Vwvk4lZL7OSbit/0aLF9rzVyf4zR9816Tsh3GlfYWjmu4zLg
el3MxwVlzMuIRnyTJXmMOIkv86a/w8gD+48aEd0I3QWnHxG1xGK6JoqqXwwEMheJmx5bYpQ8qZVH
MeB7TnPMixOGvz3k7RgXdihIjSV5iLyu59nMnZ0u9X2qZZi9CPrdpOy8W5Jb0QufrNmunyEzRNta
NT3DEyvfioUJa5mv+iOstzBjNoRCeXsEBMC+ooqYDkIB2XrnCLGtjgRSxReaJfHJSlmFWp0bAgqh
doDG1ALjTvXdwADrzjZbmjkO9dPosuE7TKi9SqDQw1lwHv05+1FnSEXR9tUXPUlWZQqGkxxh5cUr
HzmpdBdavfmeBqS3bZxUHNzKcra5VkUnd2ipMu2oeaGu3VZuaT1SMWFZ8dq7soOw7JH7gSfiCeMO
wcyqZ41p2wWaHgRJiHDTeOb3jwO7NGE9uRO0nnImLJSRbonlahid5kC4hHvVotZ4qLmZGo6zoOuy
NCCCEluKSdE1NNolhVIXRgzJev1TVU/05MrxJTM9aMiY6XddHT0gIHafs+wbGwMT1la4QVdw6uEk
2UQmtk3EvJbfYbIYwgEh1NWbjPaFtrxx0JtZkKVA2uxEglQxBXOWOFhLurecCBQ/KUS0jeqs3ylk
Seeqcp9afZK8pG9xH508fDJB5iGCmxG/HxLG2hs7N6KNVEPxocg+9K3YTritzglq8uNAqipTxvSs
SbY4IIQhHpAaXaNjUVaSAz09aVl0WGMwHKMiO6/TncOkdOWHWfpIqq+z7Wpu/KourZ2mr5Q+FOaE
dYA2jubiA1s+CxUaVV5tnUaf1/YYktC3bamJPSxIE4AfhsF+1JOuF1Xw4ZimpoTV0VpozzUeXDLm
PF9rau5mXd57qfiZRfZuFsDu0QXgkpaT3CeopsqIeTfC2eo8F5TLzUq4tr6EDQQ8aAjmoXMldXOe
PaC6521IAee2kB6YAI84vzSfRAdaP01NyM7S0mjTF28NjvIOMbblPa4Ygs6WZs0MM7Kz0u/MXhf3
HFvWkEPPfhiVwMmPrBVtkin2Lj17f+rUrnJM94KArt9DCCNoPi104qV56bsc2hmUtJMUDZ7z9Ucz
FCbKZ6W1IN2B8epMzyOr0N5hCXVZg56JzwBKGfUT4omrJYV8blgqC6clvmSuSn8cICstysZwMmRY
fMIeNGuoG3teyXQvHcBJ8dyulpHk0iUjqrxlSt9079XOwKD2zmcb3kYrmxy/VgV7cBqHZ1Rq25v2
t8oSxiyxfCscG1VhmscnTwOCHWrWXVFa814N6sqR8ruZNEd3gFplrDgywW5XTt+Rc+A+LNpHxwHX
rlcGoP7euc+z6N6kx/1gtvPn2apJi4zyi9nq3tFUhb5dBFLbCHsiodCjQdTcuO+TxT62mCc2Dq1L
enGcOmIr2dozbYauHWJOzfapyBpjVzXW820s03eCYHpNAZBNyy9CR8HRDfalK5uztYqtpwjdTk7U
c2qpk5n1jJPDCKP10FkI88bpKHgUo6jHM9h0P4li4yIH+0wi8vemS737EFmQoMHjd4u6NpMgLzwK
Z3J7lj5IjJCw7XM5e/U9+jIkxVatnZg8A3nRlbcnrEpPgDTQCoIgMKdPAHXjO4l9wpgN99JAnXMX
IXcqHN9uzvIuQWPUFGvIRHtpXGKUpAdBxutAEK7DkK6GgdsP2a5pgIpPSFv3U0KPqFoD2pnno2nV
x1OW1jF8cuOxpjuS9t90eWgQI1gq9E4JmpJNHNag9HQM9yRIEihRY30fVwsjDlF8wkowqIu/Ii2e
jnUnrihay92cqhoRQB8GHPLQyWON3hqNqy4h9kw/MeVbEgpxJ5d2NSqlJ1PPP4XTaB2YhxqbuMC8
4OD1SfSyOyvHfvbymny/VAvCAlS7XXECJVzruRStfu6taMcQdd52s1XSLG6PBrZfwiuqJ3p7L8Vs
6ud8Qa8yhtkpT3ISxrGt7mdHxPfISQ7jgr0ZQIlzMfoO48k4JAH9R3CPIItB+EcFB2Z5tbXklWVc
BSPNo4eFzVggbz0JN2YB6bL7fpHeA60TO0FAmTARRGDJ2K9phy90/+pH+/EGOIkyZ7re6lBE04fc
E/GFeh/ce4WkW2s6tYehWe40teioCyM0hT0X52LtLKvrT4g82l1EAsyj5o0nfYr0u67XyDiKJJQh
aWd+GTsPqW6tIL4c08yC8A5mAUKVNiFpJVvgvfU4Vr3iSRlw2rAZPOuRRbSMaKFUWyniEzliBk/C
kzc19VO5AEowNHvdOaNjWK95SkP2cRDtc1PABjTG8IluEXqoOjMfBkzWtIcAzMwp4TVp5kLaI3EV
wpGHNW9YzkmrLw9mD3hAFaP2ZRb5A06kHrrgzxCiqUJb9cZ5WNsps7skiulos9AF7TLjpLKS+sbi
2shXUxUOsLbGeTTYLaEl+EOPduN+hQ5g4hw7AxfnVwnnIsiqpt5b0hMYN6A7/SUCboETIB5lnIq5
aEM64BjA8fnQSHMfe3X5iBq7OiUxMetd3D+6onDeRm4wb8EW1OctaRSII0n4QXPDanJKIE1uSBZN
MahDMF4NfvVUxEFqfbIbjXqwbJEk121t7Doka0FbN8kpLuZr1CwEkVtL+MmOUdtM9mas0uEaDRb3
HGkl987CrqyQfs9JbF5DYT14csIDMor8MuOl9pLce3EFHkfkfXd9Y9G/mNWjbOv2cRhQRBJIa23X
88PtuiUPIN+OCoZL26P87R0xPU2jMu7TXniv7D7eXs7o4TH6HOYaIMGAPpbwkF7tiHI8LVCFP3DC
frW80TprhY7BUjdLn3fm46RKyYyO1TZM9W3toQ4tVRE9rkiZmgCPzZxNFoAmMT0XHdCCMQM7nmPs
pm3oPufu5xAI4hVb5PMIfuUvrgi3tdq2S8K2vo4Lesi2uPFQrZGbyBixBNzSWvU+LTO1oXGG5qqc
ToVOFKqrSEqwhmECB0CmcE89kDcCwEWewazPR+gGeWVd2Gpm+BAmAqS6/Ekrw9szVTG3rSr6rWZO
84kwZIKDJniQKSK9O1EJsorH7FwwbDp1TncxJ2IpJoYsrlRXfhzi33RGwpxltd95SDUmvdN8Nc/A
qkP9uWQGcJ5pSN/aWwvhV+XADNfD+bqBjplesFizNJv2CyP4l7Gc75WGq8uigpvLNsXxKDGKtrE6
QskkpdPXcr3ddivLqE3la5LgwWnavN2Hq6sJq377UDdD65eRh8/KcM8sJIOPv9o9mDS/dknfvpld
L0CSkec4ESlG0zFa17By1j7oyJcjgrA6e9Z3hOncMyybPufAcdP5UOS5TWkLgjIckbdHdcl5qyQH
p+uywOjCoOjIjnab7GvUNVDcowlHh8UUrBLMw26IpA797B7ZVgzi29smtKDuYeIcStmqR5FSSIap
+jrH3kypjS7LTUiaCQu8nyZzFzuZ8h2AlI4U8U4ERSJpmFWSZIjKTS6yONfhEt1NTTweMAF4G8Wo
BAk4mBObISuQToAwqKi29C2wm03jqXeUTcbodB8huDxOpvnTUbO8K3T3Mrv4IloLT0ozp+MxRpa5
0zXxxUJxvLc5UXBoghU98PodHfU6uiwNpmBb78fx6QaCojbSufG9jQGZ7YaZQGpu3IcziQ1NrO40
2b80qBa3baeI4nBtAraapN8PkZHf0UIOx2q6jHIKXM4QQQ0CrEdZt0fxm0HVstXZSc0HY3TbJ87n
XJ6rQbZI7ge3CNzMsx7w5Z6rPp8Q3VrRlf79bki9Zk+ctr7rHGSVsxY3F9XU/TZXxE0S+/qxP6Ap
39RE2j60CNEtXGvOsLT3xBmcoyHmnQcPcQhl9WVU/I8366Ecl3I39eVDhlVoZ0SoLxtcFZvM7V6b
XrwM2JCxGc3ATqytk4ZgwmAQbVn5vxZajActN5u7kcc8eaN81SrvC7XKpgGP7WOrpcylqQF+vMRA
AwC1aVeIPadMVc5/NUqJvhEneK6H1mD0ukj2Ln3tWnpDft+YMQVvnz+H4ocBjAt7eDNTVsmj3lTm
Rzd8g6L4NZrwzFjOSFaKmeOPNDj2T6Zw99gsjV3YdtEBZ9sxwh2TLaLdWwPsmNgjcbRMv1s9hZxD
Y4CI4UZuwg5HEIJp3GrmSyZoiRlGb39ftnb5RVtEdFfFJacd13jxcpv0QPuzGOTwYCb5SelOfk6b
4ilSHLwsYcF9CafHcbY0FFhaRrKK7W7bpCYuujPPbR/N+3YU8m0wEklsqDzZWSkeOIteuOQru50A
uefmTkvwGN8qOJJXtkbC9CJBdcyv5CFoA8LoDCWaki7yF935GRv0o3BlYvTukQWMM/dqi2I1dji/
ViPLjteKTy3X+iaOyG4VyzDhrNLKvafPe5aJ5JB049mcGYEORnP/FwhyFZABf5p2JGkKDA50JaZ0
DfGQdN5DqLPD0KMzLivsLERX6kX67NmrvbJFOIja13cbS9uhf6u3QguJa0tCG8NMeodrbAQGvpSg
d7AILcv0w7GB8y166tERnOLVK7gu6O33OiUhD5YI1vNh+ar5cHlw/Hj3o9mPgT2awGkF0Wc3fBdU
AdhJE7L9yCSjejRp1t5EkwyKs8CmebnJCKPOZURWqaPownKsc4k89a2RstvLOU6xBdnkwzDX4Arp
BoIUo4r04S5764lxJWO7aDbKJvzDpW46xVX3OBJgeBKtw5Yy67emKZ289Xu6mi9GYUQ7IUsyB8fh
82ip7jB2OakmmU3v03HU3nNHDnrTalHpRoQ2MfDg247fd5Akqmo4KE5bjcAXxjWJDRWo3ZSTUmq3
5imxcD07+j0mWl1O9amcGJnNAIeArpCL3U1XJJ4O0VxMSnWo770pTiGLbO/aLThs/XFxM+OeiC+x
6+El782RgOH1IOquh528C78q2MpIaXuu5gbIhisJttC9MQ0s0F/bxbX9fB0m6njzOEaNyOmrxmd+
Au4be9BmgZhB2jLGKiNsvvB3mF+Ik+ySxLi0Y3NvjpN90mYM4PTSr15QPQBdljbdopruFE6XU5rp
7a41andn2u1znZvtU65Si4BB0i4IoLsqQiyk9Siz6KLc6pvugp6uB6vxXcQJNCrc/kDH13ghW7g/
lUw9KlVdcwnLbUxw84VsCBjMT0ia56ckB2+Rze6q30ju0qe8ceVKCjd2LB9Xx57BBYxNtDVTlugl
nu0LlegwP9BD3gkFwyOFdvqIZpUhXWOTK2SPLXcjgeQClxvGYVIC8UGKR81lsbXM1j2GQGa2dY+j
kbOyZBSxXrkNVBisvr0P/BRAlyRpNLFaa0vcKIyGeoz3xWQ6h8wgoc3WCPvTYex/Hufvbow7S6tD
jpjmlN/rqngLvfJLL2mazPlLW5jmB3MgE3zVP4L1qAkQHL5z5o93mKYKZhZL/MButbNss7y0gEoO
xJ2ZJHLjF0dG+aSk3C8snM8Vi9Ecu4GkaDrEk/W1bubkFb3BJ9eo92B+1Q9JvzPKPrilKy59r8d3
FguygabsYvaMD1zaLUdZLj/GpIqxNhA2gorbeg3Dz5yIXgo6Rk+khhLqEGcP5PboTDKS+bDEJKhQ
XmZHCvrLWNJO19Jwfla1zu3TzRKPd9NvwnCUIO/oScV21D7i8Xo1KYHuRH3RzET3jRIwbjDHGQHk
TfOayb7dNZlqPrurFSEc6+mhaSr9cTTKT/jp6utctT/LHhqZOaa5n42a83GZCfVkXdLuqxnvRzYu
1sHk6HVsew9sv9Da+2i69lCQKh/09U44KaJgWmxbCCSsVfYKKpBdk10U6ukgJNPAXkPwFiwy+HmQ
yZ5QctLo8ghSis3yeUynj2GlTaRJ5+0lNMazWFsj9jyQWY3nd1dUar5HRzffmyxlO22a6Or284es
j6zrMPODNxZPrWlGqt28YwjdN8NzjGXzaA86N8f65VyH/bPunSw71x/yKvYrB456FI97x9SLz4rp
ip+DqTioyug+kAp5ovDfDTZu980+xKvM9QihBlSk9mbU8+cR6MlrTEp74RJfORQ7mXfZpViQkXmF
PDkd9ClO8a7dnauYCB6Px8YBQngFI2myyWfwdb2995/48+PHddgMG/zv/GG/3qO19OGFnOW9eXVf
8o/2d7rBZr1pSY0QGPwhuTA22nVUEMku2VpYdPYeqzB0gPkI3lhdRvchGZ/RsdewitUO1axv7fb7
+/3953ucZZs3onK34WbaT3vzIIPmlFyT6/DqfhI/wd5Q9RLjhyt5hapyAGMNeGq6fU94iNxnxcH9
OjGuOuqn/Dxfx6v50n5WiNbxmeCJIuhEbWlchwSvkfzbHfrRp5ePexUlCA4S/T6ei3kr6/gl7usD
Ka1EYMwMKvvarY+AEAc/THsLKz5ZFamYtZNLBAG2u+re7ePPY1VM3Kj2nrm1+JpRCGwoZzXQoJlz
jMrqkhPe9EaWkLntJ626m5HcXftRf12i8tCOQ/6RT1KUSVVEjZnkH+kkb6VCgpDJuMFbblkfxWDT
MUspN9PyLDB8lDyJ549qTygdHNbDlVxOHJnBNQNcFT5fnUfclE092jvZkupz+9BYdRM04D7/+tKJ
yQuPalw/qZmqwIHaFoRNq4Lbl7fPspZLoy+Ki8E4LWDyddHiS0Hn9tCsgYheTczc7bN3XyqmI8dF
DrvUFWVQkSGdURE1fDSYlx2m3H26/c0S2nKbSEWHeI1EDFNxcRgQHm5/GVZDGTQDmYvrMxhHU/vb
9+vSoQmHB6ccjSK4fYhSUhPDNTrx/33v9hlYm3XZZ8/OcS0b62O2Jft1uITNsr09dZmssZPMdLeR
UWPD6esgbKPKJ5tJtWe9Nnu/Au+2SIIabz+zXXMab5+9+15KWCIN61xtmZN+WMomJtLJxMjUxkm3
Y0ODCKU1RMHkbkmSeA5nhhwWdIwk8pgmqZqSQbWZ63//cPte5Kicll511tZX/faBeSy908TL+DjZ
E7gbDYmE0Fn1B5lA2VJdFWTrA42M9//SDv5/sv8fyf6Oi4zyN2T/quzeyrd/gv1v/+a/wP4QZP+F
KsN2LN0wkJxYiDf+C+xvGPa/dIkYRhcWOlJD55HKSnXxf/6H5f2Lo4WHjtBGhc/IEgnPf4P9rX8J
fCLQ4k1dole2jP8J2N9ELPdP+TOaZ902BP8JDErIoFcl4d/UI/VSMQYP5/jBntvH0KCu1VdGbcls
ZFNo+mkpK+eQ5uKM3yTd50PyxW3dLhCTbTC0h8yLLb/XKceNhU2B6A2XWX9ed/Kz6XZPHAFTzs6w
JuaBKZSBvcnpvBLpsPPaSkJaRyCFMbHoZIq6+ks2d18XcAmVkxIKmsT0P5T4HGfTNzJifOgnQAg5
EzySuIr90EJ2l5FBTHlNXbgcwXdP8ESJjBzpOIrsCnbxVZPFR5ZxELw/o7FC2aR88jZiHPNWiZKH
tliTEw8Uhbkf8c8I/6KXmybRpzwnlJv0q++TtWZOyXUzsqIjMs8N7sccx/7M9PBtWnRijrpq33vs
Qu2iUhhWzlmDDHjsFxI+8n7GTDeysSVe8p3j2bkc8upAekOxGXYGwx4fhLBfTbRkknVLx/hHQ6Wa
fMjhDHgxYujAo/0YcMMGxedOuvzm1tQjwwCcHUn7YGt5gsWP1NR+5HzFpG2Xmkx380OZT/KhKYud
WWdy15ECvk0EZDOUSwAT9CssCKiLGqbaJfu/7J3HbuRMl6aviA16AwxmkUmmlVfJlDaEytF7z6vv
J0L/96daUz2N2c+GCNpkksEw57wmJkBUP3bUAYLx4MJ1M3/V2g47Zz1/Z6YEOTuJMQb04B7HxICB
5ro7I+2+eymIPXSEqqAc1JPu4SlU0xaiPhOkGhKIBZaeu8RuB2Spk185Oc0pmJ03LR8f7BWlWZ2s
4BbU70KaDyOpZV3hubrLbTPF2CK4+R9AV8pmLlzSAXhwAUk+LCPXWLP22anhlhcOc/g419+jyiJZ
ZY3Q6lClyEkk+2pehYfcasSLnW8Uoxm3KMj4c0IPZZSkfcrZ1faJU6Djp6If5v3QonSAReS8lSv6
VFUcIem6MNNl6NCQgJyM+r1AR8BXelL7Kuovjdai14pExm42CMnbJ0BNmGu26UTctUmQI/rjqXFN
5Ht4VZN8DdqZ9LlrGQBy6ZcNYv4AOaJzLxJ7PzOlL04p+pkbOyapaRrWcqWqTrwlEn6PABoeRu1Y
PsTxcwi0+Gw2nbbtQaVzPyixp4W2GTpt3qBtlM7Jw9xtCTOmQWP+tBrSJP3gq+2toyBcQvfnbnpt
i+9Gmjuaj7QKYygNznqLd+biVi+eMB6rLTQQE3LjLcFaXzGd96INf/U0YFt11ZRtu+i7ZEU9Y5nJ
Ky7Wb6ec0VxDFrpP4Q8zc0AYlpSarwkox9hpJcT2FL1moPGjV9cHEIcgc9ByxKys1Qw8mtPXxsKl
AzjyetdONUNqSO4tgiaBWbhBm3iMe3BLCtaygL+ZI8AkEFUzvl8qgd+N66pvCT1w5RB9d40dLTAs
a+sXT7wESqTDfZju+r46Ehfm3fbOuFMiJE9QyZups210QAVB35RqpZ+zZHrHI3JXdaSdrSFhRmV3
KGGrBNWZxGTIw1XTMdXjV0L/Nyh5ImriOmLuQJVLMtLsZo52nFsiooYt6jZPq2AB6b4DhjbvGa3D
XQ+nnad4CO7nrxGex+AxZ4M4TngLTSBW0mAgXnGEhW/kJv7P2AzsdFN5JzvzkOXxu1Umt2VhWLeK
05LuIE7nN9Fynw7LdfyEL2Gea0DPU9Kjs4rgAaJGDfz5nWoneBLF2CEsQ8jAl+BkPfvKAOA2b29j
oXDT270HXxZBChRPFwHDWqdWmBy1p5yoymmyGKZ4kXq+bJJHdJtQ1ZvTxzkf+8SJn9Z1gtCAd2rq
qItRY7ZW00mWSPDcrYr9y8jCfRob2l4Oj+SQ9MtoKWtRGkI3+k8/rhNDO6eb94hu3kLzEcaZ+Lh3
M7qEgztFt93aHTGBZpoTTiBrYvNqpaH27Riaj6s7yk0MjV9d1XGbMDiEb84A1e11nEJkUS465Ie3
K4+B2Cojwy9Dwcs2rZ8hT6GHRpB1de41utHJiZCREC1hurYPRlKdarw8dpG+fgPIg8ZW5d6s1nrA
eSs/LOZwS4RdO8lFbeE3bkbxcegKfC9E8rKxztSr7BRbeKKgf9WHxT3gNzSLtVnZVNE1KXHvaJDk
zjdtHRWHNgONpok3Z2kYW/bRIza8hG3ktq4Rb7NdpuPUPyGtF53c0nczyJhRkRwIWUS7eXbf+0Q4
dhnNOZ+sPxVIPIRG7HSfOt2ttYYV6QUx/Iz06qQ6NziyY0AHNK86oKRQnxz9pzfa4cFZql1kR6vf
9DGG0BpW7HLhienIUCC5iEcaRa2neWwjlH8aY3EOCuz+pke2w5kR6YKF4iBYjDCRHSm8oUGMzuUw
28iy7GTeO9b8aKrFeCqqU2w7MzaQkFlCTYVsao9HPs43FZ2WXdGTwMQAeafm2qEo0Xcvpg6FWxOM
JME+LF9kDTCEK1lvjkBTxOha/tJl8WWbHpEx7IikboqpL9QgEU8EHO68Xesq3cqn1CZ1HRRJ81s+
m8tidYAjXVY/SsjK7RxLfcAgaDjJxdovnb8keB+nsMWXrdngF5C2Gs9ksud6X3hYWYi3kVjCp10s
jJDAuKPpr2U257I6rAqfb2QasM1U/Y+OMB3aQ3DLS2SaXVKuP+I8/qnMIHK30qV+FlVeWtVfVots
LIuD3DM7c7sGchcaD3ZGkLIF4uksGTow8gi5D0HYnTl2cbpFcw2IAC9O7hxLIhi2DjFArhri85Ol
j8vI4mXx6WfkxqEYnlxCiLvLIbIkL/NxO5efuhwjt1UhpieL4kZIejlvX3b+t6tyx5drftzqx8/J
/R8b5DP79Dc+FeVRoTusjEDmbL7CWhZoq3jQl0t/Ovyv/+Tv+/966Jcry1WnQNLLIZxr5gzMG6OL
z7OZxudq0eZo16ggjtoVMIfYES5ajUyZKBZRkpFZEUW5bmFGP8x88rH16KC/tIvWuT8RNUb46u/F
rmaIpzQpUSqNNIZGZto35h7BQQdxn5MCpJMYk7iKXJcLDYIJUlVAerRRaw917vZ+3c2Y+uAkO4k/
Ya4Elzrk2FS6UdJTo4fAtl3sbDHjX4jIYsVNR+RHKKo4RQNZlwBCJYIKrqhycnUGwgrr9d/rcqMi
Ig2y9OWUCv1XsGwMi0QAQy5aEcWQJT1LSQmljAPg+hYneZGqwJ8IMC3XG8NYYKTEzxdyqyx+2orW
2iuSTGZgi7DOgu5FgGbzd/S4aIxjFPqGVMmP/ViDXknh4Adzpj8lY/wOxpJ5kPi85KIXpZTB8MYK
vTTQl/xHSUgUMCFt3zqfM7PWN503HNDErqDj6ad+9LaEw3o/rqIgFM/C6KHfK8VRXpCJKbcvrkqU
rUf94mgnE9pB3l1TkC6W/wN0+mPYTNmulA2C3CYfA22vc+S8y/3poseEsFNBxPrnKSJNxPg8EyGl
wi0sP7QKGHwyEKV4ryO8rqBePazc5SGmeMGtkb9iWWkFapsjG7mINlAl0blfXAcqj/EwtxjQWxoe
kYm9LQjPHOYFo159gIEMZzaqNrmja0iV87K8rBdeq8ZOXl/eV0je/djrt9ha9IzejPuPA//9auVq
OQw/iRomm7mqhOxSmuFJLH5lEIEgwsXUki7mr8n1bBW6txouVFUm4HvdpAZaYaPobPXldD3A5zzk
iJedYIeRwwAmd6Iu/Knjovh4v/JNdPLS4nVcXkziGr9zab7stb4VZx5fCTS6VK34CNwR5fqYvrTm
kck3I6t1pI7GFpRoHAJ+lP9G7pOLRbzyy6rc+1GhRf3926o8WB7yf78UtIGZsce1/ORkXZM3I1eL
KqeHv6zL0sfGFQDdRo2ED7h4A5EyINeIXJY8RP4sc02+ZFlEuYRP7aMov295c4z8/vkAM/lDl1sG
00H2kHGi4g3fTNHv4zjPcEJBoheBL4qETSr0CLDoBo9S7714zICSxLGKiRaHfxRD8dSgsGIUz/BJ
NAyypsrSZXHZhoWWuVvgHNQa+PX/2gbJP9aPGl2+LHpydCKLH3dfr/OtlV7PFc7yI+WuWtadjQQY
g+McjX7bBCUmbsRsTzoelEf5sD3xycnS5dlftjnVwMw8spTN5WD5k5fVy7mydHmNlx2X6305Nymf
BhxaaMN4NLLhHJwYeQe5Lr88njjGNnL94+bXGiMfpJxVX15LvtNP9XJ9R7+nPMrqmugqpmGyGGNq
BU5C1JS/F+UlPpqqmZz3Af1mkq8M3lKxkG2JXJUlue2yKrfZYhT8/3ScPHgKf04AHzGk/OczGmUF
vXwzoSuq8Udllls9aNlrcDlBlj6OksWv6/Kkj6t+OurrD3w9CzhmAuvrmwaCYCvbFdmNyJI892/b
LofIvbocBcriZSHfx2VVluR5/+1Va1Qkss3lFHngl5/627YvV/3yS5Fo8GecGAYYVfKbJSEK3QSl
DfmtXxYwE2tkiEV/ctkoS5dta4GQ2EauN71B8eNI2dzKi18O/bRHFkMzGjcamisfNdpeS9A+lw/l
0/pHUX5Xn7bKdXm8/M7+daYHEQfM45CtGiE9BsfNT5XMtq6ad/ma2Uye+p1V1kC2G4Jv3vSEnCUm
CN2gPtGcoLQ/1849ceFq46w4XdfoyJkNAJpVs5fvpVmCOjWUJ+RcvbsREIKvh+MjmOoEVxms1NQ0
i4+Q95FUsh7KOUWKzwgJ6nV5fbUuCY4SUY8xlgnG2EkINxInEdD8aOuORbOHi7LRxtneKbKN+/qH
P5qTtYRTJyZVkP4AcqNrSJTun45W9q5y4V16209driz+7fAv22TXLbd9/MLfzvv4hSnzruA5q2rM
1E8M6cTCld/uZd0T476Z0DlhMfnBi3XMSv/Z+Nf9X063LRKvqHmRowdjRdRGnF64TpneyiPHrOng
9Df3csciP8G/F5Moj7ZWXv3UEpgBGthIYnjTNp963PQSLB/SKf7plFeDUvOiq+cpNZ1DUr6S7DJ3
4BjId3bOaVKNHKS/dRrd3nzu6uROE84Ws3djlOM7XK4aaQkj0LvC+m4N1kM4qz9rHWy0aJ6DhKH/
YdLcCrirEyPtUeKrBVbUHzQA5kqkACHoBiwsrQJzqLQnrkmccd8rw7l9g7pn7fSIkSFg456fuIsQ
7T6EsLKDHLdJZH4hJkxxte6SvDsgqgVoxkJjhn72QBf/mtn66ieVY/mKEj7D6/4exbOyjfJC9xGK
8WfibET5RqJgBMI3kA2IwIcgArFH5cOYZ3TKw+VmjCOiFDb+jKVaVLswg2sG+D1YakoW9sRmNK3Q
XvCRRIo+xz2x+qVo3q2JgyJT5X4PUutPocxLUACkCOqYO8+tZ/SEkCMkMNfUlXM3xul7vIzRwVmN
LcGBoKvCl8Fu7tHg9900wRDL5qlC4tvqPwwP05thwYfMazCoSa2d04Z2gFv7L8jfR0sZa/x2ZsE1
LYZAKIoDzIDgtGg/HS9WTmrluAenqrYrVhrAeoS/5BijhY2HcIcnemMSXsO8BdZfWSDhn2OdrOQB
0zYi5x12eTi1HBArOClwu3fFrLa7qUIKWCWJ4Lm5MHqOa39yNrjUK/ssImyhmZjK9EQ8ldJ4RCbX
PVtLY+IVVaKZ3D15a4jlkoOMqOl6jylmwltgTMl9ag2vcZzuM5zDvlUeNIkVUKFSlSjOA43e0ECl
50ELr8u1LXdDBIyvNqbtEuO9V2JGEpSjBk4fuwTXa96XwqqE8pzu1zPGTotddFcQdiZ0qMvvg3tT
Lt2y1fMef6xMIVCuOU/wP9+ZfTKrNHNtV3bjYQ5BkYNaJehcEmYalAonxfGHPWG85ZkVUtyKfdUY
GEbj8gV+GB1bCMAEXnpqXInO3UBMNoeUPkT72NSGYz/19QZEnGoqAdLK36EkzFD9TmUztIfiFvuJ
iXkuuQpPa7+DzPxVeFYX5Jr9DSHSzdqVvxysQH8shvojrefyEXZUeiqtCjkqhJ6octpNjyLChnwL
eeTp7CEz/jhBqgYLmsGAwGZziq4AuoO8suhXKjJsg15F+2X4HTlJeZdN2S9Xmw4JCMkADhrJOUyz
lzaGlDA9QhX7scI7vKalyIggDOj3q+b3DMFgYCU0/23TvOapZQaJsDNSWtwFQHxbC5UtG+L3tbfr
jWdgXlTlmHSE5its02pC08Tu3uyJVEK6vEaTs2zWXr8CwfimuPAqKwVymIdYavew1D/Lxorv4cO3
mxqw/C7qWmmvtB2Ntr1y3LbH3XH6rjs2lYQY8ZIk0IkV56cWxjZ6l0V2a8MCSmy0MJ1KA36pOt+W
yMTBodMxOAxnVJCxQ/M6Wgxdpc6mINZGkUvM66LZ1rX3qyDUVswTCkzLepXHsC0aqHQ9rtWOc8xs
5ppa/uJhGkCg2i3hRC9KqzwiwOUTKT1UOnHP0gIJYWT3ugtqtk1u6P5sCxKA3TjHiPcYLM0jGi/6
z6jc1GP1MpUxfj9wdXa4SW+7nAepaDl+VBAEWn7Oj5Zn4Gov3lQou3xZArzkeCno/hTgyKeZhhQV
KIiqNRrbrtnbG63hqx1Mw+CmrefRqtRTE77gaAMEyUF5uXs2Ge/ASnAmQBf62W2VjCBIeK+HSVC1
YbpzB+wcp7U+t7kIkqsKD6HSrt0hOZhtPd+YsxL6YPPoIRb6pQKuyJYEwHLFeAZKWgtEyLQPzQh2
Pk7gutTufjSQJko0kzjtWh77tk3oX4fy2JjMCG3dHEho8pVHlYaEir5M+56XujTTdB3WfQNDszUg
QRL99+r2kAjf9BS6vmj5+QIHzChzArtgs1JaF8ckKTubPeSr73VPzlRvSQVFavRHifqf0Qr4sTew
4DDwranGgg9K381mBqEaDaLSiqNrY9WfLLXGI2/JsvOgGCdjeW/gxd/kuMnkdZxfT4oybBEpGI8k
5TYVZDuBE97n0AkIFJQbpxjD7TgWeBWDWXEjByts4v0vtI9n2yvgyKpU1HIBLG/QWOmaUgeGkz0Q
jff7QvjN8MQQavTSPd6Qb6lW3aQIh2/QY4c80Vbrhlj+tY7M69qnZw+Quj+E9g9mzPuuIVjrJSAP
id5ZKZBM0nokQsMIayG93g6NexOqWLgbLX5Bw4hOLuGoeyux4j2iB/ytaj0YZemdT1pNLnjmczyr
ylOu8XQjwvQbL7TNrZG8qN3kBvl7CAUrwIg0381CviCJBsxhnkfVrrejct/kWXLSwbfOiJGTmMvi
yNgRPDI2rr7gBRHj0utC+1lE9mYe3shu84GGXKgy8dALc21rFdpTtsT9fRRCc8ICb+9icD7gcO6X
NC6tN6c4IoDxVcKgra+mufMe0Eebji0C2EmxBjpuCowGxs1UVJUfetMhRVoIpJqVlyCuIutusZOR
ZhxiJD3USS88NF3hrwRCp7nUE/wV+mIOwkQYq6zJ46AvzWYpbEbTUmmiBAOnKR1oYsVmkNY0T6F2
56z5TYbG/tZ5MzzEUhcDBHqv45sYr3OgCs9uK7YsclFpvbGSRVRb3BCGZDjjUwVVKTubyusyZc4+
MsBJ67mCDnnSfV8BtTWtsX6bF+Uu6RoeA16sGBhBqqPv2pfIhWMEYX1fQGrMBTZ5Sq4FuZCoNuYi
P2AJ8Ox28QEJn+bYp+iD2U620skdQwcWW4WT69GzF9/yIgbMSQxkT7mLB4Q7GDfV8CYNrV4fYL8T
Gc5jxdyskXrjKPBTQoxtvIzkk54y3G+XdyJtIfin+Fddrlez4SDti+TCYiTaLj5WTrTygrA3K1S/
Nh5BScBlSSzFn3s6VDQFNlHWMsBE4YdeiUzw0PAJJpgDF93rCPrCRzb7u2uNR2/APRELMd/z4j/F
kn0HaYKaAnEJRFf7B30xIEpbowWT1v0RF9k3JPuyAEAMOm+O2++6HI2lSLMeY+elYP4jnDEqv4Wz
EYBBuyqsa0d5c6IYCaqB0TxGxMq0TleTyFUtir3rKsYtEaIGCGb7FbbWD8nYnRG7d46OAIdmaI0n
C41yoze5v2gOWd9p3GrDJsuLO90w0uM0Dc/ugqARItzburCxwITlOsbL9QgMAJguen1uv+xbC9oc
UGosMOpjotx5ug2ry6YvdjFT1B1cHuIU8HoEzBw8sQU3B8OlqcBULDzNvKpDjmrBTnktJ52BOt63
Zx1qelmA7bct8zGhdXDcIy36U7EihEyY6qy2uCmo3g4Q/s91MP+EZQivHAhQgnPWtjCv8cJI/bUe
0XwZvR1UKd8eEHKr8Do/TkCz1Q5oY9QcHZErhMgWrAm4zzJtWl9FTHgTJWoSFIZogWj8jG66G+ZZ
eAOBUlfz/dotWK6iSrBpvIlBeKbulRmlSaNXD3NamPcF9l8ge2c3xq40/l4u7U1nRe1NXy5ASeJW
uc0jnCLqEoZMXd/0TKA1ZB1vMuRczF5MTcDx45fxVhQ6CUIj67e17TbUfvcpthsf3sJxDuuH1Fn2
lWbuzbHP/cHAAC/GDQV6Cl6/5RpEpCX91Nafl0b75awIidQWln2JE+a72jIQ4sJhj2nDa1PBBUSM
wM9V1K+UbHK2LhTIDfrpBw8dhXkASeAhCMf9n/R1eJoALZzK9G5QhTSpCysCc5D3snCuHJwhtxby
Mph7g7IYNGs8E4cHdhgdkXDqzhPsxBsvLx7nwf1pYbL5WrneSwMsctMZ+a8kRcwZi1XQNg7kMoP6
hXd5m1n6c946Lx3IHhKkWtBjHHxaSx26vIGQe99N+NKBSxKSPAjiPNe9WTx2/WQhN19gLg/YKU2U
p1IwbTq1RxV6KRBYJ4peauuLHUNNU+dceATtFdtKqTnQsiIk8YJwHuIdQrsgV6radwGmbStidyje
jYpxMxkoPTdGjiA6GPBNOW8dLHG2E/6yeyQ9loONoj18MgTk7aHA/I2BDmTACakM1fWdFjDwGN3D
+8l2ijORh8npcvHBZJqBzpEDLH+F3LPq0Q4O/0B3BnMW8WLch7qRIQfSOMFENDSn9z+103KYshqL
gR7N+6Un+Jy7GPs2cM6G3nopmC6lEan8ClQaMGJ0xEIgbOuIMoyr9sXBSCzEEUmLze2UIM7YjX6B
ZwzEova2xyVqzpl80JLleD5aOPju4iIPmSYuIfqhUw4hY7U3tskseXS7fZHQahbFcli69L6wnQqq
xnzko66w6Em4ld65LcMiRIfeQMwHHQb0Bcf7FA6nFQLeih003tQWdJrqWSkqbj0fHDVwpyW0/lFp
aSc8YGNBhHpWU4Nmnk5rim0Fo4iY7IgbYyBaQdztnt3kITb7Z/SrSqQRMDxF0wglD/vI22gjpFLC
dKt4yJY4prv6GYoWvT00fNCOsTEqvAjc2HuGdRcH5L3vNT2y9yDKyr0DfRbuSgZ5Bz0obdW0W00X
QvewODZaq0Mrj+DQx39ynuUWSyNvXyfZ72Syf5C/34tbPKb28GYR5cJuN39q54lo2NIfLIhlXoG/
jhtijjcNrzr+gaPjXSXeLrKMwc+a3jr/aVAhOIWY22/oIh50piAbI4IYIDyC4AFAGlt5pbU17phX
bKKoi28GdME31jziQD+AeS/bgW5geFr14RWulH5T8fRuUWa4UedEZAQqhyhI2QXYU5c7rzUeUzj5
eGU4+EX1IgaBwxMigrtOM1Q/aWZo3AZ2QM6Q5mdX6/8/tvh3iQbF8j9giw3kJsDi/vfY4pelKlCV
/Ywt/tc5n7HFlgGM0lK5lmMA3f03tlgDW+x4riE0Nw0H+fZ/oMXWf6Cwb9rQBm3VRPEe6ct/oMXq
f3geHr+q6hoACl0UPP/3//ovmprdl/XPGptfVAZVV7XgiBtCZ9Dkd6SC/CdcsbbqXdZ6zXRjNK8x
0hyIIzQKUIeNZd6BfP30ZP4i6Cn15j+JOP8fvyZklj/9WhMZag1NcboJr5c/jMTt52qGJ7kJ7y0a
6nJjvVTZmanXvvpGI2a+1kHyG0vfo0l8ZtNiw7yNr6Zn7Wr2naNK8pYx0GaF1sHU/n9Sv7YFsPuz
4rTqai5QQ+DgAL8tXt4XsdhFQz7LgjF97XQqIg+IWxDKYeFNxkx6TnG60xjFDpMCHSOq8pvTrfNR
KQQCbxBwLQnckqU08ugc5pa2Vbc0vzFLYLtDkp3lYtTWdBeaOJgwxwKUOs34z64TuW9AbnJbGSLD
SkS/9psU25cs6chWNs24W92i/iAvSKwTw3kiQeU6YjqlCaEukeNMZHbjA2Ek1i+oo1od70q3mXYS
EWYLfgIxEzElVJrTZTFgSInRUmoDGEGqQyS65QJ8qbYH+Xa4bEI/GqLf6jCM4CEhTSRIKqqgTgxO
zdh0GGqIwSBA6VBJ2FnOpANhJ2Ap0nKmMmYouMil3ICCAmKBAtMVA47cTm4b7o0Rsy3BmjFHsyZu
ibqBLHmiJFe79gppbP1oCTgGg0kw4J1g2MiF5NoAwCOqqRJIlzg2XO3h2pQm+MnLemXm8EDn8KXJ
mwPxTn0/all/Ktq+B1SoXqsJTBe5qV8VoIwIWdoBibvvLiLDp6jP/rhj2gS2WJOb5OKyqjXpqwWf
boOqikje8P8lQi8l0LRu5T+Xb8VtoytH+PJe/qUshaNRUgnFQ1DdrMb4KH28/EM9U5p//W2nn+A2
M178VcdosUgSkTvXVNLLn5UlzcxJrJHVXpShOymq0Z1kKWmqcT+a69EFDr3zCCfJfXkSRkicEFrX
GanYCsJZcHBB65Q5P+3p0NDdoXr+WDUEQmT5QIleAKKyduDhoB8mmAdyu9zEG0fK0qPOR5JI88Fn
CvOBCFPcK1g0jYQ3I8xZew8Su2kJZE/cJLA4h3k6TZNDMSqXJkjWMtrMXjKjb9TOpwmZNlgT68ER
QA1ZbZHa/Vd1HtfhvrCQvflUX+tUhNLlTXXINuy6sL2Wd1Mxtj593JcoSbLShXsVMqLeII1pIVxH
pQldmoqioubIVbmYxY7L6pdDchNVI+DEim9W0L/URWAwi6xHFLtsnb3tVXuMStqT3LuK0pfVMkRR
zENLk6DeaPldDqTaMEIdvJW4IOAkBxvi4fVyeVkSudjDkI8fR2H7xlc3L+m2NQWwBcwYuXMWsiS3
LfVM81228LGzMcZtTRy4agNabnA3Sa2I3Z+O7NXfCmHaYyrAMJlIBMoScLa6fZXFJWJigEgg++UC
IvJ7TJcRdBJHetkhz24uGy9Xk8coLhD7vHSFUy9PPvv347fNSeOz0x+GuJmODf0soUBEZ05EEcTL
LhrvAJ91A86ae3ci6of8v3KhI3QosdQfe017pb2LF9HqfeyPEWtJWuOlWnCBtGHPhYsD/pmLfBwr
j5LrlQb4+rIqS3Lbx+U+nVMqiCJhXHFmZOvsDVUhxCY+sr9d5rJNnwx33ept/8vpmEAZBLNiAcBy
J+TJtNx5l2up2KSK+pozicBKndVJo0rL0mXxdRtaBbTVlpHsweSfC0UhVCePKdf4zyL+/F/Pladd
9lTyvMu6LH39qf96S0gbxUgG7xGiGbctsfqK1iwYRYdrxFrgzMjCKqX6ago07UcSXwCBPnL+BEyc
HOGcek9ojSoKJhdQO1idVSB1VYHZRapgoKFggQ3EgyGQvYRB69NloQoE8GVVltDj/I3WRR1IuIgq
Et7I4cxbiUEpJci4F3hjZPGI0YrKLRe66JAvq5+2iV6vzTBb/UANpU6okpDkIZcC/TwsDSpAYNHT
CWQ0CbSjm8PizNr+jccxHhVg1KnAUycCWV3SQAmktaKOjyitCPy1/CWJ7XPkF9QIpPYsMNukhKsg
sXg8bZsFi9U4hxKWRqALtHcocN+jhIDLYizA4XIBYQ5Ul0CNu8DH52kJD/X4Uz4byxAQ80qgzTv9
5gLIkVicDGh66q2IK3adFcAz+zMI/PpAFGQB0I5gf7SbnOjgCay7V5JwriKQ9k9xysfbCbj8LIYn
njOAjxhr5L6qsdnJbaI6GLCjDu2cMknulNU7TvrVpNGFdBARCNpk97bmPfeMdZclQnBsOlcCuz8K
FL8FnL8RuH5NwPzlYgX076FjBpZ0OZiCD1BDDEBg+BuIypH8FnjLCXsbwSGoNIfILtIobVg69yk5
k61EUF4AMn8DvmAOOm4RrycPIVCvcvFRA2QxsZlDu4STYRn1dLJwIhzBjlAFTwJ9watJMCccwaHo
IVOMglXRC36FNeG5OqOMgLiQc2uvOaQW1SIJgk7Hnw7GSaCLoZpcaGK8ZnnJv1ZLY9T2q+3uy8r8
BXLzDko1XBBBCJGlBp9fWFswRWJBOSkkBSUTTJJP655gmhAAFZszQUqR+1yajlGwUy6b5BEf1ygk
paUT7BaIvzCERd+C0k6NAYZrAJcTxcFMkTxIRgKD5sCISJ28gnctdtUZ/0MeJEuz6Llk6bJDHvdx
yjrDeUtxPZTbnKZBxaU1dzhZ0hKIhbqiDgX1jiKVHQYitCafMVt/ktschYwaUmJX46KhbSMOkzvj
aPpXqUKldDs23F4+wEHEYClop9A9loN1N5NM2VFT6NL1+Jijorif7Ai9hI9tffs7cqM20GtG5nIT
2RDFV8kMoaPNWZcdl9UJfdiNyK3nwTgjHRu4hNTp4EAr7FEEvYFJme56LLZRVXOD6aX8DSrwevJD
EL6oq/v2t/yGaceDEoSeHm/8sXhYUAYnWpwGFPTw3NgMz/2lfeimK9KcYpaU+ml0WsbnQX8f0fWJ
sz2qJER64+zZTG+1dF9020I5V+ktWs69zjezd7Qzsrmkbfi+rzDrbearYb4ifBd6fhGee2j1CGBZ
98R9Jw9U+DErjtlSbdt5F/K/dvapvMIxdqXH3vY/18hvguIPcfK23w8xYcG3lsAW//+xd44WGp3q
cgs2pMhe8PUw0Eb34ycbHd0fmoKP0XbUvw1xgJWWid7pBjl1Q8f7dwcWyDT2qCDaBRoEQZTsMmR9
zVukQ9KnFmdO9Ud+re7qzZV1qhFOSG9mdAE3cEW368k4Wdv0bbnq/PQPmg7vSMmg+uYrdyA2O6Ra
3rz9vHWP+i/tvgwQvXwlEfLc+K4/HzwyMrfGYTxgULNJ7hxUTzb2HZNOiI5H1y+utUP9I2Fi2d8g
oIsvUYbDaLILkR+cNvaVgX0sHD5G2PDsgIf6P8j+3JZHa7d+gxpqBtm9chP9Xn7Fz/Wf6qq5mpn5
b9ugANK+sZlmP/Wlj8LEt+7V9H/3h/V8JDl35K7wbdmT6Ljnm7NO1R1M44NDLHazmIEaBaDEU8cn
rWvsyyKwm9cevcz4gagcALq23dkI3+wwNyNQuS9mgdTZ2o/IIJv9Vv1lVvdYqC7fUQlX1MA2/HXx
ycp6WCAMpG54adsZB1iCA/Oph63VbVfEYwl5qe1be75y7pErvS+P9rZ8tBEkG4VYxlGDeRm+GOsB
QMS6BLSQcBucp2G3hlekC+51v7wGf/fWe9vul47FEfFuP/MOUQLIxF8ece/D4aKfD0jdTkQP4QHa
D7CFy3ejPqvr7ntfwOa9LzNQ4jcExX/WCtj3AJEuoWCiIli3WX44v8BvjBNyNucMdSL1HDIUnrbG
LRnv7Blx3bP1bUTF6IwavF+9WL9i+kFcsDtq0lX4gBaa8x35qwWbxTcPQ2GirenWRDTvML4t37z6
SjcP6hVjr/v8TfuNay2RCfUH3qz5aXxXqZXNlUYWcz/u4YjWsAyPOWMUm6Q3jr+bBMO8eKO/lPt+
RIZi4zzbP8b74s59bY4zOnMb6LJ1ecXnr0DQQkj6cUQVMNwMv6Jt+9vj89GC0kacC+7HDu60ae65
Qy6fT0z6t9o1KfR7hNDQ5POKA/n65Ld6Pb0rP/M7M6i2TNK+6a/Rr+xbg4krKdBhi9T+NrzJXpqX
6qzeEx2IdnFAYrTe2DfVgbT0+pofzZvn5cF6VA7GXfq7RCck2hqEh331DwhG+zTvKnhpGxqa9qnf
j/f6wTyrxyzZtM+IO4zvzI5xhvDnjRkor0hGOrvQxx7BH74hDUlbqCHfz9mbMfcR6+1jYthHKr1y
P74VR5GJ9viLQOI2MNd82tQXUzuBBH6sQnJA2yqAPo6vLLNfEhAbtN8P5b33nQzzM/p0/nrI3oo9
NL16m7i3BiK7SJhuaTT96FQiBOWTY8ct+IrPDd/EG+MQobz5Qj1EKG6jbQh9AWHc8OXrqJXcpOSD
5p21n+9/4th1xczzUB5WPlQAPe7df7J3HsuNq1nWfZWOnqMC3gx6AhCgE0lRXpogpEwJ3ns8/b+A
vHGVnV1/VfS8J0jQKumA75yz99otLBbyafvaUy1c5XaGkNSy5U11z3u6b4+jTSirXDg539Rghyon
gHstbmJ+1rfWS4XzdsS3iDLIg2aGmIKheXU2AFg5Jt/DrU97Zxu4SIe28etwKupHaq8YmR7PaHna
M45llGpl5ig3BHXuqxvfyw76E2ZbcyvY0o6oAuw+jnGsSq/cKZxTHOQbJK3TjvSdLnY/p0tyY72r
t8kj2PZt+JEjCjgvSDDn+/Rn5uAllzUX5QCHjazH+UPz6CDCPduGin+WTBY27VLh+GQbkKtHbdQN
EHMIbuzcSDZf9BhuHeBnJEq2UpaEU9EBO/TLQ9Y9fEl/7Q2a0sK+X24m6TiCbZ/2+HSaeLsYVA/p
Wt38/x+tJAvspJEpSloGLUWnO0lbIBSBa1eQkMZQxeoO3d+buBa7g6Ck/WHdW29omvJNKESdPpKJ
g2lAzBfMsxcmibxv6FyZg0DE56xypFx3R5HeY6OVFeJUwFpug1jRGSooLIHZj4ewNFKM+ogROO7S
g4jXy77BTYbCyDpJmKzVFstpMc9ohZq0ita9luxZ2j5/X2Z8RPURikDlAOeVWFeRt+BQEpeNsQhq
173v6ySrH7ZZ3QHn7jeRxJdfn/iAKU+odKuciCeCH4StH1wCXRQPppGyBtFzaR+HdbNd7aW/PKaJ
dq4IC/KGpbvwvQGRz6f093Uy03OPvIHL2mX79sXWpckh9/tKVW8QjUR16K5OT13uHFGd1d3aDm6X
luC6ByG4IahHhqNPSpKkS/epCLnQtGhNlSCJif7mNOF3ZXWsQZB4qsLxuHuC74ijNxo8QRut7XcD
STTzDkYrBHNYx8v4cslvyWY6MUqLBk5eHHOhzMqz66PNuGhX14viAFbHZKlk9f6DETTiIUTJxppt
lh7K2qwwpPNFYA7AUF3CvK5E5i6Yl0+8VhlTTiWQqnTEMBMv/TpCOXqohSbD18V98u2xXve+r+t7
cdrL/s3K3pFWJbPaFRNZVNWD2MBHwjeG5kPf9Usjbm3RLVMQRwPs74C7pDXSrG2itXn83UyW5f5N
0wwOrOQQYToblUM+tUdqXwZ9evUxAWXlN9K1oVc0ynPfmBKVGxt4jEh8h84lGlxyv43P66f8fdFs
i4gXSWEosiZfP15pKe2FyZAojCoLHPNEgu2EFpev4IpqWjdLN1kra64MApzIFmxkpWp9R5glOnRr
hzWW4Tf9umyKY/YryPT/QD//ZhgHmcf6l8O48+fwH7v3jIFwVBNv+2vCt//5X//51yP/GskZ4j90
STIlnaw2maHbX+M4Q/4HTWYy5zSZpCaD8c/v8zjSToj2hegjqSpjoe95nPwP3ULfZymKIQHnEZX/
zTxOW2KgfhuRqQT88UykAZoM+ExRXwZ2v43IVKRjQWUa826RXSWRfgLu4ZrITR+rm3RHhPJMcptx
8GUXO0f30L6rP4KH9mlZiUK2t8jH8RggGMJzWx47fytRweXb0kJ2wA9pB040Q/aLc+VxqV/yPR0T
GFYb2WMdS62juBILX6IAHqWf1dFizGZttPjfjAH/TMv79RqRp1iaphj8w3Dz99dINCTuucycsQIa
T50k3YUdfB+T9dug/ujq7ksQaJyUSfSqRdLdv55BqtYfI8/1r6t8UsS5ioaoKX/8dZKmxioOqATM
RzIrxa/irr6wChHfWi/7ooeds6L9Mu7VO1Zw6pHDeXIveObJujcJJLosuParVJ+kGxSC79l53idX
gk6ac1Tbw7UrncaNztM7AGSKTIzWrMs4te/GH8xCbpRbcVuan8CAQNNZ81PymQyufqu+0neEoF0s
yzLt1IJANGxbQGfyVj1mjz3aIHLNFoCOa8DbnG2UzVK9sPcoU5obUGye+JNSWNm1NPAqEiI3eG4J
472vYOI50rHZmgdlk70Vjwg3wx/xAy/HG5/zLzhnpNd60Qn2Hio04NrvgbkbbrpLjErHiz+nXbbp
KMBcFHxJaX/Jxwqet0XVJeyp95sPWqqdYQNg/GhQCKobYV+/9RSmsssCkKQy1ZZll/ZB8EBNaD36
zTaNr9PtzMLuFOhObT4U1+QzIFgSfuepeNC28x1Ntfw5Gx7A+hYQDBnm3Ewv+bvuDYnjR7b2FUMd
PBFC1bPUDtw8doJg15vegLwn3iwVomFTB+vTS89MSDnNNPzRPubiVRU95OzGtX4jJOOjuPUvbXGW
71n+sYYlsyoKHKbg1h1t7TOen3NwgBka3OpHtEUTyVoOyTTle3qoTDRAdngtNspX7Aae3Hlo1hmY
Dx+UR0nPAoyqYKM5/gstpbK4jR7a8GQeVUxBg0ORFLutmx/nrUpBw/ALwzcFovYq/fRPJZSm0/yC
c5z+x2Up9cKTfFIC3loSHoWcatfOYDfPdrw1bkbJhlQ4Hc1nekEE3EzFJv2sr0jbxjOQTvUivsq9
q90FewMGsgEcyilkZ5Ac66HnnaAnx9TfuKFCknfxe7evnewi3xGKaz4GH/q5a2jA2NGz/2heCVvg
q42et90gw1T2+jm7DHuxRbJH0c1iEm9Jucs/Bi8vnXhX7dIXRsCxbe3CzolP1q31NFd20W2N0hld
ckP5ddjpZ3/Gw9Ed5fghZt59wQJ7aVKP3gFYU6TTEIyHF1rnxlXFb0QpBTxnk7rtOzD0TYoFzbUA
abvMH6F1XQn87WxY16WjZ3Q99wy8UFT9qJ1peYG6l7vGngBM+tRkw0nDNj5N5EbsVMOGL3smJLPb
hydgjwC8wkelJTkLAbdLHAlpK33g0oOSfqaPocuo9BVFf7qV7Wk33i6D6+0EZm0fP7Zv02Y37cJH
VXQEVDmBE1wMuC+trT34782X0Bw6ysZT3++n5/IwupRj1hX8J70XYLX1nuCXcTsGTiPb1ITdo3Xt
T+0reQ1ApF+nO/FZ3GSbEHnYnXQh8flfHx85/f338w+CEg1zjiGhtVck7Q+JBlxEtIG6XO0aWDW5
NW8xNDybUfNvkib/x0F4+TMaHWpytXWSEf8QV9S1MHWiL1U7TRoelj9hTeN+CsbPuWF4O2X0geaK
U/zfwpzbXyfR//gtT1aW/+fZ1ZRI2TWB9amGqVrikhD/29lVCSoVr3VDCouw8OYi39XGPN4RpFXb
ua4Ib5IG4t1KPb98QrWhbiTzvVCGfOMj0OwNgdy7cnoofL/fzabMTy3FtdYhXmkjRbxJuvHCXLpG
y143nqRMmCPESHXNUTa9WpZKbwahZCdVc26hQXspHS9wU0ccN/Eln5XqRh0mc6PExiHRPRaSzZNc
dhrC7AgNsNhZuI4KwWWud9dmCPj4lhtCMO2YSkLQKh5bzejuA62RT1aaH6u4REeYGAKr+6Akdau5
GQ2iLSaS0h1fLF+tvtgHxOMFmQEb/AfZRaS8I+CvdaEC5sWSO0PZ3rKeTiTGjvPeQKtKJxShuoo6
VdD9jrSO2iktfAQDSnmWGv0tyQwILC0OC4uQO7car6ol4VCI+GuQ8z3LZU1+ijWXG7zLX11NOo08
YNuLCvE+0X31FPWViohFp18gw7MtNIFpw7TTqvqqp1FC/zbzxghxJYGySyqw+SU/hDBEnTgPxw1f
OeIC07bYrKHBsjCj060y06Py9QQZvIYSi8apbYwToUxYXCkU7MRQ6QkrEwYy9WOwRvVstRAC5Mz2
OyPd9b0sMB3Umn3SSO44xLdKIfywSPHBnzU/aBDt+P/ahZn9rAuVWO5S53w2y5e4b08haEOnLXQ8
kJH+1EWY2VS8kHCQybPTWSQskXFSTf961vV7bQ7uxbJ2YvDkIjpmQPm30vizGrW7uRSULfi9Z5KG
n8oxfQ8vsKUztxmbuzHM72M/eCCr4GeMUMPGcPPEuCohnPN52VeZ+Q6RieKa/DktUzbITDADiQIv
MaF9yCkhh2qozSjOZVXeqDKOwyyOFaeOg3NYao+RPJ8E4tMcdYEym/KhiAuBfA9V2NVA3uIeq5eS
iMDhuuGJIDJHNEHZj2VgesL4iQlhIwrpw1jKP31johLPiQm0kgyO5VZIusnWGY1yotBv0bwFJPSA
gDv3fAKTH7CKwHEznyQUUGUZYP26L1Wa/cScmzIFdkfjeAq3udhtls9M9JmQp59WGngMhRwl1DZD
bhBElTqtWe3UW6YznEEtuzdmJy+wfSU02zMQ9hJC1qW1TMY7vvqMKBdfetN68p5q0U5YeOXaZ4zV
bbyfUVUoY/9oMvpADLs3GQ2oaKcWC0UzTzbgdqcfI/2YGbV+BCWukoqXXUgmi7Eh+Ybs4pbnpFF3
SASEJQwgMM6zsokLOgJaq9JNQz26oQVS7TGuTLs465awIhWTiDR2x7yq7wgc9LdqEQRMbuOapjLp
sUEzS4eSIx/+SbPZmL0c7BBIHwCmw+H0Rx/vBkGSkhgdpiLyjEaQD+tGn2T5kEakTtPRbMNt1Zq3
fkuzORc05hYSTjxi0uDGh2ICfmhIDob+HieL9Xy9KjKf4UOB1IgynGvLnbTQSn7t9fIPfhEkb2u5
RkcHMHVWqb0bwIKxwzbl8EkGgQ/zQf6sAqDCVP6RewuREXbIZV46gSwXWQKUO3PTnAqQLvRDFw0Q
X95X+XHeya9MA5pNfUpP40l6J8SlOYLn1K2NBafO5tidvE73/PYZcITO+FVvJbdnhXCjnM1Xm3ED
bfJXgRbwJXxvblRvBOpi++fiIzuyZEcpQH/ghc9IfzGPzX24U3G+2YbBcf5ilFuDdBKibxcoGW+U
I2JmVjeEQxln8RYDDKjAgJQi+KAgv4hRQixm7KWriW8aRKldv0pgV8n34piAkZYFoqOT0P1h3po/
zX31GfWvIdroeMNsRCVk69p/kUqjPQ3A5B3c9YLl5AmrHnqHm/RsbY2ngpxHO7g17fHJ2Bpb8RJt
jdohSxubqXVVvtI35u25Y37Mb/HMMLAi8lheyNwT5yZOeeTKHdudVFGqeIuL4MDIPe05gFqOGZ8N
HDHaVpeOMEwD2ZuGHWE9BNORxK40R0llxsbLcev2aPmOeEJXwbFUI9gNnn+FjJKpjb1YWWjpuIN+
q0m4BDbJteLYdMzcwY1MLxRsBOIM5YBQ1rkzVhvGHAFTt+e03ZYb2v/mmUgrA5H4Hoxt/SKXWwVX
L4MV8gkTO9UcAYzSRQaGtmdzolVdLBNGWzM92qT6hhQJVr78vqYt6vZagYBH4+xm7IDcOzFwgB4Z
nN22duRG14J3i9XlJ3BNpT7WH7BY+XgqyIWumNjYENOLpR8SfHHBTs/vhn4/Wq/CmUOYdda0g/6K
ra/f8bUgGoi3eEGtBvfGWf3ZM7JKXEoyog/qxSlJq5Y1o/kAnA9bRnw2o6P+k+nAdX7yL9RPINRx
0ed37QO2Mf528MbS9yW/Kff9T2oymqbqp+JFZ/2UvXeFIxI1+Dw8RqMDSsk687NBfVnszMEBXlQ8
wrG/Dym1COp75RegfGQUa/GmZ/BJK7ml3HSqx4XmyQQwedRYqs4bqJx67Fqli/XguTcI/92V/P8P
/H/F7kQgA79JllBQrlrmW/YDfj7M3ka1rR6lkLnCnpfJU/f9bSG9MA+AP2qaN4G2iRI3Bm3PfSkk
z8SdazcS+T9H/2BSgZIhW/BJeTxHlWz4gCDG+k9d8hTM20x3iJZLu6PwoeZudBdIO5SCmrWtWIid
rctiOJntbDyN+/6GcBOY7nxzVcQsdrWtj13i0Rw/JKc42LCySX9OEOVfROsmvfERwxm27kO9pd+9
Lz7qyvap5uyQtQkT/Be+VxPkKDKSCMBmbL5Dxv/RfSC/3UFJbRgsoqQ2SCl+Sbet7rAYoACDqvuE
uploh60PV3TA4Gk3kP2xYcs2iaa0HBlhBbo73FQU5ATwnCy+NZSo9AXc9K1mWjI4o+aEVypyZHTJ
Q79llWc9MCfvnpcA7nFrOsq+caQXyZO3+mO6pZnzygQPj4m2T0+Rpzzm9BVc4+YIg22+HzJ3vMWm
Ut2mV+qZ19aLFzCIeiKrF8NBuaEZajCNtINddoZu+tK/YMV/4zVcqXTNfBceEInOdkD+wE2abWbX
2mOyHC+B5BDjQyArHnvx7N/h420hv9uUgMOGsry9ay7Ca3XU7pHfti8m6Fz7Ldw3R3zQLsuEq8+w
sKPYdsb+nlQvcztz0N9bnvUhu9kTp9D2NsfzccOY7xyc6x+zYk8G1VVCcOVFUNAFuOpj+dFttBNH
WPVBOUePaMx3qnwIlAOBoD6TCcbWGOKSm7Ldl+KtflVPxn3xlBHsxlwo3+TBxudbp+3qn5QGIQ2V
ei+90PGfL5R0Z84wtEKoEaMPtCotwsvAxXHcGBuDtCrVybJN6R9437MNnq8jLtQSfO2LpLgKsdcX
86y1ZJ95JJX0/i4UdkxP+Zz80OO1FMlVHG8KdS8z6DUwUTo+sVcn2ipDwWLhhqpS+tlUH6wqLGLs
2xv1Gj4ItmLakmde5a11j2GKCQpOMNi50IrJII2g6dj1PpSZbNnjTQQtxDWtc3WuQ05I5wrKCL/K
rx7Sw56vXfA8/8jO62FOdYND9kZ3heGt9JYFO5ZFljvdZluwotcgQrj+gZU3Nq/BcIrecIGhWpyR
wmPVbo9mCe9fP3Hw72ByJ0d/eOgkvunCl92TWmO4RXzL8ceaJkqwB2RY95Mb/pCeBQvJvD2c0tcl
7vFFutAA6RVbuqT72auuDP5j1nPX4I3zEgcDRXm3eq879ZfiLmps7UcLR8DJniEhm9YGuxPmfcrm
mFMZx0dsa5yHmROkj2P5GJiswp1E21qLAQnuhidxtHuN31qUwxcA6NN1fPF9yNx0wxzypPjGxlBI
EPW5M0KktwBGOhJ89Agf1WPxVvg36lMZ3cW3Znm0tJ22i1+XhafgRe8jhn0YptGmxtF9iCHW7WZO
FM8oOjx1y/yHwQ0NkZ24bfeUp92JZNuw3lay132aUMLxYmmboLJFjG6v5r04n/37fGe4/mv3iXG2
ZBXwgASH2YZSb5bZ+Vl0s0eIjf5tcVWd4K4kisRJ3pG2VF+K172V9De+pkP2LivXLCK7yxkQ1Zz6
44DPlEX4Pee86Ap14bYXt1q0bw+RO72p3aZ65KiOrzHnWemNnUEF3DNIWZxcO/MJYyquKOtCQ+ld
8cRPLkjadgiwUiLB26gjUR4oEyBhOP4D8pD8qN0hndGIBk6v2aeCpLB3s08NrkJyna1jInmCa+Zw
Oc4IjvrbXt/7nBYn8U2l3ZKqH/0sUpyI8FxeZj3b1EjfSMgtGq/gpxdR2A4qR7pBdhLEmClLoCqq
KdRdA31DE/u01STZVk8TBfoLIY7+qVa+mvpHHW7qW14Tpm8gBP4++GQNk19qFglX5NV+QAS4UxyM
1q1Jt0qc8jXuWOPa6ifTVRSfWkL5YWPiBLxKOM9Df9P/NH4Mb0zTEYbNH9UnVaPVbMhz878aKOWc
aPCjmgd6ydpzMNqcs0RiXbbGYT4x2r5BOsPqcoNOfjgT8/Val0hEt4XgSah+oLExno/cWbQn5o0/
ybqGk7+tMTgf1VO1o+HH4aVyg3P6mu/jLRKQ5gNlE3if8KE6Fg2qDZszxcXcVmfTPIrb8bP/NM98
K4XAyR7mU3jKf1gPCAxPzNvUDwJ5n1C/8S3Awv40Tt6Uf0nz7aTZeepQehGkm8OEq73xh2GiFPJG
Ug4lG9T9lMEPItVOcXozkB11nMTjLKu8z2OlBYeZKjbUEMsMQSodgf1wgyS2pz4juVIEGeASLNbY
MPOk47pZ77furQ8zhoADeZI0HJQ76WiNkQRMf7k3jjxSRabbNGh3QxaH10aUMJOPykYxUewwNrXb
qlE3hILJriHzfpUKEWpZSdBePIKeCE0cU/EFHBE/7AyrYQYScEPo2jWywqOumfzfrJbOrZqJ4Ek4
g8wGmgs/B5nTQoe25R7+AMHfHDx04PsywTj4Glq8laLbwDvB8S3SjLI0XrIfBm4bt69Soodu1TXD
vbSkGmZ56lXklNiixYK7ZbC1qXyQpqlc3zeNYpJ4ar7LocqJC9tLMMHnSesAjy1he/A/ancgVmwz
yoQ4KtEYktHpaRW+YyEmpRDfK7QBxa+9SmMuXuWcCgtsy3cVqyNTCXHax6ZdjwHF2ggHCRjEUe04
r5fJTCPFHI5hnF6FJdWlF8H7hI3yqqsz4iuOD3EHfiyf6GSqQnxXAhc3S+NocHLyCdnpsTVKc9qy
fmSFPBT+FcvJG1iV5tASEdQXi5g15vjXzJqXJh52XHSQRrFPgiP19W1biulGZla/meQMJXOUUYlM
LCpIBdgHg/UYZtD646hDBmAeGiO48cvxhVBCed8PAnOyVr/143e0moTwWNKnWpLTpfUmXuEpjrei
T6o3DRBSiNJX1aRY8RN4rLNZ4pSel6Rkf7ybg2uW59oLiQINKg1Aa+0r7k/ay8Mmiv2HSvuC+YEM
MUif+jDlvFolIz0166vKjaPUoIwDeUXnBDmLD8LIBWniDrKJ1yabn4XWRBc4kslXieHX7Gu0kaiG
TAzn4dCHO59eXtXNjxXu2l0XC/C5BLIDgkXYogfD87T8MWLugwR3lWz5GR1oAqjr2XL1sPVUyRKc
KEa71oTyDuMejG7F2s4JkbMJEQWAXo/d/DxUwnOfh2edc2hvEepdQ7RpAaP+emwWa1+iuU+kkoP1
QP1OPy0y8GUTOXQh0JFUwUl8aEX1JR+TXYdlimhbleU93BcW1xbREZj8OjPgf7BwfprnQhvQNVAQ
lwjTHaVoH/MKLnKuKqy1B+ujHjdS5H+oOkvjqO/gL7BgLjEQGoBALPXVSqUXUCkNJSgDLBLmCSWb
boq+84KSkkEOGaHEVQT1LCXUs86C/V2oMVSCp74gHKptIUUUM41oyxVaw8l4EuKBssmoWU+Lr0k5
fMQjZxoTTPdk0Q/K2r0WtYdaJpTLwo6DzPSx0jGXxAqHlFSkWsalVmC+mN02Uya3muR2Z0aVblt5
pCM94gRgBA8dESdbQ9n21KVx20NJE0SAKp3XNJg7hOiBjOp3TZXIz5Lwp5ttu5dTJQGkUHJelAku
UXr6FkKg5GiD6OhFTBA5RLrKBDal9smcUJi3BV15Ma38Gg31o1RNS5sMceDUEH0utXfW0IBYE4dH
cghR8Mk6lYwx6TYBKVipWycme2sji0awK2GHBLrggQK9Kry1fDvlfFfjNLhqtdoApOme4yJlPZIy
i+EYnt1Y1ZMC1Z66P34lgIbxFQF3ZxV4WRyYD/0Q38x6s/FllWjGXNwWsEPssQ8JaxWEiUDvSb6U
zAEFkfRInWRAO4Wmm1hkdKvJeB+bWBik1HqvUirXIswex44zUs9npVhKjeEAEpuaVOeSNgNR2Z+h
rm6UvnvGzrHC0GNS6uLYLZf0OxERTdMfzEZ+C0cWsmX7KupHwjrOzDV2pYGG0WybT2tkcI+SVGwq
Fvj5qZgUejNZcHLuClPbExh/T5LyeSzrbT+g7Y1aUu+zuv5ZAtKaxHcC3jmd5h2utwhJtEB2MvVN
+poIXpMw/a218JQWYDWYJbDgocSZXt91Qm9I/GFh34SVk/f0SRVBviGMPbRrYalVzeEuMnMWHnF0
FeuFL6iBIagY+45F58yFdR/UceYRisOJNSl3TTPvW70nD6wW8UjASovF9G7s21e41pVdZeQnBHJA
scyaCEr/FWfP+9gDrQuVS9DnR6QTl2G0Aj6NrrHnmFJSgn4gGKOXNqHuqBoXdbAbOx+sB3gFABHY
5llHpcamsLLHYhy4qqStVg/9MQ2DR9EYN02BXaLRpG01pOSzDoidxB7xOkczWzcT2h29cpZmIBb9
pG8jNSF0NT2QTDy/z1p0lIJZ2MeidM1M1qBpWz4OY0oRrbf3I3gbxx+Ma8f31JlUDvCytVVI/dmY
XUrdxKw1UCmremLPGr+E9KZs/AjloiJso5JGn5JakoOSbQ+l4tib0b3A638iaZMUpeQlMZKQMzFE
mHoR5edAh3JrEPdqLx5FCwKQrGS0kGM0oUmtRl5YUtgbTU2B6UOZiYSu2Mek9nUznBoxiNF8531/
SVAp9rFpbPQBYl0gE7gzDxIWpo4VGA0gFYXjYiV+VxOLCBNAQE5RJvtZJFyhMPdq3Hb4BJDChx0w
rLwAQTqPmwHFBoRGYH74xZ0GQZaj+7OnhNRlEFTQ/MbC7aS2GfGFRO7UyNfsDsZiRbbLNh7kr6Hq
aeOmKFrRN4uaa+pA6qeY0qHpTo0cRkx2Q3cGWDqZ7X2TmfQ123pPZNQuNchfNmrtOmSccsu520dQ
KxPeIifyjZtS94VNGXCyYWiVptF9NTX8YhrtGZuX5ohJ9pr44uNQh9NWg/PWRtazIcIJk3ukssrg
gxNrIKYH+gsMCroOsbDRJCVhSJMbtqQa2FjTwcOZ9wJHCFG8Tk/AXHrWmpzezYJwDMv5nmQhMnWY
SKmQgvgZZ+rwQD4wMDNT+kn0QX1S42ZLHx8sDxoyr/fbu6DZF6nxocuRuGlyHYPn9BUXQeiZem9C
pUA8rKpuN9JfkwRWbJEayo6OJbMi090xqh+YVDizIce0Q2LHN+3Y6JvEk7KEMNoe7WQuS4++2AU3
fUehoKKOKPyuJ9smuk8ykFkMaBaKDKog8j/phiKBWBCc2C5GJhrTQF8jIFReVlgZcGA7GeIIzNWC
N9sUTkv+0zbK+0uveIIpM5cPO2ULvVE9NNmgHta9Py6OaUEwVEHhSup6xGTIlZRKOwxm+Ptmvc6s
J1T7YvC2Zgium6rnF8ABS3KzklWbL8mvYlcoh0bPfwC4a2BOWaCvRAHkE86+gxb2dPjCgKJUopBd
NI2bsRdgT+n0NFMqt6DEgxsExV6l66QRtUkTN/1r003lVcgUw4Nfrx+aeAJPIGuFcZBDRf+1yaHF
HNpXpJTGQfh7EyEvUGetwiJARkK6bDKZiASt6to1JCQjEFxyyEa+Ff0BX3mnJTdplajbddr9fyLB
fysShML8mzBg896+/6UEPL9nn//1n4tI8PQ5Rj+K/64QXB/2N7RDIdtPxcBqoftbdIJ/qwQlkdg/
dGvM0ExVNWSdm/6idijG8iCk5DwKqocpo3r4i9qhSP9QZEvSTUWyDFGWVPN/oxI0rT/hFJYlLho2
TdU0CR2d+od+oiKOfB6CPL5pIL8GlY5RQSlR0SXpeBNzAPnL3h8iFRaZgzUK2h/JEQRWE2HUVG4V
aj/ULERMoN0UA954TsLDr42iItP1CSF0gVm8ZYtNWVl8Z9YqrV93c9PqMVcu1xIajNR+2Vs3ieFX
kKw4/cJJKg6rT75Uqtsq6wZvlRWvG6lpUKitu6Vl5Pso+/ktKF71xcYiFP/WHHeZAtFHYgGz5onO
C055FRwXK3Z83W1npqPAsKbNSsPoFrH3L034arhdLq43WLTPSRqYdysUYxWGr6SM742GyXjbqbh0
FkzFqhteNyu1YhA0wZsj1BQLa7z0NcwzgRk5Vb+gUCmF2OorxaIviruUyan3G63h167Ryfi8xrtf
MmJlQVV8C4zXi3EU52QrCl81mNThGESMaebGYGSlCfF4XMB0aUiMh+b7C3LtZ5tNt0Kn4BiZMXA0
VnZqw+4C3zTwpqbfmniYbUMgrb7uonabjv1SLWwlvxZ3kpnheWO0AtL4PEh0PycDLFcZB7fQ5qq2
Ps55UhNhxx7AzQIUhvTus7gyFGFppaq9R6gTtqVkziDez2nEGjdewgzW4/b62SDYfkzntvJnhnHq
0/r5YVTARoffsm5v1YJgXElvmd4NHT04X51I/Rb1T9BRANH9COeDiCl73QN48Nfe93VKOdBN/b68
3uf74vfj1utEy2f2TB3g1lNHtt3fT/hvnubPm9enDeSQAfG6++t2+p8z+u/vv6mt/7nvy99/739/
XV0yi0nymQXu8q6sm6zGGfJ98fu6nvbmVtAsj3TQ9drvt+XXW/B9+Y+b14toowbmeg0I4uVvhYNU
buvGXwy4gGWWH9S6yf++mPwi0Px9eb25zpd8lfUx6z1/3en7kWo0E+tLMwZLAx3mf/K0f1z3/efL
aYlm+ePm9eL3fb7/d3lL1xP7f7tZ77Le8M/u9/18QtBZXg00/vuq74d+X/f92r6vSxr5Uuv6xDd8
ofLIuvFIBgkGtjUsePEelU1Ri263GItqWWBm+eeuvHiVhCm4xIik4bNWjeiKEosHXQgCR1ie4/vZ
/ri4PhdFxoKYWe5o8WNDbbH88cmP1V3rEzuw/Ol/9rj1ul8PXu+z/kd+PcP35e9H/3Ed4dvynsZl
Ac0y7DlCvtG0ymAoUEGWh8hKR/HX5SjV0aqvN/22q03AcNJ0OYz+eVPZ7TKQE6tzPjKWg8WUY3iP
Iga03/k69XpK+O1OwXrXFXew2u+/77pe7Ijv9SZ8Q/FiRvlO8lnjfJrVlcICHKco0bvrdev91j1t
da58X14f/H1xvc+6WVOB1r1QZABk5bLmzMu7k+VVf1j31o1WWADrzDl3fruhbZb5OEob+IztgSP0
75t/dl2bYLDCY75iHr6Djb5xE78ijdZbAmnclSoe/3H100S62h0mk8xYKY/O6xP8dudfu+u1vwKS
2hmVuJyGtL9ZP6ybrvf535dB77SLU4aK5a8N7W0OisvF9QZphRSVxbNYg6wQl6y7dSOvmYh5DEkF
9uzLuLxVSoNbt2wU4RDQGHRHE1eWisCShh8HJ63j8PcN7lj31uugDHyI+biIgOX5MBr+fOiXTa7x
evO+2TdLCZAsa/R1L4by2KtFuZ86k5Jk2UgjtFWd0iAUs4FeVS/XXqDOd/USvzTRAXbWz3z9fKcF
JpT6CxNmvbJbvzvaQnJgDJoGEY9XZHLIc6jI/gpmWt+J9Y3xadLSuzO2/iyqB6uz1MO6F9Is+7U3
6V3hktYONjvL0R0oK6NhVpfZHv3Eg7giHEIyNRlwkTYwVc1OHpuNNpKnds8bBQdEEWjwlkiXNA12
sEv6beBGGf23JESxOdJVoJ8eWYcUID5SnP/H3nlsOa5c2/aLoAFvuvQmXaUr08HIMomA9/br74yg
dJhKSe/p9m+jMAACRJIsEojYe625NIQGPtoCE9egP2njVsX/2Gr0ppJ/1DYTY+mklEM6ta32qEWh
0r8qMzMp1E54K9T2df+Hg9RJ1HYGeR8NWHd7OeXCyHAThDiuF8168o0R+afWLVCyPC4nCjGiFmhC
4WqO1oGkLteInKMp96uFNcDJUmstRBcaonJbPel6THexgalz/nX49ZjGpdZhLnq4Vjl1arEQYc+N
X3o9+ZYh7KokDOrf7p9dpOMgpKha//Mx6uj/4jF1yOWvqKeEZLlFAUyI659Ta9e3OkwjFYk5D9bq
TapP6/p2P22qN5pqe2f5osyx18XVMKsei+QdRFlnDQhoVjO5fGHlraVUd7Pr89Ta5Elq1/U5192X
08aAqQ6fHvRa+al++rPqmP/4GHT9cm1l1s4lUxDUO990teiihlN9XlXbhWb8/aDPu1vH4b/yP+//
cNLPh37Yvqx+ODf0FX51BKBdTv0v+9WhS1yWYG1+f/gb/3713/+l64tOZ+N5DiqiP+SH8eEc10M+
nEId9HlbPfjh6Zf9H05lZXu7JT8n0VLzwyL7azMvUUJBX4XqyxHXx69P8GwdQdWS/bg+FNqdCSo+
ox2sVtWePsPXqdbgBxM2iIqdkStpiywmSUdb5CJNJMRPraoH1W6qusyGr0eqNYJTjQ2I/ppGyl+7
3V5OltX+D6czpdHZHCuyj9Sq2n/5S2o7aZbnpUIX1PZ9QLSDfEnq6WrtwzmvL+m6m//uR80gqdAg
GGU7NOar+q1cfxFq045cA2WH+l24Q1LppMjzK1RH6XnlUXemm8TtFMOz8t8KNQJSeULXhV8ALwjI
fl97U403haZmd0okF00ttGEhCFSt5kvq6Gu1Gvxpeic+TUC4uanJ34wth2eTHM5dN/NplyQnx/eL
vWIGAtj9wWCHCsJsodVo+z9zb/8OuZFnZb2f0jKixvoU5XRsy374huYgP8ctOoXOsH+I2Q62am6d
cpoyOAedlW8b+e7U9P26UDN80F1YqCLuPVpfJGe9N1F8RAxwRWqdXIubuSvFOzUEbtTr+9FGDsd7
cZzp3ErQsc4gjO8Ojb6MsjTND83ZJE16f527qlKEmsXmE+y02qVvGIzU/v6vYPffIHaxEwS4YP9y
8vxLwe4+xctQ5m//VK67POnv5brA/pttGYbnmJTXLMsJPjB2dVnJc13P8UxVd2PXx3IdPl/PlahX
25OVvH+U6ywcwo50A/Pq5HP/V+U6kxrhP9uqeICKIC1Wg5dhAAP+ZOtthtQvJteAURp7Z8rguNhm
Ire9NNhkoXgdm2VdTYuGFWEyAcQ9pb5hrZGrTBuBR6LIu/HM9QSkjWZnRJUyA6jxReqJbR+DUCMK
yobEYNvocFHVb3vzKMYiPlORB/OV0vcNbWQF3c+pRqm4tJiQcmivGIloWxiHAKX+znYD/7RYeXBq
fcgfiQSOm6XrnSrXea2cPF03rYxz0CmHDy0lb7V2XWj2ejKpHM66VMAEuELkkWZkQDhSq/VI9TwF
bL6DhPUaZITbVjN8NbWI2so8kchE3IkjNYdyM83pTmVLS17PXwerHWoRy0PU2vUEc0FzOnAonE0Y
QfPmHSrFgqCaqJVFz/KzWuhGn1OgAUjgJOZW+R4CaYO4rGEcwjMFfmhJBxoHXkcTCiDCskDVzgMd
mWWgfemRB+ykts/HRIN/x8U+GhXn6yIx4PcRsY24KQ2hiUMoczZDgGjCdMzqHLvxTR0OuBbvctfB
dtWaaMxTRvZJQxDE6P9yK65RpBxiD9azb9lCrhpwxB8+VFlULGT+jfT+dOH6gJb84tyS5AVR3dv4
vkYClqDhO5AvCqV8bQQT0CPpdfCdeDU2vYfkrjZvo840bgH1odpJu5CPDa7GjiCHgy7m9KjRDPLM
FtVZRcbbjTa/W4VR3A4BHCReze3YSm20fW4Sq4dx2W+TzvxJfhpkuglpfaHr5m2tsWk0XbixnNK6
rcjxWmkD8uY4Q9oJd2VKg/nGnUiBapyWZpNGM5s0Sr6d3ZKRhRS0kGGtQ1sViI5FgH81b4a9RWeT
tmOKet4BvY+7S9uT9LOsfR0Sg5mPN4UX2jeW261KUmDO/lQ6N3oWu3vPX17VvqAiX5pG0TYP6Vyp
A9zEhcDVaHuDt347+7N1a8hX3bXiddDMedfEYqf2LfIAN8bMYzreRugL+LCk2Xc2ET5ktC03zcjb
Gt2Yz8PJ9oGp/fIWcLjLXBtM3vFeOHN/66IrWmDaQSXBZeXtWrf9p8fG5nsj0ru4iyidpSI/a2ag
H8ia2pkFza0mKJmz8seB3chV9eB1UQiP6j1VSS6NkDbkRNGw+ctJN5+vaL9Uxz8yLQjUXTOi44od
EpPd4kQvU4xmgu+GCaltpWiKzsSPpbZcxHLgPHQUvEBPNdDRw52VBtOpd9AsBx2Ma7LoGEi4hW2A
DH5IJaekSnxzO/j5D0UxHM15OJQBlgQVHKkyTS+rlYdxxkjLgx5W2bL+lfnAbmwJ9TUV2Td7sx3+
52AxgEOTTbVcTt0bDMktjY+DeihoasTJBv6ixjKaLZeEgjoIIkma8gKxJLAkvYwYUNSSpxvU4HBT
WZjI3ORXOmH2FYR8nhK5UPN5taYem/xhn6QZ7X7co6s2RIRLzuYBoVgM7DJAaF7hcPHC4M1q5HhQ
1hbUS1ry6I30RqyDUqPmEGOHV5AEQ6bNzQmq4Ca2pvEwBx4BnQ6iQ9pHKEgLGFgTX2xygWn86l2Z
ra0I7zZBF1wbrpPfTq/doxvuVI2j1Qv91CWWDJWACgCdOy5qzBGB2OUaxcgh6V4AI7k42EFFmWXx
7IZ86Hgu8XtoWPgw5Y5kpOkyuZDBtNtZwWaMCeGR6Tlrr6XuHBU37VCLnRNrv6FDIvx0yLApnAON
EdyMJFy7l6BPuapqRargptZGnPOWH6NvKDVdELVA1q/6AqjAWbUGafmx0/uKDi9DfSKyOZ+DVml9
SRTt5c0rAzKmSgK5R85mnHTjSWvS8WSD8UZ4gQQs6qz5ZOI8A8mvb50+tHfW0n7xsiE81WNrHfoe
TdN3p/0TGaCu6zyamTpI9DVWM4dfahF46XoyhLUWvvtOQmazVUdm5OptpoqOsTo6dbN5E4bYi0Lk
vh7Qdvw1ZnxwrG7XzEeCM3y6WyM0Jy6HW3+G6Ywl9SvagbGm7PXpvavNSwpwukS3cyv8y8fQJsPa
1MPloD4UtVBx587k3pCV9nMsDIauiYulYbCKrVNhxSkhQ5NiFWNoBIeY6cupTeUXNCU9cZlBTDQm
lk+0mclKENhzWu4mzyoPLvCktoNfSbodsUEl3hqTvltPDMm2DxJjExpILVSdUGIsY2p8iaRr6+AP
J+YKs8T86IN40jsuED2VwG2QjCT6TV5/ADq6qSVFXy2WCVPmqiywwXlOJkCfuUlQHcUwX3K4c8TZ
SRqHh4wW5gHkzn+unrRL/0WPGuJy5cVOLVR97LqpymM5whl8WrBZRRlxb6X5o379kS7ZPWpVLfzA
CdZ56DkEIXQ3SYTKtdJR1rlTOJ7UosNSuTdphqhrUL5wSRf4HIhMi1etOdxrlYucD6z/pSwna3Pq
tXzaXEhh2xduvkMtzIAQeFTY+ccwrZDlD/VMrJaffW0dG8VrN+ontWhx3W7anE+k1CP7xkAIsjc7
5z1n/LWdhCbOpq1tlqKa8LU9a6ELSLSQ30xhg2bEXIkaV/42L5m4toso3Ccr4xIgPYa1dqycVTII
eg5j9B1twjbhibGMCmg9CAEw4EjEK9t0ryrIqqwMnUp2OWTnRyUpqz3X3dTkmB9bx+s+dag6IMHV
eiRDy5LgWW9EJT3SnFBbqmKu6unXzcua5aZHjPlELbgRrWj51DKNmAarz7Fy3HI4J3W5twv0WRbv
uDBJV7CTDDIyvt8bpw+OQ6X5+8jLoZs0xR8Ewn/n/JLkuuyMIPiiaM5XYvGF5hzLmtI1cPx6zL97
zGsnZDdaBAFM1l+vC9RFzcGo6ef+9fin56sdCpKs1vqJVDZNs+zLT6+q8ni8V7/CuoGDBvkPpa5Z
5hKOaW/6CfVVqGeHyUJXfb2FXjfV2rDYAlGYvLmqbXWbvW7mVr3Jh2U+dRP4oMLQp+2Hiqjqd6vt
Uf6OoErAiJUYuCsWGvhVi+2mQ8c11ON6RKNwoxaTh4905o68zlzgEpUBqzY0PZ87Mpfo0zz3A0Xv
MmzJqUvR0SIF7LFuy9qDW8mIhEsZ4lNZ4sOuD6txn4w6EXiULNSzim2vUxZYPK4+WzWvb+WvQa2p
BSzp9u97qtRdmrN6lFlLnR/UqmpfG8It84NanVVY9PUsZuvQriBrMDtHpSALrmYuQFh2Q0L65eQf
H7me8pO2YWpN/9gDa5C8vE9HiVkQK632XFbVX7+8EHWo2o5rj6PU9uUvXk+lJwU6sYBA2rPngTn5
dP6rwuLysq+7r2f/Lx4r83Pi1Xoz0GALj0s4zy3z0RhRlulu6i0BElCgxvkZOeUEhX0kW9eo7+xE
XzbdiJBhWIrXJPYHNKDVa1pZA4NZ9P5Fo9uIF7yHNp2qb0yF3xmiv9FDrreLwENWL1qxK00ON0oi
snMTBgNi2JfJKfRNj2395MKwtQXcgTx0rE3buvM2i4Nu15Xds1XG3GkoW5FpiL3HHYbnZfTHTV/r
X90SFkFnQCYcvDMCnLMGi2yVmCQZp/Jt2hOzgLFvd5nGjc/1dt04p9ua8el66nDpo8rGTt8WYj1A
kNtXRfcHPWfMzxcpotCH71DC462L0zwB5uRVCdYF7EY20Nx5Mn5YGsibYYf7oWegjepkcWFDefSn
cn4uh7RNT0Ljc8ta+1yWXc+lL8bc2xV3Qvwe559ZEO4TC4vOQEbfLirE127QSSq1BMHxTEiLcsIX
CRqwq+6R7Hf8VyEybKP+t4sPoSIRbG+GVCQSEnijhplb33RfNQ+XMlAPVxYw8pl7q1T79+n8mE70
CNKdQ4bbqq1ybW1n7lZk1s80zL4ElCZeh/yn3g/bniHX/dxnb3nDWLdGT2nF+kM9ezPZkMhJWGtw
JBXMOGwgW5H7Y0G5uLHhixzLlHw0PbOjY2JNsJREt5+amv9ZV8s3kZetm8yGruh3b/rSis3URK/t
RN50ihwGmmPfbSqmj9vCGPaanbqrKXe2U4NhJq4EfivLf0v4pp8S7tRr2x6WnS7i52VCXOmZISMS
7XZxGYDSlKOx6MpGangadZJHRDVZhzEynny4nHsrK48C8MFjbPtPfpXdjYHB7D3CL9gZ0X0PNrSr
p3GzmNoW+FsFcyaUBP9gr41Qx6K8vykwjfzWhvaGfzX5AOTptiO5SCLmAtfagAQWwWUyZoAFQRd/
CuoPx0bwvOj3QdyAvcXPc9K95EYf5vk+mLX0mGvZXUVva2r5vhoGXjW7cvdDXW+MMmu39jjz5ewX
azeZHtbdYMSjaZOHbROp03U/TTnc8tFiH8fqq2b7XFZhZWVW1WwSm7S7HNdaUXTOrb8AGSCevEZH
nSZn2xysfT14j8XaSmZ9RzhpuC+c9FttOT+d1nm0AeR9QyLxteIStZ4HXHx+TfF6nJZmby7jcKvr
t3FL8Lo3IQSwTXxz8yDp6tYqDJvpriw2ttsT4ZoaX9yybx8wpOlL/FTOrXvmyrrSoaacvWfgV3qQ
PjZVeayjyaaApf1eDOO1iMNdJmBDV4HAaeTjIY3cDoUd6N05xR1JA/l3KDJnE9rBk+PRbSW4IGnh
zdh49WvkGuT/TciYNKx0rh3yc3NOC1UthnkA1zXQBQQE37SZidEv7P8wyEU6OqHhCrk4lTn+7C6D
Jdvj2czb4JT7ApezAyE9NLotePgfZapzDwjQwYusocPKlc+rGYR21H3Mqmh2qQi/Ek1AgouLu97J
DmLUnypSWk9Zl+6E5wTbrrbPqe7VX7SJwPDEGNOdl7a/xy6A6cs1ag1vBzBuxxzXnphFd+0dqqCH
aLDcXe/ux9J/HvuUqpRbkLZs6r9j1yQUHmy6OcZvy5itZbL1OjQjgS/FCHdFMNyGZvNqNYR1zvpc
7GZi8oT5OgzZe0W21conYPxQkuro0JC0qzfKFLynAaOrbaTfg3A6LG75bAhg2m2Z/iZZLyJbEeBs
YoMdELaVP+WuvyNGbeMbRv+QeTetRaRDW2aP4PkLhPsukpSoAyNWxWDDMMVVSdVthYEDN57eQCH9
mPx6HSzjS4ellfpVxg8kewri4QU+aLrKzZQehTjP2nRfmHCyi12XcamJvYTAUtfa1kAWSw/D06S/
j6LSN6MxvPu0cVKosxTlvGFXLHz94spbUcpc7kg3ZPbgi3QHkAnMPpQEP7VDMrHp4OLBKAjHJXcT
QmW2mfr4ZwXQn27KNumH/Zj2IKtrPE0RU0+fW1W2z4L+NrN0f2sFEY7z2K6JlTJ+zwUe/ST+Zts1
ZPfS1mjcDj+ReAEuCSp+F1BSYmG0G/SbG/PH4JE0ElapByh2XeG2gJJs30VtDBMNsrMOHBU/ytrt
MJEEuUt6M8GrtnO75CGmFp/y9UiUqx3233HunUpmw7tmdM6967p3RiFuUQkhBw+QEKaZf0e9GTlJ
3mEmiWTYB+VhxF0V8dHGgbtwvQ06e5d4sbU1kwXSQVKt6qRzt4NrFhvBoHE1DmW1ikeCPeLSWbXU
2C0xvdmmDcia/5G2zV4bgpdpZZl/zPIhcihD2TB3NrgXuRS+uql5bt8qkbzYi/aGBak+TWHfrI1l
wCUxNXdzCPRhiYDyDwbp2sA1neo+L4wHf2kkMC1B3K9N2yXoQCp3kXGcbS7GIqx3/WC9dDVggF5w
X6aA8Ghr1gt5toB54kr/UkVFv0crZ1Hm0UDLE4OU97ivBtwNfYchW5T2QCLBhNQ+0PdL1z6kDRte
LL8Qy02s5w9TSZpRwn9Z7nng1GauDnaGJ8HzzlpBoElZVpCtGyylyToIs/SekV+3jjzvpULh2Rfi
AdRYey4HG5YGWIWKBp2Ny44gRXM74ZGZROJj0cNPQAZ4cSAF7Zchpud+4XPUkrpeZyEgDO5jOI3w
VRCkzQh2ACjoWCcnSu4WQjBNzeq2uvD6bdUC3TASsbGH4mdWjiXW0wZxbjJAAICJYTn+W5gMMUVU
hoBW0N7rM1bvqcIqbHn7BGN45JTRH+YcpkksTB98bbTiMUB8hHUjBgajVw+gjsai3IOAyk5mokhq
OgkBJmHy/fjILJcbNb+6xtC4wjk+ZU/a/5Md0e815mcme08lIYk3I8aDEeQ8YpmJq3lwK+Q0ZMkf
HWadmxRqteGnGLOt6osR68ZZw4BdFdq5TYBCGE0FOJpgFjJl6wo+MxnNjQ95I7KAG0XVtG7q8kxJ
XNRhyujWY6aofdM8KnAtc691ahN4UZKeSrWpeIjiwLsnUHfqyuAHlyN89gzmd1VHlEfWT8bd0CBB
hZIdBNzBYwPPcj0U07bPYjow45YIWetYmvNjZc/Tg2fpEFI0o9lQA4+Bc1TY0KlMHmw3SXZGfzBR
mURFXp7nNn33HMzrpJN7G70vfpWJ/TvWGGtlXq/tiDikapzpE1avcZuOzwVDwr1Zkp/tZv2xGnWx
Lon3OlhcGrggBvqXsZtuRFqb92AHj65NbTcbA+I3mOs6AxQY5rDr3GnvUls0zL0miKADBcrAwxyv
6S0YqA4fbmw3xxHz695yCdftsgri0bRxM8ted2bs7ko6N9w7fvZuDoMv46ocm8SEO214k2AqYaAl
3uP2NimMXc79lWEkELe8erTcJy8wjOewwWYfjVhMfK+CcrZx6vo7KXT+pu/MV9tkcA84+EseOV8r
q91QwPti+KAHyrpAVGWQSUIafbjRy+WxNLUB9y4+WZ1PfBZaR8UHbVCCtjGbzkOPRc3xdIrJ02Pv
ojjTyjHfePDXewECJMfYTKNz3enTL6fwZxJ/oZRlPQ9pIYAjvVlefU/OCyAEjxbWRjvEazdq7Y8+
ojNnVAtQ/Qqv5kxfLDZXeQ8Rq5i524xd9jzn5MATn/fbKjx4VrnnMh+DI4YQHflSbVK2+2OKvMMO
HhJjn/YIgIND2bjOpvHoDqairA5GWGfrxCMNK4NryizHXiV9As0kv8XwG6+y0iF7gsBsMVr3OnZA
Rl3ptsLfSLQlMnQ82T96rv1rq0cZLFLIBl3Sc8Hzt4juMGU1/Zs7dc8pXiS7pqpeQ03yjUasw2Xb
INhcWfP0Nhc5784Mvg55gl0TGNFS4ajtF/zWiYAhaPQjiEIbKb2F9L3IKelTAMr9AO2qJt8lRk3M
/SGAL3gXY0uCVnke4vinE3vY/howKI75Oibje7NwV3ImZ+dGwx97Xu7yVP4HutWR/zOmbTYBHHkz
78agfPFrCQ3Kg6/pQnqmN/zp8+nFFNGxBBHHsB5hvZiPUcBguQjcR70tIAhOzymaeDfTulPn9CQx
OfMGFKOTQpx1fH6Q5WTHm8GabstoPIGnrCkCvZkLxq1qjILtUoEuiSMazVEO1YY6mXHT6yaQVLee
zp19R2sowjmAPUAs+YuegkBegKrwX2Yhk5nvmbtQCXK0c8eYlKtwQLlG7/rXpbDKO2YpZkoUfLvw
kVVzOBIIaO9m0f2ib/sueuz+7ULhMTL5arv2C1eJ31icnV2VW3tjiGp+GMJcQRUeVqHj41ic8Kxp
AzfRiPhwOuv40GgtBA5RLlr9ipRu2G0SLfIf+fWMDpmi9hji3/Vp6GXxb5087JWXO9+hgbXzYsNH
g8UTxD9xEVL04zvZesDeJtrVuH896iNLvNEMioltU76LhRB1IQC4xvNPpDkmxo7kGIbyBehDcTBE
Az2nQFGifesjaCLcXO8YI3y1OuupMYcHq9C++EZ8HyT8L+UJnsEkH39ZoFTrjvsTE/m6t0ByxeIl
8kJjVZXBzopS/yRmHNWuJpghi+ghMEtjL3LBuE/AkMVzKv31OSlAHUjblqsaEO31VEB6yoJ5ZZiM
3nsZxc5HQUlPUuhKwEJTRO9GkBe30ueSIHPfNm5SKgyxg2Im88Y3q26/+722zhcXgz9o9VU2Jq+z
8SZM43sEAnKF/BhfzczdubPX8WC0hGjIHD0aJZOLPdBzzlXMXdmGYYucYqHdf6b6hDibDMhD1ur1
HbECwOv6l3h2wKmMp8x3KWOY5s+yt7EekvS105jGszY+zpW3Mzpd3w5p+h409Ke1Wj+FHtr51oKB
IbyMsaY1QpuYCWLJO4NK4uxtMq0sYWk8TqX20o/vgaDq7RovI8a7deb7PzTnxfNc7nIWkBK7JLkk
Y7ZIn2jl9VwBvIi/32COXNP8OorKu3MqvcYLHRk3xUwSQs9IFd8VIwfYUlMJ7NFouYLoqItyv30Q
mKuAk9lcHpKHQIDa6PWfRhQ2RDc6MCZBLjK0WAnLJ4+GnrnBcLQJ9Fs5RwXmHAL4MGp+kLylSZ++
9j2cL1c3dokmEQ2Rw/DbrSGQ+A94xOHBj9mmD4DiGUvwkrbNe5eX71JT4uTx/VCUIJJeuCMw5K3j
VwGKY2OSqprGwCoc7ZsVi2DVt85868W/7Cx/cPLFOdZLg3ubceewIK02a+tWb7UXdFl0iV3w8kOI
FfU1B/sKmwYqcgk/1ejEL20gD6tOD1jx63WXV8/cNG+tavniRXw9c/gCvCkjTYL1OFi8x4wPcKhN
COYR3xZd6CvNi81tJCoot8GjNRrfyySD8YX8xXKPVeIma2F5T4IC9Mq3b1MHiUEW0hyMxAP1uHFF
vt2D59A+RWZRt+OzOyfP8bA8TlMMlmo+xl1117X5rmnunNT8jg8WJXckTbSVYLIxag+kKfL10m6m
uEJvs3g7OTFdkEPzw2VAGxn3Vhq9maH1spi9sbKWft8n9XsiPAg/zBKg0fg7R3vxg/lQOfrtgBhw
1cRk/5Qhb9ep3R9wT76Y/G9Zob2dGA4K+8lfyA60p+RgfKepYGUMEJmVrr1kyHddzjemsQsS/+BL
dVA5YgKuFs/74eY1JQTjVjfy974Nflh9/7Mofo5tCCOJBkeuhy+0kb7UWr3O3eLd5MVmS/UeifQp
c8rnYiA+j4olIKbC+xnwfd63af+9YIANmohLUlLP6crqyrcsacg48p6KmBaRnVEomI72XACXqZ4c
Jzk3rf7VM9qn0ct3YqJVXPrhF3+CK4GO4z310y9Y3kdiE81WuxFdcuz17Fel01VqPO2caf0OyYi3
1iNB/B3ZeOBqg2pjGvVXLX6olvh7CkMhj+6stkHKVFXwgjr/FlchGHFxHxoIFjTr1hucd8cgWS6y
ZbHKtO4g9gIpqVyqSIy0RbXtvPgUdl/x7x9E9A1gjXbMuxkyDVNBjxSYLIaD/38O3Euixv/HgUtu
vYmU7j8L+l66N/FRzPf3J/zlvZUGW8IvAAcYKPrsD2I+w/6b7upm4Bg6wQ44bf8S89nm33QDM65P
kDuhnYZ9TehQtlxdt3QHhaAnweP/G++t6fifMjrw/SIy1C1bdy1kiGSF/DNFHABSLEokQreuNKRm
qu3oyfbth1UXWLaku+EIuax+PsDO9lbOXWU3tvgm17CoHmLB9LNFzrMvIAdiqAleB2g3u760b6K5
jvfFrD3g4x0PTe/fwFCns4dthBLR8s5dL37AFUKpYp75PYME3gHqYFZuL5Qvp8gDXmrO+8SL7vKF
TMpRJN+FtnwTBtCpLBxlfY/bRTpOIN/7epd7gb0OqCnvs9pNN3lPAbaNR+5D6p0ghivKe7WKKthf
ntSqnS9EYFHqHblZoIcCOUXMoNqlkn4uH8WH06hdHz4ldZR6kGiUfQzNmMssFbOtikg30tpFLizT
0sN+zEiYE88q0Ec9pBbKsavy0//dY/bYYYhTezI7/MfqJXlePVPtusavX89x/TOFeqLa/pfV//df
V2e7/pkorpzjHDfTUeVP69Ltp9aGEbGAWrvuaGWa6XVTrUUqsVqtXp9yPY16itrES0fACeiRS9L1
p4MJAcBN8/mMl0fV0x2aKCiO5OtDTDIstTipjU+v6fr31Lk+vS61KeSXQjPtAcHWP95PxeyPMofc
xtBsrotqCJlGSDlBcbV3jjby/4vTU7kt5T0wi5pyf/FjXg7/y3eqDrmc45PB87r5YffFotlLMd5l
VR11NY5eN//zbvU6PrzKqANcLoIYuRI0fowGUsCuQsrVkZfk8oAuwKbpDFh9Koe5lI3oa5K52qSi
mpzGR/WoeuB6JvpOtD7UdiZPr9bUQh1YKBnW9Tm+dJ/0OdKgRmj3yq/fGQUBiI70719WlZ//avqf
ihzAukP5ZJSeU8dIrc2A8HMzatqwSe0vOSrqoyE9EqEMfyvwxXszfEuvw/exgB6uloLCgC9b2JdV
Q8q6HD7cFCEewWKXVfWo6LyznURir7bUQj1RHXfd/HBK9aDarQ68Pk89FpqIeEtyAXZ1hI5mNeTl
z0Hmhy0hpnYJD9ELqhOuTBkLs056FmhmyYWljJ0fFCVGTiuklLllSh4xSpGTLVPNikXfpHN9txB3
VjqIwRj50CBQyjbXuWnyFuaJtACSrltcEp3V5vUxgidI+zSZJitJ19JYxQIhnUKr1lhf7aQmoM1D
aCia2tpHYoTOELHIkJPvYqLdYhXy5su8t5Dgt4AAuDZmhFs1eDu6uIFhO9agc+RmDsLYVhlyQw+n
e0qXU2KST87EkGTQdEgI3ZR+NmU38xpSkKOg33UxadtG/+oQW2f5PVWyNqrPcdEDNW1BPAcy5y6X
iXcUu57CzF+7Va8flMYr0Ov25Mh8PLXW+o198ECXK+GIL80bjkvPR2lclNSmrWQE31V1o9Ziovos
mdl31RUJTF+YfzChXxeNTP6zcvtO6ZvUIpX5gB5BgTROZhorLnVRLbqvdeiRbuOSqIMYGINQ3uKr
jlqylijlFk3/YAYkEqovlCX/565fv+tjtcw19GTCIYPIM/PPbO/LX0E1Iyl0GpmTeN1WazUKG+lG
auaDT6Ci5pGsmKqQRU/mLRYyeZGWEP/jwmfXJJMZ05Go+8L2gJi2YV+TSYMbs1dxjvoChuyy2tUH
0FoI/4l/DOk3n6IGXmtU6ZB/I36AoghOKbSMy6Luj3R2GZv0iX/qmtY/tRaoRKBgzars4BGiC6aS
6UU7Deossh9+yNOKdsMQH4z5S0tZ6wndALKB9mn64UPLCFdo0WFRLa/ZQXsvxT6yNgzodZMMjXX6
O4ad9xAP+yr61uecawN4Yu6/bX9Z1V09rBiXk8aqC6KqzfXWg/9PbhIR7KDkD8wh4+Uu0h8M0Hj2
7z58G3J5atQUSFKNYptRinwdwbNqtBXeSCMCMF1kJ386S34UlvuCKtLGLb9RWcuXPwRSJbQeK0Hg
+84BSe6u6eynVP5TCKTDbrRfXPtgO0fLOg/RV+8PhbzZeaFXWvbbxjg0yW3pvgra10AwCWejzDif
7fRGtbMASB/8ZtN2W5plUEQWcj2kwsDat3ycJloKLjhYfbP4luk+IjSI38zGtPepalHcF6uxZ3oC
+XLLGcPqHnlWXuxooGr9zew/Ftl+7L8CTIVg+lB1v91h35z8s5duaqj4A1jeUyI74psiO5I8svYx
FfenLoe3/OiR0EqcrH4XDSfXP7T5OvQP1tsYkWtR7rFQAwIz05uc4Pga9sYd0Wf0YASfr/UcW68o
NfOHOdrjXWmDPU6I7t3M1vq35tXXTpN+IAmLIBPGa/fGLcQ7LSMaFpCkTA4rA+af6+E1OU/Bdrwn
U9l46W7jjeVvkZik4a4EhN0dZ/c4Mc0TR4CyTvOHwgqui6i89XExxIcy3LnLjW/+TBaG1ACmesqK
N3oAa25TunuffNfl1HgPaX9OYnK7+F1YUCZhC6fvZfRqt7dQwpYzWXh83ghL9WgPYiUjOvUdrYYH
UTndaHxNJ3Gi4xZZWxJo7GG/VGfnnd+sTRrzsiVhpjY3fncy3suGtOdjhY1Glx8Yn5OG8pw8eL6d
pneg8ZVoWxKlZMVjQES07n6UZBdT+aOLT9MbZCNBAqQ3JLdxv0U/NNprzz/r3YGyh35TPTra1rCf
g+y06AdbbFpmrIewoZWw88pztmxRwjfdjQfbqm02FbDDdmXfLOm82k4/phdBmfsgG0LOl848jmQq
DMON0+3mZDfteZsRRDsEAX13HJezSxjWn+TH/7B3ZsuNY1mW/ZW2em6kYR7KOvuBIEhQpChRIjW9
wCS5hHme8fW9AEWl3L0iI6v6uSzcGKQ4gSRwce85e++lC2zqsOoRttKwlu/69GDoG/EsC2tVeBaz
69C4CZ+0gfLHljRASWcGbqfPFiFcHAr+NpVuCyJIRRbTA2H1QAk5aqtoJ4ZIdoK1pG6QZ1NwJQm9
7/eyv+7gmFEmifEJrQkhHRUbWXYjHKLqrUm32PgQJJxb86ZJ1jhTUrjFo63/oEJjXUx8DY5yJAvP
o3jHuZlc3YoZpFOom/45RnFBg5C8sowyM7lkdv5EzRddRVusFH0tlmtepSa/FU9ksuY7P7IzG9fW
Udmn28zNa0cgrotxs11R/VnVfGEKRXWaS+uQfPXc6ZoLCyeFVNN9+6QpT2XrGugJ3PYOwo3ixJXL
ptHtLDyI7OaxKrZsE/g7Mz3IykpXYMP7lwJpr62GW8XaJ1gXaaqjWruHd9wQU85QLPWHrj9gzAne
2vA4Weu23QmvCT9XCbdiFLZ1eCTWtpIhudnhJXtMr8ur4EY9Q4ae7oJwg8pbLl8U5Yak7Zb6L+AH
TXJIB+hKBEnX0nAQ1OvK25OjmxaXEdGo6VCZsZJTF6xAMqcnKruSSkIOsQGrMXGbW+uRVon1nj9g
ZFPdwSXL/p5ecUGq7mkCf7yCxj48WrVtjlsxW4MJIc4OlsQkrKMnEU/mBOsOsIHl1gnnOjSMSLbW
5KQKzII5+g6FcNYEu53O6oQQ9NSzKK1fLfFAqC5KuABMpcaPbPNwLUKEhlVrpeb3RBidx+nKNMn4
Q7YWXbWJY+jbDCJWRGH0uQP1ynoSccNjikusa65l/6Yj9lrkhrhBKigimjDvYEUkpRt7GJPcjpEl
vEK8EZavfXGQ6ObGW76hmFOhuQJsAcsEgkWCsmUhZkxcp/D6w3xlK2+Cp1Dd8+rxngVNQKB8t0Jd
FpyJPtz2dzgGJHk9gQGkltnC7gD6rRDMNayaN4l40i1Z74AlzyTkAri4km1hFW0Mm0P9HcJK8Ui8
qn4bO9VOPaGwmzYRwenjrV45yovnNhE4INtw2NMMGrG2+GPuej34Z8rb4r1x7COHLQf0QR7h42Bh
YHCp/fkXFehM4UJmvP6oHlthpR0jAAM+4bD2mNnAvC/cEBzBxnt1R2i37bmpzXe6AoqwwhFy9776
KJz2vd7o6x11XflWOWaufDsyKDABuKj9fMRkj9EjbBLCSqtH7a4Dq2KQmIipwvHO5Mny/yC55qF0
HOpupzdrMmzztXfrGU4nX5JwY0ZkwNjwWIBikgvvDzZJ1EyS83WDqLF3dpDH0sAF5Zi/1NviJqTe
ihVq69d3LJdApXqEEiCodAAAr0lE5JfQbHpWXXacrhTq+dL6zVpR/HcxPbXyRnrcqe2aqHZ6kofR
8V0DOeNReBcfUPB1dGNeAUo4OFlOmpuexIsPToR4TeAq6ZyNecSqll9y9AqrdBuezGeIA9wnPZJL
XeZEvyMGgpzOptF/y3cIR8BQmkzbbP6GJ3Adnmq47xBV+NofMUuwn/EH8SKdZd/u7uUHNFnrbNPd
avCNVt1tvAeDsGZn37SWrfKl2dpBOdTH7pZMzS3A8NV0mA7lUdkgcvJdgZtW4FxzeKcTBxs3h25V
nec0lG61mZggjNk9j6DnTqg84vlN8EyoMX2919Exr7yrl/p1OKTHAUXRytwy+zjIV9mBph5Fdb7H
2BYcUHerdNWuomvPplm0ztb5dbKxNrId3TY73bQBFhyLs/AU3g3r9jU6W6vobKzEz/Khd4qdtirW
aKibZ/9Rn1ba2jrDq9VpwUZrLlPSqNfShrPGIyMZuw7fsMpxBZ7CZo8lvZkxvL8ltuVgoszexUfB
1dbGQTsXa+zzdra1bjMbHtYz4FmhWQfXemVPz61Nh21FCrZtibYGJuJZUFzq8ZxcnlM+1dbfMinZ
JXt2h4fo3Bz6z/hobrtD+Zow66Hy9SR+PqXH8A7OyGfwnP1IXZFvgjFG26OCuiZhe8Iee5/dt+Si
2UAYxEuIWpHYNX54AC5cnsWPbM0DRXLmLhLUodXZemtfaEzSi9qXp9Q1X9VL9TweGQhnqfBr9Ry9
4/c9Iq4Z7uN9vJcvut3dlif1EjvY/1fiVr7m0oaCyRu8FbHN6LOpbVgzcJMOhkv26FXwNO90rvBI
WDfDW8uaFmTwi8rVaxoT/HFYpSfJzW44JV6VH+yr+SXJVrtpH23qy7T3GWOaxzx28mvOTvHHst83
j9EN9lT+DRxF62Gf8nsBeW1WjX6lkMaa2wSekiDE8Rx+NMjAH7mPgyls10CnTNYofDW0qThh8TUh
X+Oc8Ta9RfeCZ6NxpPssdRsS41XyXgE/IPO8CG/iNeOybmubYYdIgqPllrxVd9gN/CDjcfhRPcN1
qFfKhv09O/dMyd99HYlE/iDcYAXZ+C5BP20kuTWco4deeYq3ABV24W5wOBd35WZylCvhGrtoHjrG
XfoBowBsWmD9iMlr9dEhcMrEDPloGivd2gSn8U7cGjfToR1P8XW1Z0qhDTHHivic2xa0KO/2Izz1
fNWDneIcmNY9U2UgIeFpehyWAXAZJWZyBici0q8u+QeIDgYVaGVvUCr4ByEkZ/zgNPjWX+sMBA/N
jgjUHZQ787W5IdHxjcwDQbD7O3AV5ivXqufgSTt0N/owb/V08Mm9vuuQ/VY2v3t3bzyKl+oG9EkM
d+k0zw9epLfyhU2MinVI7+2jGw/TIyfE7g3yBJsnZPNgzMDGFKG/BhG4Hh3yhOjWX43OW+cyw2Ot
eQeIbe2vfMaKwPad6oaxlNPky+w0Hrf1JUEfBGarv+Z7jV3RLh0B1sNKAvEFGWjFFMiWXsRdUq30
g+WYOw58siAtu3Dgibj0+tf61roRt+IxdxsCo87+Y7Up1iP1KmBOHLy++xasC0fboobx3OGkH2jc
ccKDy8meWjoSgyT5/RtWY48lZ5w348f03PS29kN61mBkJOtoYx2zx2Kv75p9gAr9To6c3nDayOGU
Jt8yHaQOw057GVyF4RnBkl2thT3i8G25ZYbKK29v0STdMafoP8z500Mf3ufbyW0/QBBOLhYqu7Ql
N9pE9+GJFPV9tunvAIva0qPMLgCLTFjLl44j88Qx6z3MvAc0Qx9KuM5CR3wYX8fX4rY6x3fpsTlk
jILGu3UTnI17QLJAOnbYIrbp0TyJTrSOnt+itXCHJInDWXHn/xAIBD0ID1t/kF+TW0FzEGD2iYvQ
uels4Qm7ETCCmCkUafSrJzO45kwjPqCyMpsN8+IrsnUdxHyUd3esF06oy45MM9lr5Qvd0mQzp+z3
u+HsXxFrMK0z4mvAwhkf4tzW80+xPvIrzgKmc3NG3OtfoW2AoJmd8zvrkY1487dM8KMI/M9Sbe2Y
WOmyobA2Yn20VNwwObNv9cTWLBdffyMxWgFSS62AuE9SoMmfm69JhGZ+XfuqRplSu8n76MQqhKrT
YmVbLpZK1PfN5Zo/YnSXexRoSxVq2R5TTK7agAZnb0j3cT8Nu8DvV6XXFzuCI22pqQEDksmcdeG+
Fl46ijnoThGsdU7ZIewdMS7jyuQ7YvNDoXeJ+ccrLfo3MjX5bZX4LIDnC5YuugisdokFq+bAqeUa
OJDKndCXy7MbsY7mqr40O+coACGFWK7GiAs4C/QMl3OCZxYQ7R+aVDDB95hVOisWqZBk2V0+lfjL
M4UF7xTRTxpJea1gf2wWT5o0/2mYA+6CWUzcjPGb1OhUXzCpRbMcGuQuDaphmCflqT3EyfVY6EyD
liCzJdNMjEQCk+JwTjxH0DdMkLoVhQG3FG6o0bokXSQMnGyT4pPer+WPQ0ewGbYT2sizK6ExCj7g
crUdoBDlIdDQdOnWLTXexSm4XDOWZl1flvvU81MMMr84wEkF+MMQvtxRCG3oVoGPnH8kWaiVegBX
pVZddfPFcnO5EAsKV13PCuzb8FoIQomNfjbA6p53atq02yx12a9arTxH8Hz55/tAF1ws9gXSNRzQ
w1wpH/9xTWtJXFv+tlz8dnN53PK0WChoo5AW9yKZ5NXp9Ucs1h/iYOJ7IXY3jsm2EETOM4ho9lKD
iNaqjl+JSd9xRaUEUC7KkbV5u74lWENuFUYilTJ5MXdtEMaXX9di0yIrFsNbNA23uYgtEXsxVca0
bI1uLyntDSJ1CYG0Xl5NckHoLVV1aqT6gyGb7e7r1nIH4cvGOvSp2f/0x+V5X7eXqx1suMwo9ogx
KLcy4P9VWtVy35J+teQWfd9cri0XJW7eoewScI9/Eg6mLIkN33fpfXYyW2A9eQllohNDye5GUbsO
Lbqg8DDGmCoDirZB1fl6OQaX1DRB7WQHYctznmjVFh7J7vu+5doS7YQuhBr48gQFH4noLHctF+US
FarWCRb6opPXy4OWJ1G9JgXjOyRtMObwta+X+v7r1+3lCctTlxeNlqDQ5er36309cvnj99O/n/P1
8r8/fND8DJlNd//bU5Y37A1w0T3Rifb3y3w/7vct++n2n27Z91uXWowGEUvX11OWl/xp63/6dF9X
l2d+xdYtV396p6+ry1+/PqDVss7UE6q2yx+XLfmn38nyzkY9B9gtj/7pnb8/528f5s+34Pstppep
US+06Z4XS+e36XKxaP72t99u/tlDfkrMXu5eLqSlafX98OXa91stL/vlIP1+zPfdf/a3399meYnf
XvbrMYYCz5x+22YJ6zaXuFw/AvhZ1tHVkvb1Z1Hey4ONpcP5nQ1mLl3U5eFfV5en59SaZBPh7PKc
P3vF5W/fL/P1kLkX+7U1//R5v23YP32Z5XHLvd8v/f23Ye6C/U+Y2H8lTEzRRPkv0/8fPqo0z5pf
5Edfz/lDfmRIf1MNRUHWM+uJLE1BSNR/1M3f/00wFGLGVEM0CARGeqnpvNMfWWKqhvyIP5sq4nxl
lhj9R5QYwiSD5H+LezS42hqapf/7f96Hf/c/8ts8GX3yy3+7/b+yNr3NCXSv//5vs7To61G7H3//
Nw3lk0bwgMEGqiAIYA38Kj0ypQ7gS25qrq9b75x9VgorQqkf8JEiDv1JlPXHe//8Xsr8Yj+9GdQy
SeGTorRSyBbDK/brm3ktIk0FyLg7EsrDVLylzNwNii2VSuiAdKvEH3Ut7lqqWOJ4bWXmUykMYE7F
ZBV26UtqMMlG7L+q+rpf9w2k22H012rsW8CxwktoimfMARqiV2UfJpqFl7bEZT0zflSis4bBYOWo
hYfcN92+FmVH6EYK70J1+9cf1EA29p8+qKaLpkhEG3Jt/bdvNWB4HxQmL+5IcODQmFQCIjNet6FG
SwVGppQkthbK76qYfJJu7xZDha0ILFXjZRgGCwijXuqSEPyZqukhSbp+beJwtvVKcwDKpfaoh6Uj
YyKU87pfVan0GLcB+aNUeBN1J5sKTUgV966vyg7t12vEyNdJVCgrUXGkWacgyCI+RSN6WGbXyRQw
MwrQd9hFoIi4qoN1UkmU0A2LLVXZ7KYzE7s3RCpgMfG+ht88jaWOIssv3cCULlk4iiT5BOg6rciN
zJpMQ5L1eEr4KUWjmxX9bafzAwQ1fhd5JY3TR5mUt7Hof2KSo0YYh/dFi9yhH4imybHTjGr8jDYO
Ep7VvTIZjpCwJf36X/xW8073+05pILuTEJ1oHKG/7ZRipRZKihrWDQIBlFHpnSMlfsFuB3phEAE9
Ym6vsrZFDBqRuVbOuKUKV7WuubVA3dZrm61EYLUfK9AbiT12K0N3ILGAQwz7K8T2uqOV5hM0ncSe
0wEhSo2sWSLapbq/rQqa4FVCnpc5nqTHTsT/K/vhpxbR8cBlSQkDMz1FZvb7EtpM1eNnmlTrLQlo
1StV+ZQE2QGDsEneFsVLM2xXrB/3qVw8tH12C4Upxu5Dz2PsDqEUv9SAYrx6rDfaVd71u5HcBFlK
jpEn3LRyc9AMyIvplSJCn2xm0hcPGFYtv6KaiRoqAuskSj2lmBHAVhBFN5YFYl5NzgNmLpPOGz/U
XWqxx/yL3+lPfibT0C2iDudoRfk3QEmtKlh4wPG5IUtbmv10j01fGzcSTcFGvm/U+Omv31D6s4MY
zahCzghgFPArv45WGsYE8Ju8ozIo+0LXbycT1bI6Hwx6BsQtzI6KMLtbzfYJUhzm7Jxf2Mhx8raZ
uatC/7OWHL/03a59/utt+7N91hINk71FZYiZ+TTF++tdmPkM8dL/lslAzPDZWwhfDlaNNsII2DTO
ZPUq1QzNbnPawxkloP/226qipCqIXilfoFf99W1pC8rY6QTTJQnuc9DMs1gwHph59FmXref4Q7yN
a/P8128qifPL/naEakRgcpqcT1P/6RwV+ZJs9Ry4roiwjQCJG9RKeFB6Sj6F2NlGAR9U7WKUVBev
NrA2Ae4oBzQuuSF+SpK1J3KmQ3pqMfoH6bUe5fsyYpDxxHjchrxMIlnk/8L+y6IRXaKI77pI0Kgm
enqrMvm2kzF8zCrhlKn6FcUUxl/Dx6Op47zgfdGLUNVIVH0TFX3DvnlLTGy/NvQaoUqS7iydE4Cv
7DMRvFv+4o8synGf0MkPBsBbWDXKHHqIblbvjXgB44phv+1vLK/0wLEgFZhK46UBkU2UJWMwHIV1
zFSWYTGmCGuqn0Or7SW0aRgXqZsV6eCYMZWqYtXqLByIJyD2cpgOqs/JQFSxC478bFDDBN3ExjXo
5OEn41np8ksrzY/l1LqCmn1nzFCHUuhEDJrWWfU58DyLL1crlSed5kCMH8fWRqNeUerI1rIFAiyI
XZJvkdO34mx6zVcJaVD/Yo+QZ/H1r7sEYQ2SxI5IhI9uWdp87P50AHiyl7TBVA2ub8ndqlc2EeQw
JsDASWaYWGedSArCHCMV18qMG0MIeD3NALKk9HcY6Kx15yQdeo4AFOrKM2doDYWyZMaYYe+7L5ir
2BqEs362JpPz6x9yWbqQxiDZ0F+xJW/aGY/WtBFGcbWzVllJe1PQ3kMjKSEQT+QzpbTJzN5fpwm9
9dzQHE+i36pQeSawGBo1fLYGTpsxA9tUzXrLxV0VUDvPe3R4nVTgpG9wwqnVdT6pP2KB1r7njeeh
8AQUP5qTszuBDwyL6V4RgwMMuTuzpJynDxW+njymxSXJT9aMm5PhzmkzgI7kPiCGM5NuhtNNLVMs
X0p3zSR54DvGDVkvM8BWeNR1bTXMkDszVS71lD97eUtPEw5eNQPx8MXdRyhD0Zna0KJoxcPOMxMq
+XotHEuoesOM1+sa48T71rZnWK7fVrtmRvGVQX+vRIVLcphjimlII66/rmZ8n8k3ZCR8VfQWZrwf
1ZO7DKotYvV8S21nA7ERh1xhzV06ttsDshwwsUYS3lCOAuUdW1FByCtYwQG+4OABGjQgDvJdrZMx
j1FmYbyDEIM2QkEs5TP5QqY0zOBCjecSIzS+MjWD207DiHjLZJ6dAryWvDWcE0DDUmCuzQBQla93
N3VdhJtuRibG5KeWkZLvBoN4DyAcFuY3vMBJBWyxn7GLigKAMY4pcfuEAlSZJu6K+eSsoIgwZ3Cj
qRboFqT0aaTRFA1l8DD5yX2koYyMil2kB1gH49HHzxq4KOrdBEIkpcxNTyJZoLIzjDAkRQNVBuZR
9JMU0kU4656Z03ccLawzYCJSobv365JWhlRdSAAhFU5STkFvCLuujvdSLU+vZPXpMS/DqUTfojd5
0ErtCFo3dmopEBiGlG0mcnYph5JRUPblrRj0uIoAtOaIRuJhH0kdbMZcVFZ5UlwGuTTW0+wdtwaU
WWkLc3xGc6ox59IgpqdtzeBOegEEm82gW1pnuOaJNJqMG7KT9hPUzxH6J+XO1zQfTkxaadLHJF0o
WHeqgead5HXPnZzd+SK/P/wica+RIVgb4k7umKHOOFBswukG9Om94jEyTxlDrOpnbh0SGga3lNxb
jidIpvWMNG1nuKkK5XSqsDDqEkd1I0XuGBP9RofwWeGwQdCCIdZDwCb00XUc4W2M021Z5s+Vghyj
hsOx0tORnqJXeEjHlFerufKC9kfJaLOreo5ja6i3teYdE8CtGZb1E6be4Bq9pwzMNLsm3G+jR8j9
jOAhTruP0oAD2wGEZWQ71ugR9fK5KduzVcsvsQpucLrCCYsN1SIqPx4NzJYkQNiT0T8mmoa73GPS
3Wy1mK77TKedSI0jmY+u1Yg1rQBhW80sWxmobTzTbTUwt8nMu00pSepknqCJ6EhXYajPoDTeNFUy
rceZmOvHyNPjQdqixo83IlhdugGHLvPOvZASskO5t6sBzMLueI4yvp1AfcC4BXW+CpEB6MThM7V9
tGTOJkIkxqdCsMioz2chjESn2Yf8m7M6iKPAFYYmJczD9lg3rqKZFhzINMWSmSDMa17MHkGOpXR3
JYqBSOVgLnIZ/YXaXAxAxAJZVLHSIHAhBIK+Ag0B03TKGmFdPRkXg/XNbspSlYTJkDFyqgsAKV68
rSkpm02QOJJFfKIFHNkLz9XMSu6BJgeBcsp8kSa4T5NI2TYzXVkK0ByUjKRRRa/KaubUWK8hZ9Ea
nSamDNsRq6QZKkKUVqGfZ6Ic7vtLYQH/rBe+89TSAtiFfc7pFn1WOJOgiTl+E8IXjvLa8WZWtGZZ
Dxj3ToPEudq34ksN/1cdJH5+ujmrkzhTp/UaBdzMoVZmInVQlJVd4JMVU/Egmqz8mEeuBGK/V9qk
PBWArU0AJTPn2sw5b87kaw0ENsT6dwUsZuK/p6pCx35mZTObujQECM5RCRBJAGrLgLVFwXr30tDV
Z+L26AkPZN/1KM9z4tTwazr5DOgW1aeuGs/pTO4eQXhHM8u7AeptddY67llGxjS5LOMzimj1aCZx
HjVA8N4i8cAAEd6DCs+V4Mnzn2p5n2REYoszUTxSrC0hgCgGAtldntuPIdBTTm811sdxgEyuzIzy
XtJGqNU2Nm2iCvz+MdDhmUPJi+ZMM0oHM+28AnsugD8PZw56ZsEGHrg/Exlzm/hT6/QQA3NMA22U
HkkO8tclUFq5VJHGqfXVxBhHLUKs+IHN/QCOfZjfDBANhxqo9qBoqlVJxNlY+pdAZrmmgHSP+udm
hrx7xhOp59qTUJ2iULxL+wkYPHYIck+mWeTJEJ9VKVha6PES59x+xsmDfB0c7Dw0zGHNB5FIJ2l8
zRr9tp9h9MaMpRfg0zdw6pvAu+qybmNlAnkaeE7HUVJ3A/yesS9IiJlx96Q9q6RUaJiEDfU2LvZy
k+3UuZElsHKt1Y2na7TDZ+gSC8A/elfahMZIzdNu3eAhYLo6IcxF+W3OLbV2EqjrDEhz8eeVu+8G
33Lt+8LXERynEdI1ct361Rd0yUQ2jONju7TclrBOcDr6pqGnt3gQgrLBiJCGpNIkkzR/l8TPNrKx
bROyS0gxVuks+WaKCCBpjku+ZFxmD5WZhqSl4GsIPZkzRy+jLCEEEEwsOmRFvp6duGKmrLNeRunW
yNcRUQsM+hd2cU67aqwgDEKn2aI01TVkWqWA30WUm/2EELysJfy4QvzRVuFtP6XEY5nZhyYl10Zw
KkLWHtPo33recM00aSACJLjt8/qS1fF9GYf7tM0/qn7Yh7JKNoz8arZ4gBEosvzskNIASP6QE/9W
Ruspyf1sAST+NSK+glkG/mGd83oLojz5YA6178p5moIMmGhETn0Uw8i2WVUjciZhjBlMG95lComu
K6z0hXXfeKXNKd290mZOR0tilesSwk3Y16y/M3XXCeRsFsVXhOvSntblwSMpOX9YHCBfPCZ+aPja
ez/lEBXCPFzXo+ldLRdZn8AdCOMj825v48E0vJpahrGk17YUacqrSoytyQ7TSl+VVX6O4uZ9yRVe
ft3l2rKvhJMmAeTzmGcrfhtsl3DjpS+/XDPVFqlgqaekIiBIr6yzTnTOGsP6m5ynkh3rwS6sxGc/
ovrTd9mDZxIkNxc0RITfEYYYFkyuSmwzilrtIDf+xSJYZDvqJB63ouaGA2e3TERCJrW010fqO37T
s3DtGlziVryLUiZxYY6asGTqZqsKym0x0xxNnn6oY79baphNZJorku9I7hNsM0eGU4TaBpH6E6s2
pkdz2rw+Xc+g1og7FMZNp9dZnnh8PeSbfHYqBTlNEz6GLrJWVcUHaLALaMWA6XlKmdwwxbwyWF5W
hseBOJLIVOqf8Xxan0t/yyLRK5CG6mTjqGjF6fhKq2XJPdGYXEmhTiZi1+wKOSWWbH67EDu7hKvC
MkP2D0p4S5lLSK1zKSYv5YSEJ4pTWtBJ9F578ac6TI7RJDt94PNF1TEQBcXu/YQUKjgqhMSJd5GM
DcQjS2ZnjDdC1wFMyDm76iRlIaAK4R16K6GgV4oAYNq0GYzzBnkTkNtgrcu3XgM4oSf3mm+peDUb
716rMjcaVcOulBiFdfuaYu6nvizvEkrkBzk8wFoz1yT5rzoTDV2gy71rUE9tXqEiGGjjrfMwBaSN
znVMfZKdNNh0EtWDiqgCR9OGtVqhL/FFU6OMQDna9Pj1o0xMdoPGMd7OZcU+JzDB64dTY1Q/PJ2K
QNaP+0Lyma93FCr0qH70TKJiRiocmpg/SO1Uo5mC0BrF/b5SSYpMGs7aOHOcXGHSRM09A1FhyHYs
sFG60NzOeeD1vpU4uJefJ2CkCQOCmXUvemn4IQhmyB5kkVNZRGWQbO6byEJaRdpMvxa8/m5SBzTm
U8HhEStHQUHJo1E4CUtm06ZFXMocrzNghLIbvhUjoopB/O5z2IY44an1LntdPAROKolz55rZST8Q
wCSJn9PE/AGp1FIIiSt2ngnkBbtXwBKL+iLWzXMSqTW7BfexaivZoXamhlmEt1KCeUk9V2LIZTlV
lfqeFNSGLK9AsCZ+kC50zNT7oIM2MAYWvFy+0jCC9KcQtUGhkjYK85wsRP7Iq+XxK3NbkN1TFxyM
dK7jClOMukFERNU1Tt/E9+kwHKOc6nyXs5ZLydxckT0gA6+YmpWfStdJEbsZxYaVxonCmdjhV0PD
77oUtzOKcVS2e5y5CKZjKjyCnmZOHrcyEtmU+QIKanmgMJwXKo6oJmkoOqGc9VNt1zZ9eZWP0Yuv
UoWRhEMnUZSoIlRFqXrnmSXJi2bC6Tgw9mUvBU4mkF0ZdSQWpmQh12rWuJZ3H9Ax3QbexEEbUqwh
/qrN07UW5SQE9qwUJgspH9kWlaA9+bQeWBUgd8u8q8aP33o/7nZxiyElMafPVLw08w6sBRTWBCt+
CXtvRNTN8jjjTWLqZlJFGFdhbFOF6pwYUVaaCDKhLkTJgh2P+oVGjs5+6ckkQvRJeYWfuTfPYSIf
kwnLocduywSqTtLGMYqW6Q6S0WUfm9SsXw+RsiEZauTQrWRHbMtTXaOMCPKYVE5G2ra6VhgqMY+k
iBpGjWqYJO9lmSRzCvZiSsS5HFo2mco4DWvqagKurLhDBh3w01l5/e55ZMtQxfXiQ1OOdwHeLTHl
oB50/CuJReZUV891NGbBfmeCTNCCNdzZik9Yf5QE4NljGOw1qchYlSjo7FQKpETXu0TyMK4Ek0T9
gVZb6nf1qrIKz+nDu1gfXisQnpxiyQEddyz4D1ZPVAwBsAB6DGaJ5P6uyCn1tnIj3PiWm+bhLi/d
SpTLNV3vWO23fkH6KJ2Cx1BtTmLduzkVKUmO0GCaIbpvlh1b4hL5PR70Bk9R6/sYdAjGkhIaHcl4
0ScD7qHx2pnCO8S30CbOjoxlZnClstMlpoVhFFKK0hS7Yn0DHuCxSAKSmMfhxdB6bGnkG3ZKcohT
iXUNWbi4ltHmdXp99CzZ1Rr5XJJ6RNjUUSyTozKGpzYnhyZJw8Nk4fzyksq1KtHfl7n+JrXJU+Oz
WAzNxLFI7nSihP3RwA/iiRhdpVB7krzJJ/ygPAqWCqJiDKN9OuHTgwuBRbXFDWvF+X4YmabozSlU
qWeSp+qOE3ntsqZ8eBMByPAqSmL2JTbVU/LparmAEdrC3PnH7QpYQ1KSgy7UubmvSqnaKoJ/V7EF
V1Ka4JdTGUO6QRj39aStGEvKtcK4hAcSs2geKGO6GvVKvFpuW4F3A0s+J6zITKkuKtkBFIg79Sbc
odZwRIoFQNZln2xxcav35NGOgiJdNXFM4ANnTOmq0HwZ2CnXlgvg2XRMOXc7CTmLRLNy4bXwEMqa
RK4FZPZ9xxSEB2r+g+NH1AmrnMBMX7n3WyU8IPcs+zLlyIvhhJBq0LqZR3+SkilL43rXcjrS9oR3
RWC6sXh6WYRl+B8XmlUQnaa2gxMQXLcX1Op/CGf/tUAUYkloKf/zQJTHsH5HBxBmv8gSvp71hyzB
1P9GHoqskYiimYZJP/4fsgRL/ptpSjp0MXZTem0ad/2HLMH4m2gqsgotjOYTsgE24w/EGboEYkwM
Ert1lSkD+oT/ji5B+jUTheUXRX1NEUkZ4+Wk/5SJwtkgiFst0PdLdKThNcON2txpxAu4WjmMGzPv
gqOG16mQJmVHCO1gZyIGHEMRt63aX//09d1+NZt+li5Iv/agvjbHkMmCUSWiZHSJz/1zwwGOrFxQ
DNH2iibTmS6CAkzxezcaxY2YvTJ2F9T6mfILXXHT49P+2tN/kW38/P6/4t7+eHtV59u1LMU0f+9+
Mh5ONaUxdV8N3nNudu29RqSk3tTZvhe9hJk/FbGuaA61Rrrpv/jsv2pEljdnV2Ff0dA0GOKcn/Pz
Z6cnEfhtLBHrnPbaa+6N8VYfKeMCNV5HVSifhcjfUw6OyZy5EqLoh54muMIjovohIm6VmkB7PyCr
M+3ryf0XG4cQ5qdO0NfGSSzz6c+KpBxL88b/1Anqy5i1iFCp+8SrKyeqy2ctKYtNSab1Jq3xQbQ1
K3Rf9deClpkYctNt0s7Nu06+T3Jh3GUYivrB3Pz1dqm/tmiX7eJokCyZhHZTp2f963YNZJ2nxoBh
L4CVt/VL4i3rBp1y5lmfTACxxonEi8oJnZNJ7dd10mlXSZnSlK8aZlBuHamyq9QdCa3luB+ZV2wE
Eed7b/jRjSgRxdrBXWure4UYTSKTVXGl+6G07/Xhhx5UOmfTZ5SehmvFqhvCCoP35ucvemNdhEhW
74S4uOUgw1dGfrXYRNJJFyOiouWCatt4an3vs87U6uTlaO7DGkVJEOFm0uVHkaSvw19/W9Kv/bz5
2yImwdSRzEBPRI3xW689kgLOT76n7gGYiohfanWtaxJGPb5GHO5euJqGEs9OjsmYSIH33CMZ7v93
Q2bwo0INV+KA+q3F7UeKmBD8rO41kwj+VgyuCT9T7qZ22BZyc///mDvP3riRNl3/lcF+pw7JYgTO
u8DpnJTl+IVoSzJzLOZffy625LEl7zszuzKwbhiyYjVDseoJd8DFb20Wg9yjk7StaxpnDmKaf30x
fp45YMFo25ogv0xHNV8195GWqxT05Q1YngE2FBuA1eO8b4at4bpXRghFVS/+bnn7ebXlPS0dKBj/
syW8mq1qGyEHoSNeiujVpq9yc6FI/Rac1FXupcoqctVxPynZ6jXRfDza5yptYAIf8Z4U728enUnb
69UjbalCt8HiCIMb8Rp44XhCa0dFE/s8rg953ImDcOtzB8a/iorfjeoM96athAv6mbTmKcmuxjY7
BxE9buWYoQIQFNp5U8N4lLiA7TpnIGa0khtBkWVLHtVQPsI8xKlzmg9yWMU5i7eGiCOPW/M3kAn9
55XbUg32MXVaPA0AEi/XAU/XdA/DJGPfIbm8z8bCu6wqX0DPCtJ1H6nQNVwHijJVHqqrxjaRJq3J
wfqM02x5I5F76GhpzIomzlbOSBdGdJhZ5EXQbpsOPQlTVy4S6cP0DtyFlWpIL8NYwCjXt1eJDTm2
tmDwmwVpGYiiavPXc/UlRubpuTUMAXZimq72Cbrxw+obJ67Vp3HBvInNctMrBSgUlcPtyC33ZTsJ
muZPSNR/uxVq0/z/Dgd5ek8QfA7qa4Qh+uvnoy+cKq/sEoif6fY3qe8PV0VYXWlFCaMQkRSyXvRD
MAVx9qcPDqGr9UB5N/2bTVl7ufew0QNGAYbjGkQo9s9PahHgoVeWhbKrvVhZhZp6ayRusraxUpgH
fYjwWRdhYuY4FjkeuoK6hO7nIz24cXTZrN3EX/h+5d+SHVV/s2mbL1fU6dgA6QAdtSweaSA7r/bF
Ih4BD2m2uyvdFFpjYi81ExZ33KYmGwWYLfR60E1xnHNkxCVcjWZRpJ4DnKtd+F2i072w6SW1Qtl3
JpIbVo8HXeuTc7vlPvZMd13lTOMsM+1ND5nQJSpDElhitazzh9Fg0j0avH2vNZCIy8SHwFxqF05o
lZuhdlwKhh4Ga7TmfMddZtKENFSgyEopGs4cuZIzSYbHAdbcadyvKPimS8KjeDGMob6Ionyp4TG3
IYlTr7pNqOX5/q+nNrfw5UwDWWvZ7OE8uK4qBBqErzaDzOlJ2VOB9I2vJXNpWu8mKeBVHtKLtLL0
EllvpGfLBi8ApQbByLHPcwtxUSI0dFa8yUEwithHSrXP8Dszg5mal8MuFTiiRgqYoSkzC4H2rAi7
PoP13I5U95g7gNoms5fdMDnwubZ13XdquE5iuuMGok4LrUfmJNbtXeZg89JZ3UXpR/gS+VCzrUkb
KTD8YV5haUj/cpJD03oYWhHEHZyuJi7T6es+SmB1u9heqCeNqMJ2sAdE20KMiKZQz2+XXSHyfRjQ
Z0Vayd11/QZo0nCRdYgCJfjeYuiWoYlu1SvCA6ZQF+8R6xfzcUAoBsO8awwflXUpKEGH2QdqZO12
DCB7OeYN61qwmcIiWs6fB5zmhiSQt4GO8EwbUPtxAf9SfLa8S3BPoCZT46pmDb3sFDx123IMlpZa
UC3XEEKOAonOjEM3Hm25ZQycCVkQ6R5wlwdG41J0k6aOwFbWePNyTBBG6THAUNHeR5lLmxwOPtoq
ZefQb3CKa/sjDVTlNsFHPos+CnNDEykkGUesAymh/iCNDpp9p37IW9/fNpp5bGrkIQoZwVBX8CbK
8b1ZSzuBHmuryqxOW7FDpKUUMwNMJ0z3i7AR1rl0o/UI42qfgVFOate+RTzHpbPirUqMndYursK7
YRzeRVnYHah4bXRTDbZqaj1muIeuZOCWy8SWqMrmYQhIpaG1F9T+VQt4cabCKxOJDD7H2XBpONkG
RE57Y+vc804QyNfNjUXB6+AlAB9808uWZZTYhPHBnRGXNsAaD38pn8AjTat111v1Fs8+yNlZ8lVa
0r9RWu8rVTrqVmacLtsgcdd9DSxbmsl4nvn4a2GETqt7EeIEcVF7KSLAo+N87Ap0/aPsvIw6e+8F
RgEzA4HK2LO7pZa0YoHRRHWHiPPSReakgYgtHDncOGmwNvOgv1AA/Ig0NNEhV2HxM623mku5rbYV
bekUF3o5ZkuAtOOGuSYWOZbz6HFzb4SLSFygZ/BrY5DEpd8UTzO8yujFpx4z1eUzQMBfsTeS+3zM
H1yfPdhFtPeqc/ILVjIdAe0RHTMxOeBIddi5jaUtpPyi8Gi88wTwBkBccQh0pCOyEGTS6yIwon2X
tedTE7mDwnYrhb/2kRm/qtGjiHBnYPlAJsK1HsPMqZdmiq63VAJt7sZtvk39cS9R16ZpEwXIFkX+
9RCVR8o2cgMCodhIPzl6YAJZMNyLFjOWK04Qa5Cosreg5Y6G6w37SdIZvlh37tMTgOhFkUrlrs6M
qgnvfJMZloU79O6H94Z3W+khs6Jp7AdAwRTGcRqYqp1An+bwHapLmcWAoDEfSmiIoi/w1e005Twx
5VEmdXlp2C1An/GLr2bdLmsG1Ldika/jsPoYQqxOSvuDzKvPIbgqmZvBJd53iGdjXrIYHDc+R5Fu
3nW22JmSN+xzG2x8yRI4lhQAALlfNDRZ6Ddzt9TUBSNC1Xae2Up0yEvlfUU6vDY7G08rQGQsBPl9
SkiBFAXkRU0rrorYl9vWQZwqD71zPUAJQh+zWxyc0F9wBc3M8XOA6dAyKgcMAhQ72ZatsfDK9nNF
K6lJ5drNpI2Zwqzy61nUzbmk1gHRuw3ouPMIWM+1ACOD/uTKqoETGWYV8dghA1TJmjSUcvddhgkO
/fe7RkPJxUzA3tCSOyha7L0vDePRnxCMzjjEpNEcSZs14jopCgcNEIRcwfHlF5BlIYpjcLjIAsDZ
bNZYqNh4bwHLARFVfoAHi1mI4VcgGBoUNVr3Du32kOcN3+teMy4ndfjeoH9X9sgviMwc7vxDr7ZE
14aKgJivXoQ5BX5U9eedFvngrcmp097cSomvJ722q9Ir+XMDCXIpnXNlPK/wkFidkrOMzHil1zhI
RVUV0JtxgPFVTWbPO33ES1K5HSWFT1yJy63L6nSNUUCd4yyiUWffD/F4lUElXlY66IQ0DSuEhuQd
ZS6c8tJJ9jx2P3upld+ko5vNozrC3bzrusnKWXxoDXQbiggDU4XFSYwxO4QuH8dB+rTvRbvNPISe
FLKhGXrqCGZh6ULOsAgCY1jmVtwzSfRrX5EoRJnkEq7uBTy6sYkKEMp5RZbcofqfHIQ8DG2lbNy8
bBaY0vnDHk8IssWiv5IO3AED9a9Aeuah0JV3bqVB/FNacClosK/7piCNjyePGgSsMVthTbEqqCqI
v6OBZotLHS+mWWzLFVQW92Mph49tElabPjUaGIrlJ6UkzPYxBZrT3baWqg/UJCtBiMUjagnFlFw4
RicfhghpF1Sr1X0M03rW9FSNSiP7mqKBv3AUUxzKwL6urTK9dKQGMK0uUCdAFrht6+qaOHzk7Vys
dz1zlRRVsMcRsFz4WpXvFJwXQO3slID8RQxLU8XdzcoDitCZCOTKEeqyw3Zj2w092aWoF4artOtw
1NRVD2IUo7Boptd9f2irKAKdijWy1YE2DaZOujSo32ilUx1KdOHMvsfuvkVbqxrbbsc6rGJiB5Nl
sMnH4clYeb0Az21dVnlZzmkAghAzgkkLTlP3eptcuE31AA1p+ByiyAHKYQ3IVTnvpYFAXtRcSM8K
cSSO8ZBv3YuoFBT6xiJf95nAQKum5IVvusXmr0erus8qtDpZFv02djZeDvIaSVCMtKSOFoNrgD4T
qbdKRRghhkPBAeo2Kgend4zKANcmi0Z5bH7CBL07RB6qMFTywF3okXmgt4Y7EP6FBxz3oKjgPZMN
5jYIMnxLGis+79nB18KSLs+7g54W7sjsjECiRvfRrp2vwcTvkI7xuc3QOCsi0l1DXWYeeEKscr7E
iheSkqSYmCvtFXrz5sqtMNgKAPcVlaiWXoUcnmgvMqshUTHqT7ribut+rwzM71QrHg0TA0lX5+nS
QQt7fbTW+pC9w7jPwcMsjTb92ORxsGlj+vRoDcykZt30dFJX9A1ooGfBZ8vaT8WwPhCQGPJ+IEv5
2mco5Ld6+sWxmw+mjLe2aq2sEFmpIk+RcsjAQXQh/fZR3vY8sktpZzT5i8/SKeJ1imTockjbmV/2
9TZxfW+F6P2iGpCJ9AI8tkrEp9pIniu602/UDESoVq+cu5bOKVBS8d7h/0HjtnX18BkgrbUKg57O
M3DIxKwH7nV+VNPh2AAHbQbt3ly2WonQkprctgNw78KJ8DMsjE1avYfaj3dW7Lrz0JS0yswHHZj2
XMZVsoy0EnGJBJUNbkYOz4CWul7SAEa0EePrC2CV+bwr64LAOAaiX0hcM5AA9Crgc90A/iTws+tW
LTGJG5qlhgmWJxRt4YAyRuCCy4MPdxXGGFyUh7LHOy3G+GAmO79CzRGTlNRa5LLJFwkYNTzZ8wvc
l2ogiStb1+jd9/VtU9AGT0q93eITF2I4ZLjaXGqA8owuufLrNgH83G80Cwjs2BbkHr65DMyCZKeW
m0GP2WS9jKK4iR8PxqakwZ2Hb440ZlpU48bUe1gBaQrYo3Vehx2xLMLSkUuL0hovS1SVRPypidXP
aZA6K8PqrXndKHNhZpeKXaERitlY67Kgk6ktiBHpeEt0fRxwKk0ZPpLxbrAdq5eV4eE2URnv2Riu
iEUfDAz/WJPYuX0bY0y76xaGYl87ShiuddBsojJL/PTKmyRDDxRp2XIZO8GKCJ3uKx6XOZ23pmeV
s9UNWsePg0mKIbA2Z9n8UHkdjleUkkyRElb6ijbDq+ZWDVgt0smCbURv0YjwF0hFfEtWsRs7mdPj
xmyFA11nvhhYxyz0VwvMqKTI4HDAcUwaO1178YMTmI9db7JnCNVeySFaD719F9ILX8ZlwEYQeehE
BmJh+f5B1US5EjXYSaRIsQ1Jveu0iC9Cp7spCIJZPwDOGyA1W4Wlsq0o09P28VcupmT0fvvSWojW
vBUdNrVq573rKvEgCsy7REPhPLURUizDFhHLVQ+zwNMsDYsTsOh+zvYjawu1v+aLyK7GJECHxlXM
RWwvfXTkuxF/R6Dk+SJtUU/N8y+JAjqmhuO0ifWHuO2Ai+cIOiYjrCoFyZwhk4ccxkpXa0C9TWRj
6uTgEwjCsmk3mU1X1jALm5W2Dz6MmJ/KC8cz4fl0rj9PDHmt64ypTBATDmRrepyFRFRi1qKnpzAc
2iixUVQX0AzJ1u3rrA0k9i6IwqkapqfWJ7MCpGAaeQ8afeNFOr4dEU7AUQsqvsNGa8bUdbj+8YXe
+umy0kjHDYpVSyMFqEc2wVLxJfyc94jjGX1/TICe94pLpOzo7C6NAFIxh8dLnG9ivA03EfQt2HmI
Xzf4utB2jUUD9Q68tfQtVC3ZXVPNxEPU/iC0CrrEuvVRlNUzxOus9liZHxO9fqDxTXhS76YtTO+H
ZuHj5itFiMtYiA9GPmqHEIQrdsFoGYGy2BldsLFT/32mFl+BJAEa7AuCXJd02HTmtZNc+Oxynp4G
89i1rpR6KFYiwayR8vTGtkZ/rqvuTYfrcSKz9kAJtLvFgkpbkluMS92lSiTGslqaTpaz+8TRUpu0
fjT0+OdicEHJGZ+peKq7ykMdhnaBtwjaJtlovmNTwupV9HgyMBhous/L0h5Wdhfq6z4vH+HxaeeW
lR9aluEdNmM5Fpf2Sm1BxenwryBZ9NEF40QXp8+SPosuAj+9EkMwbr9/X9aT6Ns4wPywcjQxDRVu
qM5zcfry9IGkpFC5zOy4hZDRvDEm5SnZ1us2KYOLQggcDuq8HXYo8mzr6XvV6XtDHTzAtQ02eV/5
F52ubHwVrW27DPyL0wfzz88sgV9d76NJ1PvOO9FZH41EtJvG6ik6JbJzUfxRDvR8+NLuykOMtPoM
Q+zC1egTlJjgFGFSfE5WedEUM6kkGI6HoGiHaHBmmd0680aJPUAH6mey4n5ha2O3cgvoLBa3UPOX
YVo8yCyCoRJH9Vx67bXTbVzk2dmtwflDyKC8AsQU3quGnx/7t2rZO06pzeSqMVEro7R9XmE6EbQg
7hOahyyciDPalvJgmtVhNILJQIz6mMk2E5sNtCL/ErCCujZySFKqdklRZlLaJZuDFp/MZnRp41UY
geiv2uFOluI4hHCxSE++NpPgjWWUPEBTjTEQRP/Is6cmVWo0xrinRWVXW4mHxQ3c94PURXDVQNvQ
wuC8M7J1D0L7XEirPUwrZTegIBuaPmEtPpp70Dqg+dBF35ox2WA+ojRE0QNId9HUB0eWgNia7FKO
yEsXfpKv2aTQxsWdEOWyULkxG21jACqe+EP6Vqq9uU/S8WEQeXBL9+Lc1uvg4DilsqkKhbhg8NxL
C/kmU1bXagyDqiK0mI2pZt9qJpuJ52vtQgFcvpdmeilNk83aT7oNANN0E8eDy4pd94iVA/UdCh7R
oPRB2GrRts+juaIA8EfhBVCODMI1VmP5lUqpDIh1DqzOlQcvAp6pdx/SQPEXtDfMA7zTW6ssL4Fy
xYe8mtygbOu8K8Jg5YASmWW+7qzZN7u1VV5lqrSX4Pi0azO4wY61XHZe6H9oJZJghRZ8yYtV7YDQ
D63QXhQltumKXiNN5XWfsDhGOzKp0U7tsW60B8BAuY1Abs3y3vXjOe+VxFq+qnr2Ab8Jq9sk2ia6
ke/NIL+vsK69BKIbbsbWKSgFsrvqZv/Zbe33ow5lCNWgdM+pB+si1dtl3/vId4kdgWq8rhzDIkMx
rH2fZSub5DYGY49u3JU+ouXZ+50PKM1zZ25hNbjAw5yjI9jNpFkNNwXhfe035T738w/giVXUmRNz
Y0MqOWDVd+sO8cpV8nLlWOz/dZ2khzylfuK3JD69i4xc4R2B4IY7K3duhs6oDgAu3mmJqe21Hncr
ixodxgfKO3UI8htNiC3ptoMzpGbMT8mnnkNxrFvrnEqRf9VIXIDTzGOhFj66cNQPzyHNol9oRNq5
VFH9oR/rrtBdABh4+ubpd7rMbM+dWyyF4YRY8jow1OC262K5CukBU7AiBJh3AZFJltbXrWvUW7ZC
eJ99grMfBjPmIfd6sUwtnL/c1MjaWQtN9SCajupI5q9t504rlGpnRJQxRpz18ixHjp30Z9N11p0L
O29TVinsvRwRPsqi66Ir3Zmj0wPn0Olr6R0Euoj0OfFA05mwwZjHN6DqPqr9xwgD7IVIQjCzIj5I
VW25B3jlDkWvzBWcCxcCr7GQBUslD11WFcIXPI0cLYucjs077uwbjAM2XYQJcZoHD6HI2VRhIBnZ
Oe18Y1aGZrZKoZI2FVxdnDA6sGWTZVtwL4AnL0dFGXZRaM2bwHI3jlRwlNUba6v67+HdDLvTB56j
m9FAXlNxWEmdHqMrlVILKD368B01+9Nn2DFSwy8iNOwz6gbwEv18r5L0L1yB41RvWwNxuclVSRxK
msEINq1NlDnR2G7UZLhv26kpR97fofjaIHDeOhomZy2qbD5oZMTAIhIM6ieOOKCyle5VlmbVV/qV
G2jbVAT2rIb1spUVSYg+WLdDZ91LH/R6ZJ3WV+2uK3tzDWv1uqsGKMYs18ve7C/DCIpd2ILnhQxf
iXaCgAI/9Q3WLyk6sv8m2gUCAKYtMIMMmkcs7futbci9Mnb0qgjVFxYo2DimGl36+VezipU9q/+G
Khza240xbGKsfQpSvsESHQrNFVr9hfuuGO3wOrRRpzT9x8YoLUC0HHFvKtGyrVkdScmAolf+uWZl
0KVTIJ2REhFlZWj6prknNmSxfoKZR8nKCQDfG3ZB2RukVck5hSbETwFP0jwBgQg34b1oFX0Pi+G2
r9SpAjKzFd9aujbFfQfvZvpkaEbGFKjcpPrckktuo5DCuoYoG4hM9GkHELSNsWx60M6jVONVk4CW
1yN1PnRxCaiFMtigD1B5NPRIo/FKACHtoBBS5V9DfrgpaGnNzbFBz7IBWAKnz6xDF9FIRH4jwwrW
qUIfwywM+LrdVh3gbmk2zB5PEZ9CTVfXSlKd10aVbpNeW9C89dZBkaxpKTjzIMV3V+/vKc0pZGuU
9CzCUOqLkKYMCpXlg0qRKE0wcxnKqeTTA9wNiqMd68FF0F+PwWBsxhjbBb8AgesiVtBlzkUIjQzz
4ElPXGlwLOmayRaFNrYWLQu98pcUQxBRDVN8PFUMU62Gc3PQZ7YxPMwK67E00maFWSyy1a5L4hPN
cW78YLExIN1M1oPauGd6n7Ds7Zal5naws1sIjTHIzJx1aT6CZVz29qIfyKsZjGZKDJLWLPLrNva8
lVZ8kRTDN5YLjDZAbDK1bnwD2HCtew+VpTyavkiWrYeCCoHf5xA8D1BTgmsjoZVW2uRBYWDv1BIh
eRaId4GW3qq64y99y/vUpda4iCAarKCFweaS4Bpiln2Mu+nT1Km9SZBscTPx3vP9T26FvXMhhmKe
Qd3HpTLUFrkbsiqQrQbwKJPYo5kqvAWyUC1ImT5ZYsBHc0LoF/YQva8DQccjrm6iqrmHAcpU/NqF
RAslbSfkSoo9AjQ2K8XKiSiK4CMwqh/HCh2TLCzLyZqMZcgZVqMLdVuBU237KaRhZWn13b1bTCUO
OtKLzohx0yjTtZL7hOnh3IrUNR1hdrykB5ylDQeNEsUKGNk7s8+SRSeT96ZVTZqvMdmQSdDsFlBd
w9QqF3FiXY+K8RkqhMV64Og7xI6Wg2XkS1cX1Zy6cwc522CxENP0VhBPGdRFVZXJ0hoMc01xmpKH
ti8NTwBIx8VcDuUDEDEeD0c+qJ7UF30N1aFGShI1QljkGkWgjnzctQnAx5ZChuqsyg4WYJpfu6Oz
djHq3Mi6U3dlAZfx5HzdqhCfCSQpfsHnC0N6pFS1acT1FRAwLbrtSeH3Xb4QYOcWA6H3ToAHnxUW
erkga6IFy6o5R83Q2JkhCqpGOX5Caad+B+XbvLQCNA5a17/WJfLqWFTeJXOHxmoF5efQJawJnlJE
ax0y8qpDLXKeGkO774jtdNtHDS3dArQsDrJcQ2d6lznO0UqwV3awRCnj2r4sAOe71OlXY1hFKzUh
sUhRsXE1mVyGYwv/TPS3KS1DFFbru9FXvH1gZM7BQHpoOVk4wadcj43h4kNMoFSkWDLHFECp35Md
pQWsCFSLcmnRzh+gsdI3YP412jvc4vqlNOJFFhc7pTX8W0zBHxtFUMrBE/QcyveFiSsNViEo2qtF
ep+NLSlGJOVGKM4RyBbeyoVQ3+s+qgZ1KGY6Hr2bAumOBh4zDff+KiPg2gUZlRfD/ZBPzQ5P9z+L
Pv+QdhVisXbnb4hK7/Wcs8lb9B+cNKVlBP93XUc2ZI26hs5uaVeqX6g46qX9ggiwRlRTWWnISQQx
3MGJGez4mFhk+IK4lJqwI8hVWsF0iVre6A45w4fcbu6NUo3Xtaedm7nlHETYbmLQJNvKKbCeEIhw
BLlYI8wDZcVkh6aH5CxkUKBHGhT+JuPPkSZCkilr8JHoVEdSs5p49aX4Qj+6ntMevHZYi9fCSTBm
ssoCY4IK/GEGeyCyhos0UVz8Wz1uD9XL0CzocPXGNbT2tSXIRNMyBrxQLcyQ1a2BxQmFFyYnrUXI
3m5ZE/TCiQzdm6YyQX37iBT5vYPWUe/NZZmeZ2YHSXOIsVApfUS27HSWZw1tSfrhWoCzs+uz6XrB
YK9EqH/yWu5cADgi0fsCnEG8VVk550juaJN5TWzCABsnJhvWBwYO9hKzKgJ14AOR3HilEuzEEj0s
NaGfCbEteF80qJCqhCI5nZu5Ci4VtlNMvcBuB7YaS2zNzNdWsHIbdAaAR7mjVexhde9jG13rtvpY
2Wm2bqfeoAExBXuA6OsQIhhddOJLb8bqpnFGVHsHMvTS9xe1HNalXyaHKka1yekNe2aHGHErSqzc
euXaiTE1D1GMohydXlq2Xc2zR1vJ5n5fGIe87q0FEBVjlikTg8bUYYmvMu7SJZocC01UbN6gZ/AA
qjYKekx0zzqKrahBDXTWaimRurYKZmiAyDllUHi1Cv4uPfQLoDnZUlreRuRQ2KOYhEohLfJ1WuIK
OKU5tXESBESEVmFK8unbxlKvYnfnUDC+AkR1p4JKm+UhzJzOUFZOTQQX6aW31rBLtz7qfYqXNLHK
waC/rvTRJ7Jsh93VVVdeZX5FlERbRg6QQWx30jBFkDsIp21DgqR2ux0bKI7ONYz1PLo0ZUt/VJMH
vULcM7F8ILRNcWit6rwtvXolcsyR2jxBZAQ2rRw1m8oBIuw1WHL4q327wHKmJCiRAZvXoC28tnxn
DzwqjpK8K9SmWAVeR71clftRwrbOwWUszNYcLxquHHiaemfYvHUhWxyFXWeEPeTTVAubLbiYja/X
G+GWOhmuArOYUI7WA7lrVMUQawzEPFwf2NWEmkcfiw7KUPmwcNN8OSBVcNWZiGKw4zhLpykPoBYw
7DDGK8XK5FKQhc11vQDYYNco1ksjxedFG9btgLxBpdv4UkW4GPUCzmyM/dHckqp+aecwuntPxcen
B0ESIODQNKVA9IWy+9DTySlaeiZO2t74QAVvU1ffxxXXrdQib+epaIH0zRLViw+wd7AtwRt6VozV
IvLdfde778wxgoATbIgLG7be6McPp++1L39w+p6SYInTwfaeOWqsLOHvfuhlnWOxrOe7yDYDGCrT
p6dvnj6UtoM6vLQ6qFsZUrZANL1SVrtIj6qdMsKJY8fg6+/ftCeOcMnehZ7S9OnpN6XHPAtqmuyp
bZN/d6wWMw+GId17/jrNxr2Xs03GmMRP9TqOKTgdzulTNc3SLdwDNhC0ur9/KNsB7efvXyM60SxD
K7pXIrRgSk5vN5rqTYUH2sowcxMZDLk+/ez7L6ilh3KvXjhzSUvm6Wg1f5TJ7HTgpw/BdLJ20x7a
MowI6y0s9vSeD9Nl73j8kzQeNifjT9qq0MJFujpZh7ox2D3LohQ6yY2fvtU5AsMT37g10ihlBcW1
zY/jfBtSYa0pwo/pOod3tWk92qxl6h+t0Xw4/fnJU7QwnAqS2J00BNWTnuBYcYE8nFB2/+cFnPNJ
kJKm31DhoF2/+vI/7/KUf/93+ps/f+ckYfn9q/Pwvspl/rX+y99aP+YXx/RRvv6lFyPz7s9HtzjW
xxdfkDyHmDQ3jxRqHmWT1H/90z91NqeBTgKbd/lPQ/yjX/om2PlfD/TH4z9RKrVPHJkXnKDTMZ1O
56+GSI6cdfPw+K//EM6Z60K8BKcMSpcXoNIkz/znHyuojZ6ZE67UAj/OO/1wHf/d6f/1mX27yk+z
5S1nr2lAxk8H9Wqs/8bp686ZOemh6gIQ94/n7UBtcuA6oZv5dF3+t07/Pm8AvDA5/TB/we3SJ1LO
P7n3r0b44d67Z+w8poXGHhwjXkC9f7wGLibaGuevU2M/vQAU/2ZTwHAmRdl/chWODxPFOZR1Fd7X
nOefT4ChnmmozQFmn5hWvBjwx6vguGdQM2j5IQj59PrtroLLLH3jVRDqGW0yVXVMRvrx9F3tzEGB
ExbD8+V5mnW/0zoAEeGtZ2+cTZKaOoWhp1v86knQNO3MshDkgxj5bZX8vZ4Ek8n51otgn+mmAXkA
JNC3k/xxJiCbeWaRjtgumI/T67d7ENjD/uGi+G+XA6GfTfUkx7HBtk2vV1PBQcAb+gs0MfQop9f/
1sbw6gyeAoZJ4RvekfHW5QBmL3dawIPg0fpxEiBtTtOPsxbPq+HT8vsbLQe6xnb+1kfBOROWDRPP
YEmcXgz441WALm0AiZk2hadJ8tvtjLpgZ3/rVXDPiA6ojWnPMdDr2FCzzizTFFMAdbpK/Pz3WhWF
CZX8rVfBPmNCYRbjGqeTnB74H+eC7ZxZ0HGQ8X6eK7/dVdAFTb83XgUWBBdcJ9TMV+uhbZ5Z07IL
N+/pUeDnv9ck4M4IaFxvDRJRATCF4UJ4nF6vJgHpAkw0loOJT3t6/X5XwXz7JBBMAsciGEaA+fks
f3wU6BaemThUaJPhxW82CXDaePOmqBIKEx89b/w/5cq2fYZIuoO1xvdM4ve6CkzQSVf7bY+CfWZw
h22hPa+Hr/bGp0kAWZek+nebBYJk9s27onmGDgpCKdbz3v86X7TOhAFHeeIJn15PwchvFCEJbt2b
rwIWN9xjVGG+73o/LgXUDoQQOs/Ccxj934gT/8Gl+rPENg/C5OFUgQsf5Q9lvL/9hW9Vqp8HeC6c
nUJpaiwvfvFuKB6fhv5eoPvPF5H4qUL2ww+/VcxO7/P8588n+PNbv3ivb2f17Zub8LE6VvfBcPrB
8HyYU/XzX//x/5Ljl2N6/FH7h/vC8/f9SP71Hy+O84dV4G8GlvGrcSeFjDePW4Vjnr0c+JTHv33g
+JhBOPx2iNNt1NyJK//Wkedgs7/mVRa+OOqnxPvNY2NiVB0f8m9HOR31U3X37SNn2eN9Hd43VL2e
BjsNbk91rrcOvnhMjt2xevw20jSy40y7/5tHfq7U/ZF//WOeQyv/8vKyTznJ299lxVUPH17cz+eq
8luPn75E5b88ZDbGqTrx1pE3XPEw/DbOaXqLk17XWwfePhyDFxNQM2ztFywhMHvDLA9fPpFPhds3
H3L2EB5frSIGWlnfrs603v7P1r1t3r2cFljFkNm89YD3P69Nlqb/gudlz5E19/Hw7RBP84JC1i94
SA6gM+VPl/mp5vzW63F+DLMXq8dkcvcLjvn8WA3JMXv48XLoJKm/4BaeH6U83geNfKzrF3P6ue72
5ksS3iPLdXzZ66H2Sonp7UOzF8i8fjGzdQ0S6q8YGy1Z/hXFi7WJatxUPHv7kUvQE9XroX/JgWPl
+GoNmaR93Lcf9MXjl+r4Knqix2D9kqHb48t967ng99YLffHY/bE5poUMwpfbOuNPpfBfMf7usZKP
w7exppWKutLkxfYrBj9/7MP7F9sYg0994l8x+Cf4Ld9Gej7uqajy5qER+Av+mB+rnJ3y5cMpLO2X
vcHiGL9+9pE4+gUhySU4429X4XRZnipub70sl3FCRPIyq6GY5/6CmOSyesQ19eUxn+pjbz3mq8cs
k+gJH1+lCWhCTuWQtw5/E+QPj39s5U97G5zDX3Ajb0Go/dcTkZLBJJD61uN/eoOfJ+I0/C/IR+64
+o9SPr4IKZ6LPm899LtHJKC+XYFplj+XUd467rv6GLwY1kB27Ns3/ucB7F+YFP97aNGfhcG/Kgm8
D8lsXk3v50bLW6/Fh+P/F7DeyUsHnvcCCwBwQENGLSk2HHgDswJWxwMnMKiQ+PCewExhmIdX5gOX
r6SjhIoZ8PRfmACudIJtpAm+iAtz/Am2OAubNtTBNZCK5JzUxCI7AAAAAP//</cx:binary>
              </cx:geoCache>
            </cx:geography>
          </cx:layoutPr>
        </cx:series>
      </cx:plotAreaRegion>
    </cx:plotArea>
    <cx:legend pos="b" align="ctr" overlay="0">
      <cx:txPr>
        <a:bodyPr spcFirstLastPara="1" vertOverflow="ellipsis" horzOverflow="overflow" wrap="square" lIns="0" tIns="0" rIns="0" bIns="0" anchor="ctr" anchorCtr="1"/>
        <a:lstStyle/>
        <a:p>
          <a:pPr algn="ctr" rtl="0">
            <a:defRPr sz="1200">
              <a:solidFill>
                <a:schemeClr val="bg1"/>
              </a:solidFill>
            </a:defRPr>
          </a:pPr>
          <a:endParaRPr lang="en-US" sz="1200" b="0" i="0" u="none" strike="noStrike" baseline="0">
            <a:solidFill>
              <a:schemeClr val="bg1"/>
            </a:solidFill>
            <a:latin typeface="Calibri" panose="020F0502020204030204"/>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[0]!Category</cx:f>
      </cx:strDim>
      <cx:numDim type="size">
        <cx:f>[0]!CategoryRange</cx:f>
      </cx:numDim>
    </cx:data>
  </cx:chartData>
  <cx:chart>
    <cx:plotArea>
      <cx:plotAreaRegion>
        <cx:series layoutId="treemap" uniqueId="{786BA5BE-A78D-425B-9D80-72D0C61E4D1E}">
          <cx:tx>
            <cx:txData>
              <cx:f>_xlchart.v1.2</cx:f>
              <cx:v>Category</cx:v>
            </cx:txData>
          </cx:tx>
          <cx:dataLabels>
            <cx:txPr>
              <a:bodyPr spcFirstLastPara="1" vertOverflow="ellipsis" horzOverflow="overflow" wrap="square" lIns="0" tIns="0" rIns="0" bIns="0" anchor="ctr" anchorCtr="1"/>
              <a:lstStyle/>
              <a:p>
                <a:pPr algn="ctr" rtl="0">
                  <a:defRPr sz="1200"/>
                </a:pPr>
                <a:endParaRPr lang="en-US" sz="1200" b="0" i="0" u="none" strike="noStrike" baseline="0">
                  <a:solidFill>
                    <a:sysClr val="window" lastClr="FFFFFF"/>
                  </a:solidFill>
                  <a:latin typeface="Calibri" panose="020F0502020204030204"/>
                </a:endParaRPr>
              </a:p>
            </cx:txPr>
            <cx:visibility seriesName="0" categoryName="1" value="1"/>
            <cx:separator>, </cx:separator>
          </cx:dataLabels>
          <cx:dataId val="0"/>
          <cx:layoutPr>
            <cx:parentLabelLayout val="overlapping"/>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trlProps/ctrlProp1.xml><?xml version="1.0" encoding="utf-8"?>
<formControlPr xmlns="http://schemas.microsoft.com/office/spreadsheetml/2009/9/main" objectType="Scroll" dx="22" fmlaLink="Analysis!$AI$3" max="100" min="1" noThreeD="1" page="10"/>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1.xml"/><Relationship Id="rId7" Type="http://schemas.microsoft.com/office/2014/relationships/chartEx" Target="../charts/chartEx1.xml"/><Relationship Id="rId12" Type="http://schemas.openxmlformats.org/officeDocument/2006/relationships/image" Target="../media/image6.sv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4.xml"/><Relationship Id="rId11" Type="http://schemas.openxmlformats.org/officeDocument/2006/relationships/image" Target="../media/image5.png"/><Relationship Id="rId5" Type="http://schemas.openxmlformats.org/officeDocument/2006/relationships/chart" Target="../charts/chart3.xml"/><Relationship Id="rId10" Type="http://schemas.openxmlformats.org/officeDocument/2006/relationships/image" Target="../media/image4.svg"/><Relationship Id="rId4" Type="http://schemas.openxmlformats.org/officeDocument/2006/relationships/chart" Target="../charts/chart2.xml"/><Relationship Id="rId9"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22</xdr:col>
      <xdr:colOff>244929</xdr:colOff>
      <xdr:row>35</xdr:row>
      <xdr:rowOff>50800</xdr:rowOff>
    </xdr:to>
    <xdr:grpSp>
      <xdr:nvGrpSpPr>
        <xdr:cNvPr id="45" name="Group 44">
          <a:extLst>
            <a:ext uri="{FF2B5EF4-FFF2-40B4-BE49-F238E27FC236}">
              <a16:creationId xmlns:a16="http://schemas.microsoft.com/office/drawing/2014/main" id="{00000000-0008-0000-0000-00002D000000}"/>
            </a:ext>
          </a:extLst>
        </xdr:cNvPr>
        <xdr:cNvGrpSpPr/>
      </xdr:nvGrpSpPr>
      <xdr:grpSpPr>
        <a:xfrm>
          <a:off x="0" y="0"/>
          <a:ext cx="13656129" cy="6477000"/>
          <a:chOff x="3657600" y="3048000"/>
          <a:chExt cx="12256318" cy="6874446"/>
        </a:xfrm>
      </xdr:grpSpPr>
      <xdr:sp macro="" textlink="">
        <xdr:nvSpPr>
          <xdr:cNvPr id="23" name="Rectangle: Rounded Corners 22">
            <a:extLst>
              <a:ext uri="{FF2B5EF4-FFF2-40B4-BE49-F238E27FC236}">
                <a16:creationId xmlns:a16="http://schemas.microsoft.com/office/drawing/2014/main" id="{00000000-0008-0000-0000-000017000000}"/>
              </a:ext>
            </a:extLst>
          </xdr:cNvPr>
          <xdr:cNvSpPr/>
        </xdr:nvSpPr>
        <xdr:spPr>
          <a:xfrm>
            <a:off x="3657600" y="3048000"/>
            <a:ext cx="12256318" cy="6874446"/>
          </a:xfrm>
          <a:prstGeom prst="roundRect">
            <a:avLst>
              <a:gd name="adj" fmla="val 3334"/>
            </a:avLst>
          </a:prstGeom>
          <a:solidFill>
            <a:schemeClr val="accent6">
              <a:lumMod val="50000"/>
            </a:schemeClr>
          </a:solid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chemeClr val="accent6">
                  <a:lumMod val="50000"/>
                </a:schemeClr>
              </a:solidFill>
            </a:endParaRPr>
          </a:p>
        </xdr:txBody>
      </xdr:sp>
      <xdr:sp macro="" textlink="">
        <xdr:nvSpPr>
          <xdr:cNvPr id="24" name="Rectangle: Rounded Corners 23">
            <a:extLst>
              <a:ext uri="{FF2B5EF4-FFF2-40B4-BE49-F238E27FC236}">
                <a16:creationId xmlns:a16="http://schemas.microsoft.com/office/drawing/2014/main" id="{00000000-0008-0000-0000-000018000000}"/>
              </a:ext>
            </a:extLst>
          </xdr:cNvPr>
          <xdr:cNvSpPr/>
        </xdr:nvSpPr>
        <xdr:spPr>
          <a:xfrm>
            <a:off x="3721918" y="3063340"/>
            <a:ext cx="4837477" cy="900000"/>
          </a:xfrm>
          <a:prstGeom prst="roundRect">
            <a:avLst/>
          </a:prstGeom>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5" name="Rectangle: Rounded Corners 24">
            <a:extLst>
              <a:ext uri="{FF2B5EF4-FFF2-40B4-BE49-F238E27FC236}">
                <a16:creationId xmlns:a16="http://schemas.microsoft.com/office/drawing/2014/main" id="{00000000-0008-0000-0000-000019000000}"/>
              </a:ext>
            </a:extLst>
          </xdr:cNvPr>
          <xdr:cNvSpPr/>
        </xdr:nvSpPr>
        <xdr:spPr>
          <a:xfrm>
            <a:off x="8813669" y="3048000"/>
            <a:ext cx="7036878" cy="900000"/>
          </a:xfrm>
          <a:prstGeom prst="roundRect">
            <a:avLst/>
          </a:prstGeom>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6" name="Rectangle: Rounded Corners 25">
            <a:extLst>
              <a:ext uri="{FF2B5EF4-FFF2-40B4-BE49-F238E27FC236}">
                <a16:creationId xmlns:a16="http://schemas.microsoft.com/office/drawing/2014/main" id="{00000000-0008-0000-0000-00001A000000}"/>
              </a:ext>
            </a:extLst>
          </xdr:cNvPr>
          <xdr:cNvSpPr/>
        </xdr:nvSpPr>
        <xdr:spPr>
          <a:xfrm>
            <a:off x="3721918" y="4101027"/>
            <a:ext cx="2504525" cy="830964"/>
          </a:xfrm>
          <a:prstGeom prst="roundRect">
            <a:avLst/>
          </a:prstGeom>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7" name="Trapezoid 26">
            <a:extLst>
              <a:ext uri="{FF2B5EF4-FFF2-40B4-BE49-F238E27FC236}">
                <a16:creationId xmlns:a16="http://schemas.microsoft.com/office/drawing/2014/main" id="{00000000-0008-0000-0000-00001B000000}"/>
              </a:ext>
            </a:extLst>
          </xdr:cNvPr>
          <xdr:cNvSpPr/>
        </xdr:nvSpPr>
        <xdr:spPr>
          <a:xfrm>
            <a:off x="3721918" y="5220028"/>
            <a:ext cx="2504524" cy="281586"/>
          </a:xfrm>
          <a:prstGeom prst="trapezoid">
            <a:avLst/>
          </a:prstGeom>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8" name="Flowchart: Off-page Connector 27">
            <a:extLst>
              <a:ext uri="{FF2B5EF4-FFF2-40B4-BE49-F238E27FC236}">
                <a16:creationId xmlns:a16="http://schemas.microsoft.com/office/drawing/2014/main" id="{00000000-0008-0000-0000-00001C000000}"/>
              </a:ext>
            </a:extLst>
          </xdr:cNvPr>
          <xdr:cNvSpPr/>
        </xdr:nvSpPr>
        <xdr:spPr>
          <a:xfrm>
            <a:off x="3941409" y="5223345"/>
            <a:ext cx="2073544" cy="1270102"/>
          </a:xfrm>
          <a:prstGeom prst="flowChartOffpageConnector">
            <a:avLst/>
          </a:prstGeom>
          <a:solidFill>
            <a:schemeClr val="accent6"/>
          </a:solid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9" name="Flowchart: Off-page Connector 28">
            <a:extLst>
              <a:ext uri="{FF2B5EF4-FFF2-40B4-BE49-F238E27FC236}">
                <a16:creationId xmlns:a16="http://schemas.microsoft.com/office/drawing/2014/main" id="{00000000-0008-0000-0000-00001D000000}"/>
              </a:ext>
            </a:extLst>
          </xdr:cNvPr>
          <xdr:cNvSpPr/>
        </xdr:nvSpPr>
        <xdr:spPr>
          <a:xfrm>
            <a:off x="4060981" y="5325658"/>
            <a:ext cx="1827362" cy="1058763"/>
          </a:xfrm>
          <a:prstGeom prst="flowChartOffpageConnector">
            <a:avLst/>
          </a:prstGeom>
          <a:ln w="19050">
            <a:solidFill>
              <a:schemeClr val="bg1"/>
            </a:solidFill>
            <a:prstDash val="dash"/>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30" name="Rectangle: Rounded Corners 29">
            <a:extLst>
              <a:ext uri="{FF2B5EF4-FFF2-40B4-BE49-F238E27FC236}">
                <a16:creationId xmlns:a16="http://schemas.microsoft.com/office/drawing/2014/main" id="{00000000-0008-0000-0000-00001E000000}"/>
              </a:ext>
            </a:extLst>
          </xdr:cNvPr>
          <xdr:cNvSpPr/>
        </xdr:nvSpPr>
        <xdr:spPr>
          <a:xfrm>
            <a:off x="6445933" y="4101027"/>
            <a:ext cx="4563397" cy="2504454"/>
          </a:xfrm>
          <a:prstGeom prst="roundRect">
            <a:avLst/>
          </a:prstGeom>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31" name="Rectangle: Rounded Corners 30">
            <a:extLst>
              <a:ext uri="{FF2B5EF4-FFF2-40B4-BE49-F238E27FC236}">
                <a16:creationId xmlns:a16="http://schemas.microsoft.com/office/drawing/2014/main" id="{00000000-0008-0000-0000-00001F000000}"/>
              </a:ext>
            </a:extLst>
          </xdr:cNvPr>
          <xdr:cNvSpPr/>
        </xdr:nvSpPr>
        <xdr:spPr>
          <a:xfrm>
            <a:off x="13127461" y="6762300"/>
            <a:ext cx="2723086" cy="3118653"/>
          </a:xfrm>
          <a:prstGeom prst="roundRect">
            <a:avLst/>
          </a:prstGeom>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32" name="Rectangle: Rounded Corners 31">
            <a:extLst>
              <a:ext uri="{FF2B5EF4-FFF2-40B4-BE49-F238E27FC236}">
                <a16:creationId xmlns:a16="http://schemas.microsoft.com/office/drawing/2014/main" id="{00000000-0008-0000-0000-000020000000}"/>
              </a:ext>
            </a:extLst>
          </xdr:cNvPr>
          <xdr:cNvSpPr/>
        </xdr:nvSpPr>
        <xdr:spPr>
          <a:xfrm>
            <a:off x="3724797" y="8032402"/>
            <a:ext cx="2618127" cy="1848551"/>
          </a:xfrm>
          <a:prstGeom prst="roundRect">
            <a:avLst/>
          </a:prstGeom>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33" name="Rectangle: Rounded Corners 32">
            <a:extLst>
              <a:ext uri="{FF2B5EF4-FFF2-40B4-BE49-F238E27FC236}">
                <a16:creationId xmlns:a16="http://schemas.microsoft.com/office/drawing/2014/main" id="{00000000-0008-0000-0000-000021000000}"/>
              </a:ext>
            </a:extLst>
          </xdr:cNvPr>
          <xdr:cNvSpPr/>
        </xdr:nvSpPr>
        <xdr:spPr>
          <a:xfrm>
            <a:off x="6508375" y="6802726"/>
            <a:ext cx="3740951" cy="3078228"/>
          </a:xfrm>
          <a:prstGeom prst="roundRect">
            <a:avLst/>
          </a:prstGeom>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34" name="Trapezoid 33">
            <a:extLst>
              <a:ext uri="{FF2B5EF4-FFF2-40B4-BE49-F238E27FC236}">
                <a16:creationId xmlns:a16="http://schemas.microsoft.com/office/drawing/2014/main" id="{00000000-0008-0000-0000-000022000000}"/>
              </a:ext>
            </a:extLst>
          </xdr:cNvPr>
          <xdr:cNvSpPr/>
        </xdr:nvSpPr>
        <xdr:spPr>
          <a:xfrm>
            <a:off x="3721918" y="6656670"/>
            <a:ext cx="2504524" cy="281586"/>
          </a:xfrm>
          <a:prstGeom prst="trapezoid">
            <a:avLst/>
          </a:prstGeom>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35" name="Flowchart: Off-page Connector 34">
            <a:extLst>
              <a:ext uri="{FF2B5EF4-FFF2-40B4-BE49-F238E27FC236}">
                <a16:creationId xmlns:a16="http://schemas.microsoft.com/office/drawing/2014/main" id="{00000000-0008-0000-0000-000023000000}"/>
              </a:ext>
            </a:extLst>
          </xdr:cNvPr>
          <xdr:cNvSpPr/>
        </xdr:nvSpPr>
        <xdr:spPr>
          <a:xfrm>
            <a:off x="3941409" y="6659987"/>
            <a:ext cx="2073544" cy="1270102"/>
          </a:xfrm>
          <a:prstGeom prst="flowChartOffpageConnector">
            <a:avLst/>
          </a:prstGeom>
          <a:solidFill>
            <a:schemeClr val="accent6"/>
          </a:solid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36" name="Flowchart: Off-page Connector 35">
            <a:extLst>
              <a:ext uri="{FF2B5EF4-FFF2-40B4-BE49-F238E27FC236}">
                <a16:creationId xmlns:a16="http://schemas.microsoft.com/office/drawing/2014/main" id="{00000000-0008-0000-0000-000024000000}"/>
              </a:ext>
            </a:extLst>
          </xdr:cNvPr>
          <xdr:cNvSpPr/>
        </xdr:nvSpPr>
        <xdr:spPr>
          <a:xfrm>
            <a:off x="4060981" y="6762300"/>
            <a:ext cx="1827362" cy="1058763"/>
          </a:xfrm>
          <a:prstGeom prst="flowChartOffpageConnector">
            <a:avLst/>
          </a:prstGeom>
          <a:ln w="19050">
            <a:solidFill>
              <a:schemeClr val="bg1"/>
            </a:solidFill>
            <a:prstDash val="dash"/>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37" name="Rectangle: Rounded Corners 36">
            <a:extLst>
              <a:ext uri="{FF2B5EF4-FFF2-40B4-BE49-F238E27FC236}">
                <a16:creationId xmlns:a16="http://schemas.microsoft.com/office/drawing/2014/main" id="{00000000-0008-0000-0000-000025000000}"/>
              </a:ext>
            </a:extLst>
          </xdr:cNvPr>
          <xdr:cNvSpPr/>
        </xdr:nvSpPr>
        <xdr:spPr>
          <a:xfrm>
            <a:off x="11289002" y="4073431"/>
            <a:ext cx="4563397" cy="2504454"/>
          </a:xfrm>
          <a:prstGeom prst="roundRect">
            <a:avLst/>
          </a:prstGeom>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38" name="Rectangle: Rounded Corners 37">
            <a:extLst>
              <a:ext uri="{FF2B5EF4-FFF2-40B4-BE49-F238E27FC236}">
                <a16:creationId xmlns:a16="http://schemas.microsoft.com/office/drawing/2014/main" id="{00000000-0008-0000-0000-000026000000}"/>
              </a:ext>
            </a:extLst>
          </xdr:cNvPr>
          <xdr:cNvSpPr/>
        </xdr:nvSpPr>
        <xdr:spPr>
          <a:xfrm>
            <a:off x="10326850" y="6802725"/>
            <a:ext cx="2723086" cy="3118653"/>
          </a:xfrm>
          <a:prstGeom prst="roundRect">
            <a:avLst/>
          </a:prstGeom>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39" name="Straight Connector 38">
            <a:extLst>
              <a:ext uri="{FF2B5EF4-FFF2-40B4-BE49-F238E27FC236}">
                <a16:creationId xmlns:a16="http://schemas.microsoft.com/office/drawing/2014/main" id="{00000000-0008-0000-0000-000027000000}"/>
              </a:ext>
            </a:extLst>
          </xdr:cNvPr>
          <xdr:cNvCxnSpPr>
            <a:cxnSpLocks/>
          </xdr:cNvCxnSpPr>
        </xdr:nvCxnSpPr>
        <xdr:spPr>
          <a:xfrm>
            <a:off x="6746472" y="4504446"/>
            <a:ext cx="4093698"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40" name="Straight Connector 39">
            <a:extLst>
              <a:ext uri="{FF2B5EF4-FFF2-40B4-BE49-F238E27FC236}">
                <a16:creationId xmlns:a16="http://schemas.microsoft.com/office/drawing/2014/main" id="{00000000-0008-0000-0000-000028000000}"/>
              </a:ext>
            </a:extLst>
          </xdr:cNvPr>
          <xdr:cNvCxnSpPr>
            <a:cxnSpLocks/>
          </xdr:cNvCxnSpPr>
        </xdr:nvCxnSpPr>
        <xdr:spPr>
          <a:xfrm>
            <a:off x="11569346" y="4504446"/>
            <a:ext cx="4093698"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41" name="Straight Connector 40">
            <a:extLst>
              <a:ext uri="{FF2B5EF4-FFF2-40B4-BE49-F238E27FC236}">
                <a16:creationId xmlns:a16="http://schemas.microsoft.com/office/drawing/2014/main" id="{00000000-0008-0000-0000-000029000000}"/>
              </a:ext>
            </a:extLst>
          </xdr:cNvPr>
          <xdr:cNvCxnSpPr>
            <a:cxnSpLocks/>
          </xdr:cNvCxnSpPr>
        </xdr:nvCxnSpPr>
        <xdr:spPr>
          <a:xfrm>
            <a:off x="6746472" y="7204446"/>
            <a:ext cx="3263704"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42" name="Straight Connector 41">
            <a:extLst>
              <a:ext uri="{FF2B5EF4-FFF2-40B4-BE49-F238E27FC236}">
                <a16:creationId xmlns:a16="http://schemas.microsoft.com/office/drawing/2014/main" id="{00000000-0008-0000-0000-00002A000000}"/>
              </a:ext>
            </a:extLst>
          </xdr:cNvPr>
          <xdr:cNvCxnSpPr>
            <a:cxnSpLocks/>
          </xdr:cNvCxnSpPr>
        </xdr:nvCxnSpPr>
        <xdr:spPr>
          <a:xfrm>
            <a:off x="10516613" y="7204446"/>
            <a:ext cx="2349305"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43" name="Straight Connector 42">
            <a:extLst>
              <a:ext uri="{FF2B5EF4-FFF2-40B4-BE49-F238E27FC236}">
                <a16:creationId xmlns:a16="http://schemas.microsoft.com/office/drawing/2014/main" id="{00000000-0008-0000-0000-00002B000000}"/>
              </a:ext>
            </a:extLst>
          </xdr:cNvPr>
          <xdr:cNvCxnSpPr>
            <a:cxnSpLocks/>
          </xdr:cNvCxnSpPr>
        </xdr:nvCxnSpPr>
        <xdr:spPr>
          <a:xfrm>
            <a:off x="13327807" y="7204446"/>
            <a:ext cx="2349305"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44" name="Straight Connector 43">
            <a:extLst>
              <a:ext uri="{FF2B5EF4-FFF2-40B4-BE49-F238E27FC236}">
                <a16:creationId xmlns:a16="http://schemas.microsoft.com/office/drawing/2014/main" id="{00000000-0008-0000-0000-00002C000000}"/>
              </a:ext>
            </a:extLst>
          </xdr:cNvPr>
          <xdr:cNvCxnSpPr>
            <a:cxnSpLocks/>
          </xdr:cNvCxnSpPr>
        </xdr:nvCxnSpPr>
        <xdr:spPr>
          <a:xfrm>
            <a:off x="3877137" y="8435646"/>
            <a:ext cx="2349305" cy="0"/>
          </a:xfrm>
          <a:prstGeom prst="line">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584200</xdr:colOff>
      <xdr:row>0</xdr:row>
      <xdr:rowOff>12700</xdr:rowOff>
    </xdr:from>
    <xdr:to>
      <xdr:col>8</xdr:col>
      <xdr:colOff>444500</xdr:colOff>
      <xdr:row>2</xdr:row>
      <xdr:rowOff>101600</xdr:rowOff>
    </xdr:to>
    <xdr:sp macro="" textlink="">
      <xdr:nvSpPr>
        <xdr:cNvPr id="19" name="TextBox 18">
          <a:extLst>
            <a:ext uri="{FF2B5EF4-FFF2-40B4-BE49-F238E27FC236}">
              <a16:creationId xmlns:a16="http://schemas.microsoft.com/office/drawing/2014/main" id="{00000000-0008-0000-0000-000013000000}"/>
            </a:ext>
          </a:extLst>
        </xdr:cNvPr>
        <xdr:cNvSpPr txBox="1"/>
      </xdr:nvSpPr>
      <xdr:spPr>
        <a:xfrm>
          <a:off x="1193800" y="12700"/>
          <a:ext cx="4127500" cy="469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000" b="1">
              <a:solidFill>
                <a:schemeClr val="bg1"/>
              </a:solidFill>
            </a:rPr>
            <a:t>SALES </a:t>
          </a:r>
          <a:r>
            <a:rPr lang="en-IN" sz="3000" b="1">
              <a:ln>
                <a:noFill/>
              </a:ln>
              <a:solidFill>
                <a:schemeClr val="bg1"/>
              </a:solidFill>
            </a:rPr>
            <a:t>DASHBOARD</a:t>
          </a:r>
        </a:p>
      </xdr:txBody>
    </xdr:sp>
    <xdr:clientData/>
  </xdr:twoCellAnchor>
  <xdr:twoCellAnchor editAs="oneCell">
    <xdr:from>
      <xdr:col>0</xdr:col>
      <xdr:colOff>203200</xdr:colOff>
      <xdr:row>0</xdr:row>
      <xdr:rowOff>0</xdr:rowOff>
    </xdr:from>
    <xdr:to>
      <xdr:col>1</xdr:col>
      <xdr:colOff>431800</xdr:colOff>
      <xdr:row>4</xdr:row>
      <xdr:rowOff>76200</xdr:rowOff>
    </xdr:to>
    <xdr:pic>
      <xdr:nvPicPr>
        <xdr:cNvPr id="21" name="Graphic 20" descr="Shopping cart with solid fill">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03200" y="0"/>
          <a:ext cx="838200" cy="838200"/>
        </a:xfrm>
        <a:prstGeom prst="rect">
          <a:avLst/>
        </a:prstGeom>
      </xdr:spPr>
    </xdr:pic>
    <xdr:clientData/>
  </xdr:twoCellAnchor>
  <xdr:twoCellAnchor>
    <xdr:from>
      <xdr:col>2</xdr:col>
      <xdr:colOff>25400</xdr:colOff>
      <xdr:row>2</xdr:row>
      <xdr:rowOff>76200</xdr:rowOff>
    </xdr:from>
    <xdr:to>
      <xdr:col>4</xdr:col>
      <xdr:colOff>558800</xdr:colOff>
      <xdr:row>4</xdr:row>
      <xdr:rowOff>38100</xdr:rowOff>
    </xdr:to>
    <xdr:sp macro="" textlink="">
      <xdr:nvSpPr>
        <xdr:cNvPr id="22" name="TextBox 21">
          <a:extLst>
            <a:ext uri="{FF2B5EF4-FFF2-40B4-BE49-F238E27FC236}">
              <a16:creationId xmlns:a16="http://schemas.microsoft.com/office/drawing/2014/main" id="{00000000-0008-0000-0000-000016000000}"/>
            </a:ext>
          </a:extLst>
        </xdr:cNvPr>
        <xdr:cNvSpPr txBox="1"/>
      </xdr:nvSpPr>
      <xdr:spPr>
        <a:xfrm>
          <a:off x="1244600" y="457200"/>
          <a:ext cx="17526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solidFill>
                <a:srgbClr val="FFC000"/>
              </a:solidFill>
            </a:rPr>
            <a:t>SUPER STORE</a:t>
          </a:r>
          <a:endParaRPr lang="en-IN" sz="2000" b="1">
            <a:ln>
              <a:noFill/>
            </a:ln>
            <a:solidFill>
              <a:srgbClr val="FFC000"/>
            </a:solidFill>
          </a:endParaRPr>
        </a:p>
      </xdr:txBody>
    </xdr:sp>
    <xdr:clientData/>
  </xdr:twoCellAnchor>
  <xdr:twoCellAnchor>
    <xdr:from>
      <xdr:col>6</xdr:col>
      <xdr:colOff>88900</xdr:colOff>
      <xdr:row>5</xdr:row>
      <xdr:rowOff>0</xdr:rowOff>
    </xdr:from>
    <xdr:to>
      <xdr:col>8</xdr:col>
      <xdr:colOff>215900</xdr:colOff>
      <xdr:row>6</xdr:row>
      <xdr:rowOff>152400</xdr:rowOff>
    </xdr:to>
    <xdr:sp macro="" textlink="">
      <xdr:nvSpPr>
        <xdr:cNvPr id="46" name="TextBox 45">
          <a:extLst>
            <a:ext uri="{FF2B5EF4-FFF2-40B4-BE49-F238E27FC236}">
              <a16:creationId xmlns:a16="http://schemas.microsoft.com/office/drawing/2014/main" id="{00000000-0008-0000-0000-00002E000000}"/>
            </a:ext>
          </a:extLst>
        </xdr:cNvPr>
        <xdr:cNvSpPr txBox="1"/>
      </xdr:nvSpPr>
      <xdr:spPr>
        <a:xfrm>
          <a:off x="3746500" y="952500"/>
          <a:ext cx="13462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ln>
                <a:noFill/>
              </a:ln>
              <a:solidFill>
                <a:srgbClr val="FFC000"/>
              </a:solidFill>
            </a:rPr>
            <a:t>MONTHLY</a:t>
          </a:r>
        </a:p>
      </xdr:txBody>
    </xdr:sp>
    <xdr:clientData/>
  </xdr:twoCellAnchor>
  <xdr:twoCellAnchor>
    <xdr:from>
      <xdr:col>15</xdr:col>
      <xdr:colOff>25400</xdr:colOff>
      <xdr:row>5</xdr:row>
      <xdr:rowOff>0</xdr:rowOff>
    </xdr:from>
    <xdr:to>
      <xdr:col>16</xdr:col>
      <xdr:colOff>444500</xdr:colOff>
      <xdr:row>6</xdr:row>
      <xdr:rowOff>152400</xdr:rowOff>
    </xdr:to>
    <xdr:sp macro="" textlink="">
      <xdr:nvSpPr>
        <xdr:cNvPr id="48" name="TextBox 47">
          <a:extLst>
            <a:ext uri="{FF2B5EF4-FFF2-40B4-BE49-F238E27FC236}">
              <a16:creationId xmlns:a16="http://schemas.microsoft.com/office/drawing/2014/main" id="{00000000-0008-0000-0000-000030000000}"/>
            </a:ext>
          </a:extLst>
        </xdr:cNvPr>
        <xdr:cNvSpPr txBox="1"/>
      </xdr:nvSpPr>
      <xdr:spPr>
        <a:xfrm>
          <a:off x="9169400" y="952500"/>
          <a:ext cx="10287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ln>
                <a:noFill/>
              </a:ln>
              <a:solidFill>
                <a:srgbClr val="FFC000"/>
              </a:solidFill>
            </a:rPr>
            <a:t>DAILY</a:t>
          </a:r>
        </a:p>
      </xdr:txBody>
    </xdr:sp>
    <xdr:clientData/>
  </xdr:twoCellAnchor>
  <xdr:twoCellAnchor>
    <xdr:from>
      <xdr:col>1</xdr:col>
      <xdr:colOff>38100</xdr:colOff>
      <xdr:row>5</xdr:row>
      <xdr:rowOff>0</xdr:rowOff>
    </xdr:from>
    <xdr:to>
      <xdr:col>3</xdr:col>
      <xdr:colOff>431800</xdr:colOff>
      <xdr:row>6</xdr:row>
      <xdr:rowOff>114300</xdr:rowOff>
    </xdr:to>
    <xdr:sp macro="" textlink="">
      <xdr:nvSpPr>
        <xdr:cNvPr id="49" name="TextBox 48">
          <a:extLst>
            <a:ext uri="{FF2B5EF4-FFF2-40B4-BE49-F238E27FC236}">
              <a16:creationId xmlns:a16="http://schemas.microsoft.com/office/drawing/2014/main" id="{00000000-0008-0000-0000-000031000000}"/>
            </a:ext>
          </a:extLst>
        </xdr:cNvPr>
        <xdr:cNvSpPr txBox="1"/>
      </xdr:nvSpPr>
      <xdr:spPr>
        <a:xfrm>
          <a:off x="647700" y="952500"/>
          <a:ext cx="16129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ln>
                <a:noFill/>
              </a:ln>
              <a:solidFill>
                <a:srgbClr val="FFC000"/>
              </a:solidFill>
            </a:rPr>
            <a:t>TOTAL SALES</a:t>
          </a:r>
        </a:p>
      </xdr:txBody>
    </xdr:sp>
    <xdr:clientData/>
  </xdr:twoCellAnchor>
  <xdr:twoCellAnchor>
    <xdr:from>
      <xdr:col>0</xdr:col>
      <xdr:colOff>571500</xdr:colOff>
      <xdr:row>12</xdr:row>
      <xdr:rowOff>97063</xdr:rowOff>
    </xdr:from>
    <xdr:to>
      <xdr:col>4</xdr:col>
      <xdr:colOff>101600</xdr:colOff>
      <xdr:row>14</xdr:row>
      <xdr:rowOff>71663</xdr:rowOff>
    </xdr:to>
    <xdr:sp macro="" textlink="">
      <xdr:nvSpPr>
        <xdr:cNvPr id="73" name="TextBox 72">
          <a:extLst>
            <a:ext uri="{FF2B5EF4-FFF2-40B4-BE49-F238E27FC236}">
              <a16:creationId xmlns:a16="http://schemas.microsoft.com/office/drawing/2014/main" id="{00000000-0008-0000-0000-000049000000}"/>
            </a:ext>
          </a:extLst>
        </xdr:cNvPr>
        <xdr:cNvSpPr txBox="1"/>
      </xdr:nvSpPr>
      <xdr:spPr>
        <a:xfrm>
          <a:off x="571500" y="2141763"/>
          <a:ext cx="1968500" cy="35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ln>
                <a:noFill/>
              </a:ln>
              <a:solidFill>
                <a:srgbClr val="FFC000"/>
              </a:solidFill>
            </a:rPr>
            <a:t>TOP CATEGORY</a:t>
          </a:r>
          <a:endParaRPr lang="en-IN" sz="1800" b="1">
            <a:ln>
              <a:noFill/>
            </a:ln>
            <a:solidFill>
              <a:srgbClr val="FFC000"/>
            </a:solidFill>
          </a:endParaRPr>
        </a:p>
      </xdr:txBody>
    </xdr:sp>
    <xdr:clientData/>
  </xdr:twoCellAnchor>
  <xdr:twoCellAnchor>
    <xdr:from>
      <xdr:col>1</xdr:col>
      <xdr:colOff>25400</xdr:colOff>
      <xdr:row>19</xdr:row>
      <xdr:rowOff>84363</xdr:rowOff>
    </xdr:from>
    <xdr:to>
      <xdr:col>3</xdr:col>
      <xdr:colOff>546100</xdr:colOff>
      <xdr:row>21</xdr:row>
      <xdr:rowOff>8163</xdr:rowOff>
    </xdr:to>
    <xdr:sp macro="" textlink="">
      <xdr:nvSpPr>
        <xdr:cNvPr id="74" name="TextBox 73">
          <a:extLst>
            <a:ext uri="{FF2B5EF4-FFF2-40B4-BE49-F238E27FC236}">
              <a16:creationId xmlns:a16="http://schemas.microsoft.com/office/drawing/2014/main" id="{00000000-0008-0000-0000-00004A000000}"/>
            </a:ext>
          </a:extLst>
        </xdr:cNvPr>
        <xdr:cNvSpPr txBox="1"/>
      </xdr:nvSpPr>
      <xdr:spPr>
        <a:xfrm>
          <a:off x="635000" y="3462563"/>
          <a:ext cx="17399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ln>
                <a:noFill/>
              </a:ln>
              <a:solidFill>
                <a:srgbClr val="FFC000"/>
              </a:solidFill>
            </a:rPr>
            <a:t>TOP</a:t>
          </a:r>
          <a:r>
            <a:rPr lang="en-IN" sz="1800" b="1">
              <a:ln>
                <a:noFill/>
              </a:ln>
              <a:solidFill>
                <a:srgbClr val="FFC000"/>
              </a:solidFill>
            </a:rPr>
            <a:t> </a:t>
          </a:r>
          <a:r>
            <a:rPr lang="en-IN" sz="2000" b="1">
              <a:ln>
                <a:noFill/>
              </a:ln>
              <a:solidFill>
                <a:srgbClr val="FFC000"/>
              </a:solidFill>
            </a:rPr>
            <a:t>PRODUCT</a:t>
          </a:r>
          <a:endParaRPr lang="en-IN" sz="1800" b="1">
            <a:ln>
              <a:noFill/>
            </a:ln>
            <a:solidFill>
              <a:srgbClr val="FFC000"/>
            </a:solidFill>
          </a:endParaRPr>
        </a:p>
      </xdr:txBody>
    </xdr:sp>
    <xdr:clientData/>
  </xdr:twoCellAnchor>
  <xdr:twoCellAnchor>
    <xdr:from>
      <xdr:col>1</xdr:col>
      <xdr:colOff>190500</xdr:colOff>
      <xdr:row>25</xdr:row>
      <xdr:rowOff>152400</xdr:rowOff>
    </xdr:from>
    <xdr:to>
      <xdr:col>4</xdr:col>
      <xdr:colOff>101600</xdr:colOff>
      <xdr:row>27</xdr:row>
      <xdr:rowOff>76200</xdr:rowOff>
    </xdr:to>
    <xdr:sp macro="" textlink="">
      <xdr:nvSpPr>
        <xdr:cNvPr id="75" name="TextBox 74">
          <a:extLst>
            <a:ext uri="{FF2B5EF4-FFF2-40B4-BE49-F238E27FC236}">
              <a16:creationId xmlns:a16="http://schemas.microsoft.com/office/drawing/2014/main" id="{00000000-0008-0000-0000-00004B000000}"/>
            </a:ext>
          </a:extLst>
        </xdr:cNvPr>
        <xdr:cNvSpPr txBox="1"/>
      </xdr:nvSpPr>
      <xdr:spPr>
        <a:xfrm>
          <a:off x="800100" y="4673600"/>
          <a:ext cx="17399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ln>
                <a:noFill/>
              </a:ln>
              <a:solidFill>
                <a:srgbClr val="FFC000"/>
              </a:solidFill>
            </a:rPr>
            <a:t>QUARTRLY</a:t>
          </a:r>
          <a:endParaRPr lang="en-IN" sz="1800" b="1">
            <a:ln>
              <a:noFill/>
            </a:ln>
            <a:solidFill>
              <a:srgbClr val="FFC000"/>
            </a:solidFill>
          </a:endParaRPr>
        </a:p>
      </xdr:txBody>
    </xdr:sp>
    <xdr:clientData/>
  </xdr:twoCellAnchor>
  <xdr:twoCellAnchor>
    <xdr:from>
      <xdr:col>6</xdr:col>
      <xdr:colOff>25400</xdr:colOff>
      <xdr:row>19</xdr:row>
      <xdr:rowOff>153147</xdr:rowOff>
    </xdr:from>
    <xdr:to>
      <xdr:col>7</xdr:col>
      <xdr:colOff>444500</xdr:colOff>
      <xdr:row>21</xdr:row>
      <xdr:rowOff>115047</xdr:rowOff>
    </xdr:to>
    <xdr:sp macro="" textlink="">
      <xdr:nvSpPr>
        <xdr:cNvPr id="76" name="TextBox 75">
          <a:extLst>
            <a:ext uri="{FF2B5EF4-FFF2-40B4-BE49-F238E27FC236}">
              <a16:creationId xmlns:a16="http://schemas.microsoft.com/office/drawing/2014/main" id="{00000000-0008-0000-0000-00004C000000}"/>
            </a:ext>
          </a:extLst>
        </xdr:cNvPr>
        <xdr:cNvSpPr txBox="1"/>
      </xdr:nvSpPr>
      <xdr:spPr>
        <a:xfrm>
          <a:off x="3683000" y="3531347"/>
          <a:ext cx="10287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ln>
                <a:noFill/>
              </a:ln>
              <a:solidFill>
                <a:srgbClr val="FFC000"/>
              </a:solidFill>
            </a:rPr>
            <a:t>STATE</a:t>
          </a:r>
        </a:p>
      </xdr:txBody>
    </xdr:sp>
    <xdr:clientData/>
  </xdr:twoCellAnchor>
  <xdr:twoCellAnchor>
    <xdr:from>
      <xdr:col>12</xdr:col>
      <xdr:colOff>371288</xdr:colOff>
      <xdr:row>19</xdr:row>
      <xdr:rowOff>153147</xdr:rowOff>
    </xdr:from>
    <xdr:to>
      <xdr:col>15</xdr:col>
      <xdr:colOff>15688</xdr:colOff>
      <xdr:row>21</xdr:row>
      <xdr:rowOff>115047</xdr:rowOff>
    </xdr:to>
    <xdr:sp macro="" textlink="">
      <xdr:nvSpPr>
        <xdr:cNvPr id="77" name="TextBox 76">
          <a:extLst>
            <a:ext uri="{FF2B5EF4-FFF2-40B4-BE49-F238E27FC236}">
              <a16:creationId xmlns:a16="http://schemas.microsoft.com/office/drawing/2014/main" id="{00000000-0008-0000-0000-00004D000000}"/>
            </a:ext>
          </a:extLst>
        </xdr:cNvPr>
        <xdr:cNvSpPr txBox="1"/>
      </xdr:nvSpPr>
      <xdr:spPr>
        <a:xfrm>
          <a:off x="7686488" y="3531347"/>
          <a:ext cx="14732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ln>
                <a:noFill/>
              </a:ln>
              <a:solidFill>
                <a:srgbClr val="FFC000"/>
              </a:solidFill>
            </a:rPr>
            <a:t>CATEGORY</a:t>
          </a:r>
        </a:p>
      </xdr:txBody>
    </xdr:sp>
    <xdr:clientData/>
  </xdr:twoCellAnchor>
  <xdr:twoCellAnchor>
    <xdr:from>
      <xdr:col>17</xdr:col>
      <xdr:colOff>457200</xdr:colOff>
      <xdr:row>19</xdr:row>
      <xdr:rowOff>153147</xdr:rowOff>
    </xdr:from>
    <xdr:to>
      <xdr:col>19</xdr:col>
      <xdr:colOff>482600</xdr:colOff>
      <xdr:row>21</xdr:row>
      <xdr:rowOff>115047</xdr:rowOff>
    </xdr:to>
    <xdr:sp macro="" textlink="">
      <xdr:nvSpPr>
        <xdr:cNvPr id="78" name="TextBox 77">
          <a:extLst>
            <a:ext uri="{FF2B5EF4-FFF2-40B4-BE49-F238E27FC236}">
              <a16:creationId xmlns:a16="http://schemas.microsoft.com/office/drawing/2014/main" id="{00000000-0008-0000-0000-00004E000000}"/>
            </a:ext>
          </a:extLst>
        </xdr:cNvPr>
        <xdr:cNvSpPr txBox="1"/>
      </xdr:nvSpPr>
      <xdr:spPr>
        <a:xfrm>
          <a:off x="10820400" y="3531347"/>
          <a:ext cx="12446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ln>
                <a:noFill/>
              </a:ln>
              <a:solidFill>
                <a:srgbClr val="FFC000"/>
              </a:solidFill>
            </a:rPr>
            <a:t>PRODUCT</a:t>
          </a:r>
        </a:p>
      </xdr:txBody>
    </xdr:sp>
    <xdr:clientData/>
  </xdr:twoCellAnchor>
  <xdr:twoCellAnchor>
    <xdr:from>
      <xdr:col>1</xdr:col>
      <xdr:colOff>228600</xdr:colOff>
      <xdr:row>7</xdr:row>
      <xdr:rowOff>38100</xdr:rowOff>
    </xdr:from>
    <xdr:to>
      <xdr:col>3</xdr:col>
      <xdr:colOff>215900</xdr:colOff>
      <xdr:row>8</xdr:row>
      <xdr:rowOff>127000</xdr:rowOff>
    </xdr:to>
    <xdr:sp macro="" textlink="Analysis!$A$5">
      <xdr:nvSpPr>
        <xdr:cNvPr id="79" name="TextBox 78">
          <a:extLst>
            <a:ext uri="{FF2B5EF4-FFF2-40B4-BE49-F238E27FC236}">
              <a16:creationId xmlns:a16="http://schemas.microsoft.com/office/drawing/2014/main" id="{00000000-0008-0000-0000-00004F000000}"/>
            </a:ext>
          </a:extLst>
        </xdr:cNvPr>
        <xdr:cNvSpPr txBox="1"/>
      </xdr:nvSpPr>
      <xdr:spPr>
        <a:xfrm>
          <a:off x="838200" y="1371600"/>
          <a:ext cx="120650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AD45846-19BB-464A-92B7-0112132659B4}" type="TxLink">
            <a:rPr lang="en-US" sz="1800" b="0" i="0" u="none" strike="noStrike">
              <a:ln>
                <a:noFill/>
              </a:ln>
              <a:solidFill>
                <a:schemeClr val="bg1"/>
              </a:solidFill>
              <a:latin typeface="Calibri"/>
              <a:cs typeface="Calibri"/>
            </a:rPr>
            <a:pPr/>
            <a:t>$5,33,479</a:t>
          </a:fld>
          <a:endParaRPr lang="en-IN" sz="1800" b="1">
            <a:ln>
              <a:noFill/>
            </a:ln>
            <a:solidFill>
              <a:schemeClr val="bg1"/>
            </a:solidFill>
          </a:endParaRPr>
        </a:p>
      </xdr:txBody>
    </xdr:sp>
    <xdr:clientData/>
  </xdr:twoCellAnchor>
  <xdr:twoCellAnchor>
    <xdr:from>
      <xdr:col>5</xdr:col>
      <xdr:colOff>163285</xdr:colOff>
      <xdr:row>7</xdr:row>
      <xdr:rowOff>88900</xdr:rowOff>
    </xdr:from>
    <xdr:to>
      <xdr:col>13</xdr:col>
      <xdr:colOff>136070</xdr:colOff>
      <xdr:row>19</xdr:row>
      <xdr:rowOff>9526</xdr:rowOff>
    </xdr:to>
    <xdr:graphicFrame macro="">
      <xdr:nvGraphicFramePr>
        <xdr:cNvPr id="80" name="Monthly Sales">
          <a:extLst>
            <a:ext uri="{FF2B5EF4-FFF2-40B4-BE49-F238E27FC236}">
              <a16:creationId xmlns:a16="http://schemas.microsoft.com/office/drawing/2014/main" id="{00000000-0008-0000-0000-00005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292100</xdr:colOff>
      <xdr:row>22</xdr:row>
      <xdr:rowOff>38100</xdr:rowOff>
    </xdr:from>
    <xdr:to>
      <xdr:col>22</xdr:col>
      <xdr:colOff>317500</xdr:colOff>
      <xdr:row>34</xdr:row>
      <xdr:rowOff>177800</xdr:rowOff>
    </xdr:to>
    <xdr:graphicFrame macro="">
      <xdr:nvGraphicFramePr>
        <xdr:cNvPr id="85" name="Sales by Product">
          <a:extLst>
            <a:ext uri="{FF2B5EF4-FFF2-40B4-BE49-F238E27FC236}">
              <a16:creationId xmlns:a16="http://schemas.microsoft.com/office/drawing/2014/main" id="{00000000-0008-0000-0000-00005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mc:AlternateContent xmlns:mc="http://schemas.openxmlformats.org/markup-compatibility/2006">
    <mc:Choice xmlns:a14="http://schemas.microsoft.com/office/drawing/2010/main" Requires="a14">
      <xdr:twoCellAnchor editAs="oneCell">
        <xdr:from>
          <xdr:col>17</xdr:col>
          <xdr:colOff>381000</xdr:colOff>
          <xdr:row>22</xdr:row>
          <xdr:rowOff>161925</xdr:rowOff>
        </xdr:from>
        <xdr:to>
          <xdr:col>17</xdr:col>
          <xdr:colOff>581025</xdr:colOff>
          <xdr:row>33</xdr:row>
          <xdr:rowOff>190500</xdr:rowOff>
        </xdr:to>
        <xdr:sp macro="" textlink="">
          <xdr:nvSpPr>
            <xdr:cNvPr id="2050" name="Product Scroll Bar" hidden="1">
              <a:extLst>
                <a:ext uri="{63B3BB69-23CF-44E3-9099-C40C66FF867C}">
                  <a14:compatExt spid="_x0000_s2050"/>
                </a:ext>
                <a:ext uri="{FF2B5EF4-FFF2-40B4-BE49-F238E27FC236}">
                  <a16:creationId xmlns:a16="http://schemas.microsoft.com/office/drawing/2014/main" id="{00000000-0008-0000-0000-000002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0</xdr:colOff>
      <xdr:row>27</xdr:row>
      <xdr:rowOff>101601</xdr:rowOff>
    </xdr:from>
    <xdr:to>
      <xdr:col>4</xdr:col>
      <xdr:colOff>469900</xdr:colOff>
      <xdr:row>34</xdr:row>
      <xdr:rowOff>165100</xdr:rowOff>
    </xdr:to>
    <xdr:graphicFrame macro="">
      <xdr:nvGraphicFramePr>
        <xdr:cNvPr id="87" name="Sales by Qtr">
          <a:extLst>
            <a:ext uri="{FF2B5EF4-FFF2-40B4-BE49-F238E27FC236}">
              <a16:creationId xmlns:a16="http://schemas.microsoft.com/office/drawing/2014/main" id="{00000000-0008-0000-0000-00005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13607</xdr:colOff>
      <xdr:row>7</xdr:row>
      <xdr:rowOff>92050</xdr:rowOff>
    </xdr:from>
    <xdr:to>
      <xdr:col>22</xdr:col>
      <xdr:colOff>95250</xdr:colOff>
      <xdr:row>18</xdr:row>
      <xdr:rowOff>148080</xdr:rowOff>
    </xdr:to>
    <xdr:graphicFrame macro="">
      <xdr:nvGraphicFramePr>
        <xdr:cNvPr id="88" name="Daily Sales">
          <a:extLst>
            <a:ext uri="{FF2B5EF4-FFF2-40B4-BE49-F238E27FC236}">
              <a16:creationId xmlns:a16="http://schemas.microsoft.com/office/drawing/2014/main" id="{00000000-0008-0000-0000-00005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38100</xdr:colOff>
      <xdr:row>21</xdr:row>
      <xdr:rowOff>176306</xdr:rowOff>
    </xdr:from>
    <xdr:to>
      <xdr:col>12</xdr:col>
      <xdr:colOff>63499</xdr:colOff>
      <xdr:row>34</xdr:row>
      <xdr:rowOff>140445</xdr:rowOff>
    </xdr:to>
    <mc:AlternateContent xmlns:mc="http://schemas.openxmlformats.org/markup-compatibility/2006">
      <mc:Choice xmlns:cx4="http://schemas.microsoft.com/office/drawing/2016/5/10/chartex" Requires="cx4">
        <xdr:graphicFrame macro="">
          <xdr:nvGraphicFramePr>
            <xdr:cNvPr id="89" name="Sales by State">
              <a:extLst>
                <a:ext uri="{FF2B5EF4-FFF2-40B4-BE49-F238E27FC236}">
                  <a16:creationId xmlns:a16="http://schemas.microsoft.com/office/drawing/2014/main" id="{00000000-0008-0000-0000-000059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3086100" y="3938681"/>
              <a:ext cx="4292599" cy="244063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279400</xdr:colOff>
      <xdr:row>14</xdr:row>
      <xdr:rowOff>0</xdr:rowOff>
    </xdr:from>
    <xdr:to>
      <xdr:col>3</xdr:col>
      <xdr:colOff>393700</xdr:colOff>
      <xdr:row>15</xdr:row>
      <xdr:rowOff>127000</xdr:rowOff>
    </xdr:to>
    <xdr:sp macro="" textlink="Analysis!T2">
      <xdr:nvSpPr>
        <xdr:cNvPr id="91" name="TextBox 90">
          <a:extLst>
            <a:ext uri="{FF2B5EF4-FFF2-40B4-BE49-F238E27FC236}">
              <a16:creationId xmlns:a16="http://schemas.microsoft.com/office/drawing/2014/main" id="{00000000-0008-0000-0000-00005B000000}"/>
            </a:ext>
          </a:extLst>
        </xdr:cNvPr>
        <xdr:cNvSpPr txBox="1"/>
      </xdr:nvSpPr>
      <xdr:spPr>
        <a:xfrm>
          <a:off x="889000" y="2425700"/>
          <a:ext cx="13335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B93BFAF-49EE-4DD0-9518-F88FB03937F7}" type="TxLink">
            <a:rPr lang="en-US" sz="1800" b="0" i="0" u="none" strike="noStrike">
              <a:ln>
                <a:noFill/>
              </a:ln>
              <a:solidFill>
                <a:schemeClr val="bg1"/>
              </a:solidFill>
              <a:latin typeface="Calibri"/>
              <a:ea typeface="+mn-ea"/>
              <a:cs typeface="Calibri"/>
            </a:rPr>
            <a:pPr marL="0" indent="0"/>
            <a:t>Furnishings</a:t>
          </a:fld>
          <a:endParaRPr lang="en-IN" sz="1800" b="0" i="0" u="none" strike="noStrike">
            <a:ln>
              <a:noFill/>
            </a:ln>
            <a:solidFill>
              <a:schemeClr val="bg1"/>
            </a:solidFill>
            <a:latin typeface="Calibri"/>
            <a:ea typeface="+mn-ea"/>
            <a:cs typeface="Calibri"/>
          </a:endParaRPr>
        </a:p>
      </xdr:txBody>
    </xdr:sp>
    <xdr:clientData/>
  </xdr:twoCellAnchor>
  <xdr:twoCellAnchor>
    <xdr:from>
      <xdr:col>1</xdr:col>
      <xdr:colOff>330200</xdr:colOff>
      <xdr:row>15</xdr:row>
      <xdr:rowOff>76200</xdr:rowOff>
    </xdr:from>
    <xdr:to>
      <xdr:col>3</xdr:col>
      <xdr:colOff>444500</xdr:colOff>
      <xdr:row>17</xdr:row>
      <xdr:rowOff>12700</xdr:rowOff>
    </xdr:to>
    <xdr:sp macro="" textlink="Analysis!U2">
      <xdr:nvSpPr>
        <xdr:cNvPr id="92" name="TextBox 91">
          <a:extLst>
            <a:ext uri="{FF2B5EF4-FFF2-40B4-BE49-F238E27FC236}">
              <a16:creationId xmlns:a16="http://schemas.microsoft.com/office/drawing/2014/main" id="{00000000-0008-0000-0000-00005C000000}"/>
            </a:ext>
          </a:extLst>
        </xdr:cNvPr>
        <xdr:cNvSpPr txBox="1"/>
      </xdr:nvSpPr>
      <xdr:spPr>
        <a:xfrm>
          <a:off x="939800" y="2692400"/>
          <a:ext cx="13335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4E015FA-5BEF-4F4F-B0E0-F6FB8341C977}" type="TxLink">
            <a:rPr lang="en-US" sz="1800" b="0" i="0" u="none" strike="noStrike">
              <a:ln>
                <a:noFill/>
              </a:ln>
              <a:solidFill>
                <a:schemeClr val="bg1"/>
              </a:solidFill>
              <a:latin typeface="Calibri"/>
              <a:ea typeface="+mn-ea"/>
              <a:cs typeface="Calibri"/>
            </a:rPr>
            <a:pPr marL="0" indent="0"/>
            <a:t>$2,26,865</a:t>
          </a:fld>
          <a:endParaRPr lang="en-IN" sz="1800" b="0" i="0" u="none" strike="noStrike">
            <a:ln>
              <a:noFill/>
            </a:ln>
            <a:solidFill>
              <a:schemeClr val="bg1"/>
            </a:solidFill>
            <a:latin typeface="Calibri"/>
            <a:ea typeface="+mn-ea"/>
            <a:cs typeface="Calibri"/>
          </a:endParaRPr>
        </a:p>
      </xdr:txBody>
    </xdr:sp>
    <xdr:clientData/>
  </xdr:twoCellAnchor>
  <xdr:twoCellAnchor>
    <xdr:from>
      <xdr:col>1</xdr:col>
      <xdr:colOff>177800</xdr:colOff>
      <xdr:row>21</xdr:row>
      <xdr:rowOff>12700</xdr:rowOff>
    </xdr:from>
    <xdr:to>
      <xdr:col>3</xdr:col>
      <xdr:colOff>292100</xdr:colOff>
      <xdr:row>22</xdr:row>
      <xdr:rowOff>139700</xdr:rowOff>
    </xdr:to>
    <xdr:sp macro="" textlink="Analysis!AB2">
      <xdr:nvSpPr>
        <xdr:cNvPr id="93" name="TextBox 92">
          <a:extLst>
            <a:ext uri="{FF2B5EF4-FFF2-40B4-BE49-F238E27FC236}">
              <a16:creationId xmlns:a16="http://schemas.microsoft.com/office/drawing/2014/main" id="{00000000-0008-0000-0000-00005D000000}"/>
            </a:ext>
          </a:extLst>
        </xdr:cNvPr>
        <xdr:cNvSpPr txBox="1"/>
      </xdr:nvSpPr>
      <xdr:spPr>
        <a:xfrm>
          <a:off x="787400" y="3771900"/>
          <a:ext cx="13335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50C95AB-48AC-4629-B342-A30F8796C41E}" type="TxLink">
            <a:rPr lang="en-US" sz="1800" b="0" i="0" u="none" strike="noStrike">
              <a:ln>
                <a:noFill/>
              </a:ln>
              <a:solidFill>
                <a:schemeClr val="bg1"/>
              </a:solidFill>
              <a:latin typeface="Calibri"/>
              <a:ea typeface="+mn-ea"/>
              <a:cs typeface="Calibri"/>
            </a:rPr>
            <a:pPr marL="0" indent="0" algn="ctr"/>
            <a:t>Bed (King)</a:t>
          </a:fld>
          <a:endParaRPr lang="en-IN" sz="1800" b="0" i="0" u="none" strike="noStrike">
            <a:ln>
              <a:noFill/>
            </a:ln>
            <a:solidFill>
              <a:schemeClr val="bg1"/>
            </a:solidFill>
            <a:latin typeface="Calibri"/>
            <a:ea typeface="+mn-ea"/>
            <a:cs typeface="Calibri"/>
          </a:endParaRPr>
        </a:p>
      </xdr:txBody>
    </xdr:sp>
    <xdr:clientData/>
  </xdr:twoCellAnchor>
  <xdr:twoCellAnchor>
    <xdr:from>
      <xdr:col>1</xdr:col>
      <xdr:colOff>381000</xdr:colOff>
      <xdr:row>22</xdr:row>
      <xdr:rowOff>101600</xdr:rowOff>
    </xdr:from>
    <xdr:to>
      <xdr:col>3</xdr:col>
      <xdr:colOff>495300</xdr:colOff>
      <xdr:row>24</xdr:row>
      <xdr:rowOff>38100</xdr:rowOff>
    </xdr:to>
    <xdr:sp macro="" textlink="Analysis!AC2">
      <xdr:nvSpPr>
        <xdr:cNvPr id="94" name="TextBox 93">
          <a:extLst>
            <a:ext uri="{FF2B5EF4-FFF2-40B4-BE49-F238E27FC236}">
              <a16:creationId xmlns:a16="http://schemas.microsoft.com/office/drawing/2014/main" id="{00000000-0008-0000-0000-00005E000000}"/>
            </a:ext>
          </a:extLst>
        </xdr:cNvPr>
        <xdr:cNvSpPr txBox="1"/>
      </xdr:nvSpPr>
      <xdr:spPr>
        <a:xfrm>
          <a:off x="990600" y="4051300"/>
          <a:ext cx="13335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760F13A-1C59-44F8-AD3D-07E9CE475B49}" type="TxLink">
            <a:rPr lang="en-US" sz="1800" b="0" i="0" u="none" strike="noStrike">
              <a:ln>
                <a:noFill/>
              </a:ln>
              <a:solidFill>
                <a:schemeClr val="bg1"/>
              </a:solidFill>
              <a:latin typeface="Calibri"/>
              <a:ea typeface="+mn-ea"/>
              <a:cs typeface="Calibri"/>
            </a:rPr>
            <a:pPr marL="0" indent="0"/>
            <a:t>$32,700</a:t>
          </a:fld>
          <a:endParaRPr lang="en-IN" sz="1800" b="0" i="0" u="none" strike="noStrike">
            <a:ln>
              <a:noFill/>
            </a:ln>
            <a:solidFill>
              <a:schemeClr val="bg1"/>
            </a:solidFill>
            <a:latin typeface="Calibri"/>
            <a:ea typeface="+mn-ea"/>
            <a:cs typeface="Calibri"/>
          </a:endParaRPr>
        </a:p>
      </xdr:txBody>
    </xdr:sp>
    <xdr:clientData/>
  </xdr:twoCellAnchor>
  <xdr:twoCellAnchor editAs="oneCell">
    <xdr:from>
      <xdr:col>9</xdr:col>
      <xdr:colOff>416832</xdr:colOff>
      <xdr:row>0</xdr:row>
      <xdr:rowOff>92075</xdr:rowOff>
    </xdr:from>
    <xdr:to>
      <xdr:col>13</xdr:col>
      <xdr:colOff>317499</xdr:colOff>
      <xdr:row>4</xdr:row>
      <xdr:rowOff>14075</xdr:rowOff>
    </xdr:to>
    <mc:AlternateContent xmlns:mc="http://schemas.openxmlformats.org/markup-compatibility/2006" xmlns:a14="http://schemas.microsoft.com/office/drawing/2010/main">
      <mc:Choice Requires="a14">
        <xdr:graphicFrame macro="">
          <xdr:nvGraphicFramePr>
            <xdr:cNvPr id="95" name="Year">
              <a:extLst>
                <a:ext uri="{FF2B5EF4-FFF2-40B4-BE49-F238E27FC236}">
                  <a16:creationId xmlns:a16="http://schemas.microsoft.com/office/drawing/2014/main" id="{00000000-0008-0000-0000-00005F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903232" y="92075"/>
              <a:ext cx="2339067" cy="68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508000</xdr:colOff>
      <xdr:row>0</xdr:row>
      <xdr:rowOff>92075</xdr:rowOff>
    </xdr:from>
    <xdr:to>
      <xdr:col>22</xdr:col>
      <xdr:colOff>25400</xdr:colOff>
      <xdr:row>4</xdr:row>
      <xdr:rowOff>12700</xdr:rowOff>
    </xdr:to>
    <mc:AlternateContent xmlns:mc="http://schemas.openxmlformats.org/markup-compatibility/2006" xmlns:a14="http://schemas.microsoft.com/office/drawing/2010/main">
      <mc:Choice Requires="a14">
        <xdr:graphicFrame macro="">
          <xdr:nvGraphicFramePr>
            <xdr:cNvPr id="96" name="ProductCategory">
              <a:extLst>
                <a:ext uri="{FF2B5EF4-FFF2-40B4-BE49-F238E27FC236}">
                  <a16:creationId xmlns:a16="http://schemas.microsoft.com/office/drawing/2014/main" id="{00000000-0008-0000-0000-000060000000}"/>
                </a:ext>
              </a:extLst>
            </xdr:cNvPr>
            <xdr:cNvGraphicFramePr/>
          </xdr:nvGraphicFramePr>
          <xdr:xfrm>
            <a:off x="0" y="0"/>
            <a:ext cx="0" cy="0"/>
          </xdr:xfrm>
          <a:graphic>
            <a:graphicData uri="http://schemas.microsoft.com/office/drawing/2010/slicer">
              <sle:slicer xmlns:sle="http://schemas.microsoft.com/office/drawing/2010/slicer" name="ProductCategory"/>
            </a:graphicData>
          </a:graphic>
        </xdr:graphicFrame>
      </mc:Choice>
      <mc:Fallback xmlns="">
        <xdr:sp macro="" textlink="">
          <xdr:nvSpPr>
            <xdr:cNvPr id="0" name=""/>
            <xdr:cNvSpPr>
              <a:spLocks noTextEdit="1"/>
            </xdr:cNvSpPr>
          </xdr:nvSpPr>
          <xdr:spPr>
            <a:xfrm>
              <a:off x="8432800" y="92075"/>
              <a:ext cx="5003800" cy="6826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203200</xdr:colOff>
      <xdr:row>22</xdr:row>
      <xdr:rowOff>12700</xdr:rowOff>
    </xdr:from>
    <xdr:to>
      <xdr:col>16</xdr:col>
      <xdr:colOff>596900</xdr:colOff>
      <xdr:row>34</xdr:row>
      <xdr:rowOff>101600</xdr:rowOff>
    </xdr:to>
    <mc:AlternateContent xmlns:mc="http://schemas.openxmlformats.org/markup-compatibility/2006">
      <mc:Choice xmlns:cx1="http://schemas.microsoft.com/office/drawing/2015/9/8/chartex" Requires="cx1">
        <xdr:graphicFrame macro="">
          <xdr:nvGraphicFramePr>
            <xdr:cNvPr id="97" name="Chart 96">
              <a:extLst>
                <a:ext uri="{FF2B5EF4-FFF2-40B4-BE49-F238E27FC236}">
                  <a16:creationId xmlns:a16="http://schemas.microsoft.com/office/drawing/2014/main" id="{00000000-0008-0000-0000-000061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7518400" y="3965575"/>
              <a:ext cx="2832100" cy="2374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111900</xdr:colOff>
      <xdr:row>6</xdr:row>
      <xdr:rowOff>38100</xdr:rowOff>
    </xdr:from>
    <xdr:to>
      <xdr:col>0</xdr:col>
      <xdr:colOff>607200</xdr:colOff>
      <xdr:row>10</xdr:row>
      <xdr:rowOff>12700</xdr:rowOff>
    </xdr:to>
    <xdr:pic>
      <xdr:nvPicPr>
        <xdr:cNvPr id="5" name="Graphic 4" descr="Money with solid fill">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11900" y="1181100"/>
          <a:ext cx="495300" cy="495300"/>
        </a:xfrm>
        <a:prstGeom prst="rect">
          <a:avLst/>
        </a:prstGeom>
      </xdr:spPr>
    </xdr:pic>
    <xdr:clientData/>
  </xdr:twoCellAnchor>
  <xdr:twoCellAnchor editAs="oneCell">
    <xdr:from>
      <xdr:col>0</xdr:col>
      <xdr:colOff>469900</xdr:colOff>
      <xdr:row>14</xdr:row>
      <xdr:rowOff>139700</xdr:rowOff>
    </xdr:from>
    <xdr:to>
      <xdr:col>1</xdr:col>
      <xdr:colOff>190500</xdr:colOff>
      <xdr:row>16</xdr:row>
      <xdr:rowOff>88900</xdr:rowOff>
    </xdr:to>
    <xdr:pic>
      <xdr:nvPicPr>
        <xdr:cNvPr id="9" name="Graphic 8" descr="Trophy with solid fill">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469900" y="2565400"/>
          <a:ext cx="330200" cy="330200"/>
        </a:xfrm>
        <a:prstGeom prst="rect">
          <a:avLst/>
        </a:prstGeom>
      </xdr:spPr>
    </xdr:pic>
    <xdr:clientData/>
  </xdr:twoCellAnchor>
  <xdr:twoCellAnchor editAs="oneCell">
    <xdr:from>
      <xdr:col>0</xdr:col>
      <xdr:colOff>508000</xdr:colOff>
      <xdr:row>21</xdr:row>
      <xdr:rowOff>139700</xdr:rowOff>
    </xdr:from>
    <xdr:to>
      <xdr:col>1</xdr:col>
      <xdr:colOff>228600</xdr:colOff>
      <xdr:row>23</xdr:row>
      <xdr:rowOff>88900</xdr:rowOff>
    </xdr:to>
    <xdr:pic>
      <xdr:nvPicPr>
        <xdr:cNvPr id="10" name="Graphic 9" descr="Trophy with solid fill">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508000" y="3898900"/>
          <a:ext cx="330200" cy="33020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wapnilbandekar" refreshedDate="44831.539835532407" backgroundQuery="1" createdVersion="8" refreshedVersion="8" minRefreshableVersion="3" recordCount="0" supportSubquery="1" supportAdvancedDrill="1" xr:uid="{4E3577CA-9BC8-4559-832E-B948A0468F95}">
  <cacheSource type="external" connectionId="5"/>
  <cacheFields count="3">
    <cacheField name="[Measures].[Sales]" caption="Sales" numFmtId="0" hierarchy="22" level="32767"/>
    <cacheField name="[Calendar].[Month].[Month]" caption="Month" numFmtId="0" hierarchy="2" level="1">
      <sharedItems count="12">
        <s v="Apr"/>
        <s v="Aug"/>
        <s v="Dec"/>
        <s v="Feb"/>
        <s v="Jan"/>
        <s v="Jul"/>
        <s v="Jun"/>
        <s v="Mar"/>
        <s v="May"/>
        <s v="Nov"/>
        <s v="Oct"/>
        <s v="Sep"/>
      </sharedItems>
    </cacheField>
    <cacheField name="[Calendar].[Year].[Year]" caption="Year" numFmtId="0" hierarchy="1" level="1">
      <sharedItems containsSemiMixedTypes="0" containsNonDate="0" containsString="0"/>
    </cacheField>
  </cacheFields>
  <cacheHierarchies count="28">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2" memberValueDatatype="20" unbalanced="0">
      <fieldsUsage count="2">
        <fieldUsage x="-1"/>
        <fieldUsage x="2"/>
      </fieldsUsage>
    </cacheHierarchy>
    <cacheHierarchy uniqueName="[Calendar].[Month]" caption="Month" attribute="1" time="1" defaultMemberUniqueName="[Calendar].[Month].[All]" allUniqueName="[Calendar].[Month].[All]" dimensionUniqueName="[Calendar]" displayFolder="" count="2" memberValueDatatype="130" unbalanced="0">
      <fieldsUsage count="2">
        <fieldUsage x="-1"/>
        <fieldUsage x="1"/>
      </fieldsUsage>
    </cacheHierarchy>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y]" caption="Day" attribute="1" time="1" defaultMemberUniqueName="[Calendar].[Day].[All]" allUniqueName="[Calendar].[Day].[All]" dimensionUniqueName="[Calendar]" displayFolder="" count="0" memberValueDatatype="20" unbalanced="0"/>
    <cacheHierarchy uniqueName="[Calendar].[Quarter]" caption="Quarter" attribute="1" time="1" defaultMemberUniqueName="[Calendar].[Quarter].[All]" allUniqueName="[Calendar].[Quarter].[All]" dimensionUniqueName="[Calendar]" displayFolder="" count="0" memberValueDatatype="130" unbalanced="0"/>
    <cacheHierarchy uniqueName="[OrderDetails].[OrderID]" caption="OrderID" attribute="1" defaultMemberUniqueName="[OrderDetails].[OrderID].[All]" allUniqueName="[OrderDetails].[OrderID].[All]" dimensionUniqueName="[OrderDetails]" displayFolder="" count="0" memberValueDatatype="20" unbalanced="0"/>
    <cacheHierarchy uniqueName="[OrderDetails].[OrderDate]" caption="OrderDate" attribute="1" time="1" defaultMemberUniqueName="[OrderDetails].[OrderDate].[All]" allUniqueName="[OrderDetails].[OrderDate].[All]" dimensionUniqueName="[OrderDetails]" displayFolder="" count="0" memberValueDatatype="7" unbalanced="0"/>
    <cacheHierarchy uniqueName="[OrderDetails].[PropertyID]" caption="PropertyID" attribute="1" defaultMemberUniqueName="[OrderDetails].[PropertyID].[All]" allUniqueName="[OrderDetails].[PropertyID].[All]" dimensionUniqueName="[OrderDetails]" displayFolder="" count="0" memberValueDatatype="20" unbalanced="0"/>
    <cacheHierarchy uniqueName="[OrderDetails].[ProductID]" caption="ProductID" attribute="1" defaultMemberUniqueName="[OrderDetails].[ProductID].[All]" allUniqueName="[OrderDetails].[ProductID].[All]" dimensionUniqueName="[OrderDetails]" displayFolder="" count="0" memberValueDatatype="20" unbalanced="0"/>
    <cacheHierarchy uniqueName="[OrderDetails].[Quantity]" caption="Quantity" attribute="1" defaultMemberUniqueName="[OrderDetails].[Quantity].[All]" allUniqueName="[OrderDetails].[Quantity].[All]" dimensionUniqueName="[OrderDetails]" displayFolder="" count="0" memberValueDatatype="20" unbalanced="0"/>
    <cacheHierarchy uniqueName="[OrderDetails].[OrderDate (Year)]" caption="OrderDate (Year)" attribute="1" defaultMemberUniqueName="[OrderDetails].[OrderDate (Year)].[All]" allUniqueName="[OrderDetails].[OrderDate (Year)].[All]" dimensionUniqueName="[OrderDetails]" displayFolder="" count="0" memberValueDatatype="130" unbalanced="0"/>
    <cacheHierarchy uniqueName="[OrderDetails].[OrderDate (Quarter)]" caption="OrderDate (Quarter)" attribute="1" defaultMemberUniqueName="[OrderDetails].[OrderDate (Quarter)].[All]" allUniqueName="[OrderDetails].[OrderDate (Quarter)].[All]" dimensionUniqueName="[OrderDetails]" displayFolder="" count="0" memberValueDatatype="130" unbalanced="0"/>
    <cacheHierarchy uniqueName="[OrderDetails].[OrderDate (Month)]" caption="OrderDate (Month)" attribute="1" defaultMemberUniqueName="[OrderDetails].[OrderDate (Month)].[All]" allUniqueName="[OrderDetails].[OrderDate (Month)].[All]" dimensionUniqueName="[OrderDetail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ProductCategory]" caption="ProductCategory" attribute="1" defaultMemberUniqueName="[Products].[ProductCategory].[All]" allUniqueName="[Products].[ProductCategory].[All]" dimensionUniqueName="[Products]" displayFolder="" count="2" memberValueDatatype="130" unbalanced="0"/>
    <cacheHierarchy uniqueName="[Products].[Price]" caption="Price" attribute="1" defaultMemberUniqueName="[Products].[Price].[All]" allUniqueName="[Products].[Price].[All]" dimensionUniqueName="[Products]" displayFolder="" count="0" memberValueDatatype="20" unbalanced="0"/>
    <cacheHierarchy uniqueName="[PropertyInfo].[Prop ID]" caption="Prop ID" attribute="1" defaultMemberUniqueName="[PropertyInfo].[Prop ID].[All]" allUniqueName="[PropertyInfo].[Prop ID].[All]" dimensionUniqueName="[PropertyInfo]" displayFolder="" count="0" memberValueDatatype="20" unbalanced="0"/>
    <cacheHierarchy uniqueName="[PropertyInfo].[PropertyCity]" caption="PropertyCity" attribute="1" defaultMemberUniqueName="[PropertyInfo].[PropertyCity].[All]" allUniqueName="[PropertyInfo].[PropertyCity].[All]" dimensionUniqueName="[PropertyInfo]" displayFolder="" count="0" memberValueDatatype="130" unbalanced="0"/>
    <cacheHierarchy uniqueName="[PropertyInfo].[PropertyState]" caption="PropertyState" attribute="1" defaultMemberUniqueName="[PropertyInfo].[PropertyState].[All]" allUniqueName="[PropertyInfo].[PropertyState].[All]" dimensionUniqueName="[PropertyInfo]" displayFolder="" count="0" memberValueDatatype="130" unbalanced="0"/>
    <cacheHierarchy uniqueName="[OrderDetails].[OrderDate (Month Index)]" caption="OrderDate (Month Index)" attribute="1" defaultMemberUniqueName="[OrderDetails].[OrderDate (Month Index)].[All]" allUniqueName="[OrderDetails].[OrderDate (Month Index)].[All]" dimensionUniqueName="[OrderDetails]" displayFolder="" count="0" memberValueDatatype="20" unbalanced="0" hidden="1"/>
    <cacheHierarchy uniqueName="[Measures].[Sales]" caption="Sales" measure="1" displayFolder="" measureGroup="OrderDetails" count="0" oneField="1">
      <fieldsUsage count="1">
        <fieldUsage x="0"/>
      </fieldsUsage>
    </cacheHierarchy>
    <cacheHierarchy uniqueName="[Measures].[__XL_Count Products]" caption="__XL_Count Products" measure="1" displayFolder="" measureGroup="Products" count="0" hidden="1"/>
    <cacheHierarchy uniqueName="[Measures].[__XL_Count PropertyInfo]" caption="__XL_Count PropertyInfo" measure="1" displayFolder="" measureGroup="PropertyInfo" count="0" hidden="1"/>
    <cacheHierarchy uniqueName="[Measures].[__XL_Count OrderDetails]" caption="__XL_Count OrderDetails" measure="1" displayFolder="" measureGroup="OrderDetail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measure="1" name="Measures" uniqueName="[Measures]" caption="Measures"/>
    <dimension name="OrderDetails" uniqueName="[OrderDetails]" caption="OrderDetails"/>
    <dimension name="Products" uniqueName="[Products]" caption="Products"/>
    <dimension name="PropertyInfo" uniqueName="[PropertyInfo]" caption="PropertyInfo"/>
  </dimensions>
  <measureGroups count="4">
    <measureGroup name="Calendar" caption="Calendar"/>
    <measureGroup name="OrderDetails" caption="OrderDetails"/>
    <measureGroup name="Products" caption="Products"/>
    <measureGroup name="PropertyInfo" caption="PropertyInfo"/>
  </measureGroups>
  <maps count="7">
    <map measureGroup="0" dimension="0"/>
    <map measureGroup="1" dimension="0"/>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wapnilbandekar" refreshedDate="44831.539836111115" backgroundQuery="1" createdVersion="8" refreshedVersion="8" minRefreshableVersion="3" recordCount="0" supportSubquery="1" supportAdvancedDrill="1" xr:uid="{DDE04E80-BF7A-43D3-A9F2-41E42292E4F9}">
  <cacheSource type="external" connectionId="5"/>
  <cacheFields count="4">
    <cacheField name="[Measures].[Sales]" caption="Sales" numFmtId="0" hierarchy="22" level="32767"/>
    <cacheField name="[Calendar].[Month].[Month]" caption="Month" numFmtId="0" hierarchy="2" level="1">
      <sharedItems count="12">
        <s v="Apr"/>
        <s v="Aug"/>
        <s v="Dec"/>
        <s v="Feb"/>
        <s v="Jan"/>
        <s v="Jul"/>
        <s v="Jun"/>
        <s v="Mar"/>
        <s v="May"/>
        <s v="Nov"/>
        <s v="Oct"/>
        <s v="Sep"/>
      </sharedItems>
    </cacheField>
    <cacheField name="[Calendar].[Day].[Day]" caption="Day" numFmtId="0" hierarchy="4" level="1">
      <sharedItems containsSemiMixedTypes="0" containsString="0" containsNumber="1" containsInteger="1" minValue="1" maxValue="31" count="31">
        <n v="1"/>
        <n v="2"/>
        <n v="3"/>
        <n v="4"/>
        <n v="5"/>
        <n v="6"/>
        <n v="7"/>
        <n v="8"/>
        <n v="9"/>
        <n v="10"/>
        <n v="11"/>
        <n v="12"/>
        <n v="13"/>
        <n v="14"/>
        <n v="15"/>
        <n v="16"/>
        <n v="17"/>
        <n v="18"/>
        <n v="19"/>
        <n v="20"/>
        <n v="21"/>
        <n v="22"/>
        <n v="23"/>
        <n v="24"/>
        <n v="25"/>
        <n v="26"/>
        <n v="27"/>
        <n v="28"/>
        <n v="29"/>
        <n v="30"/>
        <n v="31"/>
      </sharedItems>
      <extLst>
        <ext xmlns:x15="http://schemas.microsoft.com/office/spreadsheetml/2010/11/main" uri="{4F2E5C28-24EA-4eb8-9CBF-B6C8F9C3D259}">
          <x15:cachedUniqueNames>
            <x15:cachedUniqueName index="0" name="[Calendar].[Day].&amp;[1]"/>
            <x15:cachedUniqueName index="1" name="[Calendar].[Day].&amp;[2]"/>
            <x15:cachedUniqueName index="2" name="[Calendar].[Day].&amp;[3]"/>
            <x15:cachedUniqueName index="3" name="[Calendar].[Day].&amp;[4]"/>
            <x15:cachedUniqueName index="4" name="[Calendar].[Day].&amp;[5]"/>
            <x15:cachedUniqueName index="5" name="[Calendar].[Day].&amp;[6]"/>
            <x15:cachedUniqueName index="6" name="[Calendar].[Day].&amp;[7]"/>
            <x15:cachedUniqueName index="7" name="[Calendar].[Day].&amp;[8]"/>
            <x15:cachedUniqueName index="8" name="[Calendar].[Day].&amp;[9]"/>
            <x15:cachedUniqueName index="9" name="[Calendar].[Day].&amp;[10]"/>
            <x15:cachedUniqueName index="10" name="[Calendar].[Day].&amp;[11]"/>
            <x15:cachedUniqueName index="11" name="[Calendar].[Day].&amp;[12]"/>
            <x15:cachedUniqueName index="12" name="[Calendar].[Day].&amp;[13]"/>
            <x15:cachedUniqueName index="13" name="[Calendar].[Day].&amp;[14]"/>
            <x15:cachedUniqueName index="14" name="[Calendar].[Day].&amp;[15]"/>
            <x15:cachedUniqueName index="15" name="[Calendar].[Day].&amp;[16]"/>
            <x15:cachedUniqueName index="16" name="[Calendar].[Day].&amp;[17]"/>
            <x15:cachedUniqueName index="17" name="[Calendar].[Day].&amp;[18]"/>
            <x15:cachedUniqueName index="18" name="[Calendar].[Day].&amp;[19]"/>
            <x15:cachedUniqueName index="19" name="[Calendar].[Day].&amp;[20]"/>
            <x15:cachedUniqueName index="20" name="[Calendar].[Day].&amp;[21]"/>
            <x15:cachedUniqueName index="21" name="[Calendar].[Day].&amp;[22]"/>
            <x15:cachedUniqueName index="22" name="[Calendar].[Day].&amp;[23]"/>
            <x15:cachedUniqueName index="23" name="[Calendar].[Day].&amp;[24]"/>
            <x15:cachedUniqueName index="24" name="[Calendar].[Day].&amp;[25]"/>
            <x15:cachedUniqueName index="25" name="[Calendar].[Day].&amp;[26]"/>
            <x15:cachedUniqueName index="26" name="[Calendar].[Day].&amp;[27]"/>
            <x15:cachedUniqueName index="27" name="[Calendar].[Day].&amp;[28]"/>
            <x15:cachedUniqueName index="28" name="[Calendar].[Day].&amp;[29]"/>
            <x15:cachedUniqueName index="29" name="[Calendar].[Day].&amp;[30]"/>
            <x15:cachedUniqueName index="30" name="[Calendar].[Day].&amp;[31]"/>
          </x15:cachedUniqueNames>
        </ext>
      </extLst>
    </cacheField>
    <cacheField name="[Calendar].[Year].[Year]" caption="Year" numFmtId="0" hierarchy="1" level="1">
      <sharedItems containsSemiMixedTypes="0" containsNonDate="0" containsString="0"/>
    </cacheField>
  </cacheFields>
  <cacheHierarchies count="28">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2" memberValueDatatype="20" unbalanced="0">
      <fieldsUsage count="2">
        <fieldUsage x="-1"/>
        <fieldUsage x="3"/>
      </fieldsUsage>
    </cacheHierarchy>
    <cacheHierarchy uniqueName="[Calendar].[Month]" caption="Month" attribute="1" time="1" defaultMemberUniqueName="[Calendar].[Month].[All]" allUniqueName="[Calendar].[Month].[All]" dimensionUniqueName="[Calendar]" displayFolder="" count="2" memberValueDatatype="130" unbalanced="0">
      <fieldsUsage count="2">
        <fieldUsage x="-1"/>
        <fieldUsage x="1"/>
      </fieldsUsage>
    </cacheHierarchy>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y]" caption="Day" attribute="1" time="1" defaultMemberUniqueName="[Calendar].[Day].[All]" allUniqueName="[Calendar].[Day].[All]" dimensionUniqueName="[Calendar]" displayFolder="" count="2" memberValueDatatype="20" unbalanced="0">
      <fieldsUsage count="2">
        <fieldUsage x="-1"/>
        <fieldUsage x="2"/>
      </fieldsUsage>
    </cacheHierarchy>
    <cacheHierarchy uniqueName="[Calendar].[Quarter]" caption="Quarter" attribute="1" time="1" defaultMemberUniqueName="[Calendar].[Quarter].[All]" allUniqueName="[Calendar].[Quarter].[All]" dimensionUniqueName="[Calendar]" displayFolder="" count="0" memberValueDatatype="130" unbalanced="0"/>
    <cacheHierarchy uniqueName="[OrderDetails].[OrderID]" caption="OrderID" attribute="1" defaultMemberUniqueName="[OrderDetails].[OrderID].[All]" allUniqueName="[OrderDetails].[OrderID].[All]" dimensionUniqueName="[OrderDetails]" displayFolder="" count="0" memberValueDatatype="20" unbalanced="0"/>
    <cacheHierarchy uniqueName="[OrderDetails].[OrderDate]" caption="OrderDate" attribute="1" time="1" defaultMemberUniqueName="[OrderDetails].[OrderDate].[All]" allUniqueName="[OrderDetails].[OrderDate].[All]" dimensionUniqueName="[OrderDetails]" displayFolder="" count="0" memberValueDatatype="7" unbalanced="0"/>
    <cacheHierarchy uniqueName="[OrderDetails].[PropertyID]" caption="PropertyID" attribute="1" defaultMemberUniqueName="[OrderDetails].[PropertyID].[All]" allUniqueName="[OrderDetails].[PropertyID].[All]" dimensionUniqueName="[OrderDetails]" displayFolder="" count="0" memberValueDatatype="20" unbalanced="0"/>
    <cacheHierarchy uniqueName="[OrderDetails].[ProductID]" caption="ProductID" attribute="1" defaultMemberUniqueName="[OrderDetails].[ProductID].[All]" allUniqueName="[OrderDetails].[ProductID].[All]" dimensionUniqueName="[OrderDetails]" displayFolder="" count="0" memberValueDatatype="20" unbalanced="0"/>
    <cacheHierarchy uniqueName="[OrderDetails].[Quantity]" caption="Quantity" attribute="1" defaultMemberUniqueName="[OrderDetails].[Quantity].[All]" allUniqueName="[OrderDetails].[Quantity].[All]" dimensionUniqueName="[OrderDetails]" displayFolder="" count="0" memberValueDatatype="20" unbalanced="0"/>
    <cacheHierarchy uniqueName="[OrderDetails].[OrderDate (Year)]" caption="OrderDate (Year)" attribute="1" defaultMemberUniqueName="[OrderDetails].[OrderDate (Year)].[All]" allUniqueName="[OrderDetails].[OrderDate (Year)].[All]" dimensionUniqueName="[OrderDetails]" displayFolder="" count="0" memberValueDatatype="130" unbalanced="0"/>
    <cacheHierarchy uniqueName="[OrderDetails].[OrderDate (Quarter)]" caption="OrderDate (Quarter)" attribute="1" defaultMemberUniqueName="[OrderDetails].[OrderDate (Quarter)].[All]" allUniqueName="[OrderDetails].[OrderDate (Quarter)].[All]" dimensionUniqueName="[OrderDetails]" displayFolder="" count="0" memberValueDatatype="130" unbalanced="0"/>
    <cacheHierarchy uniqueName="[OrderDetails].[OrderDate (Month)]" caption="OrderDate (Month)" attribute="1" defaultMemberUniqueName="[OrderDetails].[OrderDate (Month)].[All]" allUniqueName="[OrderDetails].[OrderDate (Month)].[All]" dimensionUniqueName="[OrderDetail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ProductCategory]" caption="ProductCategory" attribute="1" defaultMemberUniqueName="[Products].[ProductCategory].[All]" allUniqueName="[Products].[ProductCategory].[All]" dimensionUniqueName="[Products]" displayFolder="" count="2" memberValueDatatype="130" unbalanced="0"/>
    <cacheHierarchy uniqueName="[Products].[Price]" caption="Price" attribute="1" defaultMemberUniqueName="[Products].[Price].[All]" allUniqueName="[Products].[Price].[All]" dimensionUniqueName="[Products]" displayFolder="" count="0" memberValueDatatype="20" unbalanced="0"/>
    <cacheHierarchy uniqueName="[PropertyInfo].[Prop ID]" caption="Prop ID" attribute="1" defaultMemberUniqueName="[PropertyInfo].[Prop ID].[All]" allUniqueName="[PropertyInfo].[Prop ID].[All]" dimensionUniqueName="[PropertyInfo]" displayFolder="" count="0" memberValueDatatype="20" unbalanced="0"/>
    <cacheHierarchy uniqueName="[PropertyInfo].[PropertyCity]" caption="PropertyCity" attribute="1" defaultMemberUniqueName="[PropertyInfo].[PropertyCity].[All]" allUniqueName="[PropertyInfo].[PropertyCity].[All]" dimensionUniqueName="[PropertyInfo]" displayFolder="" count="0" memberValueDatatype="130" unbalanced="0"/>
    <cacheHierarchy uniqueName="[PropertyInfo].[PropertyState]" caption="PropertyState" attribute="1" defaultMemberUniqueName="[PropertyInfo].[PropertyState].[All]" allUniqueName="[PropertyInfo].[PropertyState].[All]" dimensionUniqueName="[PropertyInfo]" displayFolder="" count="0" memberValueDatatype="130" unbalanced="0"/>
    <cacheHierarchy uniqueName="[OrderDetails].[OrderDate (Month Index)]" caption="OrderDate (Month Index)" attribute="1" defaultMemberUniqueName="[OrderDetails].[OrderDate (Month Index)].[All]" allUniqueName="[OrderDetails].[OrderDate (Month Index)].[All]" dimensionUniqueName="[OrderDetails]" displayFolder="" count="0" memberValueDatatype="20" unbalanced="0" hidden="1"/>
    <cacheHierarchy uniqueName="[Measures].[Sales]" caption="Sales" measure="1" displayFolder="" measureGroup="OrderDetails" count="0" oneField="1">
      <fieldsUsage count="1">
        <fieldUsage x="0"/>
      </fieldsUsage>
    </cacheHierarchy>
    <cacheHierarchy uniqueName="[Measures].[__XL_Count Products]" caption="__XL_Count Products" measure="1" displayFolder="" measureGroup="Products" count="0" hidden="1"/>
    <cacheHierarchy uniqueName="[Measures].[__XL_Count PropertyInfo]" caption="__XL_Count PropertyInfo" measure="1" displayFolder="" measureGroup="PropertyInfo" count="0" hidden="1"/>
    <cacheHierarchy uniqueName="[Measures].[__XL_Count OrderDetails]" caption="__XL_Count OrderDetails" measure="1" displayFolder="" measureGroup="OrderDetail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measure="1" name="Measures" uniqueName="[Measures]" caption="Measures"/>
    <dimension name="OrderDetails" uniqueName="[OrderDetails]" caption="OrderDetails"/>
    <dimension name="Products" uniqueName="[Products]" caption="Products"/>
    <dimension name="PropertyInfo" uniqueName="[PropertyInfo]" caption="PropertyInfo"/>
  </dimensions>
  <measureGroups count="4">
    <measureGroup name="Calendar" caption="Calendar"/>
    <measureGroup name="OrderDetails" caption="OrderDetails"/>
    <measureGroup name="Products" caption="Products"/>
    <measureGroup name="PropertyInfo" caption="PropertyInfo"/>
  </measureGroups>
  <maps count="7">
    <map measureGroup="0" dimension="0"/>
    <map measureGroup="1" dimension="0"/>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wapnilbandekar" refreshedDate="44831.539836689815" backgroundQuery="1" createdVersion="8" refreshedVersion="8" minRefreshableVersion="3" recordCount="0" supportSubquery="1" supportAdvancedDrill="1" xr:uid="{720EE529-5F0A-4D94-AC7B-7E41F8CD88EB}">
  <cacheSource type="external" connectionId="5"/>
  <cacheFields count="4">
    <cacheField name="[Measures].[Sales]" caption="Sales" numFmtId="0" hierarchy="22" level="32767"/>
    <cacheField name="[Calendar].[Month].[Month]" caption="Month" numFmtId="0" hierarchy="2" level="1">
      <sharedItems count="12">
        <s v="Apr"/>
        <s v="Aug"/>
        <s v="Dec"/>
        <s v="Feb"/>
        <s v="Jan"/>
        <s v="Jul"/>
        <s v="Jun"/>
        <s v="Mar"/>
        <s v="May"/>
        <s v="Nov"/>
        <s v="Oct"/>
        <s v="Sep"/>
      </sharedItems>
    </cacheField>
    <cacheField name="[Calendar].[Quarter].[Quarter]" caption="Quarter" numFmtId="0" hierarchy="5" level="1">
      <sharedItems count="4">
        <s v="Qtr 1"/>
        <s v="Qtr 2"/>
        <s v="Qtr 3"/>
        <s v="Qtr 4"/>
      </sharedItems>
    </cacheField>
    <cacheField name="[Calendar].[Year].[Year]" caption="Year" numFmtId="0" hierarchy="1" level="1">
      <sharedItems containsSemiMixedTypes="0" containsNonDate="0" containsString="0"/>
    </cacheField>
  </cacheFields>
  <cacheHierarchies count="28">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2" memberValueDatatype="20" unbalanced="0">
      <fieldsUsage count="2">
        <fieldUsage x="-1"/>
        <fieldUsage x="3"/>
      </fieldsUsage>
    </cacheHierarchy>
    <cacheHierarchy uniqueName="[Calendar].[Month]" caption="Month" attribute="1" time="1" defaultMemberUniqueName="[Calendar].[Month].[All]" allUniqueName="[Calendar].[Month].[All]" dimensionUniqueName="[Calendar]" displayFolder="" count="2" memberValueDatatype="130" unbalanced="0">
      <fieldsUsage count="2">
        <fieldUsage x="-1"/>
        <fieldUsage x="1"/>
      </fieldsUsage>
    </cacheHierarchy>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y]" caption="Day" attribute="1" time="1" defaultMemberUniqueName="[Calendar].[Day].[All]" allUniqueName="[Calendar].[Day].[All]" dimensionUniqueName="[Calendar]" displayFolder="" count="0" memberValueDatatype="20" unbalanced="0"/>
    <cacheHierarchy uniqueName="[Calendar].[Quarter]" caption="Quarter" attribute="1" time="1" defaultMemberUniqueName="[Calendar].[Quarter].[All]" allUniqueName="[Calendar].[Quarter].[All]" dimensionUniqueName="[Calendar]" displayFolder="" count="2" memberValueDatatype="130" unbalanced="0">
      <fieldsUsage count="2">
        <fieldUsage x="-1"/>
        <fieldUsage x="2"/>
      </fieldsUsage>
    </cacheHierarchy>
    <cacheHierarchy uniqueName="[OrderDetails].[OrderID]" caption="OrderID" attribute="1" defaultMemberUniqueName="[OrderDetails].[OrderID].[All]" allUniqueName="[OrderDetails].[OrderID].[All]" dimensionUniqueName="[OrderDetails]" displayFolder="" count="0" memberValueDatatype="20" unbalanced="0"/>
    <cacheHierarchy uniqueName="[OrderDetails].[OrderDate]" caption="OrderDate" attribute="1" time="1" defaultMemberUniqueName="[OrderDetails].[OrderDate].[All]" allUniqueName="[OrderDetails].[OrderDate].[All]" dimensionUniqueName="[OrderDetails]" displayFolder="" count="0" memberValueDatatype="7" unbalanced="0"/>
    <cacheHierarchy uniqueName="[OrderDetails].[PropertyID]" caption="PropertyID" attribute="1" defaultMemberUniqueName="[OrderDetails].[PropertyID].[All]" allUniqueName="[OrderDetails].[PropertyID].[All]" dimensionUniqueName="[OrderDetails]" displayFolder="" count="0" memberValueDatatype="20" unbalanced="0"/>
    <cacheHierarchy uniqueName="[OrderDetails].[ProductID]" caption="ProductID" attribute="1" defaultMemberUniqueName="[OrderDetails].[ProductID].[All]" allUniqueName="[OrderDetails].[ProductID].[All]" dimensionUniqueName="[OrderDetails]" displayFolder="" count="0" memberValueDatatype="20" unbalanced="0"/>
    <cacheHierarchy uniqueName="[OrderDetails].[Quantity]" caption="Quantity" attribute="1" defaultMemberUniqueName="[OrderDetails].[Quantity].[All]" allUniqueName="[OrderDetails].[Quantity].[All]" dimensionUniqueName="[OrderDetails]" displayFolder="" count="0" memberValueDatatype="20" unbalanced="0"/>
    <cacheHierarchy uniqueName="[OrderDetails].[OrderDate (Year)]" caption="OrderDate (Year)" attribute="1" defaultMemberUniqueName="[OrderDetails].[OrderDate (Year)].[All]" allUniqueName="[OrderDetails].[OrderDate (Year)].[All]" dimensionUniqueName="[OrderDetails]" displayFolder="" count="0" memberValueDatatype="130" unbalanced="0"/>
    <cacheHierarchy uniqueName="[OrderDetails].[OrderDate (Quarter)]" caption="OrderDate (Quarter)" attribute="1" defaultMemberUniqueName="[OrderDetails].[OrderDate (Quarter)].[All]" allUniqueName="[OrderDetails].[OrderDate (Quarter)].[All]" dimensionUniqueName="[OrderDetails]" displayFolder="" count="0" memberValueDatatype="130" unbalanced="0"/>
    <cacheHierarchy uniqueName="[OrderDetails].[OrderDate (Month)]" caption="OrderDate (Month)" attribute="1" defaultMemberUniqueName="[OrderDetails].[OrderDate (Month)].[All]" allUniqueName="[OrderDetails].[OrderDate (Month)].[All]" dimensionUniqueName="[OrderDetail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ProductCategory]" caption="ProductCategory" attribute="1" defaultMemberUniqueName="[Products].[ProductCategory].[All]" allUniqueName="[Products].[ProductCategory].[All]" dimensionUniqueName="[Products]" displayFolder="" count="2" memberValueDatatype="130" unbalanced="0"/>
    <cacheHierarchy uniqueName="[Products].[Price]" caption="Price" attribute="1" defaultMemberUniqueName="[Products].[Price].[All]" allUniqueName="[Products].[Price].[All]" dimensionUniqueName="[Products]" displayFolder="" count="0" memberValueDatatype="20" unbalanced="0"/>
    <cacheHierarchy uniqueName="[PropertyInfo].[Prop ID]" caption="Prop ID" attribute="1" defaultMemberUniqueName="[PropertyInfo].[Prop ID].[All]" allUniqueName="[PropertyInfo].[Prop ID].[All]" dimensionUniqueName="[PropertyInfo]" displayFolder="" count="0" memberValueDatatype="20" unbalanced="0"/>
    <cacheHierarchy uniqueName="[PropertyInfo].[PropertyCity]" caption="PropertyCity" attribute="1" defaultMemberUniqueName="[PropertyInfo].[PropertyCity].[All]" allUniqueName="[PropertyInfo].[PropertyCity].[All]" dimensionUniqueName="[PropertyInfo]" displayFolder="" count="0" memberValueDatatype="130" unbalanced="0"/>
    <cacheHierarchy uniqueName="[PropertyInfo].[PropertyState]" caption="PropertyState" attribute="1" defaultMemberUniqueName="[PropertyInfo].[PropertyState].[All]" allUniqueName="[PropertyInfo].[PropertyState].[All]" dimensionUniqueName="[PropertyInfo]" displayFolder="" count="0" memberValueDatatype="130" unbalanced="0"/>
    <cacheHierarchy uniqueName="[OrderDetails].[OrderDate (Month Index)]" caption="OrderDate (Month Index)" attribute="1" defaultMemberUniqueName="[OrderDetails].[OrderDate (Month Index)].[All]" allUniqueName="[OrderDetails].[OrderDate (Month Index)].[All]" dimensionUniqueName="[OrderDetails]" displayFolder="" count="0" memberValueDatatype="20" unbalanced="0" hidden="1"/>
    <cacheHierarchy uniqueName="[Measures].[Sales]" caption="Sales" measure="1" displayFolder="" measureGroup="OrderDetails" count="0" oneField="1">
      <fieldsUsage count="1">
        <fieldUsage x="0"/>
      </fieldsUsage>
    </cacheHierarchy>
    <cacheHierarchy uniqueName="[Measures].[__XL_Count Products]" caption="__XL_Count Products" measure="1" displayFolder="" measureGroup="Products" count="0" hidden="1"/>
    <cacheHierarchy uniqueName="[Measures].[__XL_Count PropertyInfo]" caption="__XL_Count PropertyInfo" measure="1" displayFolder="" measureGroup="PropertyInfo" count="0" hidden="1"/>
    <cacheHierarchy uniqueName="[Measures].[__XL_Count OrderDetails]" caption="__XL_Count OrderDetails" measure="1" displayFolder="" measureGroup="OrderDetail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measure="1" name="Measures" uniqueName="[Measures]" caption="Measures"/>
    <dimension name="OrderDetails" uniqueName="[OrderDetails]" caption="OrderDetails"/>
    <dimension name="Products" uniqueName="[Products]" caption="Products"/>
    <dimension name="PropertyInfo" uniqueName="[PropertyInfo]" caption="PropertyInfo"/>
  </dimensions>
  <measureGroups count="4">
    <measureGroup name="Calendar" caption="Calendar"/>
    <measureGroup name="OrderDetails" caption="OrderDetails"/>
    <measureGroup name="Products" caption="Products"/>
    <measureGroup name="PropertyInfo" caption="PropertyInfo"/>
  </measureGroups>
  <maps count="7">
    <map measureGroup="0" dimension="0"/>
    <map measureGroup="1" dimension="0"/>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wapnilbandekar" refreshedDate="44831.539837037039" backgroundQuery="1" createdVersion="8" refreshedVersion="8" minRefreshableVersion="3" recordCount="0" supportSubquery="1" supportAdvancedDrill="1" xr:uid="{F48EDBC9-BA3C-4A8A-B31D-AAA2173C2999}">
  <cacheSource type="external" connectionId="5"/>
  <cacheFields count="4">
    <cacheField name="[Measures].[Sales]" caption="Sales" numFmtId="0" hierarchy="22" level="32767"/>
    <cacheField name="[Calendar].[Month].[Month]" caption="Month" numFmtId="0" hierarchy="2" level="1">
      <sharedItems count="12">
        <s v="Apr"/>
        <s v="Aug"/>
        <s v="Dec"/>
        <s v="Feb"/>
        <s v="Jan"/>
        <s v="Jul"/>
        <s v="Jun"/>
        <s v="Mar"/>
        <s v="May"/>
        <s v="Nov"/>
        <s v="Oct"/>
        <s v="Sep"/>
      </sharedItems>
    </cacheField>
    <cacheField name="[Products].[ProductCategory].[ProductCategory]" caption="ProductCategory" numFmtId="0" hierarchy="16" level="1">
      <sharedItems count="5">
        <s v="Furnishings"/>
        <s v="Housekeeping"/>
        <s v="Maintenance"/>
        <s v="Office Supplies"/>
        <s v="Public Areas"/>
      </sharedItems>
    </cacheField>
    <cacheField name="[Calendar].[Year].[Year]" caption="Year" numFmtId="0" hierarchy="1" level="1">
      <sharedItems containsSemiMixedTypes="0" containsNonDate="0" containsString="0"/>
    </cacheField>
  </cacheFields>
  <cacheHierarchies count="28">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2" memberValueDatatype="20" unbalanced="0">
      <fieldsUsage count="2">
        <fieldUsage x="-1"/>
        <fieldUsage x="3"/>
      </fieldsUsage>
    </cacheHierarchy>
    <cacheHierarchy uniqueName="[Calendar].[Month]" caption="Month" attribute="1" time="1" defaultMemberUniqueName="[Calendar].[Month].[All]" allUniqueName="[Calendar].[Month].[All]" dimensionUniqueName="[Calendar]" displayFolder="" count="2" memberValueDatatype="130" unbalanced="0">
      <fieldsUsage count="2">
        <fieldUsage x="-1"/>
        <fieldUsage x="1"/>
      </fieldsUsage>
    </cacheHierarchy>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y]" caption="Day" attribute="1" time="1" defaultMemberUniqueName="[Calendar].[Day].[All]" allUniqueName="[Calendar].[Day].[All]" dimensionUniqueName="[Calendar]" displayFolder="" count="0" memberValueDatatype="20" unbalanced="0"/>
    <cacheHierarchy uniqueName="[Calendar].[Quarter]" caption="Quarter" attribute="1" time="1" defaultMemberUniqueName="[Calendar].[Quarter].[All]" allUniqueName="[Calendar].[Quarter].[All]" dimensionUniqueName="[Calendar]" displayFolder="" count="0" memberValueDatatype="130" unbalanced="0"/>
    <cacheHierarchy uniqueName="[OrderDetails].[OrderID]" caption="OrderID" attribute="1" defaultMemberUniqueName="[OrderDetails].[OrderID].[All]" allUniqueName="[OrderDetails].[OrderID].[All]" dimensionUniqueName="[OrderDetails]" displayFolder="" count="0" memberValueDatatype="20" unbalanced="0"/>
    <cacheHierarchy uniqueName="[OrderDetails].[OrderDate]" caption="OrderDate" attribute="1" time="1" defaultMemberUniqueName="[OrderDetails].[OrderDate].[All]" allUniqueName="[OrderDetails].[OrderDate].[All]" dimensionUniqueName="[OrderDetails]" displayFolder="" count="0" memberValueDatatype="7" unbalanced="0"/>
    <cacheHierarchy uniqueName="[OrderDetails].[PropertyID]" caption="PropertyID" attribute="1" defaultMemberUniqueName="[OrderDetails].[PropertyID].[All]" allUniqueName="[OrderDetails].[PropertyID].[All]" dimensionUniqueName="[OrderDetails]" displayFolder="" count="0" memberValueDatatype="20" unbalanced="0"/>
    <cacheHierarchy uniqueName="[OrderDetails].[ProductID]" caption="ProductID" attribute="1" defaultMemberUniqueName="[OrderDetails].[ProductID].[All]" allUniqueName="[OrderDetails].[ProductID].[All]" dimensionUniqueName="[OrderDetails]" displayFolder="" count="0" memberValueDatatype="20" unbalanced="0"/>
    <cacheHierarchy uniqueName="[OrderDetails].[Quantity]" caption="Quantity" attribute="1" defaultMemberUniqueName="[OrderDetails].[Quantity].[All]" allUniqueName="[OrderDetails].[Quantity].[All]" dimensionUniqueName="[OrderDetails]" displayFolder="" count="0" memberValueDatatype="20" unbalanced="0"/>
    <cacheHierarchy uniqueName="[OrderDetails].[OrderDate (Year)]" caption="OrderDate (Year)" attribute="1" defaultMemberUniqueName="[OrderDetails].[OrderDate (Year)].[All]" allUniqueName="[OrderDetails].[OrderDate (Year)].[All]" dimensionUniqueName="[OrderDetails]" displayFolder="" count="0" memberValueDatatype="130" unbalanced="0"/>
    <cacheHierarchy uniqueName="[OrderDetails].[OrderDate (Quarter)]" caption="OrderDate (Quarter)" attribute="1" defaultMemberUniqueName="[OrderDetails].[OrderDate (Quarter)].[All]" allUniqueName="[OrderDetails].[OrderDate (Quarter)].[All]" dimensionUniqueName="[OrderDetails]" displayFolder="" count="0" memberValueDatatype="130" unbalanced="0"/>
    <cacheHierarchy uniqueName="[OrderDetails].[OrderDate (Month)]" caption="OrderDate (Month)" attribute="1" defaultMemberUniqueName="[OrderDetails].[OrderDate (Month)].[All]" allUniqueName="[OrderDetails].[OrderDate (Month)].[All]" dimensionUniqueName="[OrderDetail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ProductCategory]" caption="ProductCategory" attribute="1" defaultMemberUniqueName="[Products].[ProductCategory].[All]" allUniqueName="[Products].[ProductCategory].[All]" dimensionUniqueName="[Products]" displayFolder="" count="2" memberValueDatatype="130" unbalanced="0">
      <fieldsUsage count="2">
        <fieldUsage x="-1"/>
        <fieldUsage x="2"/>
      </fieldsUsage>
    </cacheHierarchy>
    <cacheHierarchy uniqueName="[Products].[Price]" caption="Price" attribute="1" defaultMemberUniqueName="[Products].[Price].[All]" allUniqueName="[Products].[Price].[All]" dimensionUniqueName="[Products]" displayFolder="" count="0" memberValueDatatype="20" unbalanced="0"/>
    <cacheHierarchy uniqueName="[PropertyInfo].[Prop ID]" caption="Prop ID" attribute="1" defaultMemberUniqueName="[PropertyInfo].[Prop ID].[All]" allUniqueName="[PropertyInfo].[Prop ID].[All]" dimensionUniqueName="[PropertyInfo]" displayFolder="" count="0" memberValueDatatype="20" unbalanced="0"/>
    <cacheHierarchy uniqueName="[PropertyInfo].[PropertyCity]" caption="PropertyCity" attribute="1" defaultMemberUniqueName="[PropertyInfo].[PropertyCity].[All]" allUniqueName="[PropertyInfo].[PropertyCity].[All]" dimensionUniqueName="[PropertyInfo]" displayFolder="" count="0" memberValueDatatype="130" unbalanced="0"/>
    <cacheHierarchy uniqueName="[PropertyInfo].[PropertyState]" caption="PropertyState" attribute="1" defaultMemberUniqueName="[PropertyInfo].[PropertyState].[All]" allUniqueName="[PropertyInfo].[PropertyState].[All]" dimensionUniqueName="[PropertyInfo]" displayFolder="" count="0" memberValueDatatype="130" unbalanced="0"/>
    <cacheHierarchy uniqueName="[OrderDetails].[OrderDate (Month Index)]" caption="OrderDate (Month Index)" attribute="1" defaultMemberUniqueName="[OrderDetails].[OrderDate (Month Index)].[All]" allUniqueName="[OrderDetails].[OrderDate (Month Index)].[All]" dimensionUniqueName="[OrderDetails]" displayFolder="" count="0" memberValueDatatype="20" unbalanced="0" hidden="1"/>
    <cacheHierarchy uniqueName="[Measures].[Sales]" caption="Sales" measure="1" displayFolder="" measureGroup="OrderDetails" count="0" oneField="1">
      <fieldsUsage count="1">
        <fieldUsage x="0"/>
      </fieldsUsage>
    </cacheHierarchy>
    <cacheHierarchy uniqueName="[Measures].[__XL_Count Products]" caption="__XL_Count Products" measure="1" displayFolder="" measureGroup="Products" count="0" hidden="1"/>
    <cacheHierarchy uniqueName="[Measures].[__XL_Count PropertyInfo]" caption="__XL_Count PropertyInfo" measure="1" displayFolder="" measureGroup="PropertyInfo" count="0" hidden="1"/>
    <cacheHierarchy uniqueName="[Measures].[__XL_Count OrderDetails]" caption="__XL_Count OrderDetails" measure="1" displayFolder="" measureGroup="OrderDetail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measure="1" name="Measures" uniqueName="[Measures]" caption="Measures"/>
    <dimension name="OrderDetails" uniqueName="[OrderDetails]" caption="OrderDetails"/>
    <dimension name="Products" uniqueName="[Products]" caption="Products"/>
    <dimension name="PropertyInfo" uniqueName="[PropertyInfo]" caption="PropertyInfo"/>
  </dimensions>
  <measureGroups count="4">
    <measureGroup name="Calendar" caption="Calendar"/>
    <measureGroup name="OrderDetails" caption="OrderDetails"/>
    <measureGroup name="Products" caption="Products"/>
    <measureGroup name="PropertyInfo" caption="PropertyInfo"/>
  </measureGroups>
  <maps count="7">
    <map measureGroup="0" dimension="0"/>
    <map measureGroup="1" dimension="0"/>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wapnilbandekar" refreshedDate="44831.5398375" backgroundQuery="1" createdVersion="8" refreshedVersion="8" minRefreshableVersion="3" recordCount="0" supportSubquery="1" supportAdvancedDrill="1" xr:uid="{91562F9A-566C-4782-B246-5A669B973E55}">
  <cacheSource type="external" connectionId="5"/>
  <cacheFields count="4">
    <cacheField name="[Measures].[Sales]" caption="Sales" numFmtId="0" hierarchy="22" level="32767"/>
    <cacheField name="[Calendar].[Month].[Month]" caption="Month" numFmtId="0" hierarchy="2" level="1">
      <sharedItems count="12">
        <s v="Apr"/>
        <s v="Aug"/>
        <s v="Dec"/>
        <s v="Feb"/>
        <s v="Jan"/>
        <s v="Jul"/>
        <s v="Jun"/>
        <s v="Mar"/>
        <s v="May"/>
        <s v="Nov"/>
        <s v="Oct"/>
        <s v="Sep"/>
      </sharedItems>
    </cacheField>
    <cacheField name="[PropertyInfo].[PropertyCity].[PropertyCity]" caption="PropertyCity" numFmtId="0" hierarchy="19" level="1">
      <sharedItems count="20">
        <s v="Arlington"/>
        <s v="Atlanta"/>
        <s v="Boston"/>
        <s v="Chicago"/>
        <s v="Cincinnati"/>
        <s v="Dallas"/>
        <s v="Denver"/>
        <s v="Kansas City"/>
        <s v="Las Vegas"/>
        <s v="Los Angeles"/>
        <s v="Nashville"/>
        <s v="New Orleans"/>
        <s v="New York"/>
        <s v="Orlando"/>
        <s v="Philadelphia"/>
        <s v="Phoenix"/>
        <s v="Portland"/>
        <s v="Richmond"/>
        <s v="San Francisco"/>
        <s v="Seattle"/>
      </sharedItems>
    </cacheField>
    <cacheField name="[Calendar].[Year].[Year]" caption="Year" numFmtId="0" hierarchy="1" level="1">
      <sharedItems containsSemiMixedTypes="0" containsNonDate="0" containsString="0"/>
    </cacheField>
  </cacheFields>
  <cacheHierarchies count="28">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2" memberValueDatatype="20" unbalanced="0">
      <fieldsUsage count="2">
        <fieldUsage x="-1"/>
        <fieldUsage x="3"/>
      </fieldsUsage>
    </cacheHierarchy>
    <cacheHierarchy uniqueName="[Calendar].[Month]" caption="Month" attribute="1" time="1" defaultMemberUniqueName="[Calendar].[Month].[All]" allUniqueName="[Calendar].[Month].[All]" dimensionUniqueName="[Calendar]" displayFolder="" count="2" memberValueDatatype="130" unbalanced="0">
      <fieldsUsage count="2">
        <fieldUsage x="-1"/>
        <fieldUsage x="1"/>
      </fieldsUsage>
    </cacheHierarchy>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y]" caption="Day" attribute="1" time="1" defaultMemberUniqueName="[Calendar].[Day].[All]" allUniqueName="[Calendar].[Day].[All]" dimensionUniqueName="[Calendar]" displayFolder="" count="0" memberValueDatatype="20" unbalanced="0"/>
    <cacheHierarchy uniqueName="[Calendar].[Quarter]" caption="Quarter" attribute="1" time="1" defaultMemberUniqueName="[Calendar].[Quarter].[All]" allUniqueName="[Calendar].[Quarter].[All]" dimensionUniqueName="[Calendar]" displayFolder="" count="0" memberValueDatatype="130" unbalanced="0"/>
    <cacheHierarchy uniqueName="[OrderDetails].[OrderID]" caption="OrderID" attribute="1" defaultMemberUniqueName="[OrderDetails].[OrderID].[All]" allUniqueName="[OrderDetails].[OrderID].[All]" dimensionUniqueName="[OrderDetails]" displayFolder="" count="0" memberValueDatatype="20" unbalanced="0"/>
    <cacheHierarchy uniqueName="[OrderDetails].[OrderDate]" caption="OrderDate" attribute="1" time="1" defaultMemberUniqueName="[OrderDetails].[OrderDate].[All]" allUniqueName="[OrderDetails].[OrderDate].[All]" dimensionUniqueName="[OrderDetails]" displayFolder="" count="0" memberValueDatatype="7" unbalanced="0"/>
    <cacheHierarchy uniqueName="[OrderDetails].[PropertyID]" caption="PropertyID" attribute="1" defaultMemberUniqueName="[OrderDetails].[PropertyID].[All]" allUniqueName="[OrderDetails].[PropertyID].[All]" dimensionUniqueName="[OrderDetails]" displayFolder="" count="0" memberValueDatatype="20" unbalanced="0"/>
    <cacheHierarchy uniqueName="[OrderDetails].[ProductID]" caption="ProductID" attribute="1" defaultMemberUniqueName="[OrderDetails].[ProductID].[All]" allUniqueName="[OrderDetails].[ProductID].[All]" dimensionUniqueName="[OrderDetails]" displayFolder="" count="0" memberValueDatatype="20" unbalanced="0"/>
    <cacheHierarchy uniqueName="[OrderDetails].[Quantity]" caption="Quantity" attribute="1" defaultMemberUniqueName="[OrderDetails].[Quantity].[All]" allUniqueName="[OrderDetails].[Quantity].[All]" dimensionUniqueName="[OrderDetails]" displayFolder="" count="0" memberValueDatatype="20" unbalanced="0"/>
    <cacheHierarchy uniqueName="[OrderDetails].[OrderDate (Year)]" caption="OrderDate (Year)" attribute="1" defaultMemberUniqueName="[OrderDetails].[OrderDate (Year)].[All]" allUniqueName="[OrderDetails].[OrderDate (Year)].[All]" dimensionUniqueName="[OrderDetails]" displayFolder="" count="0" memberValueDatatype="130" unbalanced="0"/>
    <cacheHierarchy uniqueName="[OrderDetails].[OrderDate (Quarter)]" caption="OrderDate (Quarter)" attribute="1" defaultMemberUniqueName="[OrderDetails].[OrderDate (Quarter)].[All]" allUniqueName="[OrderDetails].[OrderDate (Quarter)].[All]" dimensionUniqueName="[OrderDetails]" displayFolder="" count="0" memberValueDatatype="130" unbalanced="0"/>
    <cacheHierarchy uniqueName="[OrderDetails].[OrderDate (Month)]" caption="OrderDate (Month)" attribute="1" defaultMemberUniqueName="[OrderDetails].[OrderDate (Month)].[All]" allUniqueName="[OrderDetails].[OrderDate (Month)].[All]" dimensionUniqueName="[OrderDetail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ProductCategory]" caption="ProductCategory" attribute="1" defaultMemberUniqueName="[Products].[ProductCategory].[All]" allUniqueName="[Products].[ProductCategory].[All]" dimensionUniqueName="[Products]" displayFolder="" count="2" memberValueDatatype="130" unbalanced="0"/>
    <cacheHierarchy uniqueName="[Products].[Price]" caption="Price" attribute="1" defaultMemberUniqueName="[Products].[Price].[All]" allUniqueName="[Products].[Price].[All]" dimensionUniqueName="[Products]" displayFolder="" count="0" memberValueDatatype="20" unbalanced="0"/>
    <cacheHierarchy uniqueName="[PropertyInfo].[Prop ID]" caption="Prop ID" attribute="1" defaultMemberUniqueName="[PropertyInfo].[Prop ID].[All]" allUniqueName="[PropertyInfo].[Prop ID].[All]" dimensionUniqueName="[PropertyInfo]" displayFolder="" count="0" memberValueDatatype="20" unbalanced="0"/>
    <cacheHierarchy uniqueName="[PropertyInfo].[PropertyCity]" caption="PropertyCity" attribute="1" defaultMemberUniqueName="[PropertyInfo].[PropertyCity].[All]" allUniqueName="[PropertyInfo].[PropertyCity].[All]" dimensionUniqueName="[PropertyInfo]" displayFolder="" count="2" memberValueDatatype="130" unbalanced="0">
      <fieldsUsage count="2">
        <fieldUsage x="-1"/>
        <fieldUsage x="2"/>
      </fieldsUsage>
    </cacheHierarchy>
    <cacheHierarchy uniqueName="[PropertyInfo].[PropertyState]" caption="PropertyState" attribute="1" defaultMemberUniqueName="[PropertyInfo].[PropertyState].[All]" allUniqueName="[PropertyInfo].[PropertyState].[All]" dimensionUniqueName="[PropertyInfo]" displayFolder="" count="0" memberValueDatatype="130" unbalanced="0"/>
    <cacheHierarchy uniqueName="[OrderDetails].[OrderDate (Month Index)]" caption="OrderDate (Month Index)" attribute="1" defaultMemberUniqueName="[OrderDetails].[OrderDate (Month Index)].[All]" allUniqueName="[OrderDetails].[OrderDate (Month Index)].[All]" dimensionUniqueName="[OrderDetails]" displayFolder="" count="0" memberValueDatatype="20" unbalanced="0" hidden="1"/>
    <cacheHierarchy uniqueName="[Measures].[Sales]" caption="Sales" measure="1" displayFolder="" measureGroup="OrderDetails" count="0" oneField="1">
      <fieldsUsage count="1">
        <fieldUsage x="0"/>
      </fieldsUsage>
    </cacheHierarchy>
    <cacheHierarchy uniqueName="[Measures].[__XL_Count Products]" caption="__XL_Count Products" measure="1" displayFolder="" measureGroup="Products" count="0" hidden="1"/>
    <cacheHierarchy uniqueName="[Measures].[__XL_Count PropertyInfo]" caption="__XL_Count PropertyInfo" measure="1" displayFolder="" measureGroup="PropertyInfo" count="0" hidden="1"/>
    <cacheHierarchy uniqueName="[Measures].[__XL_Count OrderDetails]" caption="__XL_Count OrderDetails" measure="1" displayFolder="" measureGroup="OrderDetail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measure="1" name="Measures" uniqueName="[Measures]" caption="Measures"/>
    <dimension name="OrderDetails" uniqueName="[OrderDetails]" caption="OrderDetails"/>
    <dimension name="Products" uniqueName="[Products]" caption="Products"/>
    <dimension name="PropertyInfo" uniqueName="[PropertyInfo]" caption="PropertyInfo"/>
  </dimensions>
  <measureGroups count="4">
    <measureGroup name="Calendar" caption="Calendar"/>
    <measureGroup name="OrderDetails" caption="OrderDetails"/>
    <measureGroup name="Products" caption="Products"/>
    <measureGroup name="PropertyInfo" caption="PropertyInfo"/>
  </measureGroups>
  <maps count="7">
    <map measureGroup="0" dimension="0"/>
    <map measureGroup="1" dimension="0"/>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wapnilbandekar" refreshedDate="44831.539838310186" backgroundQuery="1" createdVersion="8" refreshedVersion="8" minRefreshableVersion="3" recordCount="0" supportSubquery="1" supportAdvancedDrill="1" xr:uid="{5E86B43B-7F87-448F-9CE5-4A54884AC964}">
  <cacheSource type="external" connectionId="5"/>
  <cacheFields count="4">
    <cacheField name="[Measures].[Sales]" caption="Sales" numFmtId="0" hierarchy="22" level="32767"/>
    <cacheField name="[Calendar].[Month].[Month]" caption="Month" numFmtId="0" hierarchy="2" level="1">
      <sharedItems count="12">
        <s v="Apr"/>
        <s v="Aug"/>
        <s v="Dec"/>
        <s v="Feb"/>
        <s v="Jan"/>
        <s v="Jul"/>
        <s v="Jun"/>
        <s v="Mar"/>
        <s v="May"/>
        <s v="Nov"/>
        <s v="Oct"/>
        <s v="Sep"/>
      </sharedItems>
    </cacheField>
    <cacheField name="[Products].[ProductName].[ProductName]" caption="ProductName" numFmtId="0" hierarchy="15" level="1">
      <sharedItems count="94">
        <s v="Adjustable Wrench"/>
        <s v="Alarm Clock"/>
        <s v="Armoire"/>
        <s v="Bar Stool"/>
        <s v="Bath Soap"/>
        <s v="Bed (Double)"/>
        <s v="Bed (King)"/>
        <s v="Bed Sheet (Double)"/>
        <s v="Bed Sheet (King)"/>
        <s v="Business Cards"/>
        <s v="Chest of Drawers"/>
        <s v="Clothes Hanger"/>
        <s v="Coffee Cup"/>
        <s v="Coffee Maker"/>
        <s v="Coffee Table"/>
        <s v="Computer Desk"/>
        <s v="Conditioner"/>
        <s v="Door Knob"/>
        <s v="Door Lock"/>
        <s v="Drinking Glass"/>
        <s v="Duct Tape"/>
        <s v="End Table"/>
        <s v="Envelopes (Catalog)"/>
        <s v="Envelopes (Legal)"/>
        <s v="Envelopes (Letter)"/>
        <s v="Erasable Markers"/>
        <s v="Ficus"/>
        <s v="Floor Lamp"/>
        <s v="Flyer Holder"/>
        <s v="Gaffer's Tape"/>
        <s v="Hammer"/>
        <s v="Hand Soap"/>
        <s v="Hand Towel"/>
        <s v="Invisible Tape"/>
        <s v="Iron"/>
        <s v="Ironing Board"/>
        <s v="Ladder"/>
        <s v="Large Area Rug"/>
        <s v="Large Plant"/>
        <s v="Large Sign"/>
        <s v="Large Towel"/>
        <s v="Large Vase"/>
        <s v="Leaf Blower"/>
        <s v="Light Bulb"/>
        <s v="Low Chair"/>
        <s v="Luggage Cart"/>
        <s v="Mirror"/>
        <s v="Moisturizer"/>
        <s v="Monitor"/>
        <s v="Mop"/>
        <s v="Mouthwash"/>
        <s v="Nails"/>
        <s v="Note Pads"/>
        <s v="Office Chair"/>
        <s v="Painting"/>
        <s v="Paper Clips"/>
        <s v="Pens"/>
        <s v="Permanent Markers"/>
        <s v="Photograph"/>
        <s v="Pillowcase"/>
        <s v="Portable Drill"/>
        <s v="Poster Stand"/>
        <s v="Printer Paper"/>
        <s v="Printer Toner"/>
        <s v="Reading Chair"/>
        <s v="Safe"/>
        <s v="Screws"/>
        <s v="Serving Tray"/>
        <s v="Shampoo"/>
        <s v="Shower Cap"/>
        <s v="Shower Curtain"/>
        <s v="Side Table"/>
        <s v="Small Area Rug"/>
        <s v="Small Plant"/>
        <s v="Small Sign"/>
        <s v="Small Vase"/>
        <s v="Sofa"/>
        <s v="Staples"/>
        <s v="Sticky Notes"/>
        <s v="Swivel Chair"/>
        <s v="Table Lamp"/>
        <s v="Tall Chair"/>
        <s v="Tape Measure"/>
        <s v="Telephone"/>
        <s v="Television"/>
        <s v="Terminal"/>
        <s v="Tissue Box"/>
        <s v="Tissues"/>
        <s v="Toilet Paper"/>
        <s v="Towel Rack"/>
        <s v="Washcloth"/>
        <s v="Window Screen"/>
        <s v="Wireless Router"/>
        <s v="Wood Glue"/>
      </sharedItems>
    </cacheField>
    <cacheField name="[Calendar].[Year].[Year]" caption="Year" numFmtId="0" hierarchy="1" level="1">
      <sharedItems containsSemiMixedTypes="0" containsNonDate="0" containsString="0"/>
    </cacheField>
  </cacheFields>
  <cacheHierarchies count="28">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2" memberValueDatatype="20" unbalanced="0">
      <fieldsUsage count="2">
        <fieldUsage x="-1"/>
        <fieldUsage x="3"/>
      </fieldsUsage>
    </cacheHierarchy>
    <cacheHierarchy uniqueName="[Calendar].[Month]" caption="Month" attribute="1" time="1" defaultMemberUniqueName="[Calendar].[Month].[All]" allUniqueName="[Calendar].[Month].[All]" dimensionUniqueName="[Calendar]" displayFolder="" count="2" memberValueDatatype="130" unbalanced="0">
      <fieldsUsage count="2">
        <fieldUsage x="-1"/>
        <fieldUsage x="1"/>
      </fieldsUsage>
    </cacheHierarchy>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y]" caption="Day" attribute="1" time="1" defaultMemberUniqueName="[Calendar].[Day].[All]" allUniqueName="[Calendar].[Day].[All]" dimensionUniqueName="[Calendar]" displayFolder="" count="0" memberValueDatatype="20" unbalanced="0"/>
    <cacheHierarchy uniqueName="[Calendar].[Quarter]" caption="Quarter" attribute="1" time="1" defaultMemberUniqueName="[Calendar].[Quarter].[All]" allUniqueName="[Calendar].[Quarter].[All]" dimensionUniqueName="[Calendar]" displayFolder="" count="0" memberValueDatatype="130" unbalanced="0"/>
    <cacheHierarchy uniqueName="[OrderDetails].[OrderID]" caption="OrderID" attribute="1" defaultMemberUniqueName="[OrderDetails].[OrderID].[All]" allUniqueName="[OrderDetails].[OrderID].[All]" dimensionUniqueName="[OrderDetails]" displayFolder="" count="0" memberValueDatatype="20" unbalanced="0"/>
    <cacheHierarchy uniqueName="[OrderDetails].[OrderDate]" caption="OrderDate" attribute="1" time="1" defaultMemberUniqueName="[OrderDetails].[OrderDate].[All]" allUniqueName="[OrderDetails].[OrderDate].[All]" dimensionUniqueName="[OrderDetails]" displayFolder="" count="0" memberValueDatatype="7" unbalanced="0"/>
    <cacheHierarchy uniqueName="[OrderDetails].[PropertyID]" caption="PropertyID" attribute="1" defaultMemberUniqueName="[OrderDetails].[PropertyID].[All]" allUniqueName="[OrderDetails].[PropertyID].[All]" dimensionUniqueName="[OrderDetails]" displayFolder="" count="0" memberValueDatatype="20" unbalanced="0"/>
    <cacheHierarchy uniqueName="[OrderDetails].[ProductID]" caption="ProductID" attribute="1" defaultMemberUniqueName="[OrderDetails].[ProductID].[All]" allUniqueName="[OrderDetails].[ProductID].[All]" dimensionUniqueName="[OrderDetails]" displayFolder="" count="0" memberValueDatatype="20" unbalanced="0"/>
    <cacheHierarchy uniqueName="[OrderDetails].[Quantity]" caption="Quantity" attribute="1" defaultMemberUniqueName="[OrderDetails].[Quantity].[All]" allUniqueName="[OrderDetails].[Quantity].[All]" dimensionUniqueName="[OrderDetails]" displayFolder="" count="0" memberValueDatatype="20" unbalanced="0"/>
    <cacheHierarchy uniqueName="[OrderDetails].[OrderDate (Year)]" caption="OrderDate (Year)" attribute="1" defaultMemberUniqueName="[OrderDetails].[OrderDate (Year)].[All]" allUniqueName="[OrderDetails].[OrderDate (Year)].[All]" dimensionUniqueName="[OrderDetails]" displayFolder="" count="0" memberValueDatatype="130" unbalanced="0"/>
    <cacheHierarchy uniqueName="[OrderDetails].[OrderDate (Quarter)]" caption="OrderDate (Quarter)" attribute="1" defaultMemberUniqueName="[OrderDetails].[OrderDate (Quarter)].[All]" allUniqueName="[OrderDetails].[OrderDate (Quarter)].[All]" dimensionUniqueName="[OrderDetails]" displayFolder="" count="0" memberValueDatatype="130" unbalanced="0"/>
    <cacheHierarchy uniqueName="[OrderDetails].[OrderDate (Month)]" caption="OrderDate (Month)" attribute="1" defaultMemberUniqueName="[OrderDetails].[OrderDate (Month)].[All]" allUniqueName="[OrderDetails].[OrderDate (Month)].[All]" dimensionUniqueName="[OrderDetail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2" memberValueDatatype="130" unbalanced="0">
      <fieldsUsage count="2">
        <fieldUsage x="-1"/>
        <fieldUsage x="2"/>
      </fieldsUsage>
    </cacheHierarchy>
    <cacheHierarchy uniqueName="[Products].[ProductCategory]" caption="ProductCategory" attribute="1" defaultMemberUniqueName="[Products].[ProductCategory].[All]" allUniqueName="[Products].[ProductCategory].[All]" dimensionUniqueName="[Products]" displayFolder="" count="2" memberValueDatatype="130" unbalanced="0"/>
    <cacheHierarchy uniqueName="[Products].[Price]" caption="Price" attribute="1" defaultMemberUniqueName="[Products].[Price].[All]" allUniqueName="[Products].[Price].[All]" dimensionUniqueName="[Products]" displayFolder="" count="0" memberValueDatatype="20" unbalanced="0"/>
    <cacheHierarchy uniqueName="[PropertyInfo].[Prop ID]" caption="Prop ID" attribute="1" defaultMemberUniqueName="[PropertyInfo].[Prop ID].[All]" allUniqueName="[PropertyInfo].[Prop ID].[All]" dimensionUniqueName="[PropertyInfo]" displayFolder="" count="0" memberValueDatatype="20" unbalanced="0"/>
    <cacheHierarchy uniqueName="[PropertyInfo].[PropertyCity]" caption="PropertyCity" attribute="1" defaultMemberUniqueName="[PropertyInfo].[PropertyCity].[All]" allUniqueName="[PropertyInfo].[PropertyCity].[All]" dimensionUniqueName="[PropertyInfo]" displayFolder="" count="0" memberValueDatatype="130" unbalanced="0"/>
    <cacheHierarchy uniqueName="[PropertyInfo].[PropertyState]" caption="PropertyState" attribute="1" defaultMemberUniqueName="[PropertyInfo].[PropertyState].[All]" allUniqueName="[PropertyInfo].[PropertyState].[All]" dimensionUniqueName="[PropertyInfo]" displayFolder="" count="0" memberValueDatatype="130" unbalanced="0"/>
    <cacheHierarchy uniqueName="[OrderDetails].[OrderDate (Month Index)]" caption="OrderDate (Month Index)" attribute="1" defaultMemberUniqueName="[OrderDetails].[OrderDate (Month Index)].[All]" allUniqueName="[OrderDetails].[OrderDate (Month Index)].[All]" dimensionUniqueName="[OrderDetails]" displayFolder="" count="0" memberValueDatatype="20" unbalanced="0" hidden="1"/>
    <cacheHierarchy uniqueName="[Measures].[Sales]" caption="Sales" measure="1" displayFolder="" measureGroup="OrderDetails" count="0" oneField="1">
      <fieldsUsage count="1">
        <fieldUsage x="0"/>
      </fieldsUsage>
    </cacheHierarchy>
    <cacheHierarchy uniqueName="[Measures].[__XL_Count Products]" caption="__XL_Count Products" measure="1" displayFolder="" measureGroup="Products" count="0" hidden="1"/>
    <cacheHierarchy uniqueName="[Measures].[__XL_Count PropertyInfo]" caption="__XL_Count PropertyInfo" measure="1" displayFolder="" measureGroup="PropertyInfo" count="0" hidden="1"/>
    <cacheHierarchy uniqueName="[Measures].[__XL_Count OrderDetails]" caption="__XL_Count OrderDetails" measure="1" displayFolder="" measureGroup="OrderDetail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measure="1" name="Measures" uniqueName="[Measures]" caption="Measures"/>
    <dimension name="OrderDetails" uniqueName="[OrderDetails]" caption="OrderDetails"/>
    <dimension name="Products" uniqueName="[Products]" caption="Products"/>
    <dimension name="PropertyInfo" uniqueName="[PropertyInfo]" caption="PropertyInfo"/>
  </dimensions>
  <measureGroups count="4">
    <measureGroup name="Calendar" caption="Calendar"/>
    <measureGroup name="OrderDetails" caption="OrderDetails"/>
    <measureGroup name="Products" caption="Products"/>
    <measureGroup name="PropertyInfo" caption="PropertyInfo"/>
  </measureGroups>
  <maps count="7">
    <map measureGroup="0" dimension="0"/>
    <map measureGroup="1" dimension="0"/>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wapnilbandekar" refreshedDate="44831.539838657409" backgroundQuery="1" createdVersion="8" refreshedVersion="8" minRefreshableVersion="3" recordCount="0" supportSubquery="1" supportAdvancedDrill="1" xr:uid="{A6A5E4A5-BD35-429B-934B-894A7DDF6647}">
  <cacheSource type="external" connectionId="5"/>
  <cacheFields count="4">
    <cacheField name="[Measures].[Sales]" caption="Sales" numFmtId="0" hierarchy="22" level="32767"/>
    <cacheField name="[Calendar].[Month].[Month]" caption="Month" numFmtId="0" hierarchy="2" level="1">
      <sharedItems count="12">
        <s v="Apr"/>
        <s v="Aug"/>
        <s v="Dec"/>
        <s v="Feb"/>
        <s v="Jan"/>
        <s v="Jul"/>
        <s v="Jun"/>
        <s v="Mar"/>
        <s v="May"/>
        <s v="Nov"/>
        <s v="Oct"/>
        <s v="Sep"/>
      </sharedItems>
    </cacheField>
    <cacheField name="[PropertyInfo].[PropertyState].[PropertyState]" caption="PropertyState" numFmtId="0" hierarchy="20" level="1">
      <sharedItems count="18">
        <s v="Arizona"/>
        <s v="California"/>
        <s v="Colorado"/>
        <s v="Florida"/>
        <s v="Georgia"/>
        <s v="Illinois"/>
        <s v="Louisiana"/>
        <s v="Massachusetts"/>
        <s v="Missouri"/>
        <s v="Nevada"/>
        <s v="New York"/>
        <s v="Ohio"/>
        <s v="Oregon"/>
        <s v="Pennsylvania"/>
        <s v="Tennessee"/>
        <s v="Texas"/>
        <s v="Virginia"/>
        <s v="Washington"/>
      </sharedItems>
    </cacheField>
    <cacheField name="[Calendar].[Year].[Year]" caption="Year" numFmtId="0" hierarchy="1" level="1">
      <sharedItems containsSemiMixedTypes="0" containsNonDate="0" containsString="0"/>
    </cacheField>
  </cacheFields>
  <cacheHierarchies count="28">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2" memberValueDatatype="20" unbalanced="0">
      <fieldsUsage count="2">
        <fieldUsage x="-1"/>
        <fieldUsage x="3"/>
      </fieldsUsage>
    </cacheHierarchy>
    <cacheHierarchy uniqueName="[Calendar].[Month]" caption="Month" attribute="1" time="1" defaultMemberUniqueName="[Calendar].[Month].[All]" allUniqueName="[Calendar].[Month].[All]" dimensionUniqueName="[Calendar]" displayFolder="" count="2" memberValueDatatype="130" unbalanced="0">
      <fieldsUsage count="2">
        <fieldUsage x="-1"/>
        <fieldUsage x="1"/>
      </fieldsUsage>
    </cacheHierarchy>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y]" caption="Day" attribute="1" time="1" defaultMemberUniqueName="[Calendar].[Day].[All]" allUniqueName="[Calendar].[Day].[All]" dimensionUniqueName="[Calendar]" displayFolder="" count="0" memberValueDatatype="20" unbalanced="0"/>
    <cacheHierarchy uniqueName="[Calendar].[Quarter]" caption="Quarter" attribute="1" time="1" defaultMemberUniqueName="[Calendar].[Quarter].[All]" allUniqueName="[Calendar].[Quarter].[All]" dimensionUniqueName="[Calendar]" displayFolder="" count="0" memberValueDatatype="130" unbalanced="0"/>
    <cacheHierarchy uniqueName="[OrderDetails].[OrderID]" caption="OrderID" attribute="1" defaultMemberUniqueName="[OrderDetails].[OrderID].[All]" allUniqueName="[OrderDetails].[OrderID].[All]" dimensionUniqueName="[OrderDetails]" displayFolder="" count="0" memberValueDatatype="20" unbalanced="0"/>
    <cacheHierarchy uniqueName="[OrderDetails].[OrderDate]" caption="OrderDate" attribute="1" time="1" defaultMemberUniqueName="[OrderDetails].[OrderDate].[All]" allUniqueName="[OrderDetails].[OrderDate].[All]" dimensionUniqueName="[OrderDetails]" displayFolder="" count="0" memberValueDatatype="7" unbalanced="0"/>
    <cacheHierarchy uniqueName="[OrderDetails].[PropertyID]" caption="PropertyID" attribute="1" defaultMemberUniqueName="[OrderDetails].[PropertyID].[All]" allUniqueName="[OrderDetails].[PropertyID].[All]" dimensionUniqueName="[OrderDetails]" displayFolder="" count="0" memberValueDatatype="20" unbalanced="0"/>
    <cacheHierarchy uniqueName="[OrderDetails].[ProductID]" caption="ProductID" attribute="1" defaultMemberUniqueName="[OrderDetails].[ProductID].[All]" allUniqueName="[OrderDetails].[ProductID].[All]" dimensionUniqueName="[OrderDetails]" displayFolder="" count="0" memberValueDatatype="20" unbalanced="0"/>
    <cacheHierarchy uniqueName="[OrderDetails].[Quantity]" caption="Quantity" attribute="1" defaultMemberUniqueName="[OrderDetails].[Quantity].[All]" allUniqueName="[OrderDetails].[Quantity].[All]" dimensionUniqueName="[OrderDetails]" displayFolder="" count="0" memberValueDatatype="20" unbalanced="0"/>
    <cacheHierarchy uniqueName="[OrderDetails].[OrderDate (Year)]" caption="OrderDate (Year)" attribute="1" defaultMemberUniqueName="[OrderDetails].[OrderDate (Year)].[All]" allUniqueName="[OrderDetails].[OrderDate (Year)].[All]" dimensionUniqueName="[OrderDetails]" displayFolder="" count="0" memberValueDatatype="130" unbalanced="0"/>
    <cacheHierarchy uniqueName="[OrderDetails].[OrderDate (Quarter)]" caption="OrderDate (Quarter)" attribute="1" defaultMemberUniqueName="[OrderDetails].[OrderDate (Quarter)].[All]" allUniqueName="[OrderDetails].[OrderDate (Quarter)].[All]" dimensionUniqueName="[OrderDetails]" displayFolder="" count="0" memberValueDatatype="130" unbalanced="0"/>
    <cacheHierarchy uniqueName="[OrderDetails].[OrderDate (Month)]" caption="OrderDate (Month)" attribute="1" defaultMemberUniqueName="[OrderDetails].[OrderDate (Month)].[All]" allUniqueName="[OrderDetails].[OrderDate (Month)].[All]" dimensionUniqueName="[OrderDetail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ProductCategory]" caption="ProductCategory" attribute="1" defaultMemberUniqueName="[Products].[ProductCategory].[All]" allUniqueName="[Products].[ProductCategory].[All]" dimensionUniqueName="[Products]" displayFolder="" count="2" memberValueDatatype="130" unbalanced="0"/>
    <cacheHierarchy uniqueName="[Products].[Price]" caption="Price" attribute="1" defaultMemberUniqueName="[Products].[Price].[All]" allUniqueName="[Products].[Price].[All]" dimensionUniqueName="[Products]" displayFolder="" count="0" memberValueDatatype="20" unbalanced="0"/>
    <cacheHierarchy uniqueName="[PropertyInfo].[Prop ID]" caption="Prop ID" attribute="1" defaultMemberUniqueName="[PropertyInfo].[Prop ID].[All]" allUniqueName="[PropertyInfo].[Prop ID].[All]" dimensionUniqueName="[PropertyInfo]" displayFolder="" count="0" memberValueDatatype="20" unbalanced="0"/>
    <cacheHierarchy uniqueName="[PropertyInfo].[PropertyCity]" caption="PropertyCity" attribute="1" defaultMemberUniqueName="[PropertyInfo].[PropertyCity].[All]" allUniqueName="[PropertyInfo].[PropertyCity].[All]" dimensionUniqueName="[PropertyInfo]" displayFolder="" count="0" memberValueDatatype="130" unbalanced="0"/>
    <cacheHierarchy uniqueName="[PropertyInfo].[PropertyState]" caption="PropertyState" attribute="1" defaultMemberUniqueName="[PropertyInfo].[PropertyState].[All]" allUniqueName="[PropertyInfo].[PropertyState].[All]" dimensionUniqueName="[PropertyInfo]" displayFolder="" count="2" memberValueDatatype="130" unbalanced="0">
      <fieldsUsage count="2">
        <fieldUsage x="-1"/>
        <fieldUsage x="2"/>
      </fieldsUsage>
    </cacheHierarchy>
    <cacheHierarchy uniqueName="[OrderDetails].[OrderDate (Month Index)]" caption="OrderDate (Month Index)" attribute="1" defaultMemberUniqueName="[OrderDetails].[OrderDate (Month Index)].[All]" allUniqueName="[OrderDetails].[OrderDate (Month Index)].[All]" dimensionUniqueName="[OrderDetails]" displayFolder="" count="0" memberValueDatatype="20" unbalanced="0" hidden="1"/>
    <cacheHierarchy uniqueName="[Measures].[Sales]" caption="Sales" measure="1" displayFolder="" measureGroup="OrderDetails" count="0" oneField="1">
      <fieldsUsage count="1">
        <fieldUsage x="0"/>
      </fieldsUsage>
    </cacheHierarchy>
    <cacheHierarchy uniqueName="[Measures].[__XL_Count Products]" caption="__XL_Count Products" measure="1" displayFolder="" measureGroup="Products" count="0" hidden="1"/>
    <cacheHierarchy uniqueName="[Measures].[__XL_Count PropertyInfo]" caption="__XL_Count PropertyInfo" measure="1" displayFolder="" measureGroup="PropertyInfo" count="0" hidden="1"/>
    <cacheHierarchy uniqueName="[Measures].[__XL_Count OrderDetails]" caption="__XL_Count OrderDetails" measure="1" displayFolder="" measureGroup="OrderDetail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measure="1" name="Measures" uniqueName="[Measures]" caption="Measures"/>
    <dimension name="OrderDetails" uniqueName="[OrderDetails]" caption="OrderDetails"/>
    <dimension name="Products" uniqueName="[Products]" caption="Products"/>
    <dimension name="PropertyInfo" uniqueName="[PropertyInfo]" caption="PropertyInfo"/>
  </dimensions>
  <measureGroups count="4">
    <measureGroup name="Calendar" caption="Calendar"/>
    <measureGroup name="OrderDetails" caption="OrderDetails"/>
    <measureGroup name="Products" caption="Products"/>
    <measureGroup name="PropertyInfo" caption="PropertyInfo"/>
  </measureGroups>
  <maps count="7">
    <map measureGroup="0" dimension="0"/>
    <map measureGroup="1" dimension="0"/>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wapnilbandekar" refreshedDate="44831.539839583333" backgroundQuery="1" createdVersion="8" refreshedVersion="8" minRefreshableVersion="3" recordCount="0" supportSubquery="1" supportAdvancedDrill="1" xr:uid="{BE145582-EEFB-47E7-AC30-3B38D55DE4BB}">
  <cacheSource type="external" connectionId="5"/>
  <cacheFields count="3">
    <cacheField name="[Measures].[Sales]" caption="Sales" numFmtId="0" hierarchy="22" level="32767"/>
    <cacheField name="[Calendar].[Month].[Month]" caption="Month" numFmtId="0" hierarchy="2" level="1">
      <sharedItems count="12">
        <s v="Apr"/>
        <s v="Aug"/>
        <s v="Dec"/>
        <s v="Feb"/>
        <s v="Jan"/>
        <s v="Jul"/>
        <s v="Jun"/>
        <s v="Mar"/>
        <s v="May"/>
        <s v="Nov"/>
        <s v="Oct"/>
        <s v="Sep"/>
      </sharedItems>
    </cacheField>
    <cacheField name="[Calendar].[Year].[Year]" caption="Year" numFmtId="0" hierarchy="1" level="1">
      <sharedItems containsSemiMixedTypes="0" containsNonDate="0" containsString="0"/>
    </cacheField>
  </cacheFields>
  <cacheHierarchies count="28">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2" memberValueDatatype="20" unbalanced="0">
      <fieldsUsage count="2">
        <fieldUsage x="-1"/>
        <fieldUsage x="2"/>
      </fieldsUsage>
    </cacheHierarchy>
    <cacheHierarchy uniqueName="[Calendar].[Month]" caption="Month" attribute="1" time="1" defaultMemberUniqueName="[Calendar].[Month].[All]" allUniqueName="[Calendar].[Month].[All]" dimensionUniqueName="[Calendar]" displayFolder="" count="2" memberValueDatatype="130" unbalanced="0">
      <fieldsUsage count="2">
        <fieldUsage x="-1"/>
        <fieldUsage x="1"/>
      </fieldsUsage>
    </cacheHierarchy>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y]" caption="Day" attribute="1" time="1" defaultMemberUniqueName="[Calendar].[Day].[All]" allUniqueName="[Calendar].[Day].[All]" dimensionUniqueName="[Calendar]" displayFolder="" count="0" memberValueDatatype="20" unbalanced="0"/>
    <cacheHierarchy uniqueName="[Calendar].[Quarter]" caption="Quarter" attribute="1" time="1" defaultMemberUniqueName="[Calendar].[Quarter].[All]" allUniqueName="[Calendar].[Quarter].[All]" dimensionUniqueName="[Calendar]" displayFolder="" count="0" memberValueDatatype="130" unbalanced="0"/>
    <cacheHierarchy uniqueName="[OrderDetails].[OrderID]" caption="OrderID" attribute="1" defaultMemberUniqueName="[OrderDetails].[OrderID].[All]" allUniqueName="[OrderDetails].[OrderID].[All]" dimensionUniqueName="[OrderDetails]" displayFolder="" count="0" memberValueDatatype="20" unbalanced="0"/>
    <cacheHierarchy uniqueName="[OrderDetails].[OrderDate]" caption="OrderDate" attribute="1" time="1" defaultMemberUniqueName="[OrderDetails].[OrderDate].[All]" allUniqueName="[OrderDetails].[OrderDate].[All]" dimensionUniqueName="[OrderDetails]" displayFolder="" count="0" memberValueDatatype="7" unbalanced="0"/>
    <cacheHierarchy uniqueName="[OrderDetails].[PropertyID]" caption="PropertyID" attribute="1" defaultMemberUniqueName="[OrderDetails].[PropertyID].[All]" allUniqueName="[OrderDetails].[PropertyID].[All]" dimensionUniqueName="[OrderDetails]" displayFolder="" count="0" memberValueDatatype="20" unbalanced="0"/>
    <cacheHierarchy uniqueName="[OrderDetails].[ProductID]" caption="ProductID" attribute="1" defaultMemberUniqueName="[OrderDetails].[ProductID].[All]" allUniqueName="[OrderDetails].[ProductID].[All]" dimensionUniqueName="[OrderDetails]" displayFolder="" count="0" memberValueDatatype="20" unbalanced="0"/>
    <cacheHierarchy uniqueName="[OrderDetails].[Quantity]" caption="Quantity" attribute="1" defaultMemberUniqueName="[OrderDetails].[Quantity].[All]" allUniqueName="[OrderDetails].[Quantity].[All]" dimensionUniqueName="[OrderDetails]" displayFolder="" count="0" memberValueDatatype="20" unbalanced="0"/>
    <cacheHierarchy uniqueName="[OrderDetails].[OrderDate (Year)]" caption="OrderDate (Year)" attribute="1" defaultMemberUniqueName="[OrderDetails].[OrderDate (Year)].[All]" allUniqueName="[OrderDetails].[OrderDate (Year)].[All]" dimensionUniqueName="[OrderDetails]" displayFolder="" count="0" memberValueDatatype="130" unbalanced="0"/>
    <cacheHierarchy uniqueName="[OrderDetails].[OrderDate (Quarter)]" caption="OrderDate (Quarter)" attribute="1" defaultMemberUniqueName="[OrderDetails].[OrderDate (Quarter)].[All]" allUniqueName="[OrderDetails].[OrderDate (Quarter)].[All]" dimensionUniqueName="[OrderDetails]" displayFolder="" count="0" memberValueDatatype="130" unbalanced="0"/>
    <cacheHierarchy uniqueName="[OrderDetails].[OrderDate (Month)]" caption="OrderDate (Month)" attribute="1" defaultMemberUniqueName="[OrderDetails].[OrderDate (Month)].[All]" allUniqueName="[OrderDetails].[OrderDate (Month)].[All]" dimensionUniqueName="[OrderDetail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ProductCategory]" caption="ProductCategory" attribute="1" defaultMemberUniqueName="[Products].[ProductCategory].[All]" allUniqueName="[Products].[ProductCategory].[All]" dimensionUniqueName="[Products]" displayFolder="" count="2" memberValueDatatype="130" unbalanced="0"/>
    <cacheHierarchy uniqueName="[Products].[Price]" caption="Price" attribute="1" defaultMemberUniqueName="[Products].[Price].[All]" allUniqueName="[Products].[Price].[All]" dimensionUniqueName="[Products]" displayFolder="" count="0" memberValueDatatype="20" unbalanced="0"/>
    <cacheHierarchy uniqueName="[PropertyInfo].[Prop ID]" caption="Prop ID" attribute="1" defaultMemberUniqueName="[PropertyInfo].[Prop ID].[All]" allUniqueName="[PropertyInfo].[Prop ID].[All]" dimensionUniqueName="[PropertyInfo]" displayFolder="" count="0" memberValueDatatype="20" unbalanced="0"/>
    <cacheHierarchy uniqueName="[PropertyInfo].[PropertyCity]" caption="PropertyCity" attribute="1" defaultMemberUniqueName="[PropertyInfo].[PropertyCity].[All]" allUniqueName="[PropertyInfo].[PropertyCity].[All]" dimensionUniqueName="[PropertyInfo]" displayFolder="" count="0" memberValueDatatype="130" unbalanced="0"/>
    <cacheHierarchy uniqueName="[PropertyInfo].[PropertyState]" caption="PropertyState" attribute="1" defaultMemberUniqueName="[PropertyInfo].[PropertyState].[All]" allUniqueName="[PropertyInfo].[PropertyState].[All]" dimensionUniqueName="[PropertyInfo]" displayFolder="" count="0" memberValueDatatype="130" unbalanced="0"/>
    <cacheHierarchy uniqueName="[OrderDetails].[OrderDate (Month Index)]" caption="OrderDate (Month Index)" attribute="1" defaultMemberUniqueName="[OrderDetails].[OrderDate (Month Index)].[All]" allUniqueName="[OrderDetails].[OrderDate (Month Index)].[All]" dimensionUniqueName="[OrderDetails]" displayFolder="" count="0" memberValueDatatype="20" unbalanced="0" hidden="1"/>
    <cacheHierarchy uniqueName="[Measures].[Sales]" caption="Sales" measure="1" displayFolder="" measureGroup="OrderDetails" count="0" oneField="1">
      <fieldsUsage count="1">
        <fieldUsage x="0"/>
      </fieldsUsage>
    </cacheHierarchy>
    <cacheHierarchy uniqueName="[Measures].[__XL_Count Products]" caption="__XL_Count Products" measure="1" displayFolder="" measureGroup="Products" count="0" hidden="1"/>
    <cacheHierarchy uniqueName="[Measures].[__XL_Count PropertyInfo]" caption="__XL_Count PropertyInfo" measure="1" displayFolder="" measureGroup="PropertyInfo" count="0" hidden="1"/>
    <cacheHierarchy uniqueName="[Measures].[__XL_Count OrderDetails]" caption="__XL_Count OrderDetails" measure="1" displayFolder="" measureGroup="OrderDetail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measure="1" name="Measures" uniqueName="[Measures]" caption="Measures"/>
    <dimension name="OrderDetails" uniqueName="[OrderDetails]" caption="OrderDetails"/>
    <dimension name="Products" uniqueName="[Products]" caption="Products"/>
    <dimension name="PropertyInfo" uniqueName="[PropertyInfo]" caption="PropertyInfo"/>
  </dimensions>
  <measureGroups count="4">
    <measureGroup name="Calendar" caption="Calendar"/>
    <measureGroup name="OrderDetails" caption="OrderDetails"/>
    <measureGroup name="Products" caption="Products"/>
    <measureGroup name="PropertyInfo" caption="PropertyInfo"/>
  </measureGroups>
  <maps count="7">
    <map measureGroup="0" dimension="0"/>
    <map measureGroup="1" dimension="0"/>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wapnilbandekar" refreshedDate="44830.977241550929" backgroundQuery="1" createdVersion="3" refreshedVersion="8" minRefreshableVersion="3" recordCount="0" supportSubquery="1" supportAdvancedDrill="1" xr:uid="{D34417A0-6C35-42A8-B51D-A0303DF1030A}">
  <cacheSource type="external" connectionId="5">
    <extLst>
      <ext xmlns:x14="http://schemas.microsoft.com/office/spreadsheetml/2009/9/main" uri="{F057638F-6D5F-4e77-A914-E7F072B9BCA8}">
        <x14:sourceConnection name="ThisWorkbookDataModel"/>
      </ext>
    </extLst>
  </cacheSource>
  <cacheFields count="0"/>
  <cacheHierarchies count="28">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2"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y]" caption="Day" attribute="1" time="1" defaultMemberUniqueName="[Calendar].[Day].[All]" allUniqueName="[Calendar].[Day].[All]" dimensionUniqueName="[Calendar]" displayFolder="" count="0" memberValueDatatype="20" unbalanced="0"/>
    <cacheHierarchy uniqueName="[Calendar].[Quarter]" caption="Quarter" attribute="1" time="1" defaultMemberUniqueName="[Calendar].[Quarter].[All]" allUniqueName="[Calendar].[Quarter].[All]" dimensionUniqueName="[Calendar]" displayFolder="" count="0" memberValueDatatype="130" unbalanced="0"/>
    <cacheHierarchy uniqueName="[OrderDetails].[OrderID]" caption="OrderID" attribute="1" defaultMemberUniqueName="[OrderDetails].[OrderID].[All]" allUniqueName="[OrderDetails].[OrderID].[All]" dimensionUniqueName="[OrderDetails]" displayFolder="" count="0" memberValueDatatype="20" unbalanced="0"/>
    <cacheHierarchy uniqueName="[OrderDetails].[OrderDate]" caption="OrderDate" attribute="1" time="1" defaultMemberUniqueName="[OrderDetails].[OrderDate].[All]" allUniqueName="[OrderDetails].[OrderDate].[All]" dimensionUniqueName="[OrderDetails]" displayFolder="" count="0" memberValueDatatype="7" unbalanced="0"/>
    <cacheHierarchy uniqueName="[OrderDetails].[PropertyID]" caption="PropertyID" attribute="1" defaultMemberUniqueName="[OrderDetails].[PropertyID].[All]" allUniqueName="[OrderDetails].[PropertyID].[All]" dimensionUniqueName="[OrderDetails]" displayFolder="" count="0" memberValueDatatype="20" unbalanced="0"/>
    <cacheHierarchy uniqueName="[OrderDetails].[ProductID]" caption="ProductID" attribute="1" defaultMemberUniqueName="[OrderDetails].[ProductID].[All]" allUniqueName="[OrderDetails].[ProductID].[All]" dimensionUniqueName="[OrderDetails]" displayFolder="" count="0" memberValueDatatype="20" unbalanced="0"/>
    <cacheHierarchy uniqueName="[OrderDetails].[Quantity]" caption="Quantity" attribute="1" defaultMemberUniqueName="[OrderDetails].[Quantity].[All]" allUniqueName="[OrderDetails].[Quantity].[All]" dimensionUniqueName="[OrderDetails]" displayFolder="" count="0" memberValueDatatype="20" unbalanced="0"/>
    <cacheHierarchy uniqueName="[OrderDetails].[OrderDate (Year)]" caption="OrderDate (Year)" attribute="1" defaultMemberUniqueName="[OrderDetails].[OrderDate (Year)].[All]" allUniqueName="[OrderDetails].[OrderDate (Year)].[All]" dimensionUniqueName="[OrderDetails]" displayFolder="" count="0" memberValueDatatype="130" unbalanced="0"/>
    <cacheHierarchy uniqueName="[OrderDetails].[OrderDate (Quarter)]" caption="OrderDate (Quarter)" attribute="1" defaultMemberUniqueName="[OrderDetails].[OrderDate (Quarter)].[All]" allUniqueName="[OrderDetails].[OrderDate (Quarter)].[All]" dimensionUniqueName="[OrderDetails]" displayFolder="" count="0" memberValueDatatype="130" unbalanced="0"/>
    <cacheHierarchy uniqueName="[OrderDetails].[OrderDate (Month)]" caption="OrderDate (Month)" attribute="1" defaultMemberUniqueName="[OrderDetails].[OrderDate (Month)].[All]" allUniqueName="[OrderDetails].[OrderDate (Month)].[All]" dimensionUniqueName="[OrderDetail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ProductCategory]" caption="ProductCategory" attribute="1" defaultMemberUniqueName="[Products].[ProductCategory].[All]" allUniqueName="[Products].[ProductCategory].[All]" dimensionUniqueName="[Products]" displayFolder="" count="2" memberValueDatatype="130" unbalanced="0"/>
    <cacheHierarchy uniqueName="[Products].[Price]" caption="Price" attribute="1" defaultMemberUniqueName="[Products].[Price].[All]" allUniqueName="[Products].[Price].[All]" dimensionUniqueName="[Products]" displayFolder="" count="0" memberValueDatatype="20" unbalanced="0"/>
    <cacheHierarchy uniqueName="[PropertyInfo].[Prop ID]" caption="Prop ID" attribute="1" defaultMemberUniqueName="[PropertyInfo].[Prop ID].[All]" allUniqueName="[PropertyInfo].[Prop ID].[All]" dimensionUniqueName="[PropertyInfo]" displayFolder="" count="0" memberValueDatatype="20" unbalanced="0"/>
    <cacheHierarchy uniqueName="[PropertyInfo].[PropertyCity]" caption="PropertyCity" attribute="1" defaultMemberUniqueName="[PropertyInfo].[PropertyCity].[All]" allUniqueName="[PropertyInfo].[PropertyCity].[All]" dimensionUniqueName="[PropertyInfo]" displayFolder="" count="0" memberValueDatatype="130" unbalanced="0"/>
    <cacheHierarchy uniqueName="[PropertyInfo].[PropertyState]" caption="PropertyState" attribute="1" defaultMemberUniqueName="[PropertyInfo].[PropertyState].[All]" allUniqueName="[PropertyInfo].[PropertyState].[All]" dimensionUniqueName="[PropertyInfo]" displayFolder="" count="0" memberValueDatatype="130" unbalanced="0"/>
    <cacheHierarchy uniqueName="[OrderDetails].[OrderDate (Month Index)]" caption="OrderDate (Month Index)" attribute="1" defaultMemberUniqueName="[OrderDetails].[OrderDate (Month Index)].[All]" allUniqueName="[OrderDetails].[OrderDate (Month Index)].[All]" dimensionUniqueName="[OrderDetails]" displayFolder="" count="0" memberValueDatatype="20" unbalanced="0" hidden="1"/>
    <cacheHierarchy uniqueName="[Measures].[Sales]" caption="Sales" measure="1" displayFolder="" measureGroup="OrderDetails" count="0"/>
    <cacheHierarchy uniqueName="[Measures].[__XL_Count Products]" caption="__XL_Count Products" measure="1" displayFolder="" measureGroup="Products" count="0" hidden="1"/>
    <cacheHierarchy uniqueName="[Measures].[__XL_Count PropertyInfo]" caption="__XL_Count PropertyInfo" measure="1" displayFolder="" measureGroup="PropertyInfo" count="0" hidden="1"/>
    <cacheHierarchy uniqueName="[Measures].[__XL_Count OrderDetails]" caption="__XL_Count OrderDetails" measure="1" displayFolder="" measureGroup="OrderDetail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0455462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DAE4D67-EBCA-4647-8220-E7A9ADC0281B}" name="Quarterly Sales" cacheId="2" applyNumberFormats="0" applyBorderFormats="0" applyFontFormats="0" applyPatternFormats="0" applyAlignmentFormats="0" applyWidthHeightFormats="1" dataCaption="Values" tag="02a98cb1-4d6b-4f86-ab5f-344275ce2ed8" updatedVersion="8" minRefreshableVersion="3" useAutoFormatting="1" subtotalHiddenItems="1" rowGrandTotals="0" colGrandTotals="0" itemPrintTitles="1" createdVersion="8" indent="0" outline="1" outlineData="1" multipleFieldFilters="0" chartFormat="7" rowHeaderCaption="Quarter">
  <location ref="L4:M8" firstHeaderRow="1" firstDataRow="1" firstDataCol="1"/>
  <pivotFields count="4">
    <pivotField dataField="1" subtotalTop="0" showAll="0" defaultSubtotal="0"/>
    <pivotField allDrilled="1" subtotalTop="0" showAll="0" sortType="ascending" defaultSubtotal="0" defaultAttributeDrillState="1">
      <items count="12">
        <item x="4"/>
        <item x="3"/>
        <item x="7"/>
        <item x="0"/>
        <item x="8"/>
        <item x="6"/>
        <item x="5"/>
        <item x="1"/>
        <item x="11"/>
        <item x="10"/>
        <item x="9"/>
        <item x="2"/>
      </items>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2"/>
  </rowFields>
  <rowItems count="4">
    <i>
      <x/>
    </i>
    <i>
      <x v="1"/>
    </i>
    <i>
      <x v="2"/>
    </i>
    <i>
      <x v="3"/>
    </i>
  </rowItems>
  <colItems count="1">
    <i/>
  </colItems>
  <dataFields count="1">
    <dataField fld="0" subtotal="count" baseField="0" baseItem="0"/>
  </dataFields>
  <chartFormats count="5">
    <chartFormat chart="6" format="20" series="1">
      <pivotArea type="data" outline="0" fieldPosition="0">
        <references count="1">
          <reference field="4294967294" count="1" selected="0">
            <x v="0"/>
          </reference>
        </references>
      </pivotArea>
    </chartFormat>
    <chartFormat chart="6" format="21">
      <pivotArea type="data" outline="0" fieldPosition="0">
        <references count="2">
          <reference field="4294967294" count="1" selected="0">
            <x v="0"/>
          </reference>
          <reference field="2" count="1" selected="0">
            <x v="0"/>
          </reference>
        </references>
      </pivotArea>
    </chartFormat>
    <chartFormat chart="6" format="22">
      <pivotArea type="data" outline="0" fieldPosition="0">
        <references count="2">
          <reference field="4294967294" count="1" selected="0">
            <x v="0"/>
          </reference>
          <reference field="2" count="1" selected="0">
            <x v="1"/>
          </reference>
        </references>
      </pivotArea>
    </chartFormat>
    <chartFormat chart="6" format="23">
      <pivotArea type="data" outline="0" fieldPosition="0">
        <references count="2">
          <reference field="4294967294" count="1" selected="0">
            <x v="0"/>
          </reference>
          <reference field="2" count="1" selected="0">
            <x v="2"/>
          </reference>
        </references>
      </pivotArea>
    </chartFormat>
    <chartFormat chart="6" format="24">
      <pivotArea type="data" outline="0" fieldPosition="0">
        <references count="2">
          <reference field="4294967294" count="1" selected="0">
            <x v="0"/>
          </reference>
          <reference field="2" count="1" selected="0">
            <x v="3"/>
          </reference>
        </references>
      </pivotArea>
    </chartFormat>
  </chartFormats>
  <pivotHierarchies count="2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Details]"/>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0FA0142-5F52-46CE-8A53-BBB844BAF912}" name="Daily Sales" cacheId="1" applyNumberFormats="0" applyBorderFormats="0" applyFontFormats="0" applyPatternFormats="0" applyAlignmentFormats="0" applyWidthHeightFormats="1" dataCaption="Values" tag="2168f88b-e310-4b37-873d-0e999e4f1633" updatedVersion="8" minRefreshableVersion="3" useAutoFormatting="1" subtotalHiddenItems="1" rowGrandTotals="0" colGrandTotals="0" itemPrintTitles="1" createdVersion="8" indent="0" outline="1" outlineData="1" multipleFieldFilters="0" chartFormat="12" rowHeaderCaption="Day">
  <location ref="H4:I35" firstHeaderRow="1" firstDataRow="1" firstDataCol="1"/>
  <pivotFields count="4">
    <pivotField dataField="1" subtotalTop="0" showAll="0" defaultSubtotal="0"/>
    <pivotField allDrilled="1" subtotalTop="0" showAll="0" sortType="ascending" defaultSubtotal="0" defaultAttributeDrillState="1">
      <items count="12">
        <item x="4"/>
        <item x="3"/>
        <item x="7"/>
        <item x="0"/>
        <item x="8"/>
        <item x="6"/>
        <item x="5"/>
        <item x="1"/>
        <item x="11"/>
        <item x="10"/>
        <item x="9"/>
        <item x="2"/>
      </items>
    </pivotField>
    <pivotField axis="axisRow" allDrilled="1" subtotalTop="0" showAll="0" sortType="ascending"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allDrilled="1" subtotalTop="0" showAll="0" dataSourceSort="1" defaultSubtotal="0" defaultAttributeDrillState="1"/>
  </pivotFields>
  <rowFields count="1">
    <field x="2"/>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rowItems>
  <colItems count="1">
    <i/>
  </colItems>
  <dataFields count="1">
    <dataField fld="0" subtotal="count" baseField="0" baseItem="0"/>
  </dataFields>
  <chartFormats count="1">
    <chartFormat chart="11" format="4" series="1">
      <pivotArea type="data" outline="0" fieldPosition="0">
        <references count="1">
          <reference field="4294967294" count="1" selected="0">
            <x v="0"/>
          </reference>
        </references>
      </pivotArea>
    </chartFormat>
  </chartFormats>
  <pivotHierarchies count="2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Details]"/>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F6AFDCC-12F1-451F-A726-322772C14949}" name="Monthly Sales" cacheId="0" applyNumberFormats="0" applyBorderFormats="0" applyFontFormats="0" applyPatternFormats="0" applyAlignmentFormats="0" applyWidthHeightFormats="1" dataCaption="Values" tag="1e7e6101-0a0a-4700-8763-20cf53e01607" updatedVersion="8" minRefreshableVersion="3" useAutoFormatting="1" subtotalHiddenItems="1" rowGrandTotals="0" colGrandTotals="0" itemPrintTitles="1" createdVersion="8" indent="0" outline="1" outlineData="1" multipleFieldFilters="0" chartFormat="4" rowHeaderCaption="Month">
  <location ref="D4:E16" firstHeaderRow="1" firstDataRow="1" firstDataCol="1"/>
  <pivotFields count="3">
    <pivotField dataField="1" subtotalTop="0" showAll="0" defaultSubtotal="0"/>
    <pivotField axis="axisRow" allDrilled="1" subtotalTop="0" showAll="0" sortType="ascending" defaultSubtotal="0" defaultAttributeDrillState="1">
      <items count="12">
        <item x="4"/>
        <item x="3"/>
        <item x="7"/>
        <item x="0"/>
        <item x="8"/>
        <item x="6"/>
        <item x="5"/>
        <item x="1"/>
        <item x="11"/>
        <item x="10"/>
        <item x="9"/>
        <item x="2"/>
      </items>
    </pivotField>
    <pivotField allDrilled="1" subtotalTop="0" showAll="0" dataSourceSort="1" defaultSubtotal="0" defaultAttributeDrillState="1"/>
  </pivotFields>
  <rowFields count="1">
    <field x="1"/>
  </rowFields>
  <rowItems count="12">
    <i>
      <x/>
    </i>
    <i>
      <x v="1"/>
    </i>
    <i>
      <x v="2"/>
    </i>
    <i>
      <x v="3"/>
    </i>
    <i>
      <x v="4"/>
    </i>
    <i>
      <x v="5"/>
    </i>
    <i>
      <x v="6"/>
    </i>
    <i>
      <x v="7"/>
    </i>
    <i>
      <x v="8"/>
    </i>
    <i>
      <x v="9"/>
    </i>
    <i>
      <x v="10"/>
    </i>
    <i>
      <x v="11"/>
    </i>
  </rowItems>
  <colItems count="1">
    <i/>
  </colItems>
  <dataFields count="1">
    <dataField fld="0" subtotal="count" baseField="0" baseItem="0"/>
  </dataFields>
  <chartFormats count="2">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 count="1" selected="0">
            <x v="4"/>
          </reference>
        </references>
      </pivotArea>
    </chartFormat>
  </chartFormats>
  <pivotHierarchies count="2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Details]"/>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40CE624-0453-4467-88C9-C417E23953F2}" name="Sales by City" cacheId="4" applyNumberFormats="0" applyBorderFormats="0" applyFontFormats="0" applyPatternFormats="0" applyAlignmentFormats="0" applyWidthHeightFormats="1" dataCaption="Values" tag="c6a6a888-c06d-49cc-9a2d-9b6736a1eecd" updatedVersion="8" minRefreshableVersion="3" useAutoFormatting="1" subtotalHiddenItems="1" rowGrandTotals="0" colGrandTotals="0" itemPrintTitles="1" createdVersion="8" indent="0" outline="1" outlineData="1" multipleFieldFilters="0" rowHeaderCaption="City">
  <location ref="AU4:AV24" firstHeaderRow="1" firstDataRow="1" firstDataCol="1"/>
  <pivotFields count="4">
    <pivotField dataField="1" subtotalTop="0" showAll="0" defaultSubtotal="0"/>
    <pivotField allDrilled="1" subtotalTop="0" showAll="0" sortType="ascending" defaultSubtotal="0" defaultAttributeDrillState="1">
      <items count="12">
        <item x="4"/>
        <item x="3"/>
        <item x="7"/>
        <item x="0"/>
        <item x="8"/>
        <item x="6"/>
        <item x="5"/>
        <item x="1"/>
        <item x="11"/>
        <item x="10"/>
        <item x="9"/>
        <item x="2"/>
      </items>
    </pivotField>
    <pivotField axis="axisRow" allDrilled="1"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allDrilled="1" subtotalTop="0" showAll="0" dataSourceSort="1" defaultSubtotal="0" defaultAttributeDrillState="1"/>
  </pivotFields>
  <rowFields count="1">
    <field x="2"/>
  </rowFields>
  <rowItems count="20">
    <i>
      <x/>
    </i>
    <i>
      <x v="1"/>
    </i>
    <i>
      <x v="2"/>
    </i>
    <i>
      <x v="3"/>
    </i>
    <i>
      <x v="4"/>
    </i>
    <i>
      <x v="5"/>
    </i>
    <i>
      <x v="6"/>
    </i>
    <i>
      <x v="7"/>
    </i>
    <i>
      <x v="8"/>
    </i>
    <i>
      <x v="9"/>
    </i>
    <i>
      <x v="10"/>
    </i>
    <i>
      <x v="11"/>
    </i>
    <i>
      <x v="12"/>
    </i>
    <i>
      <x v="13"/>
    </i>
    <i>
      <x v="14"/>
    </i>
    <i>
      <x v="15"/>
    </i>
    <i>
      <x v="16"/>
    </i>
    <i>
      <x v="17"/>
    </i>
    <i>
      <x v="18"/>
    </i>
    <i>
      <x v="19"/>
    </i>
  </rowItems>
  <colItems count="1">
    <i/>
  </colItems>
  <dataFields count="1">
    <dataField fld="0" subtotal="count" baseField="0" baseItem="0"/>
  </dataFields>
  <pivotHierarchies count="2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Details]"/>
        <x15:activeTabTopLevelEntity name="[Calendar]"/>
        <x15:activeTabTopLevelEntity name="[Products]"/>
        <x15:activeTabTopLevelEntity name="[PropertyInf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7650175-8E6F-433D-BADC-5AC0760DD12A}" name="Total Sales" cacheId="7" applyNumberFormats="0" applyBorderFormats="0" applyFontFormats="0" applyPatternFormats="0" applyAlignmentFormats="0" applyWidthHeightFormats="1" dataCaption="Values" tag="c4b66627-288b-466e-b002-45454744cfcd" updatedVersion="8" minRefreshableVersion="3" useAutoFormatting="1" subtotalHiddenItems="1" itemPrintTitles="1" createdVersion="8" indent="0" outline="1" outlineData="1" multipleFieldFilters="0">
  <location ref="A4:A5" firstHeaderRow="1" firstDataRow="1" firstDataCol="0"/>
  <pivotFields count="3">
    <pivotField dataField="1" subtotalTop="0" showAll="0" defaultSubtotal="0"/>
    <pivotField allDrilled="1" subtotalTop="0" showAll="0" sortType="ascending" defaultSubtotal="0" defaultAttributeDrillState="1">
      <items count="12">
        <item x="4"/>
        <item x="3"/>
        <item x="7"/>
        <item x="0"/>
        <item x="8"/>
        <item x="6"/>
        <item x="5"/>
        <item x="1"/>
        <item x="11"/>
        <item x="10"/>
        <item x="9"/>
        <item x="2"/>
      </items>
    </pivotField>
    <pivotField allDrilled="1" subtotalTop="0" showAll="0" dataSourceSort="1" defaultSubtotal="0" defaultAttributeDrillState="1"/>
  </pivotFields>
  <rowItems count="1">
    <i/>
  </rowItems>
  <colItems count="1">
    <i/>
  </colItems>
  <dataFields count="1">
    <dataField fld="0" subtotal="count" baseField="0" baseItem="0"/>
  </dataFields>
  <pivotHierarchies count="2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Details]"/>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D594B0F-9DF5-4B8B-86A5-5141BF913F58}" name="Sales by Category" cacheId="3" applyNumberFormats="0" applyBorderFormats="0" applyFontFormats="0" applyPatternFormats="0" applyAlignmentFormats="0" applyWidthHeightFormats="1" dataCaption="Values" tag="ce74b904-c10e-4769-bdd6-ba34838e04a6" updatedVersion="8" minRefreshableVersion="3" useAutoFormatting="1" subtotalHiddenItems="1" rowGrandTotals="0" colGrandTotals="0" itemPrintTitles="1" createdVersion="8" indent="0" outline="1" outlineData="1" multipleFieldFilters="0" rowHeaderCaption="Category">
  <location ref="P4:Q9" firstHeaderRow="1" firstDataRow="1" firstDataCol="1"/>
  <pivotFields count="4">
    <pivotField dataField="1" subtotalTop="0" showAll="0" defaultSubtotal="0"/>
    <pivotField allDrilled="1" subtotalTop="0" showAll="0" sortType="ascending" defaultSubtotal="0" defaultAttributeDrillState="1">
      <items count="12">
        <item x="4"/>
        <item x="3"/>
        <item x="7"/>
        <item x="0"/>
        <item x="8"/>
        <item x="6"/>
        <item x="5"/>
        <item x="1"/>
        <item x="11"/>
        <item x="10"/>
        <item x="9"/>
        <item x="2"/>
      </items>
    </pivotField>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2"/>
  </rowFields>
  <rowItems count="5">
    <i>
      <x/>
    </i>
    <i>
      <x v="1"/>
    </i>
    <i>
      <x v="2"/>
    </i>
    <i>
      <x v="3"/>
    </i>
    <i>
      <x v="4"/>
    </i>
  </rowItems>
  <colItems count="1">
    <i/>
  </colItems>
  <dataFields count="1">
    <dataField fld="0" subtotal="count" baseField="0" baseItem="0"/>
  </dataFields>
  <pivotHierarchies count="2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Details]"/>
        <x15:activeTabTopLevelEntity name="[Calendar]"/>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A295BCB-A3B5-40D5-BF8E-7D8212F46767}" name="Sales by Product Name" cacheId="5" applyNumberFormats="0" applyBorderFormats="0" applyFontFormats="0" applyPatternFormats="0" applyAlignmentFormats="0" applyWidthHeightFormats="1" dataCaption="Values" tag="e44ec8f9-e6b6-490e-9841-659f074a1eea" updatedVersion="8" minRefreshableVersion="3" useAutoFormatting="1" subtotalHiddenItems="1" rowGrandTotals="0" colGrandTotals="0" itemPrintTitles="1" createdVersion="8" indent="0" outline="1" outlineData="1" multipleFieldFilters="0" rowHeaderCaption="Product">
  <location ref="X4:Y98" firstHeaderRow="1" firstDataRow="1" firstDataCol="1"/>
  <pivotFields count="4">
    <pivotField dataField="1" subtotalTop="0" showAll="0" defaultSubtotal="0"/>
    <pivotField allDrilled="1" subtotalTop="0" showAll="0" sortType="ascending" defaultSubtotal="0" defaultAttributeDrillState="1">
      <items count="12">
        <item x="4"/>
        <item x="3"/>
        <item x="7"/>
        <item x="0"/>
        <item x="8"/>
        <item x="6"/>
        <item x="5"/>
        <item x="1"/>
        <item x="11"/>
        <item x="10"/>
        <item x="9"/>
        <item x="2"/>
      </items>
    </pivotField>
    <pivotField axis="axisRow" allDrilled="1" subtotalTop="0" showAll="0" dataSourceSort="1" defaultSubtotal="0" defaultAttributeDrillState="1">
      <items count="9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s>
    </pivotField>
    <pivotField allDrilled="1" subtotalTop="0" showAll="0" dataSourceSort="1" defaultSubtotal="0" defaultAttributeDrillState="1"/>
  </pivotFields>
  <rowFields count="1">
    <field x="2"/>
  </rowFields>
  <rowItems count="9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rowItems>
  <colItems count="1">
    <i/>
  </colItems>
  <dataFields count="1">
    <dataField fld="0" subtotal="count" baseField="0" baseItem="0"/>
  </dataFields>
  <pivotHierarchies count="2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Details]"/>
        <x15:activeTabTopLevelEntity name="[Calendar]"/>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5CC5D37-10BF-4B2E-BEFF-9DC61F1E3537}" name="Sales by State" cacheId="6" applyNumberFormats="0" applyBorderFormats="0" applyFontFormats="0" applyPatternFormats="0" applyAlignmentFormats="0" applyWidthHeightFormats="1" dataCaption="Values" tag="9ec73d5c-5851-4564-93c7-9601e2c7623d" updatedVersion="8" minRefreshableVersion="3" useAutoFormatting="1" subtotalHiddenItems="1" rowGrandTotals="0" colGrandTotals="0" itemPrintTitles="1" createdVersion="8" indent="0" outline="1" outlineData="1" multipleFieldFilters="0" rowHeaderCaption="State">
  <location ref="AN4:AO22" firstHeaderRow="1" firstDataRow="1" firstDataCol="1"/>
  <pivotFields count="4">
    <pivotField dataField="1" subtotalTop="0" showAll="0" defaultSubtotal="0"/>
    <pivotField allDrilled="1" subtotalTop="0" showAll="0" sortType="ascending" defaultSubtotal="0" defaultAttributeDrillState="1">
      <items count="12">
        <item x="4"/>
        <item x="3"/>
        <item x="7"/>
        <item x="0"/>
        <item x="8"/>
        <item x="6"/>
        <item x="5"/>
        <item x="1"/>
        <item x="11"/>
        <item x="10"/>
        <item x="9"/>
        <item x="2"/>
      </items>
    </pivotField>
    <pivotField axis="axisRow" allDrilled="1" subtotalTop="0" showAll="0" dataSourceSort="1" defaultSubtotal="0" defaultAttributeDrillState="1">
      <items count="18">
        <item x="0"/>
        <item x="1"/>
        <item x="2"/>
        <item x="3"/>
        <item x="4"/>
        <item x="5"/>
        <item x="6"/>
        <item x="7"/>
        <item x="8"/>
        <item x="9"/>
        <item x="10"/>
        <item x="11"/>
        <item x="12"/>
        <item x="13"/>
        <item x="14"/>
        <item x="15"/>
        <item x="16"/>
        <item x="17"/>
      </items>
    </pivotField>
    <pivotField allDrilled="1" subtotalTop="0" showAll="0" dataSourceSort="1" defaultSubtotal="0" defaultAttributeDrillState="1"/>
  </pivotFields>
  <rowFields count="1">
    <field x="2"/>
  </rowFields>
  <rowItems count="18">
    <i>
      <x/>
    </i>
    <i>
      <x v="1"/>
    </i>
    <i>
      <x v="2"/>
    </i>
    <i>
      <x v="3"/>
    </i>
    <i>
      <x v="4"/>
    </i>
    <i>
      <x v="5"/>
    </i>
    <i>
      <x v="6"/>
    </i>
    <i>
      <x v="7"/>
    </i>
    <i>
      <x v="8"/>
    </i>
    <i>
      <x v="9"/>
    </i>
    <i>
      <x v="10"/>
    </i>
    <i>
      <x v="11"/>
    </i>
    <i>
      <x v="12"/>
    </i>
    <i>
      <x v="13"/>
    </i>
    <i>
      <x v="14"/>
    </i>
    <i>
      <x v="15"/>
    </i>
    <i>
      <x v="16"/>
    </i>
    <i>
      <x v="17"/>
    </i>
  </rowItems>
  <colItems count="1">
    <i/>
  </colItems>
  <dataFields count="1">
    <dataField fld="0" subtotal="count" baseField="0" baseItem="0"/>
  </dataFields>
  <pivotHierarchies count="2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Details]"/>
        <x15:activeTabTopLevelEntity name="[Calendar]"/>
        <x15:activeTabTopLevelEntity name="[Products]"/>
        <x15:activeTabTopLevelEntity name="[PropertyInfo]"/>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73B5A6ED-2AB3-4E69-A28E-120FBFF3D38C}" autoFormatId="16" applyNumberFormats="0" applyBorderFormats="0" applyFontFormats="0" applyPatternFormats="0" applyAlignmentFormats="0" applyWidthHeightFormats="0">
  <queryTableRefresh nextId="9">
    <queryTableFields count="5">
      <queryTableField id="1" name="OrderID" tableColumnId="1"/>
      <queryTableField id="2" name="OrderDate" tableColumnId="2"/>
      <queryTableField id="3" name="PropertyID" tableColumnId="3"/>
      <queryTableField id="4" name="ProductID" tableColumnId="4"/>
      <queryTableField id="5" name="Quantity" tableColumnId="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3" xr16:uid="{F47120A5-FE97-48B5-B57B-FFD231946694}" autoFormatId="16" applyNumberFormats="0" applyBorderFormats="0" applyFontFormats="0" applyPatternFormats="0" applyAlignmentFormats="0" applyWidthHeightFormats="0">
  <queryTableRefresh nextId="7">
    <queryTableFields count="4">
      <queryTableField id="1" name="ProductID" tableColumnId="1"/>
      <queryTableField id="2" name="ProductName" tableColumnId="2"/>
      <queryTableField id="3" name="ProductCategory" tableColumnId="3"/>
      <queryTableField id="4" name="Pric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4" xr16:uid="{CE73D1FC-F94E-4F49-B3F2-8D3C6FDA76D2}" autoFormatId="16" applyNumberFormats="0" applyBorderFormats="0" applyFontFormats="0" applyPatternFormats="0" applyAlignmentFormats="0" applyWidthHeightFormats="0">
  <queryTableRefresh nextId="7">
    <queryTableFields count="3">
      <queryTableField id="1" name="Prop ID" tableColumnId="1"/>
      <queryTableField id="2" name="PropertyCity" tableColumnId="2"/>
      <queryTableField id="3" name="PropertyStat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864786A-0172-44B5-A03E-1F8BA468EFEC}" sourceName="[Calendar].[Year]">
  <pivotTables>
    <pivotTable tabId="15" name="Monthly Sales"/>
    <pivotTable tabId="15" name="Daily Sales"/>
    <pivotTable tabId="15" name="Quarterly Sales"/>
    <pivotTable tabId="15" name="Sales by Category"/>
    <pivotTable tabId="15" name="Sales by City"/>
    <pivotTable tabId="15" name="Sales by Product Name"/>
    <pivotTable tabId="15" name="Sales by State"/>
    <pivotTable tabId="15" name="Total Sales"/>
  </pivotTables>
  <data>
    <olap pivotCacheId="304554629">
      <levels count="2">
        <level uniqueName="[Calendar].[Year].[(All)]" sourceCaption="(All)" count="0"/>
        <level uniqueName="[Calendar].[Year].[Year]" sourceCaption="Year" count="2">
          <ranges>
            <range startItem="0">
              <i n="[Calendar].[Year].&amp;[2015]" c="2015"/>
              <i n="[Calendar].[Year].&amp;[2016]" c="2016"/>
            </range>
          </ranges>
        </level>
      </levels>
      <selections count="1">
        <selection n="[Calendar].[Year].[All]"/>
      </selections>
    </olap>
  </data>
  <extLst>
    <x:ext xmlns:x15="http://schemas.microsoft.com/office/spreadsheetml/2010/11/main" uri="{470722E0-AACD-4C17-9CDC-17EF765DBC7E}">
      <x15:slicerCacheHideItemsWithNoData count="1">
        <x15:slicerCacheOlapLevelName uniqueName="[Calendar].[Year].[Year]"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Category" xr10:uid="{3360B842-2221-4D20-B468-E8A56243DFCE}" sourceName="[Products].[ProductCategory]">
  <pivotTables>
    <pivotTable tabId="15" name="Monthly Sales"/>
    <pivotTable tabId="15" name="Daily Sales"/>
    <pivotTable tabId="15" name="Quarterly Sales"/>
    <pivotTable tabId="15" name="Sales by Category"/>
    <pivotTable tabId="15" name="Sales by City"/>
    <pivotTable tabId="15" name="Sales by Product Name"/>
    <pivotTable tabId="15" name="Sales by State"/>
    <pivotTable tabId="15" name="Total Sales"/>
  </pivotTables>
  <data>
    <olap pivotCacheId="304554629">
      <levels count="2">
        <level uniqueName="[Products].[ProductCategory].[(All)]" sourceCaption="(All)" count="0"/>
        <level uniqueName="[Products].[ProductCategory].[ProductCategory]" sourceCaption="ProductCategory" count="5">
          <ranges>
            <range startItem="0">
              <i n="[Products].[ProductCategory].&amp;[Furnishings]" c="Furnishings"/>
              <i n="[Products].[ProductCategory].&amp;[Housekeeping]" c="Housekeeping"/>
              <i n="[Products].[ProductCategory].&amp;[Maintenance]" c="Maintenance"/>
              <i n="[Products].[ProductCategory].&amp;[Office Supplies]" c="Office Supplies"/>
              <i n="[Products].[ProductCategory].&amp;[Public Areas]" c="Public Areas"/>
            </range>
          </ranges>
        </level>
      </levels>
      <selections count="1">
        <selection n="[Products].[ProductCategory].[All]"/>
      </selections>
    </olap>
  </data>
  <extLst>
    <x:ext xmlns:x15="http://schemas.microsoft.com/office/spreadsheetml/2010/11/main" uri="{470722E0-AACD-4C17-9CDC-17EF765DBC7E}">
      <x15:slicerCacheHideItemsWithNoData count="1">
        <x15:slicerCacheOlapLevelName uniqueName="[Products].[ProductCategory].[ProductCategory]"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BC08DC4-3A79-44F6-A7A2-268A5DB0F438}" cache="Slicer_Year" caption="Year" columnCount="2" level="1" style="Slicer New" rowHeight="241300"/>
  <slicer name="ProductCategory" xr10:uid="{1B366663-F371-4C04-A859-ADBD28DCF0BF}" cache="Slicer_ProductCategory" caption="ProductCategory" columnCount="3" level="1" style="Slicer New"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1E9AA5B-F4F0-4BF5-AFB7-949B243BB9F3}" name="OrderDetails" displayName="OrderDetails" ref="A1:E5001" tableType="queryTable" totalsRowShown="0">
  <autoFilter ref="A1:E5001" xr:uid="{B1E9AA5B-F4F0-4BF5-AFB7-949B243BB9F3}"/>
  <tableColumns count="5">
    <tableColumn id="1" xr3:uid="{58B8BAA8-8D15-461D-9348-58081BCB285C}" uniqueName="1" name="OrderID" queryTableFieldId="1"/>
    <tableColumn id="2" xr3:uid="{336A6D8A-BCB7-49E6-ADDB-CA5602916AC6}" uniqueName="2" name="OrderDate" queryTableFieldId="2" dataDxfId="5"/>
    <tableColumn id="3" xr3:uid="{7382C709-CDAF-407E-AC48-85B53230C7F7}" uniqueName="3" name="PropertyID" queryTableFieldId="3"/>
    <tableColumn id="4" xr3:uid="{CAF7265C-AC62-40BC-BB1F-1E0536AB7EB9}" uniqueName="4" name="ProductID" queryTableFieldId="4"/>
    <tableColumn id="5" xr3:uid="{E9042B55-A71F-4237-AED7-F88174D68A0D}" uniqueName="5" name="Quantity" queryTableFieldId="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F0A5C2E8-BD34-468B-BFD5-59794B6ABD2E}" name="Products" displayName="Products" ref="A1:D95" tableType="queryTable" totalsRowShown="0">
  <autoFilter ref="A1:D95" xr:uid="{F0A5C2E8-BD34-468B-BFD5-59794B6ABD2E}"/>
  <tableColumns count="4">
    <tableColumn id="1" xr3:uid="{D31E16BE-8D0A-45FC-B59D-ADB8FF153F9D}" uniqueName="1" name="ProductID" queryTableFieldId="1"/>
    <tableColumn id="2" xr3:uid="{0C6F862A-8310-4190-9F4F-A1E82E2EE945}" uniqueName="2" name="ProductName" queryTableFieldId="2" dataDxfId="4"/>
    <tableColumn id="3" xr3:uid="{178CC6B9-EFAE-4184-877E-47C0A3EC8432}" uniqueName="3" name="ProductCategory" queryTableFieldId="3" dataDxfId="3"/>
    <tableColumn id="4" xr3:uid="{24A7775C-9720-4BF1-ABE0-3685DCB22F54}" uniqueName="4" name="Price" queryTableFieldId="4" dataDxf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D45FE17-455A-49BA-A2AD-FFFE97508C35}" name="PropertyInfo" displayName="PropertyInfo" ref="A1:C21" tableType="queryTable" totalsRowShown="0">
  <autoFilter ref="A1:C21" xr:uid="{CD45FE17-455A-49BA-A2AD-FFFE97508C35}"/>
  <tableColumns count="3">
    <tableColumn id="1" xr3:uid="{84D64114-AE7B-495E-BCA1-567DE3358863}" uniqueName="1" name="Prop ID" queryTableFieldId="1"/>
    <tableColumn id="2" xr3:uid="{6216CBDF-680E-4D22-82A5-56980F91FDF5}" uniqueName="2" name="PropertyCity" queryTableFieldId="2" dataDxfId="1"/>
    <tableColumn id="3" xr3:uid="{9D4B2776-43FF-4190-9787-2291DD437FDA}" uniqueName="3" name="PropertyState" queryTableFieldId="3"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Custom 2">
      <a:dk1>
        <a:sysClr val="windowText" lastClr="000000"/>
      </a:dk1>
      <a:lt1>
        <a:sysClr val="window" lastClr="FFFFFF"/>
      </a:lt1>
      <a:dk2>
        <a:srgbClr val="44546A"/>
      </a:dk2>
      <a:lt2>
        <a:srgbClr val="E7E6E6"/>
      </a:lt2>
      <a:accent1>
        <a:srgbClr val="7F0000"/>
      </a:accent1>
      <a:accent2>
        <a:srgbClr val="005827"/>
      </a:accent2>
      <a:accent3>
        <a:srgbClr val="381750"/>
      </a:accent3>
      <a:accent4>
        <a:srgbClr val="002D89"/>
      </a:accent4>
      <a:accent5>
        <a:srgbClr val="600000"/>
      </a:accent5>
      <a:accent6>
        <a:srgbClr val="005878"/>
      </a:accent6>
      <a:hlink>
        <a:srgbClr val="222A35"/>
      </a:hlink>
      <a:folHlink>
        <a:srgbClr val="7F7F7F"/>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07/relationships/slicer" Target="../slicers/slicer1.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44BA7-CFD5-477F-9556-FC2AFAF3C1B5}">
  <dimension ref="X3:AI18"/>
  <sheetViews>
    <sheetView showGridLines="0" tabSelected="1" topLeftCell="A5" zoomScale="75" zoomScaleNormal="75" workbookViewId="0">
      <selection activeCell="Y8" sqref="Y8"/>
    </sheetView>
  </sheetViews>
  <sheetFormatPr defaultRowHeight="15" x14ac:dyDescent="0.25"/>
  <sheetData>
    <row r="3" spans="35:35" x14ac:dyDescent="0.25">
      <c r="AI3">
        <v>41</v>
      </c>
    </row>
    <row r="9" spans="35:35" ht="11.25" customHeight="1" x14ac:dyDescent="0.25"/>
    <row r="10" spans="35:35" hidden="1" x14ac:dyDescent="0.25"/>
    <row r="18" spans="24:24" x14ac:dyDescent="0.25">
      <c r="X18" s="7"/>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050" r:id="rId4" name="Product Scroll Bar">
              <controlPr defaultSize="0" autoPict="0">
                <anchor moveWithCells="1">
                  <from>
                    <xdr:col>17</xdr:col>
                    <xdr:colOff>381000</xdr:colOff>
                    <xdr:row>22</xdr:row>
                    <xdr:rowOff>161925</xdr:rowOff>
                  </from>
                  <to>
                    <xdr:col>17</xdr:col>
                    <xdr:colOff>581025</xdr:colOff>
                    <xdr:row>33</xdr:row>
                    <xdr:rowOff>190500</xdr:rowOff>
                  </to>
                </anchor>
              </controlPr>
            </control>
          </mc:Choice>
        </mc:AlternateContent>
      </controls>
    </mc:Choice>
  </mc:AlternateContent>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1893CC-19AA-43D0-8A7D-E70EF11A423C}">
  <dimension ref="A2:AY98"/>
  <sheetViews>
    <sheetView zoomScaleNormal="100" workbookViewId="0">
      <selection activeCell="D6" sqref="D6"/>
    </sheetView>
  </sheetViews>
  <sheetFormatPr defaultRowHeight="15" x14ac:dyDescent="0.25"/>
  <cols>
    <col min="1" max="1" width="9.140625" bestFit="1" customWidth="1"/>
    <col min="4" max="4" width="9.28515625" bestFit="1" customWidth="1"/>
    <col min="5" max="5" width="7.5703125" bestFit="1" customWidth="1"/>
    <col min="6" max="6" width="9.140625" customWidth="1"/>
    <col min="8" max="8" width="6.5703125" bestFit="1" customWidth="1"/>
    <col min="9" max="9" width="7.5703125" bestFit="1" customWidth="1"/>
    <col min="12" max="12" width="10.140625" bestFit="1" customWidth="1"/>
    <col min="13" max="13" width="9.140625" bestFit="1" customWidth="1"/>
    <col min="16" max="16" width="14.5703125" bestFit="1" customWidth="1"/>
    <col min="17" max="17" width="9.140625" bestFit="1" customWidth="1"/>
    <col min="20" max="20" width="14.5703125" bestFit="1" customWidth="1"/>
    <col min="21" max="21" width="12.28515625" style="3" bestFit="1" customWidth="1"/>
    <col min="24" max="24" width="18.85546875" bestFit="1" customWidth="1"/>
    <col min="25" max="25" width="7.5703125" bestFit="1" customWidth="1"/>
    <col min="28" max="28" width="18.85546875" bestFit="1" customWidth="1"/>
    <col min="29" max="29" width="12.28515625" style="3" bestFit="1" customWidth="1"/>
    <col min="32" max="32" width="18.85546875" bestFit="1" customWidth="1"/>
    <col min="33" max="33" width="12.28515625" style="3" bestFit="1" customWidth="1"/>
    <col min="34" max="34" width="12.28515625" style="3" customWidth="1"/>
    <col min="35" max="35" width="16.140625" style="1" bestFit="1" customWidth="1"/>
    <col min="36" max="37" width="12.28515625" style="3" customWidth="1"/>
    <col min="40" max="40" width="14" bestFit="1" customWidth="1"/>
    <col min="41" max="41" width="7.5703125" bestFit="1" customWidth="1"/>
    <col min="43" max="43" width="14" bestFit="1" customWidth="1"/>
    <col min="44" max="44" width="12.28515625" style="3" bestFit="1" customWidth="1"/>
    <col min="47" max="47" width="12.7109375" bestFit="1" customWidth="1"/>
    <col min="48" max="48" width="7.5703125" bestFit="1" customWidth="1"/>
    <col min="50" max="50" width="12.7109375" bestFit="1" customWidth="1"/>
    <col min="51" max="51" width="12.28515625" style="3" bestFit="1" customWidth="1"/>
  </cols>
  <sheetData>
    <row r="2" spans="1:51" x14ac:dyDescent="0.25">
      <c r="T2" t="str" cm="1">
        <f t="array" aca="1" ref="T2" ca="1">_xlfn.XLOOKUP(1,_xlfn.ANCHORARRAY(S5),_xlfn.ANCHORARRAY(T5))</f>
        <v>Furnishings</v>
      </c>
      <c r="U2" s="3" cm="1">
        <f t="array" aca="1" ref="U2" ca="1">_xlfn.XLOOKUP(1,_xlfn.ANCHORARRAY(S5),_xlfn.ANCHORARRAY(U5))</f>
        <v>226865</v>
      </c>
      <c r="AB2" t="str" cm="1">
        <f t="array" aca="1" ref="AB2" ca="1">_xlfn.XLOOKUP(1,_xlfn.ANCHORARRAY(AA5),_xlfn.ANCHORARRAY(AB5))</f>
        <v>Bed (King)</v>
      </c>
      <c r="AC2" s="3" cm="1">
        <f t="array" aca="1" ref="AC2" ca="1">_xlfn.XLOOKUP(1,_xlfn.ANCHORARRAY(AA5),_xlfn.ANCHORARRAY(AC5))</f>
        <v>32700</v>
      </c>
      <c r="AD2" s="3"/>
      <c r="AE2" s="3"/>
      <c r="AF2" s="3"/>
    </row>
    <row r="3" spans="1:51" x14ac:dyDescent="0.25">
      <c r="AI3" s="1">
        <v>1</v>
      </c>
      <c r="AJ3" s="1">
        <f>COUNT(Y:Y)-9</f>
        <v>85</v>
      </c>
      <c r="AK3" s="1">
        <f>MIN(AI3:AJ3)</f>
        <v>1</v>
      </c>
    </row>
    <row r="4" spans="1:51" x14ac:dyDescent="0.25">
      <c r="A4" t="s">
        <v>159</v>
      </c>
      <c r="D4" s="4" t="s">
        <v>164</v>
      </c>
      <c r="E4" t="s">
        <v>159</v>
      </c>
      <c r="H4" s="4" t="s">
        <v>165</v>
      </c>
      <c r="I4" t="s">
        <v>159</v>
      </c>
      <c r="L4" s="4" t="s">
        <v>166</v>
      </c>
      <c r="M4" t="s">
        <v>159</v>
      </c>
      <c r="P4" s="4" t="s">
        <v>167</v>
      </c>
      <c r="Q4" t="s">
        <v>159</v>
      </c>
      <c r="X4" s="4" t="s">
        <v>168</v>
      </c>
      <c r="Y4" t="s">
        <v>159</v>
      </c>
      <c r="AN4" s="4" t="s">
        <v>169</v>
      </c>
      <c r="AO4" t="s">
        <v>159</v>
      </c>
      <c r="AU4" s="4" t="s">
        <v>170</v>
      </c>
      <c r="AV4" t="s">
        <v>159</v>
      </c>
    </row>
    <row r="5" spans="1:51" x14ac:dyDescent="0.25">
      <c r="A5" s="6">
        <v>533479</v>
      </c>
      <c r="D5" s="5" t="s">
        <v>147</v>
      </c>
      <c r="E5" s="6">
        <v>44965</v>
      </c>
      <c r="F5" s="6"/>
      <c r="H5" s="5">
        <v>1</v>
      </c>
      <c r="I5" s="6">
        <v>14674</v>
      </c>
      <c r="L5" s="5" t="s">
        <v>160</v>
      </c>
      <c r="M5" s="6">
        <v>125781</v>
      </c>
      <c r="N5" s="6"/>
      <c r="O5" s="6"/>
      <c r="P5" s="5" t="s">
        <v>43</v>
      </c>
      <c r="Q5" s="6">
        <v>226865</v>
      </c>
      <c r="S5" cm="1">
        <f t="array" aca="1" ref="S5:S9" ca="1">RANK(_xlfn.ANCHORARRAY(U5),_xlfn.ANCHORARRAY(U5))</f>
        <v>1</v>
      </c>
      <c r="T5" t="str" cm="1">
        <f t="array" aca="1" ref="T5:T9" ca="1">OFFSET($P$4,1,0,COUNT($Q:$Q))</f>
        <v>Furnishings</v>
      </c>
      <c r="U5" s="3" cm="1">
        <f t="array" aca="1" ref="U5:U9" ca="1">OFFSET($P$4,1,1,COUNT($Q:$Q))</f>
        <v>226865</v>
      </c>
      <c r="X5" s="5" t="s">
        <v>78</v>
      </c>
      <c r="Y5" s="6">
        <v>1100</v>
      </c>
      <c r="AA5" cm="1">
        <f t="array" aca="1" ref="AA5:AA98" ca="1">RANK(_xlfn.ANCHORARRAY(AC5),_xlfn.ANCHORARRAY(AC5))</f>
        <v>80</v>
      </c>
      <c r="AB5" t="str" cm="1">
        <f t="array" aca="1" ref="AB5:AB98" ca="1">OFFSET($X$4,1,0,COUNT($Y:$Y))</f>
        <v>Adjustable Wrench</v>
      </c>
      <c r="AC5" s="3" cm="1">
        <f t="array" aca="1" ref="AC5:AC98" ca="1">OFFSET($X$4,1,1,COUNT($Y:$Y))</f>
        <v>1100</v>
      </c>
      <c r="AE5" cm="1">
        <f t="array" aca="1" ref="AE5:AE98" ca="1">_xlfn._xlws.SORT(_xlfn.ANCHORARRAY(AA5))</f>
        <v>1</v>
      </c>
      <c r="AF5" t="str" cm="1">
        <f t="array" aca="1" ref="AF5:AF98" ca="1">_xlfn.XLOOKUP(_xlfn.ANCHORARRAY(AE5)&amp;"-"&amp;COUNTIF(OFFSET(_xlfn.ANCHORARRAY(AE5),0,0,_xlfn.SEQUENCE(ROWS(_xlfn.ANCHORARRAY(AE5)))),_xlfn.ANCHORARRAY(AE5)),_xlfn.ANCHORARRAY(AA5)&amp;"-"&amp;COUNTIF(OFFSET(_xlfn.ANCHORARRAY(AA5),0,0,_xlfn.SEQUENCE(ROWS(_xlfn.ANCHORARRAY(AA5)))),_xlfn.ANCHORARRAY(AA5)),_xlfn.ANCHORARRAY(AB5))</f>
        <v>Bed (King)</v>
      </c>
      <c r="AG5" s="3" cm="1">
        <f t="array" aca="1" ref="AG5:AG98" ca="1">_xlfn.XLOOKUP(_xlfn.ANCHORARRAY(AE5)&amp;"-"&amp;COUNTIF(OFFSET(_xlfn.ANCHORARRAY(AE5),0,0,_xlfn.SEQUENCE(ROWS(_xlfn.ANCHORARRAY(AE5)))),_xlfn.ANCHORARRAY(AE5)),_xlfn.ANCHORARRAY(AA5)&amp;"-"&amp;COUNTIF(OFFSET(_xlfn.ANCHORARRAY(AA5),0,0,_xlfn.SEQUENCE(ROWS(_xlfn.ANCHORARRAY(AA5)))),_xlfn.ANCHORARRAY(AA5)),_xlfn.ANCHORARRAY(AC5))</f>
        <v>32700</v>
      </c>
      <c r="AI5" s="1" t="str" cm="1">
        <f t="array" aca="1" ref="AI5:AI14" ca="1">OFFSET($AE$4,$AK$3,1,10)</f>
        <v>Bed (King)</v>
      </c>
      <c r="AJ5" s="3" cm="1">
        <f t="array" aca="1" ref="AJ5:AJ14" ca="1">OFFSET($AE$4,$AK$3,2,10)</f>
        <v>32700</v>
      </c>
      <c r="AN5" s="5" t="s">
        <v>143</v>
      </c>
      <c r="AO5" s="6">
        <v>25135</v>
      </c>
      <c r="AQ5" t="str" cm="1">
        <f t="array" aca="1" ref="AQ5:AQ22" ca="1">OFFSET($AN$4,1,0,COUNT(AO:AO))</f>
        <v>Arizona</v>
      </c>
      <c r="AR5" s="3" cm="1">
        <f t="array" aca="1" ref="AR5:AR22" ca="1">OFFSET($AN$4,1,1,COUNT(AO:AO))</f>
        <v>25135</v>
      </c>
      <c r="AU5" s="5" t="s">
        <v>127</v>
      </c>
      <c r="AV5" s="6">
        <v>26841</v>
      </c>
      <c r="AX5" t="str" cm="1">
        <f t="array" aca="1" ref="AX5:AX24" ca="1">OFFSET($AU$4,1,0,COUNT(AV:AV))</f>
        <v>Arlington</v>
      </c>
      <c r="AY5" s="3" cm="1">
        <f t="array" aca="1" ref="AY5:AY24" ca="1">OFFSET($AU$4,1,1,COUNT(AV:AV))</f>
        <v>26841</v>
      </c>
    </row>
    <row r="6" spans="1:51" x14ac:dyDescent="0.25">
      <c r="D6" s="5" t="s">
        <v>148</v>
      </c>
      <c r="E6" s="6">
        <v>39215</v>
      </c>
      <c r="F6" s="6"/>
      <c r="H6" s="5">
        <v>2</v>
      </c>
      <c r="I6" s="6">
        <v>18482</v>
      </c>
      <c r="L6" s="5" t="s">
        <v>161</v>
      </c>
      <c r="M6" s="6">
        <v>141091</v>
      </c>
      <c r="N6" s="6"/>
      <c r="O6" s="6"/>
      <c r="P6" s="5" t="s">
        <v>9</v>
      </c>
      <c r="Q6" s="6">
        <v>50413</v>
      </c>
      <c r="S6">
        <f ca="1"/>
        <v>4</v>
      </c>
      <c r="T6" t="str">
        <f ca="1"/>
        <v>Housekeeping</v>
      </c>
      <c r="U6" s="3">
        <f ca="1"/>
        <v>50413</v>
      </c>
      <c r="X6" s="5" t="s">
        <v>49</v>
      </c>
      <c r="Y6" s="6">
        <v>3915</v>
      </c>
      <c r="AA6">
        <f ca="1"/>
        <v>40</v>
      </c>
      <c r="AB6" t="str">
        <f ca="1"/>
        <v>Alarm Clock</v>
      </c>
      <c r="AC6" s="3">
        <f ca="1"/>
        <v>3915</v>
      </c>
      <c r="AE6">
        <f ca="1"/>
        <v>2</v>
      </c>
      <c r="AF6" t="str">
        <f ca="1"/>
        <v>Bed (Double)</v>
      </c>
      <c r="AG6" s="3">
        <f ca="1"/>
        <v>27500</v>
      </c>
      <c r="AI6" s="1" t="str">
        <f ca="1"/>
        <v>Bed (Double)</v>
      </c>
      <c r="AJ6" s="3">
        <f ca="1"/>
        <v>27500</v>
      </c>
      <c r="AN6" s="5" t="s">
        <v>145</v>
      </c>
      <c r="AO6" s="6">
        <v>54529</v>
      </c>
      <c r="AQ6" t="str">
        <f ca="1"/>
        <v>California</v>
      </c>
      <c r="AR6" s="3">
        <f ca="1"/>
        <v>54529</v>
      </c>
      <c r="AU6" s="5" t="s">
        <v>128</v>
      </c>
      <c r="AV6" s="6">
        <v>25133</v>
      </c>
      <c r="AX6" t="str">
        <f ca="1"/>
        <v>Atlanta</v>
      </c>
      <c r="AY6" s="3">
        <f ca="1"/>
        <v>25133</v>
      </c>
    </row>
    <row r="7" spans="1:51" x14ac:dyDescent="0.25">
      <c r="D7" s="5" t="s">
        <v>149</v>
      </c>
      <c r="E7" s="6">
        <v>41601</v>
      </c>
      <c r="F7" s="6"/>
      <c r="H7" s="5">
        <v>3</v>
      </c>
      <c r="I7" s="6">
        <v>16359</v>
      </c>
      <c r="L7" s="5" t="s">
        <v>162</v>
      </c>
      <c r="M7" s="6">
        <v>132457</v>
      </c>
      <c r="N7" s="6"/>
      <c r="O7" s="6"/>
      <c r="P7" s="5" t="s">
        <v>70</v>
      </c>
      <c r="Q7" s="6">
        <v>93575</v>
      </c>
      <c r="S7">
        <f ca="1"/>
        <v>3</v>
      </c>
      <c r="T7" t="str">
        <f ca="1"/>
        <v>Maintenance</v>
      </c>
      <c r="U7" s="3">
        <f ca="1"/>
        <v>93575</v>
      </c>
      <c r="X7" s="5" t="s">
        <v>46</v>
      </c>
      <c r="Y7" s="6">
        <v>11615</v>
      </c>
      <c r="AA7">
        <f ca="1"/>
        <v>11</v>
      </c>
      <c r="AB7" t="str">
        <f ca="1"/>
        <v>Armoire</v>
      </c>
      <c r="AC7" s="3">
        <f ca="1"/>
        <v>11615</v>
      </c>
      <c r="AE7">
        <f ca="1"/>
        <v>3</v>
      </c>
      <c r="AF7" t="str">
        <f ca="1"/>
        <v>Portable Drill</v>
      </c>
      <c r="AG7" s="3">
        <f ca="1"/>
        <v>27300</v>
      </c>
      <c r="AI7" s="1" t="str">
        <f ca="1"/>
        <v>Portable Drill</v>
      </c>
      <c r="AJ7" s="3">
        <f ca="1"/>
        <v>27300</v>
      </c>
      <c r="AN7" s="5" t="s">
        <v>139</v>
      </c>
      <c r="AO7" s="6">
        <v>23515</v>
      </c>
      <c r="AQ7" t="str">
        <f ca="1"/>
        <v>Colorado</v>
      </c>
      <c r="AR7" s="3">
        <f ca="1"/>
        <v>23515</v>
      </c>
      <c r="AU7" s="5" t="s">
        <v>121</v>
      </c>
      <c r="AV7" s="6">
        <v>27094</v>
      </c>
      <c r="AX7" t="str">
        <f ca="1"/>
        <v>Boston</v>
      </c>
      <c r="AY7" s="3">
        <f ca="1"/>
        <v>27094</v>
      </c>
    </row>
    <row r="8" spans="1:51" x14ac:dyDescent="0.25">
      <c r="D8" s="5" t="s">
        <v>150</v>
      </c>
      <c r="E8" s="6">
        <v>45859</v>
      </c>
      <c r="F8" s="6"/>
      <c r="H8" s="5">
        <v>4</v>
      </c>
      <c r="I8" s="6">
        <v>19672</v>
      </c>
      <c r="L8" s="5" t="s">
        <v>163</v>
      </c>
      <c r="M8" s="6">
        <v>134150</v>
      </c>
      <c r="N8" s="6"/>
      <c r="O8" s="6"/>
      <c r="P8" s="5" t="s">
        <v>29</v>
      </c>
      <c r="Q8" s="6">
        <v>29550</v>
      </c>
      <c r="S8">
        <f ca="1"/>
        <v>5</v>
      </c>
      <c r="T8" t="str">
        <f ca="1"/>
        <v>Office Supplies</v>
      </c>
      <c r="U8" s="3">
        <f ca="1"/>
        <v>29550</v>
      </c>
      <c r="X8" s="5" t="s">
        <v>95</v>
      </c>
      <c r="Y8" s="6">
        <v>6300</v>
      </c>
      <c r="AA8">
        <f ca="1"/>
        <v>29</v>
      </c>
      <c r="AB8" t="str">
        <f ca="1"/>
        <v>Bar Stool</v>
      </c>
      <c r="AC8" s="3">
        <f ca="1"/>
        <v>6300</v>
      </c>
      <c r="AE8">
        <f ca="1"/>
        <v>4</v>
      </c>
      <c r="AF8" t="str">
        <f ca="1"/>
        <v>Sofa</v>
      </c>
      <c r="AG8" s="3">
        <f ca="1"/>
        <v>22360</v>
      </c>
      <c r="AI8" s="1" t="str">
        <f ca="1"/>
        <v>Sofa</v>
      </c>
      <c r="AJ8" s="3">
        <f ca="1"/>
        <v>22360</v>
      </c>
      <c r="AN8" s="5" t="s">
        <v>120</v>
      </c>
      <c r="AO8" s="6">
        <v>26445</v>
      </c>
      <c r="AQ8" t="str">
        <f ca="1"/>
        <v>Florida</v>
      </c>
      <c r="AR8" s="3">
        <f ca="1"/>
        <v>26445</v>
      </c>
      <c r="AU8" s="5" t="s">
        <v>136</v>
      </c>
      <c r="AV8" s="6">
        <v>29218</v>
      </c>
      <c r="AX8" t="str">
        <f ca="1"/>
        <v>Chicago</v>
      </c>
      <c r="AY8" s="3">
        <f ca="1"/>
        <v>29218</v>
      </c>
    </row>
    <row r="9" spans="1:51" x14ac:dyDescent="0.25">
      <c r="D9" s="5" t="s">
        <v>151</v>
      </c>
      <c r="E9" s="6">
        <v>52814</v>
      </c>
      <c r="F9" s="6"/>
      <c r="H9" s="5">
        <v>5</v>
      </c>
      <c r="I9" s="6">
        <v>17501</v>
      </c>
      <c r="N9" s="6"/>
      <c r="O9" s="6"/>
      <c r="P9" s="5" t="s">
        <v>86</v>
      </c>
      <c r="Q9" s="6">
        <v>133076</v>
      </c>
      <c r="S9">
        <f ca="1"/>
        <v>2</v>
      </c>
      <c r="T9" t="str">
        <f ca="1"/>
        <v>Public Areas</v>
      </c>
      <c r="U9" s="3">
        <f ca="1"/>
        <v>133076</v>
      </c>
      <c r="X9" s="5" t="s">
        <v>16</v>
      </c>
      <c r="Y9" s="6">
        <v>3535</v>
      </c>
      <c r="AA9">
        <f ca="1"/>
        <v>48</v>
      </c>
      <c r="AB9" t="str">
        <f ca="1"/>
        <v>Bath Soap</v>
      </c>
      <c r="AC9" s="3">
        <f ca="1"/>
        <v>3535</v>
      </c>
      <c r="AE9">
        <f ca="1"/>
        <v>5</v>
      </c>
      <c r="AF9" t="str">
        <f ca="1"/>
        <v>Leaf Blower</v>
      </c>
      <c r="AG9" s="3">
        <f ca="1"/>
        <v>21614</v>
      </c>
      <c r="AI9" s="1" t="str">
        <f ca="1"/>
        <v>Leaf Blower</v>
      </c>
      <c r="AJ9" s="3">
        <f ca="1"/>
        <v>21614</v>
      </c>
      <c r="AN9" s="5" t="s">
        <v>129</v>
      </c>
      <c r="AO9" s="6">
        <v>25133</v>
      </c>
      <c r="AQ9" t="str">
        <f ca="1"/>
        <v>Georgia</v>
      </c>
      <c r="AR9" s="3">
        <f ca="1"/>
        <v>25133</v>
      </c>
      <c r="AU9" s="5" t="s">
        <v>111</v>
      </c>
      <c r="AV9" s="6">
        <v>25405</v>
      </c>
      <c r="AX9" t="str">
        <f ca="1"/>
        <v>Cincinnati</v>
      </c>
      <c r="AY9" s="3">
        <f ca="1"/>
        <v>25405</v>
      </c>
    </row>
    <row r="10" spans="1:51" x14ac:dyDescent="0.25">
      <c r="D10" s="5" t="s">
        <v>152</v>
      </c>
      <c r="E10" s="6">
        <v>42418</v>
      </c>
      <c r="F10" s="6"/>
      <c r="H10" s="5">
        <v>6</v>
      </c>
      <c r="I10" s="6">
        <v>19132</v>
      </c>
      <c r="X10" s="5" t="s">
        <v>48</v>
      </c>
      <c r="Y10" s="6">
        <v>27500</v>
      </c>
      <c r="AA10">
        <f ca="1"/>
        <v>2</v>
      </c>
      <c r="AB10" t="str">
        <f ca="1"/>
        <v>Bed (Double)</v>
      </c>
      <c r="AC10" s="3">
        <f ca="1"/>
        <v>27500</v>
      </c>
      <c r="AE10">
        <f ca="1"/>
        <v>6</v>
      </c>
      <c r="AF10" t="str">
        <f ca="1"/>
        <v>Luggage Cart</v>
      </c>
      <c r="AG10" s="3">
        <f ca="1"/>
        <v>18354</v>
      </c>
      <c r="AI10" s="1" t="str">
        <f ca="1"/>
        <v>Luggage Cart</v>
      </c>
      <c r="AJ10" s="3">
        <f ca="1"/>
        <v>18354</v>
      </c>
      <c r="AN10" s="5" t="s">
        <v>137</v>
      </c>
      <c r="AO10" s="6">
        <v>29218</v>
      </c>
      <c r="AQ10" t="str">
        <f ca="1"/>
        <v>Illinois</v>
      </c>
      <c r="AR10" s="3">
        <f ca="1"/>
        <v>29218</v>
      </c>
      <c r="AU10" s="5" t="s">
        <v>130</v>
      </c>
      <c r="AV10" s="6">
        <v>26957</v>
      </c>
      <c r="AX10" t="str">
        <f ca="1"/>
        <v>Dallas</v>
      </c>
      <c r="AY10" s="3">
        <f ca="1"/>
        <v>26957</v>
      </c>
    </row>
    <row r="11" spans="1:51" x14ac:dyDescent="0.25">
      <c r="D11" s="5" t="s">
        <v>153</v>
      </c>
      <c r="E11" s="6">
        <v>43818</v>
      </c>
      <c r="F11" s="6"/>
      <c r="H11" s="5">
        <v>7</v>
      </c>
      <c r="I11" s="6">
        <v>12316</v>
      </c>
      <c r="X11" s="5" t="s">
        <v>47</v>
      </c>
      <c r="Y11" s="6">
        <v>32700</v>
      </c>
      <c r="AA11">
        <f ca="1"/>
        <v>1</v>
      </c>
      <c r="AB11" t="str">
        <f ca="1"/>
        <v>Bed (King)</v>
      </c>
      <c r="AC11" s="3">
        <f ca="1"/>
        <v>32700</v>
      </c>
      <c r="AE11">
        <f ca="1"/>
        <v>7</v>
      </c>
      <c r="AF11" t="str">
        <f ca="1"/>
        <v>Television</v>
      </c>
      <c r="AG11" s="3">
        <f ca="1"/>
        <v>17800</v>
      </c>
      <c r="AI11" s="1" t="str">
        <f ca="1"/>
        <v>Television</v>
      </c>
      <c r="AJ11" s="3">
        <f ca="1"/>
        <v>17800</v>
      </c>
      <c r="AN11" s="5" t="s">
        <v>133</v>
      </c>
      <c r="AO11" s="6">
        <v>27483</v>
      </c>
      <c r="AQ11" t="str">
        <f ca="1"/>
        <v>Louisiana</v>
      </c>
      <c r="AR11" s="3">
        <f ca="1"/>
        <v>27483</v>
      </c>
      <c r="AU11" s="5" t="s">
        <v>138</v>
      </c>
      <c r="AV11" s="6">
        <v>23515</v>
      </c>
      <c r="AX11" t="str">
        <f ca="1"/>
        <v>Denver</v>
      </c>
      <c r="AY11" s="3">
        <f ca="1"/>
        <v>23515</v>
      </c>
    </row>
    <row r="12" spans="1:51" x14ac:dyDescent="0.25">
      <c r="D12" s="5" t="s">
        <v>154</v>
      </c>
      <c r="E12" s="6">
        <v>45347</v>
      </c>
      <c r="F12" s="6"/>
      <c r="H12" s="5">
        <v>8</v>
      </c>
      <c r="I12" s="6">
        <v>18428</v>
      </c>
      <c r="X12" s="5" t="s">
        <v>21</v>
      </c>
      <c r="Y12" s="6">
        <v>2400</v>
      </c>
      <c r="AA12">
        <f ca="1"/>
        <v>61</v>
      </c>
      <c r="AB12" t="str">
        <f ca="1"/>
        <v>Bed Sheet (Double)</v>
      </c>
      <c r="AC12" s="3">
        <f ca="1"/>
        <v>2400</v>
      </c>
      <c r="AE12">
        <f ca="1"/>
        <v>8</v>
      </c>
      <c r="AF12" t="str">
        <f ca="1"/>
        <v>Chest of Drawers</v>
      </c>
      <c r="AG12" s="3">
        <f ca="1"/>
        <v>16350</v>
      </c>
      <c r="AI12" s="1" t="str">
        <f ca="1"/>
        <v>Chest of Drawers</v>
      </c>
      <c r="AJ12" s="3">
        <f ca="1"/>
        <v>16350</v>
      </c>
      <c r="AN12" s="5" t="s">
        <v>122</v>
      </c>
      <c r="AO12" s="6">
        <v>27094</v>
      </c>
      <c r="AQ12" t="str">
        <f ca="1"/>
        <v>Massachusetts</v>
      </c>
      <c r="AR12" s="3">
        <f ca="1"/>
        <v>27094</v>
      </c>
      <c r="AU12" s="5" t="s">
        <v>117</v>
      </c>
      <c r="AV12" s="6">
        <v>32859</v>
      </c>
      <c r="AX12" t="str">
        <f ca="1"/>
        <v>Kansas City</v>
      </c>
      <c r="AY12" s="3">
        <f ca="1"/>
        <v>32859</v>
      </c>
    </row>
    <row r="13" spans="1:51" x14ac:dyDescent="0.25">
      <c r="D13" s="5" t="s">
        <v>155</v>
      </c>
      <c r="E13" s="6">
        <v>43292</v>
      </c>
      <c r="F13" s="6"/>
      <c r="H13" s="5">
        <v>9</v>
      </c>
      <c r="I13" s="6">
        <v>16521</v>
      </c>
      <c r="X13" s="5" t="s">
        <v>20</v>
      </c>
      <c r="Y13" s="6">
        <v>4089</v>
      </c>
      <c r="AA13">
        <f ca="1"/>
        <v>38</v>
      </c>
      <c r="AB13" t="str">
        <f ca="1"/>
        <v>Bed Sheet (King)</v>
      </c>
      <c r="AC13" s="3">
        <f ca="1"/>
        <v>4089</v>
      </c>
      <c r="AE13">
        <f ca="1"/>
        <v>9</v>
      </c>
      <c r="AF13" t="str">
        <f ca="1"/>
        <v>Mirror</v>
      </c>
      <c r="AG13" s="3">
        <f ca="1"/>
        <v>11900</v>
      </c>
      <c r="AI13" s="1" t="str">
        <f ca="1"/>
        <v>Mirror</v>
      </c>
      <c r="AJ13" s="3">
        <f ca="1"/>
        <v>11900</v>
      </c>
      <c r="AN13" s="5" t="s">
        <v>118</v>
      </c>
      <c r="AO13" s="6">
        <v>32859</v>
      </c>
      <c r="AQ13" t="str">
        <f ca="1"/>
        <v>Missouri</v>
      </c>
      <c r="AR13" s="3">
        <f ca="1"/>
        <v>32859</v>
      </c>
      <c r="AU13" s="5" t="s">
        <v>140</v>
      </c>
      <c r="AV13" s="6">
        <v>26840</v>
      </c>
      <c r="AX13" t="str">
        <f ca="1"/>
        <v>Las Vegas</v>
      </c>
      <c r="AY13" s="3">
        <f ca="1"/>
        <v>26840</v>
      </c>
    </row>
    <row r="14" spans="1:51" x14ac:dyDescent="0.25">
      <c r="D14" s="5" t="s">
        <v>156</v>
      </c>
      <c r="E14" s="6">
        <v>41131</v>
      </c>
      <c r="F14" s="6"/>
      <c r="H14" s="5">
        <v>10</v>
      </c>
      <c r="I14" s="6">
        <v>16162</v>
      </c>
      <c r="X14" s="5" t="s">
        <v>94</v>
      </c>
      <c r="Y14" s="6">
        <v>6120</v>
      </c>
      <c r="AA14">
        <f ca="1"/>
        <v>30</v>
      </c>
      <c r="AB14" t="str">
        <f ca="1"/>
        <v>Business Cards</v>
      </c>
      <c r="AC14" s="3">
        <f ca="1"/>
        <v>6120</v>
      </c>
      <c r="AE14">
        <f ca="1"/>
        <v>10</v>
      </c>
      <c r="AF14" t="str">
        <f ca="1"/>
        <v>Door Lock</v>
      </c>
      <c r="AG14" s="3">
        <f ca="1"/>
        <v>11700</v>
      </c>
      <c r="AI14" s="1" t="str">
        <f ca="1"/>
        <v>Door Lock</v>
      </c>
      <c r="AJ14" s="3">
        <f ca="1"/>
        <v>11700</v>
      </c>
      <c r="AN14" s="5" t="s">
        <v>141</v>
      </c>
      <c r="AO14" s="6">
        <v>26840</v>
      </c>
      <c r="AQ14" t="str">
        <f ca="1"/>
        <v>Nevada</v>
      </c>
      <c r="AR14" s="3">
        <f ca="1"/>
        <v>26840</v>
      </c>
      <c r="AU14" s="5" t="s">
        <v>144</v>
      </c>
      <c r="AV14" s="6">
        <v>28004</v>
      </c>
      <c r="AX14" t="str">
        <f ca="1"/>
        <v>Los Angeles</v>
      </c>
      <c r="AY14" s="3">
        <f ca="1"/>
        <v>28004</v>
      </c>
    </row>
    <row r="15" spans="1:51" x14ac:dyDescent="0.25">
      <c r="D15" s="5" t="s">
        <v>157</v>
      </c>
      <c r="E15" s="6">
        <v>50912</v>
      </c>
      <c r="F15" s="6"/>
      <c r="H15" s="5">
        <v>11</v>
      </c>
      <c r="I15" s="6">
        <v>20251</v>
      </c>
      <c r="X15" s="5" t="s">
        <v>64</v>
      </c>
      <c r="Y15" s="6">
        <v>16350</v>
      </c>
      <c r="AA15">
        <f ca="1"/>
        <v>8</v>
      </c>
      <c r="AB15" t="str">
        <f ca="1"/>
        <v>Chest of Drawers</v>
      </c>
      <c r="AC15" s="3">
        <f ca="1"/>
        <v>16350</v>
      </c>
      <c r="AE15">
        <f ca="1"/>
        <v>11</v>
      </c>
      <c r="AF15" t="str">
        <f ca="1"/>
        <v>Armoire</v>
      </c>
      <c r="AG15" s="3">
        <f ca="1"/>
        <v>11615</v>
      </c>
      <c r="AN15" s="5" t="s">
        <v>110</v>
      </c>
      <c r="AO15" s="6">
        <v>23537</v>
      </c>
      <c r="AQ15" t="str">
        <f ca="1"/>
        <v>New York</v>
      </c>
      <c r="AR15" s="3">
        <f ca="1"/>
        <v>23537</v>
      </c>
      <c r="AU15" s="5" t="s">
        <v>134</v>
      </c>
      <c r="AV15" s="6">
        <v>26973</v>
      </c>
      <c r="AX15" t="str">
        <f ca="1"/>
        <v>Nashville</v>
      </c>
      <c r="AY15" s="3">
        <f ca="1"/>
        <v>26973</v>
      </c>
    </row>
    <row r="16" spans="1:51" x14ac:dyDescent="0.25">
      <c r="D16" s="5" t="s">
        <v>158</v>
      </c>
      <c r="E16" s="6">
        <v>42107</v>
      </c>
      <c r="F16" s="6"/>
      <c r="H16" s="5">
        <v>12</v>
      </c>
      <c r="I16" s="6">
        <v>17231</v>
      </c>
      <c r="X16" s="5" t="s">
        <v>25</v>
      </c>
      <c r="Y16" s="6">
        <v>1476</v>
      </c>
      <c r="AA16">
        <f ca="1"/>
        <v>74</v>
      </c>
      <c r="AB16" t="str">
        <f ca="1"/>
        <v>Clothes Hanger</v>
      </c>
      <c r="AC16" s="3">
        <f ca="1"/>
        <v>1476</v>
      </c>
      <c r="AE16">
        <f ca="1"/>
        <v>12</v>
      </c>
      <c r="AF16" t="str">
        <f ca="1"/>
        <v>Computer Desk</v>
      </c>
      <c r="AG16" s="3">
        <f ca="1"/>
        <v>11016</v>
      </c>
      <c r="AN16" s="5" t="s">
        <v>112</v>
      </c>
      <c r="AO16" s="6">
        <v>25405</v>
      </c>
      <c r="AQ16" t="str">
        <f ca="1"/>
        <v>Ohio</v>
      </c>
      <c r="AR16" s="3">
        <f ca="1"/>
        <v>25405</v>
      </c>
      <c r="AU16" s="5" t="s">
        <v>132</v>
      </c>
      <c r="AV16" s="6">
        <v>27483</v>
      </c>
      <c r="AX16" t="str">
        <f ca="1"/>
        <v>New Orleans</v>
      </c>
      <c r="AY16" s="3">
        <f ca="1"/>
        <v>27483</v>
      </c>
    </row>
    <row r="17" spans="6:51" x14ac:dyDescent="0.25">
      <c r="F17" s="6"/>
      <c r="H17" s="5">
        <v>13</v>
      </c>
      <c r="I17" s="6">
        <v>18963</v>
      </c>
      <c r="X17" s="5" t="s">
        <v>26</v>
      </c>
      <c r="Y17" s="6">
        <v>2976</v>
      </c>
      <c r="AA17">
        <f ca="1"/>
        <v>53</v>
      </c>
      <c r="AB17" t="str">
        <f ca="1"/>
        <v>Coffee Cup</v>
      </c>
      <c r="AC17" s="3">
        <f ca="1"/>
        <v>2976</v>
      </c>
      <c r="AE17">
        <f ca="1"/>
        <v>13</v>
      </c>
      <c r="AF17" t="str">
        <f ca="1"/>
        <v>Ladder</v>
      </c>
      <c r="AG17" s="3">
        <f ca="1"/>
        <v>10680</v>
      </c>
      <c r="AN17" s="5" t="s">
        <v>114</v>
      </c>
      <c r="AO17" s="6">
        <v>25425</v>
      </c>
      <c r="AQ17" t="str">
        <f ca="1"/>
        <v>Oregon</v>
      </c>
      <c r="AR17" s="3">
        <f ca="1"/>
        <v>25425</v>
      </c>
      <c r="AU17" s="5" t="s">
        <v>110</v>
      </c>
      <c r="AV17" s="6">
        <v>23537</v>
      </c>
      <c r="AX17" t="str">
        <f ca="1"/>
        <v>New York</v>
      </c>
      <c r="AY17" s="3">
        <f ca="1"/>
        <v>23537</v>
      </c>
    </row>
    <row r="18" spans="6:51" x14ac:dyDescent="0.25">
      <c r="H18" s="5">
        <v>14</v>
      </c>
      <c r="I18" s="6">
        <v>15935</v>
      </c>
      <c r="X18" s="5" t="s">
        <v>50</v>
      </c>
      <c r="Y18" s="6">
        <v>9401</v>
      </c>
      <c r="AA18">
        <f ca="1"/>
        <v>17</v>
      </c>
      <c r="AB18" t="str">
        <f ca="1"/>
        <v>Coffee Maker</v>
      </c>
      <c r="AC18" s="3">
        <f ca="1"/>
        <v>9401</v>
      </c>
      <c r="AE18">
        <f ca="1"/>
        <v>14</v>
      </c>
      <c r="AF18" t="str">
        <f ca="1"/>
        <v>Safe</v>
      </c>
      <c r="AG18" s="3">
        <f ca="1"/>
        <v>10120</v>
      </c>
      <c r="AN18" s="5" t="s">
        <v>124</v>
      </c>
      <c r="AO18" s="6">
        <v>26907</v>
      </c>
      <c r="AQ18" t="str">
        <f ca="1"/>
        <v>Pennsylvania</v>
      </c>
      <c r="AR18" s="3">
        <f ca="1"/>
        <v>26907</v>
      </c>
      <c r="AU18" s="5" t="s">
        <v>119</v>
      </c>
      <c r="AV18" s="6">
        <v>26445</v>
      </c>
      <c r="AX18" t="str">
        <f ca="1"/>
        <v>Orlando</v>
      </c>
      <c r="AY18" s="3">
        <f ca="1"/>
        <v>26445</v>
      </c>
    </row>
    <row r="19" spans="6:51" x14ac:dyDescent="0.25">
      <c r="H19" s="5">
        <v>15</v>
      </c>
      <c r="I19" s="6">
        <v>17918</v>
      </c>
      <c r="X19" s="5" t="s">
        <v>91</v>
      </c>
      <c r="Y19" s="6">
        <v>9991</v>
      </c>
      <c r="AA19">
        <f ca="1"/>
        <v>15</v>
      </c>
      <c r="AB19" t="str">
        <f ca="1"/>
        <v>Coffee Table</v>
      </c>
      <c r="AC19" s="3">
        <f ca="1"/>
        <v>9991</v>
      </c>
      <c r="AE19">
        <f ca="1"/>
        <v>15</v>
      </c>
      <c r="AF19" t="str">
        <f ca="1"/>
        <v>Coffee Table</v>
      </c>
      <c r="AG19" s="3">
        <f ca="1"/>
        <v>9991</v>
      </c>
      <c r="AN19" s="5" t="s">
        <v>135</v>
      </c>
      <c r="AO19" s="6">
        <v>26973</v>
      </c>
      <c r="AQ19" t="str">
        <f ca="1"/>
        <v>Tennessee</v>
      </c>
      <c r="AR19" s="3">
        <f ca="1"/>
        <v>26973</v>
      </c>
      <c r="AU19" s="5" t="s">
        <v>123</v>
      </c>
      <c r="AV19" s="6">
        <v>26907</v>
      </c>
      <c r="AX19" t="str">
        <f ca="1"/>
        <v>Philadelphia</v>
      </c>
      <c r="AY19" s="3">
        <f ca="1"/>
        <v>26907</v>
      </c>
    </row>
    <row r="20" spans="6:51" x14ac:dyDescent="0.25">
      <c r="H20" s="5">
        <v>16</v>
      </c>
      <c r="I20" s="6">
        <v>17561</v>
      </c>
      <c r="X20" s="5" t="s">
        <v>55</v>
      </c>
      <c r="Y20" s="6">
        <v>11016</v>
      </c>
      <c r="AA20">
        <f ca="1"/>
        <v>12</v>
      </c>
      <c r="AB20" t="str">
        <f ca="1"/>
        <v>Computer Desk</v>
      </c>
      <c r="AC20" s="3">
        <f ca="1"/>
        <v>11016</v>
      </c>
      <c r="AE20">
        <f ca="1"/>
        <v>16</v>
      </c>
      <c r="AF20" t="str">
        <f ca="1"/>
        <v>Office Chair</v>
      </c>
      <c r="AG20" s="3">
        <f ca="1"/>
        <v>9435</v>
      </c>
      <c r="AN20" s="5" t="s">
        <v>131</v>
      </c>
      <c r="AO20" s="6">
        <v>26957</v>
      </c>
      <c r="AQ20" t="str">
        <f ca="1"/>
        <v>Texas</v>
      </c>
      <c r="AR20" s="3">
        <f ca="1"/>
        <v>26957</v>
      </c>
      <c r="AU20" s="5" t="s">
        <v>142</v>
      </c>
      <c r="AV20" s="6">
        <v>25135</v>
      </c>
      <c r="AX20" t="str">
        <f ca="1"/>
        <v>Phoenix</v>
      </c>
      <c r="AY20" s="3">
        <f ca="1"/>
        <v>25135</v>
      </c>
    </row>
    <row r="21" spans="6:51" x14ac:dyDescent="0.25">
      <c r="H21" s="5">
        <v>17</v>
      </c>
      <c r="I21" s="6">
        <v>17954</v>
      </c>
      <c r="X21" s="5" t="s">
        <v>14</v>
      </c>
      <c r="Y21" s="6">
        <v>5080</v>
      </c>
      <c r="AA21">
        <f ca="1"/>
        <v>33</v>
      </c>
      <c r="AB21" t="str">
        <f ca="1"/>
        <v>Conditioner</v>
      </c>
      <c r="AC21" s="3">
        <f ca="1"/>
        <v>5080</v>
      </c>
      <c r="AE21">
        <f ca="1"/>
        <v>17</v>
      </c>
      <c r="AF21" t="str">
        <f ca="1"/>
        <v>Coffee Maker</v>
      </c>
      <c r="AG21" s="3">
        <f ca="1"/>
        <v>9401</v>
      </c>
      <c r="AN21" s="5" t="s">
        <v>126</v>
      </c>
      <c r="AO21" s="6">
        <v>53429</v>
      </c>
      <c r="AQ21" t="str">
        <f ca="1"/>
        <v>Virginia</v>
      </c>
      <c r="AR21" s="3">
        <f ca="1"/>
        <v>53429</v>
      </c>
      <c r="AU21" s="5" t="s">
        <v>113</v>
      </c>
      <c r="AV21" s="6">
        <v>25425</v>
      </c>
      <c r="AX21" t="str">
        <f ca="1"/>
        <v>Portland</v>
      </c>
      <c r="AY21" s="3">
        <f ca="1"/>
        <v>25425</v>
      </c>
    </row>
    <row r="22" spans="6:51" x14ac:dyDescent="0.25">
      <c r="H22" s="5">
        <v>18</v>
      </c>
      <c r="I22" s="6">
        <v>18196</v>
      </c>
      <c r="X22" s="5" t="s">
        <v>80</v>
      </c>
      <c r="Y22" s="6">
        <v>3608</v>
      </c>
      <c r="AA22">
        <f ca="1"/>
        <v>46</v>
      </c>
      <c r="AB22" t="str">
        <f ca="1"/>
        <v>Door Knob</v>
      </c>
      <c r="AC22" s="3">
        <f ca="1"/>
        <v>3608</v>
      </c>
      <c r="AE22">
        <f ca="1"/>
        <v>18</v>
      </c>
      <c r="AF22" t="str">
        <f ca="1"/>
        <v>Monitor</v>
      </c>
      <c r="AG22" s="3">
        <f ca="1"/>
        <v>9310</v>
      </c>
      <c r="AN22" s="5" t="s">
        <v>116</v>
      </c>
      <c r="AO22" s="6">
        <v>26595</v>
      </c>
      <c r="AQ22" t="str">
        <f ca="1"/>
        <v>Washington</v>
      </c>
      <c r="AR22" s="3">
        <f ca="1"/>
        <v>26595</v>
      </c>
      <c r="AU22" s="5" t="s">
        <v>125</v>
      </c>
      <c r="AV22" s="6">
        <v>26588</v>
      </c>
      <c r="AX22" t="str">
        <f ca="1"/>
        <v>Richmond</v>
      </c>
      <c r="AY22" s="3">
        <f ca="1"/>
        <v>26588</v>
      </c>
    </row>
    <row r="23" spans="6:51" x14ac:dyDescent="0.25">
      <c r="H23" s="5">
        <v>19</v>
      </c>
      <c r="I23" s="6">
        <v>17716</v>
      </c>
      <c r="X23" s="5" t="s">
        <v>81</v>
      </c>
      <c r="Y23" s="6">
        <v>11700</v>
      </c>
      <c r="AA23">
        <f ca="1"/>
        <v>10</v>
      </c>
      <c r="AB23" t="str">
        <f ca="1"/>
        <v>Door Lock</v>
      </c>
      <c r="AC23" s="3">
        <f ca="1"/>
        <v>11700</v>
      </c>
      <c r="AE23">
        <f ca="1"/>
        <v>19</v>
      </c>
      <c r="AF23" t="str">
        <f ca="1"/>
        <v>Tall Chair</v>
      </c>
      <c r="AG23" s="3">
        <f ca="1"/>
        <v>9075</v>
      </c>
      <c r="AU23" s="5" t="s">
        <v>146</v>
      </c>
      <c r="AV23" s="6">
        <v>26525</v>
      </c>
      <c r="AX23" t="str">
        <f ca="1"/>
        <v>San Francisco</v>
      </c>
      <c r="AY23" s="3">
        <f ca="1"/>
        <v>26525</v>
      </c>
    </row>
    <row r="24" spans="6:51" x14ac:dyDescent="0.25">
      <c r="H24" s="5">
        <v>20</v>
      </c>
      <c r="I24" s="6">
        <v>16683</v>
      </c>
      <c r="X24" s="5" t="s">
        <v>23</v>
      </c>
      <c r="Y24" s="6">
        <v>2520</v>
      </c>
      <c r="AA24">
        <f ca="1"/>
        <v>59</v>
      </c>
      <c r="AB24" t="str">
        <f ca="1"/>
        <v>Drinking Glass</v>
      </c>
      <c r="AC24" s="3">
        <f ca="1"/>
        <v>2520</v>
      </c>
      <c r="AE24">
        <f ca="1"/>
        <v>20</v>
      </c>
      <c r="AF24" t="str">
        <f ca="1"/>
        <v>Terminal</v>
      </c>
      <c r="AG24" s="3">
        <f ca="1"/>
        <v>9010</v>
      </c>
      <c r="AU24" s="5" t="s">
        <v>115</v>
      </c>
      <c r="AV24" s="6">
        <v>26595</v>
      </c>
      <c r="AX24" t="str">
        <f ca="1"/>
        <v>Seattle</v>
      </c>
      <c r="AY24" s="3">
        <f ca="1"/>
        <v>26595</v>
      </c>
    </row>
    <row r="25" spans="6:51" x14ac:dyDescent="0.25">
      <c r="H25" s="5">
        <v>21</v>
      </c>
      <c r="I25" s="6">
        <v>16533</v>
      </c>
      <c r="X25" s="5" t="s">
        <v>74</v>
      </c>
      <c r="Y25" s="6">
        <v>2484</v>
      </c>
      <c r="AA25">
        <f ca="1"/>
        <v>60</v>
      </c>
      <c r="AB25" t="str">
        <f ca="1"/>
        <v>Duct Tape</v>
      </c>
      <c r="AC25" s="3">
        <f ca="1"/>
        <v>2484</v>
      </c>
      <c r="AE25">
        <f ca="1"/>
        <v>21</v>
      </c>
      <c r="AF25" t="str">
        <f ca="1"/>
        <v>Painting</v>
      </c>
      <c r="AG25" s="3">
        <f ca="1"/>
        <v>8500</v>
      </c>
    </row>
    <row r="26" spans="6:51" x14ac:dyDescent="0.25">
      <c r="H26" s="5">
        <v>22</v>
      </c>
      <c r="I26" s="6">
        <v>18155</v>
      </c>
      <c r="X26" s="5" t="s">
        <v>99</v>
      </c>
      <c r="Y26" s="6">
        <v>3660</v>
      </c>
      <c r="AA26">
        <f ca="1"/>
        <v>43</v>
      </c>
      <c r="AB26" t="str">
        <f ca="1"/>
        <v>End Table</v>
      </c>
      <c r="AC26" s="3">
        <f ca="1"/>
        <v>3660</v>
      </c>
      <c r="AE26">
        <f ca="1"/>
        <v>22</v>
      </c>
      <c r="AF26" t="str">
        <f ca="1"/>
        <v>Swivel Chair</v>
      </c>
      <c r="AG26" s="3">
        <f ca="1"/>
        <v>8325</v>
      </c>
    </row>
    <row r="27" spans="6:51" x14ac:dyDescent="0.25">
      <c r="H27" s="5">
        <v>23</v>
      </c>
      <c r="I27" s="6">
        <v>16846</v>
      </c>
      <c r="X27" s="5" t="s">
        <v>35</v>
      </c>
      <c r="Y27" s="6">
        <v>1183</v>
      </c>
      <c r="AA27">
        <f ca="1"/>
        <v>78</v>
      </c>
      <c r="AB27" t="str">
        <f ca="1"/>
        <v>Envelopes (Catalog)</v>
      </c>
      <c r="AC27" s="3">
        <f ca="1"/>
        <v>1183</v>
      </c>
      <c r="AE27">
        <f ca="1"/>
        <v>23</v>
      </c>
      <c r="AF27" t="str">
        <f ca="1"/>
        <v>Low Chair</v>
      </c>
      <c r="AG27" s="3">
        <f ca="1"/>
        <v>8160</v>
      </c>
    </row>
    <row r="28" spans="6:51" x14ac:dyDescent="0.25">
      <c r="H28" s="5">
        <v>24</v>
      </c>
      <c r="I28" s="6">
        <v>20686</v>
      </c>
      <c r="X28" s="5" t="s">
        <v>34</v>
      </c>
      <c r="Y28" s="6">
        <v>2968</v>
      </c>
      <c r="AA28">
        <f ca="1"/>
        <v>54</v>
      </c>
      <c r="AB28" t="str">
        <f ca="1"/>
        <v>Envelopes (Legal)</v>
      </c>
      <c r="AC28" s="3">
        <f ca="1"/>
        <v>2968</v>
      </c>
      <c r="AE28">
        <f ca="1"/>
        <v>24</v>
      </c>
      <c r="AF28" t="str">
        <f ca="1"/>
        <v>Reading Chair</v>
      </c>
      <c r="AG28" s="3">
        <f ca="1"/>
        <v>7910</v>
      </c>
    </row>
    <row r="29" spans="6:51" x14ac:dyDescent="0.25">
      <c r="H29" s="5">
        <v>25</v>
      </c>
      <c r="I29" s="6">
        <v>15999</v>
      </c>
      <c r="X29" s="5" t="s">
        <v>33</v>
      </c>
      <c r="Y29" s="6">
        <v>2736</v>
      </c>
      <c r="AA29">
        <f ca="1"/>
        <v>57</v>
      </c>
      <c r="AB29" t="str">
        <f ca="1"/>
        <v>Envelopes (Letter)</v>
      </c>
      <c r="AC29" s="3">
        <f ca="1"/>
        <v>2736</v>
      </c>
      <c r="AE29">
        <f ca="1"/>
        <v>25</v>
      </c>
      <c r="AF29" t="str">
        <f ca="1"/>
        <v>Printer Toner</v>
      </c>
      <c r="AG29" s="3">
        <f ca="1"/>
        <v>7225</v>
      </c>
    </row>
    <row r="30" spans="6:51" x14ac:dyDescent="0.25">
      <c r="H30" s="5">
        <v>26</v>
      </c>
      <c r="I30" s="6">
        <v>18587</v>
      </c>
      <c r="X30" s="5" t="s">
        <v>38</v>
      </c>
      <c r="Y30" s="6">
        <v>612</v>
      </c>
      <c r="AA30">
        <f ca="1"/>
        <v>90</v>
      </c>
      <c r="AB30" t="str">
        <f ca="1"/>
        <v>Erasable Markers</v>
      </c>
      <c r="AC30" s="3">
        <f ca="1"/>
        <v>612</v>
      </c>
      <c r="AE30">
        <f ca="1"/>
        <v>26</v>
      </c>
      <c r="AF30" t="str">
        <f ca="1"/>
        <v>Ficus</v>
      </c>
      <c r="AG30" s="3">
        <f ca="1"/>
        <v>6880</v>
      </c>
    </row>
    <row r="31" spans="6:51" x14ac:dyDescent="0.25">
      <c r="H31" s="5">
        <v>27</v>
      </c>
      <c r="I31" s="6">
        <v>16720</v>
      </c>
      <c r="X31" s="5" t="s">
        <v>88</v>
      </c>
      <c r="Y31" s="6">
        <v>6880</v>
      </c>
      <c r="AA31">
        <f ca="1"/>
        <v>26</v>
      </c>
      <c r="AB31" t="str">
        <f ca="1"/>
        <v>Ficus</v>
      </c>
      <c r="AC31" s="3">
        <f ca="1"/>
        <v>6880</v>
      </c>
      <c r="AE31">
        <f ca="1"/>
        <v>27</v>
      </c>
      <c r="AF31" t="str">
        <f ca="1"/>
        <v>Floor Lamp</v>
      </c>
      <c r="AG31" s="3">
        <f ca="1"/>
        <v>6655</v>
      </c>
    </row>
    <row r="32" spans="6:51" x14ac:dyDescent="0.25">
      <c r="H32" s="5">
        <v>28</v>
      </c>
      <c r="I32" s="6">
        <v>17848</v>
      </c>
      <c r="X32" s="5" t="s">
        <v>54</v>
      </c>
      <c r="Y32" s="6">
        <v>6655</v>
      </c>
      <c r="AA32">
        <f ca="1"/>
        <v>27</v>
      </c>
      <c r="AB32" t="str">
        <f ca="1"/>
        <v>Floor Lamp</v>
      </c>
      <c r="AC32" s="3">
        <f ca="1"/>
        <v>6655</v>
      </c>
      <c r="AE32">
        <f ca="1"/>
        <v>28</v>
      </c>
      <c r="AF32" t="str">
        <f ca="1"/>
        <v>Wireless Router</v>
      </c>
      <c r="AG32" s="3">
        <f ca="1"/>
        <v>6370</v>
      </c>
    </row>
    <row r="33" spans="8:33" x14ac:dyDescent="0.25">
      <c r="H33" s="5">
        <v>29</v>
      </c>
      <c r="I33" s="6">
        <v>16782</v>
      </c>
      <c r="X33" s="5" t="s">
        <v>93</v>
      </c>
      <c r="Y33" s="6">
        <v>273</v>
      </c>
      <c r="AA33">
        <f ca="1"/>
        <v>94</v>
      </c>
      <c r="AB33" t="str">
        <f ca="1"/>
        <v>Flyer Holder</v>
      </c>
      <c r="AC33" s="3">
        <f ca="1"/>
        <v>273</v>
      </c>
      <c r="AE33">
        <f ca="1"/>
        <v>29</v>
      </c>
      <c r="AF33" t="str">
        <f ca="1"/>
        <v>Bar Stool</v>
      </c>
      <c r="AG33" s="3">
        <f ca="1"/>
        <v>6300</v>
      </c>
    </row>
    <row r="34" spans="8:33" x14ac:dyDescent="0.25">
      <c r="H34" s="5">
        <v>30</v>
      </c>
      <c r="I34" s="6">
        <v>19732</v>
      </c>
      <c r="X34" s="5" t="s">
        <v>75</v>
      </c>
      <c r="Y34" s="6">
        <v>2835</v>
      </c>
      <c r="AA34">
        <f ca="1"/>
        <v>56</v>
      </c>
      <c r="AB34" t="str">
        <f ca="1"/>
        <v>Gaffer's Tape</v>
      </c>
      <c r="AC34" s="3">
        <f ca="1"/>
        <v>2835</v>
      </c>
      <c r="AE34">
        <f ca="1"/>
        <v>30</v>
      </c>
      <c r="AF34" t="str">
        <f ca="1"/>
        <v>Business Cards</v>
      </c>
      <c r="AG34" s="3">
        <f ca="1"/>
        <v>6120</v>
      </c>
    </row>
    <row r="35" spans="8:33" x14ac:dyDescent="0.25">
      <c r="H35" s="5">
        <v>31</v>
      </c>
      <c r="I35" s="6">
        <v>7936</v>
      </c>
      <c r="X35" s="5" t="s">
        <v>82</v>
      </c>
      <c r="Y35" s="6">
        <v>1666</v>
      </c>
      <c r="AA35">
        <f ca="1"/>
        <v>70</v>
      </c>
      <c r="AB35" t="str">
        <f ca="1"/>
        <v>Hammer</v>
      </c>
      <c r="AC35" s="3">
        <f ca="1"/>
        <v>1666</v>
      </c>
      <c r="AE35">
        <f ca="1"/>
        <v>31</v>
      </c>
      <c r="AF35" t="str">
        <f ca="1"/>
        <v>Printer Paper</v>
      </c>
      <c r="AG35" s="3">
        <f ca="1"/>
        <v>5250</v>
      </c>
    </row>
    <row r="36" spans="8:33" x14ac:dyDescent="0.25">
      <c r="X36" s="5" t="s">
        <v>15</v>
      </c>
      <c r="Y36" s="6">
        <v>3640</v>
      </c>
      <c r="AA36">
        <f ca="1"/>
        <v>45</v>
      </c>
      <c r="AB36" t="str">
        <f ca="1"/>
        <v>Hand Soap</v>
      </c>
      <c r="AC36" s="3">
        <f ca="1"/>
        <v>3640</v>
      </c>
      <c r="AE36">
        <f ca="1"/>
        <v>32</v>
      </c>
      <c r="AF36" t="str">
        <f ca="1"/>
        <v>Moisturizer</v>
      </c>
      <c r="AG36" s="3">
        <f ca="1"/>
        <v>5160</v>
      </c>
    </row>
    <row r="37" spans="8:33" x14ac:dyDescent="0.25">
      <c r="X37" s="5" t="s">
        <v>10</v>
      </c>
      <c r="Y37" s="6">
        <v>620</v>
      </c>
      <c r="AA37">
        <f ca="1"/>
        <v>88</v>
      </c>
      <c r="AB37" t="str">
        <f ca="1"/>
        <v>Hand Towel</v>
      </c>
      <c r="AC37" s="3">
        <f ca="1"/>
        <v>620</v>
      </c>
      <c r="AE37">
        <f ca="1"/>
        <v>33</v>
      </c>
      <c r="AF37" t="str">
        <f ca="1"/>
        <v>Conditioner</v>
      </c>
      <c r="AG37" s="3">
        <f ca="1"/>
        <v>5080</v>
      </c>
    </row>
    <row r="38" spans="8:33" x14ac:dyDescent="0.25">
      <c r="X38" s="5" t="s">
        <v>36</v>
      </c>
      <c r="Y38" s="6">
        <v>912</v>
      </c>
      <c r="AA38">
        <f ca="1"/>
        <v>85</v>
      </c>
      <c r="AB38" t="str">
        <f ca="1"/>
        <v>Invisible Tape</v>
      </c>
      <c r="AC38" s="3">
        <f ca="1"/>
        <v>912</v>
      </c>
      <c r="AE38">
        <f ca="1"/>
        <v>34</v>
      </c>
      <c r="AF38" t="str">
        <f ca="1"/>
        <v>Shampoo</v>
      </c>
      <c r="AG38" s="3">
        <f ca="1"/>
        <v>4880</v>
      </c>
    </row>
    <row r="39" spans="8:33" x14ac:dyDescent="0.25">
      <c r="X39" s="5" t="s">
        <v>63</v>
      </c>
      <c r="Y39" s="6">
        <v>2080</v>
      </c>
      <c r="AA39">
        <f ca="1"/>
        <v>65</v>
      </c>
      <c r="AB39" t="str">
        <f ca="1"/>
        <v>Iron</v>
      </c>
      <c r="AC39" s="3">
        <f ca="1"/>
        <v>2080</v>
      </c>
      <c r="AE39">
        <f ca="1"/>
        <v>35</v>
      </c>
      <c r="AF39" t="str">
        <f ca="1"/>
        <v>Mouthwash</v>
      </c>
      <c r="AG39" s="3">
        <f ca="1"/>
        <v>4680</v>
      </c>
    </row>
    <row r="40" spans="8:33" x14ac:dyDescent="0.25">
      <c r="X40" s="5" t="s">
        <v>62</v>
      </c>
      <c r="Y40" s="6">
        <v>1944</v>
      </c>
      <c r="AA40">
        <f ca="1"/>
        <v>67</v>
      </c>
      <c r="AB40" t="str">
        <f ca="1"/>
        <v>Ironing Board</v>
      </c>
      <c r="AC40" s="3">
        <f ca="1"/>
        <v>1944</v>
      </c>
      <c r="AE40">
        <f ca="1"/>
        <v>36</v>
      </c>
      <c r="AF40" t="str">
        <f ca="1"/>
        <v>Side Table</v>
      </c>
      <c r="AG40" s="3">
        <f ca="1"/>
        <v>4440</v>
      </c>
    </row>
    <row r="41" spans="8:33" x14ac:dyDescent="0.25">
      <c r="X41" s="5" t="s">
        <v>76</v>
      </c>
      <c r="Y41" s="6">
        <v>10680</v>
      </c>
      <c r="AA41">
        <f ca="1"/>
        <v>13</v>
      </c>
      <c r="AB41" t="str">
        <f ca="1"/>
        <v>Ladder</v>
      </c>
      <c r="AC41" s="3">
        <f ca="1"/>
        <v>10680</v>
      </c>
      <c r="AE41">
        <f ca="1"/>
        <v>37</v>
      </c>
      <c r="AF41" t="str">
        <f ca="1"/>
        <v>Telephone</v>
      </c>
      <c r="AG41" s="3">
        <f ca="1"/>
        <v>4332</v>
      </c>
    </row>
    <row r="42" spans="8:33" x14ac:dyDescent="0.25">
      <c r="X42" s="5" t="s">
        <v>89</v>
      </c>
      <c r="Y42" s="6">
        <v>3520</v>
      </c>
      <c r="AA42">
        <f ca="1"/>
        <v>49</v>
      </c>
      <c r="AB42" t="str">
        <f ca="1"/>
        <v>Large Area Rug</v>
      </c>
      <c r="AC42" s="3">
        <f ca="1"/>
        <v>3520</v>
      </c>
      <c r="AE42">
        <f ca="1"/>
        <v>38</v>
      </c>
      <c r="AF42" t="str">
        <f ca="1"/>
        <v>Bed Sheet (King)</v>
      </c>
      <c r="AG42" s="3">
        <f ca="1"/>
        <v>4089</v>
      </c>
    </row>
    <row r="43" spans="8:33" x14ac:dyDescent="0.25">
      <c r="X43" s="5" t="s">
        <v>85</v>
      </c>
      <c r="Y43" s="6">
        <v>3815</v>
      </c>
      <c r="AA43">
        <f ca="1"/>
        <v>41</v>
      </c>
      <c r="AB43" t="str">
        <f ca="1"/>
        <v>Large Plant</v>
      </c>
      <c r="AC43" s="3">
        <f ca="1"/>
        <v>3815</v>
      </c>
      <c r="AE43">
        <f ca="1"/>
        <v>39</v>
      </c>
      <c r="AF43" t="str">
        <f ca="1"/>
        <v>Photograph</v>
      </c>
      <c r="AG43" s="3">
        <f ca="1"/>
        <v>4005</v>
      </c>
    </row>
    <row r="44" spans="8:33" x14ac:dyDescent="0.25">
      <c r="X44" s="5" t="s">
        <v>104</v>
      </c>
      <c r="Y44" s="6">
        <v>2020</v>
      </c>
      <c r="AA44">
        <f ca="1"/>
        <v>66</v>
      </c>
      <c r="AB44" t="str">
        <f ca="1"/>
        <v>Large Sign</v>
      </c>
      <c r="AC44" s="3">
        <f ca="1"/>
        <v>2020</v>
      </c>
      <c r="AE44">
        <f ca="1"/>
        <v>40</v>
      </c>
      <c r="AF44" t="str">
        <f ca="1"/>
        <v>Alarm Clock</v>
      </c>
      <c r="AG44" s="3">
        <f ca="1"/>
        <v>3915</v>
      </c>
    </row>
    <row r="45" spans="8:33" x14ac:dyDescent="0.25">
      <c r="X45" s="5" t="s">
        <v>8</v>
      </c>
      <c r="Y45" s="6">
        <v>1035</v>
      </c>
      <c r="AA45">
        <f ca="1"/>
        <v>83</v>
      </c>
      <c r="AB45" t="str">
        <f ca="1"/>
        <v>Large Towel</v>
      </c>
      <c r="AC45" s="3">
        <f ca="1"/>
        <v>1035</v>
      </c>
      <c r="AE45">
        <f ca="1"/>
        <v>41</v>
      </c>
      <c r="AF45" t="str">
        <f ca="1"/>
        <v>Large Plant</v>
      </c>
      <c r="AG45" s="3">
        <f ca="1"/>
        <v>3815</v>
      </c>
    </row>
    <row r="46" spans="8:33" x14ac:dyDescent="0.25">
      <c r="X46" s="5" t="s">
        <v>59</v>
      </c>
      <c r="Y46" s="6">
        <v>3537</v>
      </c>
      <c r="AA46">
        <f ca="1"/>
        <v>47</v>
      </c>
      <c r="AB46" t="str">
        <f ca="1"/>
        <v>Large Vase</v>
      </c>
      <c r="AC46" s="3">
        <f ca="1"/>
        <v>3537</v>
      </c>
      <c r="AE46">
        <f ca="1"/>
        <v>42</v>
      </c>
      <c r="AF46" t="str">
        <f ca="1"/>
        <v>Table Lamp</v>
      </c>
      <c r="AG46" s="3">
        <f ca="1"/>
        <v>3724</v>
      </c>
    </row>
    <row r="47" spans="8:33" x14ac:dyDescent="0.25">
      <c r="X47" s="5" t="s">
        <v>73</v>
      </c>
      <c r="Y47" s="6">
        <v>21614</v>
      </c>
      <c r="AA47">
        <f ca="1"/>
        <v>5</v>
      </c>
      <c r="AB47" t="str">
        <f ca="1"/>
        <v>Leaf Blower</v>
      </c>
      <c r="AC47" s="3">
        <f ca="1"/>
        <v>21614</v>
      </c>
      <c r="AE47">
        <f ca="1"/>
        <v>43</v>
      </c>
      <c r="AF47" t="str">
        <f ca="1"/>
        <v>End Table</v>
      </c>
      <c r="AG47" s="3">
        <f ca="1"/>
        <v>3660</v>
      </c>
    </row>
    <row r="48" spans="8:33" x14ac:dyDescent="0.25">
      <c r="X48" s="5" t="s">
        <v>27</v>
      </c>
      <c r="Y48" s="6">
        <v>2091</v>
      </c>
      <c r="AA48">
        <f ca="1"/>
        <v>64</v>
      </c>
      <c r="AB48" t="str">
        <f ca="1"/>
        <v>Light Bulb</v>
      </c>
      <c r="AC48" s="3">
        <f ca="1"/>
        <v>2091</v>
      </c>
      <c r="AE48">
        <f ca="1"/>
        <v>43</v>
      </c>
      <c r="AF48" t="str">
        <f ca="1"/>
        <v>Window Screen</v>
      </c>
      <c r="AG48" s="3">
        <f ca="1"/>
        <v>3660</v>
      </c>
    </row>
    <row r="49" spans="24:33" x14ac:dyDescent="0.25">
      <c r="X49" s="5" t="s">
        <v>97</v>
      </c>
      <c r="Y49" s="6">
        <v>8160</v>
      </c>
      <c r="AA49">
        <f ca="1"/>
        <v>23</v>
      </c>
      <c r="AB49" t="str">
        <f ca="1"/>
        <v>Low Chair</v>
      </c>
      <c r="AC49" s="3">
        <f ca="1"/>
        <v>8160</v>
      </c>
      <c r="AE49">
        <f ca="1"/>
        <v>45</v>
      </c>
      <c r="AF49" t="str">
        <f ca="1"/>
        <v>Hand Soap</v>
      </c>
      <c r="AG49" s="3">
        <f ca="1"/>
        <v>3640</v>
      </c>
    </row>
    <row r="50" spans="24:33" x14ac:dyDescent="0.25">
      <c r="X50" s="5" t="s">
        <v>102</v>
      </c>
      <c r="Y50" s="6">
        <v>18354</v>
      </c>
      <c r="AA50">
        <f ca="1"/>
        <v>6</v>
      </c>
      <c r="AB50" t="str">
        <f ca="1"/>
        <v>Luggage Cart</v>
      </c>
      <c r="AC50" s="3">
        <f ca="1"/>
        <v>18354</v>
      </c>
      <c r="AE50">
        <f ca="1"/>
        <v>46</v>
      </c>
      <c r="AF50" t="str">
        <f ca="1"/>
        <v>Door Knob</v>
      </c>
      <c r="AG50" s="3">
        <f ca="1"/>
        <v>3608</v>
      </c>
    </row>
    <row r="51" spans="24:33" x14ac:dyDescent="0.25">
      <c r="X51" s="5" t="s">
        <v>68</v>
      </c>
      <c r="Y51" s="6">
        <v>11900</v>
      </c>
      <c r="AA51">
        <f ca="1"/>
        <v>9</v>
      </c>
      <c r="AB51" t="str">
        <f ca="1"/>
        <v>Mirror</v>
      </c>
      <c r="AC51" s="3">
        <f ca="1"/>
        <v>11900</v>
      </c>
      <c r="AE51">
        <f ca="1"/>
        <v>47</v>
      </c>
      <c r="AF51" t="str">
        <f ca="1"/>
        <v>Large Vase</v>
      </c>
      <c r="AG51" s="3">
        <f ca="1"/>
        <v>3537</v>
      </c>
    </row>
    <row r="52" spans="24:33" x14ac:dyDescent="0.25">
      <c r="X52" s="5" t="s">
        <v>13</v>
      </c>
      <c r="Y52" s="6">
        <v>5160</v>
      </c>
      <c r="AA52">
        <f ca="1"/>
        <v>32</v>
      </c>
      <c r="AB52" t="str">
        <f ca="1"/>
        <v>Moisturizer</v>
      </c>
      <c r="AC52" s="3">
        <f ca="1"/>
        <v>5160</v>
      </c>
      <c r="AE52">
        <f ca="1"/>
        <v>48</v>
      </c>
      <c r="AF52" t="str">
        <f ca="1"/>
        <v>Bath Soap</v>
      </c>
      <c r="AG52" s="3">
        <f ca="1"/>
        <v>3535</v>
      </c>
    </row>
    <row r="53" spans="24:33" x14ac:dyDescent="0.25">
      <c r="X53" s="5" t="s">
        <v>106</v>
      </c>
      <c r="Y53" s="6">
        <v>9310</v>
      </c>
      <c r="AA53">
        <f ca="1"/>
        <v>18</v>
      </c>
      <c r="AB53" t="str">
        <f ca="1"/>
        <v>Monitor</v>
      </c>
      <c r="AC53" s="3">
        <f ca="1"/>
        <v>9310</v>
      </c>
      <c r="AE53">
        <f ca="1"/>
        <v>49</v>
      </c>
      <c r="AF53" t="str">
        <f ca="1"/>
        <v>Large Area Rug</v>
      </c>
      <c r="AG53" s="3">
        <f ca="1"/>
        <v>3520</v>
      </c>
    </row>
    <row r="54" spans="24:33" x14ac:dyDescent="0.25">
      <c r="X54" s="5" t="s">
        <v>84</v>
      </c>
      <c r="Y54" s="6">
        <v>1320</v>
      </c>
      <c r="AA54">
        <f ca="1"/>
        <v>77</v>
      </c>
      <c r="AB54" t="str">
        <f ca="1"/>
        <v>Mop</v>
      </c>
      <c r="AC54" s="3">
        <f ca="1"/>
        <v>1320</v>
      </c>
      <c r="AE54">
        <f ca="1"/>
        <v>50</v>
      </c>
      <c r="AF54" t="str">
        <f ca="1"/>
        <v>Pens</v>
      </c>
      <c r="AG54" s="3">
        <f ca="1"/>
        <v>3270</v>
      </c>
    </row>
    <row r="55" spans="24:33" x14ac:dyDescent="0.25">
      <c r="X55" s="5" t="s">
        <v>24</v>
      </c>
      <c r="Y55" s="6">
        <v>4680</v>
      </c>
      <c r="AA55">
        <f ca="1"/>
        <v>35</v>
      </c>
      <c r="AB55" t="str">
        <f ca="1"/>
        <v>Mouthwash</v>
      </c>
      <c r="AC55" s="3">
        <f ca="1"/>
        <v>4680</v>
      </c>
      <c r="AE55">
        <f ca="1"/>
        <v>51</v>
      </c>
      <c r="AF55" t="str">
        <f ca="1"/>
        <v>Small Area Rug</v>
      </c>
      <c r="AG55" s="3">
        <f ca="1"/>
        <v>3060</v>
      </c>
    </row>
    <row r="56" spans="24:33" x14ac:dyDescent="0.25">
      <c r="X56" s="5" t="s">
        <v>83</v>
      </c>
      <c r="Y56" s="6">
        <v>1116</v>
      </c>
      <c r="AA56">
        <f ca="1"/>
        <v>79</v>
      </c>
      <c r="AB56" t="str">
        <f ca="1"/>
        <v>Nails</v>
      </c>
      <c r="AC56" s="3">
        <f ca="1"/>
        <v>1116</v>
      </c>
      <c r="AE56">
        <f ca="1"/>
        <v>52</v>
      </c>
      <c r="AF56" t="str">
        <f ca="1"/>
        <v>Small Vase</v>
      </c>
      <c r="AG56" s="3">
        <f ca="1"/>
        <v>3036</v>
      </c>
    </row>
    <row r="57" spans="24:33" x14ac:dyDescent="0.25">
      <c r="X57" s="5" t="s">
        <v>41</v>
      </c>
      <c r="Y57" s="6">
        <v>1372</v>
      </c>
      <c r="AA57">
        <f ca="1"/>
        <v>75</v>
      </c>
      <c r="AB57" t="str">
        <f ca="1"/>
        <v>Note Pads</v>
      </c>
      <c r="AC57" s="3">
        <f ca="1"/>
        <v>1372</v>
      </c>
      <c r="AE57">
        <f ca="1"/>
        <v>53</v>
      </c>
      <c r="AF57" t="str">
        <f ca="1"/>
        <v>Coffee Cup</v>
      </c>
      <c r="AG57" s="3">
        <f ca="1"/>
        <v>2976</v>
      </c>
    </row>
    <row r="58" spans="24:33" x14ac:dyDescent="0.25">
      <c r="X58" s="5" t="s">
        <v>51</v>
      </c>
      <c r="Y58" s="6">
        <v>9435</v>
      </c>
      <c r="AA58">
        <f ca="1"/>
        <v>16</v>
      </c>
      <c r="AB58" t="str">
        <f ca="1"/>
        <v>Office Chair</v>
      </c>
      <c r="AC58" s="3">
        <f ca="1"/>
        <v>9435</v>
      </c>
      <c r="AE58">
        <f ca="1"/>
        <v>54</v>
      </c>
      <c r="AF58" t="str">
        <f ca="1"/>
        <v>Envelopes (Legal)</v>
      </c>
      <c r="AG58" s="3">
        <f ca="1"/>
        <v>2968</v>
      </c>
    </row>
    <row r="59" spans="24:33" x14ac:dyDescent="0.25">
      <c r="X59" s="5" t="s">
        <v>61</v>
      </c>
      <c r="Y59" s="6">
        <v>8500</v>
      </c>
      <c r="AA59">
        <f ca="1"/>
        <v>21</v>
      </c>
      <c r="AB59" t="str">
        <f ca="1"/>
        <v>Painting</v>
      </c>
      <c r="AC59" s="3">
        <f ca="1"/>
        <v>8500</v>
      </c>
      <c r="AE59">
        <f ca="1"/>
        <v>55</v>
      </c>
      <c r="AF59" t="str">
        <f ca="1"/>
        <v>Small Plant</v>
      </c>
      <c r="AG59" s="3">
        <f ca="1"/>
        <v>2950</v>
      </c>
    </row>
    <row r="60" spans="24:33" x14ac:dyDescent="0.25">
      <c r="X60" s="5" t="s">
        <v>31</v>
      </c>
      <c r="Y60" s="6">
        <v>276</v>
      </c>
      <c r="AA60">
        <f ca="1"/>
        <v>93</v>
      </c>
      <c r="AB60" t="str">
        <f ca="1"/>
        <v>Paper Clips</v>
      </c>
      <c r="AC60" s="3">
        <f ca="1"/>
        <v>276</v>
      </c>
      <c r="AE60">
        <f ca="1"/>
        <v>56</v>
      </c>
      <c r="AF60" t="str">
        <f ca="1"/>
        <v>Gaffer's Tape</v>
      </c>
      <c r="AG60" s="3">
        <f ca="1"/>
        <v>2835</v>
      </c>
    </row>
    <row r="61" spans="24:33" x14ac:dyDescent="0.25">
      <c r="X61" s="5" t="s">
        <v>28</v>
      </c>
      <c r="Y61" s="6">
        <v>3270</v>
      </c>
      <c r="AA61">
        <f ca="1"/>
        <v>50</v>
      </c>
      <c r="AB61" t="str">
        <f ca="1"/>
        <v>Pens</v>
      </c>
      <c r="AC61" s="3">
        <f ca="1"/>
        <v>3270</v>
      </c>
      <c r="AE61">
        <f ca="1"/>
        <v>57</v>
      </c>
      <c r="AF61" t="str">
        <f ca="1"/>
        <v>Envelopes (Letter)</v>
      </c>
      <c r="AG61" s="3">
        <f ca="1"/>
        <v>2736</v>
      </c>
    </row>
    <row r="62" spans="24:33" x14ac:dyDescent="0.25">
      <c r="X62" s="5" t="s">
        <v>39</v>
      </c>
      <c r="Y62" s="6">
        <v>690</v>
      </c>
      <c r="AA62">
        <f ca="1"/>
        <v>87</v>
      </c>
      <c r="AB62" t="str">
        <f ca="1"/>
        <v>Permanent Markers</v>
      </c>
      <c r="AC62" s="3">
        <f ca="1"/>
        <v>690</v>
      </c>
      <c r="AE62">
        <f ca="1"/>
        <v>58</v>
      </c>
      <c r="AF62" t="str">
        <f ca="1"/>
        <v>Tissue Box</v>
      </c>
      <c r="AG62" s="3">
        <f ca="1"/>
        <v>2550</v>
      </c>
    </row>
    <row r="63" spans="24:33" x14ac:dyDescent="0.25">
      <c r="X63" s="5" t="s">
        <v>101</v>
      </c>
      <c r="Y63" s="6">
        <v>4005</v>
      </c>
      <c r="AA63">
        <f ca="1"/>
        <v>39</v>
      </c>
      <c r="AB63" t="str">
        <f ca="1"/>
        <v>Photograph</v>
      </c>
      <c r="AC63" s="3">
        <f ca="1"/>
        <v>4005</v>
      </c>
      <c r="AE63">
        <f ca="1"/>
        <v>59</v>
      </c>
      <c r="AF63" t="str">
        <f ca="1"/>
        <v>Drinking Glass</v>
      </c>
      <c r="AG63" s="3">
        <f ca="1"/>
        <v>2520</v>
      </c>
    </row>
    <row r="64" spans="24:33" x14ac:dyDescent="0.25">
      <c r="X64" s="5" t="s">
        <v>22</v>
      </c>
      <c r="Y64" s="6">
        <v>1650</v>
      </c>
      <c r="AA64">
        <f ca="1"/>
        <v>71</v>
      </c>
      <c r="AB64" t="str">
        <f ca="1"/>
        <v>Pillowcase</v>
      </c>
      <c r="AC64" s="3">
        <f ca="1"/>
        <v>1650</v>
      </c>
      <c r="AE64">
        <f ca="1"/>
        <v>60</v>
      </c>
      <c r="AF64" t="str">
        <f ca="1"/>
        <v>Duct Tape</v>
      </c>
      <c r="AG64" s="3">
        <f ca="1"/>
        <v>2484</v>
      </c>
    </row>
    <row r="65" spans="24:33" x14ac:dyDescent="0.25">
      <c r="X65" s="5" t="s">
        <v>71</v>
      </c>
      <c r="Y65" s="6">
        <v>27300</v>
      </c>
      <c r="AA65">
        <f ca="1"/>
        <v>3</v>
      </c>
      <c r="AB65" t="str">
        <f ca="1"/>
        <v>Portable Drill</v>
      </c>
      <c r="AC65" s="3">
        <f ca="1"/>
        <v>27300</v>
      </c>
      <c r="AE65">
        <f ca="1"/>
        <v>61</v>
      </c>
      <c r="AF65" t="str">
        <f ca="1"/>
        <v>Bed Sheet (Double)</v>
      </c>
      <c r="AG65" s="3">
        <f ca="1"/>
        <v>2400</v>
      </c>
    </row>
    <row r="66" spans="24:33" x14ac:dyDescent="0.25">
      <c r="X66" s="5" t="s">
        <v>92</v>
      </c>
      <c r="Y66" s="6">
        <v>2295</v>
      </c>
      <c r="AA66">
        <f ca="1"/>
        <v>62</v>
      </c>
      <c r="AB66" t="str">
        <f ca="1"/>
        <v>Poster Stand</v>
      </c>
      <c r="AC66" s="3">
        <f ca="1"/>
        <v>2295</v>
      </c>
      <c r="AE66">
        <f ca="1"/>
        <v>62</v>
      </c>
      <c r="AF66" t="str">
        <f ca="1"/>
        <v>Poster Stand</v>
      </c>
      <c r="AG66" s="3">
        <f ca="1"/>
        <v>2295</v>
      </c>
    </row>
    <row r="67" spans="24:33" x14ac:dyDescent="0.25">
      <c r="X67" s="5" t="s">
        <v>30</v>
      </c>
      <c r="Y67" s="6">
        <v>5250</v>
      </c>
      <c r="AA67">
        <f ca="1"/>
        <v>31</v>
      </c>
      <c r="AB67" t="str">
        <f ca="1"/>
        <v>Printer Paper</v>
      </c>
      <c r="AC67" s="3">
        <f ca="1"/>
        <v>5250</v>
      </c>
      <c r="AE67">
        <f ca="1"/>
        <v>63</v>
      </c>
      <c r="AF67" t="str">
        <f ca="1"/>
        <v>Sticky Notes</v>
      </c>
      <c r="AG67" s="3">
        <f ca="1"/>
        <v>2200</v>
      </c>
    </row>
    <row r="68" spans="24:33" x14ac:dyDescent="0.25">
      <c r="X68" s="5" t="s">
        <v>32</v>
      </c>
      <c r="Y68" s="6">
        <v>7225</v>
      </c>
      <c r="AA68">
        <f ca="1"/>
        <v>25</v>
      </c>
      <c r="AB68" t="str">
        <f ca="1"/>
        <v>Printer Toner</v>
      </c>
      <c r="AC68" s="3">
        <f ca="1"/>
        <v>7225</v>
      </c>
      <c r="AE68">
        <f ca="1"/>
        <v>64</v>
      </c>
      <c r="AF68" t="str">
        <f ca="1"/>
        <v>Light Bulb</v>
      </c>
      <c r="AG68" s="3">
        <f ca="1"/>
        <v>2091</v>
      </c>
    </row>
    <row r="69" spans="24:33" x14ac:dyDescent="0.25">
      <c r="X69" s="5" t="s">
        <v>52</v>
      </c>
      <c r="Y69" s="6">
        <v>7910</v>
      </c>
      <c r="AA69">
        <f ca="1"/>
        <v>24</v>
      </c>
      <c r="AB69" t="str">
        <f ca="1"/>
        <v>Reading Chair</v>
      </c>
      <c r="AC69" s="3">
        <f ca="1"/>
        <v>7910</v>
      </c>
      <c r="AE69">
        <f ca="1"/>
        <v>65</v>
      </c>
      <c r="AF69" t="str">
        <f ca="1"/>
        <v>Iron</v>
      </c>
      <c r="AG69" s="3">
        <f ca="1"/>
        <v>2080</v>
      </c>
    </row>
    <row r="70" spans="24:33" x14ac:dyDescent="0.25">
      <c r="X70" s="5" t="s">
        <v>56</v>
      </c>
      <c r="Y70" s="6">
        <v>10120</v>
      </c>
      <c r="AA70">
        <f ca="1"/>
        <v>14</v>
      </c>
      <c r="AB70" t="str">
        <f ca="1"/>
        <v>Safe</v>
      </c>
      <c r="AC70" s="3">
        <f ca="1"/>
        <v>10120</v>
      </c>
      <c r="AE70">
        <f ca="1"/>
        <v>66</v>
      </c>
      <c r="AF70" t="str">
        <f ca="1"/>
        <v>Large Sign</v>
      </c>
      <c r="AG70" s="3">
        <f ca="1"/>
        <v>2020</v>
      </c>
    </row>
    <row r="71" spans="24:33" x14ac:dyDescent="0.25">
      <c r="X71" s="5" t="s">
        <v>69</v>
      </c>
      <c r="Y71" s="6">
        <v>1596</v>
      </c>
      <c r="AA71">
        <f ca="1"/>
        <v>72</v>
      </c>
      <c r="AB71" t="str">
        <f ca="1"/>
        <v>Screws</v>
      </c>
      <c r="AC71" s="3">
        <f ca="1"/>
        <v>1596</v>
      </c>
      <c r="AE71">
        <f ca="1"/>
        <v>67</v>
      </c>
      <c r="AF71" t="str">
        <f ca="1"/>
        <v>Ironing Board</v>
      </c>
      <c r="AG71" s="3">
        <f ca="1"/>
        <v>1944</v>
      </c>
    </row>
    <row r="72" spans="24:33" x14ac:dyDescent="0.25">
      <c r="X72" s="5" t="s">
        <v>100</v>
      </c>
      <c r="Y72" s="6">
        <v>546</v>
      </c>
      <c r="AA72">
        <f ca="1"/>
        <v>91</v>
      </c>
      <c r="AB72" t="str">
        <f ca="1"/>
        <v>Serving Tray</v>
      </c>
      <c r="AC72" s="3">
        <f ca="1"/>
        <v>546</v>
      </c>
      <c r="AE72">
        <f ca="1"/>
        <v>68</v>
      </c>
      <c r="AF72" t="str">
        <f ca="1"/>
        <v>Wood Glue</v>
      </c>
      <c r="AG72" s="3">
        <f ca="1"/>
        <v>1848</v>
      </c>
    </row>
    <row r="73" spans="24:33" x14ac:dyDescent="0.25">
      <c r="X73" s="5" t="s">
        <v>12</v>
      </c>
      <c r="Y73" s="6">
        <v>4880</v>
      </c>
      <c r="AA73">
        <f ca="1"/>
        <v>34</v>
      </c>
      <c r="AB73" t="str">
        <f ca="1"/>
        <v>Shampoo</v>
      </c>
      <c r="AC73" s="3">
        <f ca="1"/>
        <v>4880</v>
      </c>
      <c r="AE73">
        <f ca="1"/>
        <v>69</v>
      </c>
      <c r="AF73" t="str">
        <f ca="1"/>
        <v>Toilet Paper</v>
      </c>
      <c r="AG73" s="3">
        <f ca="1"/>
        <v>1672</v>
      </c>
    </row>
    <row r="74" spans="24:33" x14ac:dyDescent="0.25">
      <c r="X74" s="5" t="s">
        <v>19</v>
      </c>
      <c r="Y74" s="6">
        <v>1030</v>
      </c>
      <c r="AA74">
        <f ca="1"/>
        <v>84</v>
      </c>
      <c r="AB74" t="str">
        <f ca="1"/>
        <v>Shower Cap</v>
      </c>
      <c r="AC74" s="3">
        <f ca="1"/>
        <v>1030</v>
      </c>
      <c r="AE74">
        <f ca="1"/>
        <v>70</v>
      </c>
      <c r="AF74" t="str">
        <f ca="1"/>
        <v>Hammer</v>
      </c>
      <c r="AG74" s="3">
        <f ca="1"/>
        <v>1666</v>
      </c>
    </row>
    <row r="75" spans="24:33" x14ac:dyDescent="0.25">
      <c r="X75" s="5" t="s">
        <v>44</v>
      </c>
      <c r="Y75" s="6">
        <v>620</v>
      </c>
      <c r="AA75">
        <f ca="1"/>
        <v>88</v>
      </c>
      <c r="AB75" t="str">
        <f ca="1"/>
        <v>Shower Curtain</v>
      </c>
      <c r="AC75" s="3">
        <f ca="1"/>
        <v>620</v>
      </c>
      <c r="AE75">
        <f ca="1"/>
        <v>71</v>
      </c>
      <c r="AF75" t="str">
        <f ca="1"/>
        <v>Pillowcase</v>
      </c>
      <c r="AG75" s="3">
        <f ca="1"/>
        <v>1650</v>
      </c>
    </row>
    <row r="76" spans="24:33" x14ac:dyDescent="0.25">
      <c r="X76" s="5" t="s">
        <v>58</v>
      </c>
      <c r="Y76" s="6">
        <v>4440</v>
      </c>
      <c r="AA76">
        <f ca="1"/>
        <v>36</v>
      </c>
      <c r="AB76" t="str">
        <f ca="1"/>
        <v>Side Table</v>
      </c>
      <c r="AC76" s="3">
        <f ca="1"/>
        <v>4440</v>
      </c>
      <c r="AE76">
        <f ca="1"/>
        <v>72</v>
      </c>
      <c r="AF76" t="str">
        <f ca="1"/>
        <v>Screws</v>
      </c>
      <c r="AG76" s="3">
        <f ca="1"/>
        <v>1596</v>
      </c>
    </row>
    <row r="77" spans="24:33" x14ac:dyDescent="0.25">
      <c r="X77" s="5" t="s">
        <v>90</v>
      </c>
      <c r="Y77" s="6">
        <v>3060</v>
      </c>
      <c r="AA77">
        <f ca="1"/>
        <v>51</v>
      </c>
      <c r="AB77" t="str">
        <f ca="1"/>
        <v>Small Area Rug</v>
      </c>
      <c r="AC77" s="3">
        <f ca="1"/>
        <v>3060</v>
      </c>
      <c r="AE77">
        <f ca="1"/>
        <v>73</v>
      </c>
      <c r="AF77" t="str">
        <f ca="1"/>
        <v>Tissues</v>
      </c>
      <c r="AG77" s="3">
        <f ca="1"/>
        <v>1540</v>
      </c>
    </row>
    <row r="78" spans="24:33" x14ac:dyDescent="0.25">
      <c r="X78" s="5" t="s">
        <v>87</v>
      </c>
      <c r="Y78" s="6">
        <v>2950</v>
      </c>
      <c r="AA78">
        <f ca="1"/>
        <v>55</v>
      </c>
      <c r="AB78" t="str">
        <f ca="1"/>
        <v>Small Plant</v>
      </c>
      <c r="AC78" s="3">
        <f ca="1"/>
        <v>2950</v>
      </c>
      <c r="AE78">
        <f ca="1"/>
        <v>74</v>
      </c>
      <c r="AF78" t="str">
        <f ca="1"/>
        <v>Clothes Hanger</v>
      </c>
      <c r="AG78" s="3">
        <f ca="1"/>
        <v>1476</v>
      </c>
    </row>
    <row r="79" spans="24:33" x14ac:dyDescent="0.25">
      <c r="X79" s="5" t="s">
        <v>103</v>
      </c>
      <c r="Y79" s="6">
        <v>1372</v>
      </c>
      <c r="AA79">
        <f ca="1"/>
        <v>75</v>
      </c>
      <c r="AB79" t="str">
        <f ca="1"/>
        <v>Small Sign</v>
      </c>
      <c r="AC79" s="3">
        <f ca="1"/>
        <v>1372</v>
      </c>
      <c r="AE79">
        <f ca="1"/>
        <v>75</v>
      </c>
      <c r="AF79" t="str">
        <f ca="1"/>
        <v>Note Pads</v>
      </c>
      <c r="AG79" s="3">
        <f ca="1"/>
        <v>1372</v>
      </c>
    </row>
    <row r="80" spans="24:33" x14ac:dyDescent="0.25">
      <c r="X80" s="5" t="s">
        <v>60</v>
      </c>
      <c r="Y80" s="6">
        <v>3036</v>
      </c>
      <c r="AA80">
        <f ca="1"/>
        <v>52</v>
      </c>
      <c r="AB80" t="str">
        <f ca="1"/>
        <v>Small Vase</v>
      </c>
      <c r="AC80" s="3">
        <f ca="1"/>
        <v>3036</v>
      </c>
      <c r="AE80">
        <f ca="1"/>
        <v>75</v>
      </c>
      <c r="AF80" t="str">
        <f ca="1"/>
        <v>Small Sign</v>
      </c>
      <c r="AG80" s="3">
        <f ca="1"/>
        <v>1372</v>
      </c>
    </row>
    <row r="81" spans="24:33" x14ac:dyDescent="0.25">
      <c r="X81" s="5" t="s">
        <v>98</v>
      </c>
      <c r="Y81" s="6">
        <v>22360</v>
      </c>
      <c r="AA81">
        <f ca="1"/>
        <v>4</v>
      </c>
      <c r="AB81" t="str">
        <f ca="1"/>
        <v>Sofa</v>
      </c>
      <c r="AC81" s="3">
        <f ca="1"/>
        <v>22360</v>
      </c>
      <c r="AE81">
        <f ca="1"/>
        <v>77</v>
      </c>
      <c r="AF81" t="str">
        <f ca="1"/>
        <v>Mop</v>
      </c>
      <c r="AG81" s="3">
        <f ca="1"/>
        <v>1320</v>
      </c>
    </row>
    <row r="82" spans="24:33" x14ac:dyDescent="0.25">
      <c r="X82" s="5" t="s">
        <v>37</v>
      </c>
      <c r="Y82" s="6">
        <v>856</v>
      </c>
      <c r="AA82">
        <f ca="1"/>
        <v>86</v>
      </c>
      <c r="AB82" t="str">
        <f ca="1"/>
        <v>Staples</v>
      </c>
      <c r="AC82" s="3">
        <f ca="1"/>
        <v>856</v>
      </c>
      <c r="AE82">
        <f ca="1"/>
        <v>78</v>
      </c>
      <c r="AF82" t="str">
        <f ca="1"/>
        <v>Envelopes (Catalog)</v>
      </c>
      <c r="AG82" s="3">
        <f ca="1"/>
        <v>1183</v>
      </c>
    </row>
    <row r="83" spans="24:33" x14ac:dyDescent="0.25">
      <c r="X83" s="5" t="s">
        <v>40</v>
      </c>
      <c r="Y83" s="6">
        <v>2200</v>
      </c>
      <c r="AA83">
        <f ca="1"/>
        <v>63</v>
      </c>
      <c r="AB83" t="str">
        <f ca="1"/>
        <v>Sticky Notes</v>
      </c>
      <c r="AC83" s="3">
        <f ca="1"/>
        <v>2200</v>
      </c>
      <c r="AE83">
        <f ca="1"/>
        <v>79</v>
      </c>
      <c r="AF83" t="str">
        <f ca="1"/>
        <v>Nails</v>
      </c>
      <c r="AG83" s="3">
        <f ca="1"/>
        <v>1116</v>
      </c>
    </row>
    <row r="84" spans="24:33" x14ac:dyDescent="0.25">
      <c r="X84" s="5" t="s">
        <v>57</v>
      </c>
      <c r="Y84" s="6">
        <v>8325</v>
      </c>
      <c r="AA84">
        <f ca="1"/>
        <v>22</v>
      </c>
      <c r="AB84" t="str">
        <f ca="1"/>
        <v>Swivel Chair</v>
      </c>
      <c r="AC84" s="3">
        <f ca="1"/>
        <v>8325</v>
      </c>
      <c r="AE84">
        <f ca="1"/>
        <v>80</v>
      </c>
      <c r="AF84" t="str">
        <f ca="1"/>
        <v>Adjustable Wrench</v>
      </c>
      <c r="AG84" s="3">
        <f ca="1"/>
        <v>1100</v>
      </c>
    </row>
    <row r="85" spans="24:33" x14ac:dyDescent="0.25">
      <c r="X85" s="5" t="s">
        <v>53</v>
      </c>
      <c r="Y85" s="6">
        <v>3724</v>
      </c>
      <c r="AA85">
        <f ca="1"/>
        <v>42</v>
      </c>
      <c r="AB85" t="str">
        <f ca="1"/>
        <v>Table Lamp</v>
      </c>
      <c r="AC85" s="3">
        <f ca="1"/>
        <v>3724</v>
      </c>
      <c r="AE85">
        <f ca="1"/>
        <v>81</v>
      </c>
      <c r="AF85" t="str">
        <f ca="1"/>
        <v>Towel Rack</v>
      </c>
      <c r="AG85" s="3">
        <f ca="1"/>
        <v>1090</v>
      </c>
    </row>
    <row r="86" spans="24:33" x14ac:dyDescent="0.25">
      <c r="X86" s="5" t="s">
        <v>96</v>
      </c>
      <c r="Y86" s="6">
        <v>9075</v>
      </c>
      <c r="AA86">
        <f ca="1"/>
        <v>19</v>
      </c>
      <c r="AB86" t="str">
        <f ca="1"/>
        <v>Tall Chair</v>
      </c>
      <c r="AC86" s="3">
        <f ca="1"/>
        <v>9075</v>
      </c>
      <c r="AE86">
        <f ca="1"/>
        <v>82</v>
      </c>
      <c r="AF86" t="str">
        <f ca="1"/>
        <v>Tape Measure</v>
      </c>
      <c r="AG86" s="3">
        <f ca="1"/>
        <v>1048</v>
      </c>
    </row>
    <row r="87" spans="24:33" x14ac:dyDescent="0.25">
      <c r="X87" s="5" t="s">
        <v>72</v>
      </c>
      <c r="Y87" s="6">
        <v>1048</v>
      </c>
      <c r="AA87">
        <f ca="1"/>
        <v>82</v>
      </c>
      <c r="AB87" t="str">
        <f ca="1"/>
        <v>Tape Measure</v>
      </c>
      <c r="AC87" s="3">
        <f ca="1"/>
        <v>1048</v>
      </c>
      <c r="AE87">
        <f ca="1"/>
        <v>83</v>
      </c>
      <c r="AF87" t="str">
        <f ca="1"/>
        <v>Large Towel</v>
      </c>
      <c r="AG87" s="3">
        <f ca="1"/>
        <v>1035</v>
      </c>
    </row>
    <row r="88" spans="24:33" x14ac:dyDescent="0.25">
      <c r="X88" s="5" t="s">
        <v>66</v>
      </c>
      <c r="Y88" s="6">
        <v>4332</v>
      </c>
      <c r="AA88">
        <f ca="1"/>
        <v>37</v>
      </c>
      <c r="AB88" t="str">
        <f ca="1"/>
        <v>Telephone</v>
      </c>
      <c r="AC88" s="3">
        <f ca="1"/>
        <v>4332</v>
      </c>
      <c r="AE88">
        <f ca="1"/>
        <v>84</v>
      </c>
      <c r="AF88" t="str">
        <f ca="1"/>
        <v>Shower Cap</v>
      </c>
      <c r="AG88" s="3">
        <f ca="1"/>
        <v>1030</v>
      </c>
    </row>
    <row r="89" spans="24:33" x14ac:dyDescent="0.25">
      <c r="X89" s="5" t="s">
        <v>65</v>
      </c>
      <c r="Y89" s="6">
        <v>17800</v>
      </c>
      <c r="AA89">
        <f ca="1"/>
        <v>7</v>
      </c>
      <c r="AB89" t="str">
        <f ca="1"/>
        <v>Television</v>
      </c>
      <c r="AC89" s="3">
        <f ca="1"/>
        <v>17800</v>
      </c>
      <c r="AE89">
        <f ca="1"/>
        <v>85</v>
      </c>
      <c r="AF89" t="str">
        <f ca="1"/>
        <v>Invisible Tape</v>
      </c>
      <c r="AG89" s="3">
        <f ca="1"/>
        <v>912</v>
      </c>
    </row>
    <row r="90" spans="24:33" x14ac:dyDescent="0.25">
      <c r="X90" s="5" t="s">
        <v>105</v>
      </c>
      <c r="Y90" s="6">
        <v>9010</v>
      </c>
      <c r="AA90">
        <f ca="1"/>
        <v>20</v>
      </c>
      <c r="AB90" t="str">
        <f ca="1"/>
        <v>Terminal</v>
      </c>
      <c r="AC90" s="3">
        <f ca="1"/>
        <v>9010</v>
      </c>
      <c r="AE90">
        <f ca="1"/>
        <v>86</v>
      </c>
      <c r="AF90" t="str">
        <f ca="1"/>
        <v>Staples</v>
      </c>
      <c r="AG90" s="3">
        <f ca="1"/>
        <v>856</v>
      </c>
    </row>
    <row r="91" spans="24:33" x14ac:dyDescent="0.25">
      <c r="X91" s="5" t="s">
        <v>45</v>
      </c>
      <c r="Y91" s="6">
        <v>2550</v>
      </c>
      <c r="AA91">
        <f ca="1"/>
        <v>58</v>
      </c>
      <c r="AB91" t="str">
        <f ca="1"/>
        <v>Tissue Box</v>
      </c>
      <c r="AC91" s="3">
        <f ca="1"/>
        <v>2550</v>
      </c>
      <c r="AE91">
        <f ca="1"/>
        <v>87</v>
      </c>
      <c r="AF91" t="str">
        <f ca="1"/>
        <v>Permanent Markers</v>
      </c>
      <c r="AG91" s="3">
        <f ca="1"/>
        <v>690</v>
      </c>
    </row>
    <row r="92" spans="24:33" x14ac:dyDescent="0.25">
      <c r="X92" s="5" t="s">
        <v>17</v>
      </c>
      <c r="Y92" s="6">
        <v>1540</v>
      </c>
      <c r="AA92">
        <f ca="1"/>
        <v>73</v>
      </c>
      <c r="AB92" t="str">
        <f ca="1"/>
        <v>Tissues</v>
      </c>
      <c r="AC92" s="3">
        <f ca="1"/>
        <v>1540</v>
      </c>
      <c r="AE92">
        <f ca="1"/>
        <v>88</v>
      </c>
      <c r="AF92" t="str">
        <f ca="1"/>
        <v>Hand Towel</v>
      </c>
      <c r="AG92" s="3">
        <f ca="1"/>
        <v>620</v>
      </c>
    </row>
    <row r="93" spans="24:33" x14ac:dyDescent="0.25">
      <c r="X93" s="5" t="s">
        <v>18</v>
      </c>
      <c r="Y93" s="6">
        <v>1672</v>
      </c>
      <c r="AA93">
        <f ca="1"/>
        <v>69</v>
      </c>
      <c r="AB93" t="str">
        <f ca="1"/>
        <v>Toilet Paper</v>
      </c>
      <c r="AC93" s="3">
        <f ca="1"/>
        <v>1672</v>
      </c>
      <c r="AE93">
        <f ca="1"/>
        <v>88</v>
      </c>
      <c r="AF93" t="str">
        <f ca="1"/>
        <v>Shower Curtain</v>
      </c>
      <c r="AG93" s="3">
        <f ca="1"/>
        <v>620</v>
      </c>
    </row>
    <row r="94" spans="24:33" x14ac:dyDescent="0.25">
      <c r="X94" s="5" t="s">
        <v>42</v>
      </c>
      <c r="Y94" s="6">
        <v>1090</v>
      </c>
      <c r="AA94">
        <f ca="1"/>
        <v>81</v>
      </c>
      <c r="AB94" t="str">
        <f ca="1"/>
        <v>Towel Rack</v>
      </c>
      <c r="AC94" s="3">
        <f ca="1"/>
        <v>1090</v>
      </c>
      <c r="AE94">
        <f ca="1"/>
        <v>90</v>
      </c>
      <c r="AF94" t="str">
        <f ca="1"/>
        <v>Erasable Markers</v>
      </c>
      <c r="AG94" s="3">
        <f ca="1"/>
        <v>612</v>
      </c>
    </row>
    <row r="95" spans="24:33" x14ac:dyDescent="0.25">
      <c r="X95" s="5" t="s">
        <v>11</v>
      </c>
      <c r="Y95" s="6">
        <v>339</v>
      </c>
      <c r="AA95">
        <f ca="1"/>
        <v>92</v>
      </c>
      <c r="AB95" t="str">
        <f ca="1"/>
        <v>Washcloth</v>
      </c>
      <c r="AC95" s="3">
        <f ca="1"/>
        <v>339</v>
      </c>
      <c r="AE95">
        <f ca="1"/>
        <v>91</v>
      </c>
      <c r="AF95" t="str">
        <f ca="1"/>
        <v>Serving Tray</v>
      </c>
      <c r="AG95" s="3">
        <f ca="1"/>
        <v>546</v>
      </c>
    </row>
    <row r="96" spans="24:33" x14ac:dyDescent="0.25">
      <c r="X96" s="5" t="s">
        <v>79</v>
      </c>
      <c r="Y96" s="6">
        <v>3660</v>
      </c>
      <c r="AA96">
        <f ca="1"/>
        <v>43</v>
      </c>
      <c r="AB96" t="str">
        <f ca="1"/>
        <v>Window Screen</v>
      </c>
      <c r="AC96" s="3">
        <f ca="1"/>
        <v>3660</v>
      </c>
      <c r="AE96">
        <f ca="1"/>
        <v>92</v>
      </c>
      <c r="AF96" t="str">
        <f ca="1"/>
        <v>Washcloth</v>
      </c>
      <c r="AG96" s="3">
        <f ca="1"/>
        <v>339</v>
      </c>
    </row>
    <row r="97" spans="24:33" x14ac:dyDescent="0.25">
      <c r="X97" s="5" t="s">
        <v>67</v>
      </c>
      <c r="Y97" s="6">
        <v>6370</v>
      </c>
      <c r="AA97">
        <f ca="1"/>
        <v>28</v>
      </c>
      <c r="AB97" t="str">
        <f ca="1"/>
        <v>Wireless Router</v>
      </c>
      <c r="AC97" s="3">
        <f ca="1"/>
        <v>6370</v>
      </c>
      <c r="AE97">
        <f ca="1"/>
        <v>93</v>
      </c>
      <c r="AF97" t="str">
        <f ca="1"/>
        <v>Paper Clips</v>
      </c>
      <c r="AG97" s="3">
        <f ca="1"/>
        <v>276</v>
      </c>
    </row>
    <row r="98" spans="24:33" x14ac:dyDescent="0.25">
      <c r="X98" s="5" t="s">
        <v>77</v>
      </c>
      <c r="Y98" s="6">
        <v>1848</v>
      </c>
      <c r="AA98">
        <f ca="1"/>
        <v>68</v>
      </c>
      <c r="AB98" t="str">
        <f ca="1"/>
        <v>Wood Glue</v>
      </c>
      <c r="AC98" s="3">
        <f ca="1"/>
        <v>1848</v>
      </c>
      <c r="AE98">
        <f ca="1"/>
        <v>94</v>
      </c>
      <c r="AF98" t="str">
        <f ca="1"/>
        <v>Flyer Holder</v>
      </c>
      <c r="AG98" s="3">
        <f ca="1"/>
        <v>273</v>
      </c>
    </row>
  </sheetData>
  <pageMargins left="0.7" right="0.7" top="0.75" bottom="0.75" header="0.3" footer="0.3"/>
  <pageSetup orientation="portrait"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17497A-5CB6-42D1-8FC9-C99DE3E109E9}">
  <dimension ref="A1:E5001"/>
  <sheetViews>
    <sheetView topLeftCell="A166" workbookViewId="0">
      <selection activeCell="Y21" sqref="Y21"/>
    </sheetView>
  </sheetViews>
  <sheetFormatPr defaultRowHeight="15" x14ac:dyDescent="0.25"/>
  <cols>
    <col min="1" max="1" width="10.28515625" bestFit="1" customWidth="1"/>
    <col min="2" max="2" width="12.5703125" bestFit="1" customWidth="1"/>
    <col min="3" max="3" width="12.85546875" bestFit="1" customWidth="1"/>
    <col min="4" max="4" width="12" bestFit="1" customWidth="1"/>
    <col min="5" max="5" width="11" bestFit="1" customWidth="1"/>
  </cols>
  <sheetData>
    <row r="1" spans="1:5" x14ac:dyDescent="0.25">
      <c r="A1" t="s">
        <v>0</v>
      </c>
      <c r="B1" t="s">
        <v>1</v>
      </c>
      <c r="C1" t="s">
        <v>2</v>
      </c>
      <c r="D1" t="s">
        <v>3</v>
      </c>
      <c r="E1" t="s">
        <v>4</v>
      </c>
    </row>
    <row r="2" spans="1:5" x14ac:dyDescent="0.25">
      <c r="A2">
        <v>1</v>
      </c>
      <c r="B2" s="2">
        <v>42005</v>
      </c>
      <c r="C2">
        <v>17</v>
      </c>
      <c r="D2">
        <v>41</v>
      </c>
      <c r="E2">
        <v>1</v>
      </c>
    </row>
    <row r="3" spans="1:5" x14ac:dyDescent="0.25">
      <c r="A3">
        <v>2</v>
      </c>
      <c r="B3" s="2">
        <v>42005</v>
      </c>
      <c r="C3">
        <v>15</v>
      </c>
      <c r="D3">
        <v>54</v>
      </c>
      <c r="E3">
        <v>2</v>
      </c>
    </row>
    <row r="4" spans="1:5" x14ac:dyDescent="0.25">
      <c r="A4">
        <v>3</v>
      </c>
      <c r="B4" s="2">
        <v>42005</v>
      </c>
      <c r="C4">
        <v>5</v>
      </c>
      <c r="D4">
        <v>71</v>
      </c>
      <c r="E4">
        <v>2</v>
      </c>
    </row>
    <row r="5" spans="1:5" x14ac:dyDescent="0.25">
      <c r="A5">
        <v>4</v>
      </c>
      <c r="B5" s="2">
        <v>42005</v>
      </c>
      <c r="C5">
        <v>19</v>
      </c>
      <c r="D5">
        <v>3</v>
      </c>
      <c r="E5">
        <v>2</v>
      </c>
    </row>
    <row r="6" spans="1:5" x14ac:dyDescent="0.25">
      <c r="A6">
        <v>5</v>
      </c>
      <c r="B6" s="2">
        <v>42005</v>
      </c>
      <c r="C6">
        <v>12</v>
      </c>
      <c r="D6">
        <v>45</v>
      </c>
      <c r="E6">
        <v>3</v>
      </c>
    </row>
    <row r="7" spans="1:5" x14ac:dyDescent="0.25">
      <c r="A7">
        <v>6</v>
      </c>
      <c r="B7" s="2">
        <v>42005</v>
      </c>
      <c r="C7">
        <v>6</v>
      </c>
      <c r="D7">
        <v>94</v>
      </c>
      <c r="E7">
        <v>2</v>
      </c>
    </row>
    <row r="8" spans="1:5" x14ac:dyDescent="0.25">
      <c r="A8">
        <v>7</v>
      </c>
      <c r="B8" s="2">
        <v>42005</v>
      </c>
      <c r="C8">
        <v>5</v>
      </c>
      <c r="D8">
        <v>35</v>
      </c>
      <c r="E8">
        <v>2</v>
      </c>
    </row>
    <row r="9" spans="1:5" x14ac:dyDescent="0.25">
      <c r="A9">
        <v>8</v>
      </c>
      <c r="B9" s="2">
        <v>42006</v>
      </c>
      <c r="C9">
        <v>16</v>
      </c>
      <c r="D9">
        <v>93</v>
      </c>
      <c r="E9">
        <v>1</v>
      </c>
    </row>
    <row r="10" spans="1:5" x14ac:dyDescent="0.25">
      <c r="A10">
        <v>9</v>
      </c>
      <c r="B10" s="2">
        <v>42006</v>
      </c>
      <c r="C10">
        <v>4</v>
      </c>
      <c r="D10">
        <v>93</v>
      </c>
      <c r="E10">
        <v>3</v>
      </c>
    </row>
    <row r="11" spans="1:5" x14ac:dyDescent="0.25">
      <c r="A11">
        <v>10</v>
      </c>
      <c r="B11" s="2">
        <v>42006</v>
      </c>
      <c r="C11">
        <v>2</v>
      </c>
      <c r="D11">
        <v>61</v>
      </c>
      <c r="E11">
        <v>2</v>
      </c>
    </row>
    <row r="12" spans="1:5" x14ac:dyDescent="0.25">
      <c r="A12">
        <v>11</v>
      </c>
      <c r="B12" s="2">
        <v>42006</v>
      </c>
      <c r="C12">
        <v>2</v>
      </c>
      <c r="D12">
        <v>24</v>
      </c>
      <c r="E12">
        <v>1</v>
      </c>
    </row>
    <row r="13" spans="1:5" x14ac:dyDescent="0.25">
      <c r="A13">
        <v>12</v>
      </c>
      <c r="B13" s="2">
        <v>42006</v>
      </c>
      <c r="C13">
        <v>8</v>
      </c>
      <c r="D13">
        <v>23</v>
      </c>
      <c r="E13">
        <v>1</v>
      </c>
    </row>
    <row r="14" spans="1:5" x14ac:dyDescent="0.25">
      <c r="A14">
        <v>13</v>
      </c>
      <c r="B14" s="2">
        <v>42006</v>
      </c>
      <c r="C14">
        <v>12</v>
      </c>
      <c r="D14">
        <v>24</v>
      </c>
      <c r="E14">
        <v>2</v>
      </c>
    </row>
    <row r="15" spans="1:5" x14ac:dyDescent="0.25">
      <c r="A15">
        <v>14</v>
      </c>
      <c r="B15" s="2">
        <v>42007</v>
      </c>
      <c r="C15">
        <v>4</v>
      </c>
      <c r="D15">
        <v>94</v>
      </c>
      <c r="E15">
        <v>3</v>
      </c>
    </row>
    <row r="16" spans="1:5" x14ac:dyDescent="0.25">
      <c r="A16">
        <v>15</v>
      </c>
      <c r="B16" s="2">
        <v>42007</v>
      </c>
      <c r="C16">
        <v>16</v>
      </c>
      <c r="D16">
        <v>20</v>
      </c>
      <c r="E16">
        <v>2</v>
      </c>
    </row>
    <row r="17" spans="1:5" x14ac:dyDescent="0.25">
      <c r="A17">
        <v>16</v>
      </c>
      <c r="B17" s="2">
        <v>42007</v>
      </c>
      <c r="C17">
        <v>2</v>
      </c>
      <c r="D17">
        <v>94</v>
      </c>
      <c r="E17">
        <v>3</v>
      </c>
    </row>
    <row r="18" spans="1:5" x14ac:dyDescent="0.25">
      <c r="A18">
        <v>17</v>
      </c>
      <c r="B18" s="2">
        <v>42007</v>
      </c>
      <c r="C18">
        <v>19</v>
      </c>
      <c r="D18">
        <v>84</v>
      </c>
      <c r="E18">
        <v>1</v>
      </c>
    </row>
    <row r="19" spans="1:5" x14ac:dyDescent="0.25">
      <c r="A19">
        <v>18</v>
      </c>
      <c r="B19" s="2">
        <v>42007</v>
      </c>
      <c r="C19">
        <v>9</v>
      </c>
      <c r="D19">
        <v>89</v>
      </c>
      <c r="E19">
        <v>2</v>
      </c>
    </row>
    <row r="20" spans="1:5" x14ac:dyDescent="0.25">
      <c r="A20">
        <v>19</v>
      </c>
      <c r="B20" s="2">
        <v>42007</v>
      </c>
      <c r="C20">
        <v>20</v>
      </c>
      <c r="D20">
        <v>21</v>
      </c>
      <c r="E20">
        <v>3</v>
      </c>
    </row>
    <row r="21" spans="1:5" x14ac:dyDescent="0.25">
      <c r="A21">
        <v>20</v>
      </c>
      <c r="B21" s="2">
        <v>42007</v>
      </c>
      <c r="C21">
        <v>1</v>
      </c>
      <c r="D21">
        <v>6</v>
      </c>
      <c r="E21">
        <v>1</v>
      </c>
    </row>
    <row r="22" spans="1:5" x14ac:dyDescent="0.25">
      <c r="A22">
        <v>21</v>
      </c>
      <c r="B22" s="2">
        <v>42007</v>
      </c>
      <c r="C22">
        <v>8</v>
      </c>
      <c r="D22">
        <v>57</v>
      </c>
      <c r="E22">
        <v>3</v>
      </c>
    </row>
    <row r="23" spans="1:5" x14ac:dyDescent="0.25">
      <c r="A23">
        <v>22</v>
      </c>
      <c r="B23" s="2">
        <v>42007</v>
      </c>
      <c r="C23">
        <v>4</v>
      </c>
      <c r="D23">
        <v>70</v>
      </c>
      <c r="E23">
        <v>2</v>
      </c>
    </row>
    <row r="24" spans="1:5" x14ac:dyDescent="0.25">
      <c r="A24">
        <v>23</v>
      </c>
      <c r="B24" s="2">
        <v>42008</v>
      </c>
      <c r="C24">
        <v>17</v>
      </c>
      <c r="D24">
        <v>24</v>
      </c>
      <c r="E24">
        <v>1</v>
      </c>
    </row>
    <row r="25" spans="1:5" x14ac:dyDescent="0.25">
      <c r="A25">
        <v>24</v>
      </c>
      <c r="B25" s="2">
        <v>42008</v>
      </c>
      <c r="C25">
        <v>14</v>
      </c>
      <c r="D25">
        <v>23</v>
      </c>
      <c r="E25">
        <v>2</v>
      </c>
    </row>
    <row r="26" spans="1:5" x14ac:dyDescent="0.25">
      <c r="A26">
        <v>25</v>
      </c>
      <c r="B26" s="2">
        <v>42008</v>
      </c>
      <c r="C26">
        <v>12</v>
      </c>
      <c r="D26">
        <v>52</v>
      </c>
      <c r="E26">
        <v>1</v>
      </c>
    </row>
    <row r="27" spans="1:5" x14ac:dyDescent="0.25">
      <c r="A27">
        <v>26</v>
      </c>
      <c r="B27" s="2">
        <v>42008</v>
      </c>
      <c r="C27">
        <v>17</v>
      </c>
      <c r="D27">
        <v>84</v>
      </c>
      <c r="E27">
        <v>2</v>
      </c>
    </row>
    <row r="28" spans="1:5" x14ac:dyDescent="0.25">
      <c r="A28">
        <v>27</v>
      </c>
      <c r="B28" s="2">
        <v>42008</v>
      </c>
      <c r="C28">
        <v>10</v>
      </c>
      <c r="D28">
        <v>74</v>
      </c>
      <c r="E28">
        <v>1</v>
      </c>
    </row>
    <row r="29" spans="1:5" x14ac:dyDescent="0.25">
      <c r="A29">
        <v>28</v>
      </c>
      <c r="B29" s="2">
        <v>42009</v>
      </c>
      <c r="C29">
        <v>10</v>
      </c>
      <c r="D29">
        <v>33</v>
      </c>
      <c r="E29">
        <v>3</v>
      </c>
    </row>
    <row r="30" spans="1:5" x14ac:dyDescent="0.25">
      <c r="A30">
        <v>29</v>
      </c>
      <c r="B30" s="2">
        <v>42009</v>
      </c>
      <c r="C30">
        <v>5</v>
      </c>
      <c r="D30">
        <v>73</v>
      </c>
      <c r="E30">
        <v>2</v>
      </c>
    </row>
    <row r="31" spans="1:5" x14ac:dyDescent="0.25">
      <c r="A31">
        <v>30</v>
      </c>
      <c r="B31" s="2">
        <v>42009</v>
      </c>
      <c r="C31">
        <v>2</v>
      </c>
      <c r="D31">
        <v>5</v>
      </c>
      <c r="E31">
        <v>1</v>
      </c>
    </row>
    <row r="32" spans="1:5" x14ac:dyDescent="0.25">
      <c r="A32">
        <v>31</v>
      </c>
      <c r="B32" s="2">
        <v>42009</v>
      </c>
      <c r="C32">
        <v>11</v>
      </c>
      <c r="D32">
        <v>79</v>
      </c>
      <c r="E32">
        <v>2</v>
      </c>
    </row>
    <row r="33" spans="1:5" x14ac:dyDescent="0.25">
      <c r="A33">
        <v>32</v>
      </c>
      <c r="B33" s="2">
        <v>42010</v>
      </c>
      <c r="C33">
        <v>20</v>
      </c>
      <c r="D33">
        <v>44</v>
      </c>
      <c r="E33">
        <v>1</v>
      </c>
    </row>
    <row r="34" spans="1:5" x14ac:dyDescent="0.25">
      <c r="A34">
        <v>33</v>
      </c>
      <c r="B34" s="2">
        <v>42010</v>
      </c>
      <c r="C34">
        <v>9</v>
      </c>
      <c r="D34">
        <v>64</v>
      </c>
      <c r="E34">
        <v>1</v>
      </c>
    </row>
    <row r="35" spans="1:5" x14ac:dyDescent="0.25">
      <c r="A35">
        <v>34</v>
      </c>
      <c r="B35" s="2">
        <v>42010</v>
      </c>
      <c r="C35">
        <v>18</v>
      </c>
      <c r="D35">
        <v>10</v>
      </c>
      <c r="E35">
        <v>2</v>
      </c>
    </row>
    <row r="36" spans="1:5" x14ac:dyDescent="0.25">
      <c r="A36">
        <v>35</v>
      </c>
      <c r="B36" s="2">
        <v>42010</v>
      </c>
      <c r="C36">
        <v>1</v>
      </c>
      <c r="D36">
        <v>87</v>
      </c>
      <c r="E36">
        <v>1</v>
      </c>
    </row>
    <row r="37" spans="1:5" x14ac:dyDescent="0.25">
      <c r="A37">
        <v>36</v>
      </c>
      <c r="B37" s="2">
        <v>42010</v>
      </c>
      <c r="C37">
        <v>2</v>
      </c>
      <c r="D37">
        <v>37</v>
      </c>
      <c r="E37">
        <v>2</v>
      </c>
    </row>
    <row r="38" spans="1:5" x14ac:dyDescent="0.25">
      <c r="A38">
        <v>37</v>
      </c>
      <c r="B38" s="2">
        <v>42010</v>
      </c>
      <c r="C38">
        <v>3</v>
      </c>
      <c r="D38">
        <v>23</v>
      </c>
      <c r="E38">
        <v>3</v>
      </c>
    </row>
    <row r="39" spans="1:5" x14ac:dyDescent="0.25">
      <c r="A39">
        <v>38</v>
      </c>
      <c r="B39" s="2">
        <v>42010</v>
      </c>
      <c r="C39">
        <v>8</v>
      </c>
      <c r="D39">
        <v>37</v>
      </c>
      <c r="E39">
        <v>3</v>
      </c>
    </row>
    <row r="40" spans="1:5" x14ac:dyDescent="0.25">
      <c r="A40">
        <v>39</v>
      </c>
      <c r="B40" s="2">
        <v>42010</v>
      </c>
      <c r="C40">
        <v>10</v>
      </c>
      <c r="D40">
        <v>30</v>
      </c>
      <c r="E40">
        <v>3</v>
      </c>
    </row>
    <row r="41" spans="1:5" x14ac:dyDescent="0.25">
      <c r="A41">
        <v>40</v>
      </c>
      <c r="B41" s="2">
        <v>42010</v>
      </c>
      <c r="C41">
        <v>19</v>
      </c>
      <c r="D41">
        <v>83</v>
      </c>
      <c r="E41">
        <v>2</v>
      </c>
    </row>
    <row r="42" spans="1:5" x14ac:dyDescent="0.25">
      <c r="A42">
        <v>41</v>
      </c>
      <c r="B42" s="2">
        <v>42011</v>
      </c>
      <c r="C42">
        <v>13</v>
      </c>
      <c r="D42">
        <v>19</v>
      </c>
      <c r="E42">
        <v>2</v>
      </c>
    </row>
    <row r="43" spans="1:5" x14ac:dyDescent="0.25">
      <c r="A43">
        <v>42</v>
      </c>
      <c r="B43" s="2">
        <v>42011</v>
      </c>
      <c r="C43">
        <v>10</v>
      </c>
      <c r="D43">
        <v>27</v>
      </c>
      <c r="E43">
        <v>2</v>
      </c>
    </row>
    <row r="44" spans="1:5" x14ac:dyDescent="0.25">
      <c r="A44">
        <v>43</v>
      </c>
      <c r="B44" s="2">
        <v>42011</v>
      </c>
      <c r="C44">
        <v>5</v>
      </c>
      <c r="D44">
        <v>87</v>
      </c>
      <c r="E44">
        <v>3</v>
      </c>
    </row>
    <row r="45" spans="1:5" x14ac:dyDescent="0.25">
      <c r="A45">
        <v>44</v>
      </c>
      <c r="B45" s="2">
        <v>42011</v>
      </c>
      <c r="C45">
        <v>1</v>
      </c>
      <c r="D45">
        <v>19</v>
      </c>
      <c r="E45">
        <v>2</v>
      </c>
    </row>
    <row r="46" spans="1:5" x14ac:dyDescent="0.25">
      <c r="A46">
        <v>45</v>
      </c>
      <c r="B46" s="2">
        <v>42011</v>
      </c>
      <c r="C46">
        <v>9</v>
      </c>
      <c r="D46">
        <v>23</v>
      </c>
      <c r="E46">
        <v>2</v>
      </c>
    </row>
    <row r="47" spans="1:5" x14ac:dyDescent="0.25">
      <c r="A47">
        <v>46</v>
      </c>
      <c r="B47" s="2">
        <v>42012</v>
      </c>
      <c r="C47">
        <v>6</v>
      </c>
      <c r="D47">
        <v>28</v>
      </c>
      <c r="E47">
        <v>2</v>
      </c>
    </row>
    <row r="48" spans="1:5" x14ac:dyDescent="0.25">
      <c r="A48">
        <v>47</v>
      </c>
      <c r="B48" s="2">
        <v>42012</v>
      </c>
      <c r="C48">
        <v>14</v>
      </c>
      <c r="D48">
        <v>47</v>
      </c>
      <c r="E48">
        <v>3</v>
      </c>
    </row>
    <row r="49" spans="1:5" x14ac:dyDescent="0.25">
      <c r="A49">
        <v>48</v>
      </c>
      <c r="B49" s="2">
        <v>42012</v>
      </c>
      <c r="C49">
        <v>18</v>
      </c>
      <c r="D49">
        <v>58</v>
      </c>
      <c r="E49">
        <v>1</v>
      </c>
    </row>
    <row r="50" spans="1:5" x14ac:dyDescent="0.25">
      <c r="A50">
        <v>49</v>
      </c>
      <c r="B50" s="2">
        <v>42012</v>
      </c>
      <c r="C50">
        <v>15</v>
      </c>
      <c r="D50">
        <v>13</v>
      </c>
      <c r="E50">
        <v>3</v>
      </c>
    </row>
    <row r="51" spans="1:5" x14ac:dyDescent="0.25">
      <c r="A51">
        <v>50</v>
      </c>
      <c r="B51" s="2">
        <v>42012</v>
      </c>
      <c r="C51">
        <v>19</v>
      </c>
      <c r="D51">
        <v>91</v>
      </c>
      <c r="E51">
        <v>2</v>
      </c>
    </row>
    <row r="52" spans="1:5" x14ac:dyDescent="0.25">
      <c r="A52">
        <v>51</v>
      </c>
      <c r="B52" s="2">
        <v>42012</v>
      </c>
      <c r="C52">
        <v>5</v>
      </c>
      <c r="D52">
        <v>67</v>
      </c>
      <c r="E52">
        <v>2</v>
      </c>
    </row>
    <row r="53" spans="1:5" x14ac:dyDescent="0.25">
      <c r="A53">
        <v>52</v>
      </c>
      <c r="B53" s="2">
        <v>42012</v>
      </c>
      <c r="C53">
        <v>10</v>
      </c>
      <c r="D53">
        <v>25</v>
      </c>
      <c r="E53">
        <v>3</v>
      </c>
    </row>
    <row r="54" spans="1:5" x14ac:dyDescent="0.25">
      <c r="A54">
        <v>53</v>
      </c>
      <c r="B54" s="2">
        <v>42013</v>
      </c>
      <c r="C54">
        <v>8</v>
      </c>
      <c r="D54">
        <v>51</v>
      </c>
      <c r="E54">
        <v>3</v>
      </c>
    </row>
    <row r="55" spans="1:5" x14ac:dyDescent="0.25">
      <c r="A55">
        <v>54</v>
      </c>
      <c r="B55" s="2">
        <v>42013</v>
      </c>
      <c r="C55">
        <v>5</v>
      </c>
      <c r="D55">
        <v>24</v>
      </c>
      <c r="E55">
        <v>2</v>
      </c>
    </row>
    <row r="56" spans="1:5" x14ac:dyDescent="0.25">
      <c r="A56">
        <v>55</v>
      </c>
      <c r="B56" s="2">
        <v>42013</v>
      </c>
      <c r="C56">
        <v>14</v>
      </c>
      <c r="D56">
        <v>8</v>
      </c>
      <c r="E56">
        <v>3</v>
      </c>
    </row>
    <row r="57" spans="1:5" x14ac:dyDescent="0.25">
      <c r="A57">
        <v>56</v>
      </c>
      <c r="B57" s="2">
        <v>42014</v>
      </c>
      <c r="C57">
        <v>16</v>
      </c>
      <c r="D57">
        <v>70</v>
      </c>
      <c r="E57">
        <v>3</v>
      </c>
    </row>
    <row r="58" spans="1:5" x14ac:dyDescent="0.25">
      <c r="A58">
        <v>57</v>
      </c>
      <c r="B58" s="2">
        <v>42014</v>
      </c>
      <c r="C58">
        <v>19</v>
      </c>
      <c r="D58">
        <v>41</v>
      </c>
      <c r="E58">
        <v>2</v>
      </c>
    </row>
    <row r="59" spans="1:5" x14ac:dyDescent="0.25">
      <c r="A59">
        <v>58</v>
      </c>
      <c r="B59" s="2">
        <v>42014</v>
      </c>
      <c r="C59">
        <v>19</v>
      </c>
      <c r="D59">
        <v>42</v>
      </c>
      <c r="E59">
        <v>1</v>
      </c>
    </row>
    <row r="60" spans="1:5" x14ac:dyDescent="0.25">
      <c r="A60">
        <v>59</v>
      </c>
      <c r="B60" s="2">
        <v>42014</v>
      </c>
      <c r="C60">
        <v>13</v>
      </c>
      <c r="D60">
        <v>93</v>
      </c>
      <c r="E60">
        <v>2</v>
      </c>
    </row>
    <row r="61" spans="1:5" x14ac:dyDescent="0.25">
      <c r="A61">
        <v>60</v>
      </c>
      <c r="B61" s="2">
        <v>42014</v>
      </c>
      <c r="C61">
        <v>13</v>
      </c>
      <c r="D61">
        <v>42</v>
      </c>
      <c r="E61">
        <v>2</v>
      </c>
    </row>
    <row r="62" spans="1:5" x14ac:dyDescent="0.25">
      <c r="A62">
        <v>61</v>
      </c>
      <c r="B62" s="2">
        <v>42014</v>
      </c>
      <c r="C62">
        <v>1</v>
      </c>
      <c r="D62">
        <v>18</v>
      </c>
      <c r="E62">
        <v>3</v>
      </c>
    </row>
    <row r="63" spans="1:5" x14ac:dyDescent="0.25">
      <c r="A63">
        <v>62</v>
      </c>
      <c r="B63" s="2">
        <v>42014</v>
      </c>
      <c r="C63">
        <v>2</v>
      </c>
      <c r="D63">
        <v>59</v>
      </c>
      <c r="E63">
        <v>1</v>
      </c>
    </row>
    <row r="64" spans="1:5" x14ac:dyDescent="0.25">
      <c r="A64">
        <v>63</v>
      </c>
      <c r="B64" s="2">
        <v>42014</v>
      </c>
      <c r="C64">
        <v>7</v>
      </c>
      <c r="D64">
        <v>19</v>
      </c>
      <c r="E64">
        <v>2</v>
      </c>
    </row>
    <row r="65" spans="1:5" x14ac:dyDescent="0.25">
      <c r="A65">
        <v>64</v>
      </c>
      <c r="B65" s="2">
        <v>42015</v>
      </c>
      <c r="C65">
        <v>1</v>
      </c>
      <c r="D65">
        <v>73</v>
      </c>
      <c r="E65">
        <v>2</v>
      </c>
    </row>
    <row r="66" spans="1:5" x14ac:dyDescent="0.25">
      <c r="A66">
        <v>65</v>
      </c>
      <c r="B66" s="2">
        <v>42015</v>
      </c>
      <c r="C66">
        <v>6</v>
      </c>
      <c r="D66">
        <v>83</v>
      </c>
      <c r="E66">
        <v>1</v>
      </c>
    </row>
    <row r="67" spans="1:5" x14ac:dyDescent="0.25">
      <c r="A67">
        <v>66</v>
      </c>
      <c r="B67" s="2">
        <v>42015</v>
      </c>
      <c r="C67">
        <v>3</v>
      </c>
      <c r="D67">
        <v>74</v>
      </c>
      <c r="E67">
        <v>1</v>
      </c>
    </row>
    <row r="68" spans="1:5" x14ac:dyDescent="0.25">
      <c r="A68">
        <v>67</v>
      </c>
      <c r="B68" s="2">
        <v>42015</v>
      </c>
      <c r="C68">
        <v>5</v>
      </c>
      <c r="D68">
        <v>70</v>
      </c>
      <c r="E68">
        <v>2</v>
      </c>
    </row>
    <row r="69" spans="1:5" x14ac:dyDescent="0.25">
      <c r="A69">
        <v>68</v>
      </c>
      <c r="B69" s="2">
        <v>42015</v>
      </c>
      <c r="C69">
        <v>6</v>
      </c>
      <c r="D69">
        <v>84</v>
      </c>
      <c r="E69">
        <v>3</v>
      </c>
    </row>
    <row r="70" spans="1:5" x14ac:dyDescent="0.25">
      <c r="A70">
        <v>69</v>
      </c>
      <c r="B70" s="2">
        <v>42015</v>
      </c>
      <c r="C70">
        <v>2</v>
      </c>
      <c r="D70">
        <v>48</v>
      </c>
      <c r="E70">
        <v>2</v>
      </c>
    </row>
    <row r="71" spans="1:5" x14ac:dyDescent="0.25">
      <c r="A71">
        <v>70</v>
      </c>
      <c r="B71" s="2">
        <v>42015</v>
      </c>
      <c r="C71">
        <v>14</v>
      </c>
      <c r="D71">
        <v>65</v>
      </c>
      <c r="E71">
        <v>1</v>
      </c>
    </row>
    <row r="72" spans="1:5" x14ac:dyDescent="0.25">
      <c r="A72">
        <v>71</v>
      </c>
      <c r="B72" s="2">
        <v>42016</v>
      </c>
      <c r="C72">
        <v>19</v>
      </c>
      <c r="D72">
        <v>30</v>
      </c>
      <c r="E72">
        <v>1</v>
      </c>
    </row>
    <row r="73" spans="1:5" x14ac:dyDescent="0.25">
      <c r="A73">
        <v>72</v>
      </c>
      <c r="B73" s="2">
        <v>42016</v>
      </c>
      <c r="C73">
        <v>10</v>
      </c>
      <c r="D73">
        <v>36</v>
      </c>
      <c r="E73">
        <v>1</v>
      </c>
    </row>
    <row r="74" spans="1:5" x14ac:dyDescent="0.25">
      <c r="A74">
        <v>73</v>
      </c>
      <c r="B74" s="2">
        <v>42016</v>
      </c>
      <c r="C74">
        <v>11</v>
      </c>
      <c r="D74">
        <v>25</v>
      </c>
      <c r="E74">
        <v>3</v>
      </c>
    </row>
    <row r="75" spans="1:5" x14ac:dyDescent="0.25">
      <c r="A75">
        <v>74</v>
      </c>
      <c r="B75" s="2">
        <v>42016</v>
      </c>
      <c r="C75">
        <v>17</v>
      </c>
      <c r="D75">
        <v>16</v>
      </c>
      <c r="E75">
        <v>3</v>
      </c>
    </row>
    <row r="76" spans="1:5" x14ac:dyDescent="0.25">
      <c r="A76">
        <v>75</v>
      </c>
      <c r="B76" s="2">
        <v>42016</v>
      </c>
      <c r="C76">
        <v>3</v>
      </c>
      <c r="D76">
        <v>27</v>
      </c>
      <c r="E76">
        <v>2</v>
      </c>
    </row>
    <row r="77" spans="1:5" x14ac:dyDescent="0.25">
      <c r="A77">
        <v>76</v>
      </c>
      <c r="B77" s="2">
        <v>42016</v>
      </c>
      <c r="C77">
        <v>2</v>
      </c>
      <c r="D77">
        <v>44</v>
      </c>
      <c r="E77">
        <v>1</v>
      </c>
    </row>
    <row r="78" spans="1:5" x14ac:dyDescent="0.25">
      <c r="A78">
        <v>77</v>
      </c>
      <c r="B78" s="2">
        <v>42017</v>
      </c>
      <c r="C78">
        <v>18</v>
      </c>
      <c r="D78">
        <v>44</v>
      </c>
      <c r="E78">
        <v>3</v>
      </c>
    </row>
    <row r="79" spans="1:5" x14ac:dyDescent="0.25">
      <c r="A79">
        <v>78</v>
      </c>
      <c r="B79" s="2">
        <v>42017</v>
      </c>
      <c r="C79">
        <v>14</v>
      </c>
      <c r="D79">
        <v>72</v>
      </c>
      <c r="E79">
        <v>1</v>
      </c>
    </row>
    <row r="80" spans="1:5" x14ac:dyDescent="0.25">
      <c r="A80">
        <v>79</v>
      </c>
      <c r="B80" s="2">
        <v>42017</v>
      </c>
      <c r="C80">
        <v>16</v>
      </c>
      <c r="D80">
        <v>39</v>
      </c>
      <c r="E80">
        <v>3</v>
      </c>
    </row>
    <row r="81" spans="1:5" x14ac:dyDescent="0.25">
      <c r="A81">
        <v>80</v>
      </c>
      <c r="B81" s="2">
        <v>42017</v>
      </c>
      <c r="C81">
        <v>8</v>
      </c>
      <c r="D81">
        <v>85</v>
      </c>
      <c r="E81">
        <v>1</v>
      </c>
    </row>
    <row r="82" spans="1:5" x14ac:dyDescent="0.25">
      <c r="A82">
        <v>81</v>
      </c>
      <c r="B82" s="2">
        <v>42017</v>
      </c>
      <c r="C82">
        <v>2</v>
      </c>
      <c r="D82">
        <v>75</v>
      </c>
      <c r="E82">
        <v>2</v>
      </c>
    </row>
    <row r="83" spans="1:5" x14ac:dyDescent="0.25">
      <c r="A83">
        <v>82</v>
      </c>
      <c r="B83" s="2">
        <v>42018</v>
      </c>
      <c r="C83">
        <v>7</v>
      </c>
      <c r="D83">
        <v>60</v>
      </c>
      <c r="E83">
        <v>1</v>
      </c>
    </row>
    <row r="84" spans="1:5" x14ac:dyDescent="0.25">
      <c r="A84">
        <v>83</v>
      </c>
      <c r="B84" s="2">
        <v>42018</v>
      </c>
      <c r="C84">
        <v>20</v>
      </c>
      <c r="D84">
        <v>53</v>
      </c>
      <c r="E84">
        <v>1</v>
      </c>
    </row>
    <row r="85" spans="1:5" x14ac:dyDescent="0.25">
      <c r="A85">
        <v>84</v>
      </c>
      <c r="B85" s="2">
        <v>42018</v>
      </c>
      <c r="C85">
        <v>11</v>
      </c>
      <c r="D85">
        <v>67</v>
      </c>
      <c r="E85">
        <v>2</v>
      </c>
    </row>
    <row r="86" spans="1:5" x14ac:dyDescent="0.25">
      <c r="A86">
        <v>85</v>
      </c>
      <c r="B86" s="2">
        <v>42018</v>
      </c>
      <c r="C86">
        <v>20</v>
      </c>
      <c r="D86">
        <v>65</v>
      </c>
      <c r="E86">
        <v>1</v>
      </c>
    </row>
    <row r="87" spans="1:5" x14ac:dyDescent="0.25">
      <c r="A87">
        <v>86</v>
      </c>
      <c r="B87" s="2">
        <v>42018</v>
      </c>
      <c r="C87">
        <v>6</v>
      </c>
      <c r="D87">
        <v>94</v>
      </c>
      <c r="E87">
        <v>1</v>
      </c>
    </row>
    <row r="88" spans="1:5" x14ac:dyDescent="0.25">
      <c r="A88">
        <v>87</v>
      </c>
      <c r="B88" s="2">
        <v>42018</v>
      </c>
      <c r="C88">
        <v>14</v>
      </c>
      <c r="D88">
        <v>44</v>
      </c>
      <c r="E88">
        <v>3</v>
      </c>
    </row>
    <row r="89" spans="1:5" x14ac:dyDescent="0.25">
      <c r="A89">
        <v>88</v>
      </c>
      <c r="B89" s="2">
        <v>42018</v>
      </c>
      <c r="C89">
        <v>6</v>
      </c>
      <c r="D89">
        <v>58</v>
      </c>
      <c r="E89">
        <v>1</v>
      </c>
    </row>
    <row r="90" spans="1:5" x14ac:dyDescent="0.25">
      <c r="A90">
        <v>89</v>
      </c>
      <c r="B90" s="2">
        <v>42018</v>
      </c>
      <c r="C90">
        <v>9</v>
      </c>
      <c r="D90">
        <v>59</v>
      </c>
      <c r="E90">
        <v>3</v>
      </c>
    </row>
    <row r="91" spans="1:5" x14ac:dyDescent="0.25">
      <c r="A91">
        <v>90</v>
      </c>
      <c r="B91" s="2">
        <v>42019</v>
      </c>
      <c r="C91">
        <v>13</v>
      </c>
      <c r="D91">
        <v>84</v>
      </c>
      <c r="E91">
        <v>1</v>
      </c>
    </row>
    <row r="92" spans="1:5" x14ac:dyDescent="0.25">
      <c r="A92">
        <v>91</v>
      </c>
      <c r="B92" s="2">
        <v>42019</v>
      </c>
      <c r="C92">
        <v>16</v>
      </c>
      <c r="D92">
        <v>16</v>
      </c>
      <c r="E92">
        <v>3</v>
      </c>
    </row>
    <row r="93" spans="1:5" x14ac:dyDescent="0.25">
      <c r="A93">
        <v>92</v>
      </c>
      <c r="B93" s="2">
        <v>42019</v>
      </c>
      <c r="C93">
        <v>2</v>
      </c>
      <c r="D93">
        <v>58</v>
      </c>
      <c r="E93">
        <v>3</v>
      </c>
    </row>
    <row r="94" spans="1:5" x14ac:dyDescent="0.25">
      <c r="A94">
        <v>93</v>
      </c>
      <c r="B94" s="2">
        <v>42019</v>
      </c>
      <c r="C94">
        <v>4</v>
      </c>
      <c r="D94">
        <v>73</v>
      </c>
      <c r="E94">
        <v>1</v>
      </c>
    </row>
    <row r="95" spans="1:5" x14ac:dyDescent="0.25">
      <c r="A95">
        <v>94</v>
      </c>
      <c r="B95" s="2">
        <v>42019</v>
      </c>
      <c r="C95">
        <v>19</v>
      </c>
      <c r="D95">
        <v>59</v>
      </c>
      <c r="E95">
        <v>2</v>
      </c>
    </row>
    <row r="96" spans="1:5" x14ac:dyDescent="0.25">
      <c r="A96">
        <v>95</v>
      </c>
      <c r="B96" s="2">
        <v>42019</v>
      </c>
      <c r="C96">
        <v>12</v>
      </c>
      <c r="D96">
        <v>84</v>
      </c>
      <c r="E96">
        <v>3</v>
      </c>
    </row>
    <row r="97" spans="1:5" x14ac:dyDescent="0.25">
      <c r="A97">
        <v>96</v>
      </c>
      <c r="B97" s="2">
        <v>42020</v>
      </c>
      <c r="C97">
        <v>3</v>
      </c>
      <c r="D97">
        <v>92</v>
      </c>
      <c r="E97">
        <v>3</v>
      </c>
    </row>
    <row r="98" spans="1:5" x14ac:dyDescent="0.25">
      <c r="A98">
        <v>97</v>
      </c>
      <c r="B98" s="2">
        <v>42020</v>
      </c>
      <c r="C98">
        <v>12</v>
      </c>
      <c r="D98">
        <v>34</v>
      </c>
      <c r="E98">
        <v>2</v>
      </c>
    </row>
    <row r="99" spans="1:5" x14ac:dyDescent="0.25">
      <c r="A99">
        <v>98</v>
      </c>
      <c r="B99" s="2">
        <v>42020</v>
      </c>
      <c r="C99">
        <v>12</v>
      </c>
      <c r="D99">
        <v>34</v>
      </c>
      <c r="E99">
        <v>3</v>
      </c>
    </row>
    <row r="100" spans="1:5" x14ac:dyDescent="0.25">
      <c r="A100">
        <v>99</v>
      </c>
      <c r="B100" s="2">
        <v>42020</v>
      </c>
      <c r="C100">
        <v>1</v>
      </c>
      <c r="D100">
        <v>64</v>
      </c>
      <c r="E100">
        <v>2</v>
      </c>
    </row>
    <row r="101" spans="1:5" x14ac:dyDescent="0.25">
      <c r="A101">
        <v>100</v>
      </c>
      <c r="B101" s="2">
        <v>42020</v>
      </c>
      <c r="C101">
        <v>10</v>
      </c>
      <c r="D101">
        <v>24</v>
      </c>
      <c r="E101">
        <v>1</v>
      </c>
    </row>
    <row r="102" spans="1:5" x14ac:dyDescent="0.25">
      <c r="A102">
        <v>101</v>
      </c>
      <c r="B102" s="2">
        <v>42020</v>
      </c>
      <c r="C102">
        <v>12</v>
      </c>
      <c r="D102">
        <v>31</v>
      </c>
      <c r="E102">
        <v>3</v>
      </c>
    </row>
    <row r="103" spans="1:5" x14ac:dyDescent="0.25">
      <c r="A103">
        <v>102</v>
      </c>
      <c r="B103" s="2">
        <v>42020</v>
      </c>
      <c r="C103">
        <v>8</v>
      </c>
      <c r="D103">
        <v>73</v>
      </c>
      <c r="E103">
        <v>1</v>
      </c>
    </row>
    <row r="104" spans="1:5" x14ac:dyDescent="0.25">
      <c r="A104">
        <v>103</v>
      </c>
      <c r="B104" s="2">
        <v>42021</v>
      </c>
      <c r="C104">
        <v>19</v>
      </c>
      <c r="D104">
        <v>78</v>
      </c>
      <c r="E104">
        <v>1</v>
      </c>
    </row>
    <row r="105" spans="1:5" x14ac:dyDescent="0.25">
      <c r="A105">
        <v>104</v>
      </c>
      <c r="B105" s="2">
        <v>42021</v>
      </c>
      <c r="C105">
        <v>11</v>
      </c>
      <c r="D105">
        <v>16</v>
      </c>
      <c r="E105">
        <v>3</v>
      </c>
    </row>
    <row r="106" spans="1:5" x14ac:dyDescent="0.25">
      <c r="A106">
        <v>105</v>
      </c>
      <c r="B106" s="2">
        <v>42021</v>
      </c>
      <c r="C106">
        <v>4</v>
      </c>
      <c r="D106">
        <v>50</v>
      </c>
      <c r="E106">
        <v>2</v>
      </c>
    </row>
    <row r="107" spans="1:5" x14ac:dyDescent="0.25">
      <c r="A107">
        <v>106</v>
      </c>
      <c r="B107" s="2">
        <v>42021</v>
      </c>
      <c r="C107">
        <v>14</v>
      </c>
      <c r="D107">
        <v>85</v>
      </c>
      <c r="E107">
        <v>2</v>
      </c>
    </row>
    <row r="108" spans="1:5" x14ac:dyDescent="0.25">
      <c r="A108">
        <v>107</v>
      </c>
      <c r="B108" s="2">
        <v>42021</v>
      </c>
      <c r="C108">
        <v>16</v>
      </c>
      <c r="D108">
        <v>56</v>
      </c>
      <c r="E108">
        <v>2</v>
      </c>
    </row>
    <row r="109" spans="1:5" x14ac:dyDescent="0.25">
      <c r="A109">
        <v>108</v>
      </c>
      <c r="B109" s="2">
        <v>42022</v>
      </c>
      <c r="C109">
        <v>4</v>
      </c>
      <c r="D109">
        <v>25</v>
      </c>
      <c r="E109">
        <v>1</v>
      </c>
    </row>
    <row r="110" spans="1:5" x14ac:dyDescent="0.25">
      <c r="A110">
        <v>109</v>
      </c>
      <c r="B110" s="2">
        <v>42022</v>
      </c>
      <c r="C110">
        <v>13</v>
      </c>
      <c r="D110">
        <v>90</v>
      </c>
      <c r="E110">
        <v>2</v>
      </c>
    </row>
    <row r="111" spans="1:5" x14ac:dyDescent="0.25">
      <c r="A111">
        <v>110</v>
      </c>
      <c r="B111" s="2">
        <v>42022</v>
      </c>
      <c r="C111">
        <v>3</v>
      </c>
      <c r="D111">
        <v>72</v>
      </c>
      <c r="E111">
        <v>2</v>
      </c>
    </row>
    <row r="112" spans="1:5" x14ac:dyDescent="0.25">
      <c r="A112">
        <v>111</v>
      </c>
      <c r="B112" s="2">
        <v>42022</v>
      </c>
      <c r="C112">
        <v>3</v>
      </c>
      <c r="D112">
        <v>39</v>
      </c>
      <c r="E112">
        <v>2</v>
      </c>
    </row>
    <row r="113" spans="1:5" x14ac:dyDescent="0.25">
      <c r="A113">
        <v>112</v>
      </c>
      <c r="B113" s="2">
        <v>42022</v>
      </c>
      <c r="C113">
        <v>15</v>
      </c>
      <c r="D113">
        <v>10</v>
      </c>
      <c r="E113">
        <v>1</v>
      </c>
    </row>
    <row r="114" spans="1:5" x14ac:dyDescent="0.25">
      <c r="A114">
        <v>113</v>
      </c>
      <c r="B114" s="2">
        <v>42022</v>
      </c>
      <c r="C114">
        <v>15</v>
      </c>
      <c r="D114">
        <v>15</v>
      </c>
      <c r="E114">
        <v>3</v>
      </c>
    </row>
    <row r="115" spans="1:5" x14ac:dyDescent="0.25">
      <c r="A115">
        <v>114</v>
      </c>
      <c r="B115" s="2">
        <v>42022</v>
      </c>
      <c r="C115">
        <v>3</v>
      </c>
      <c r="D115">
        <v>75</v>
      </c>
      <c r="E115">
        <v>1</v>
      </c>
    </row>
    <row r="116" spans="1:5" x14ac:dyDescent="0.25">
      <c r="A116">
        <v>115</v>
      </c>
      <c r="B116" s="2">
        <v>42023</v>
      </c>
      <c r="C116">
        <v>10</v>
      </c>
      <c r="D116">
        <v>4</v>
      </c>
      <c r="E116">
        <v>2</v>
      </c>
    </row>
    <row r="117" spans="1:5" x14ac:dyDescent="0.25">
      <c r="A117">
        <v>116</v>
      </c>
      <c r="B117" s="2">
        <v>42023</v>
      </c>
      <c r="C117">
        <v>8</v>
      </c>
      <c r="D117">
        <v>47</v>
      </c>
      <c r="E117">
        <v>2</v>
      </c>
    </row>
    <row r="118" spans="1:5" x14ac:dyDescent="0.25">
      <c r="A118">
        <v>117</v>
      </c>
      <c r="B118" s="2">
        <v>42023</v>
      </c>
      <c r="C118">
        <v>15</v>
      </c>
      <c r="D118">
        <v>34</v>
      </c>
      <c r="E118">
        <v>3</v>
      </c>
    </row>
    <row r="119" spans="1:5" x14ac:dyDescent="0.25">
      <c r="A119">
        <v>118</v>
      </c>
      <c r="B119" s="2">
        <v>42024</v>
      </c>
      <c r="C119">
        <v>13</v>
      </c>
      <c r="D119">
        <v>10</v>
      </c>
      <c r="E119">
        <v>2</v>
      </c>
    </row>
    <row r="120" spans="1:5" x14ac:dyDescent="0.25">
      <c r="A120">
        <v>119</v>
      </c>
      <c r="B120" s="2">
        <v>42024</v>
      </c>
      <c r="C120">
        <v>17</v>
      </c>
      <c r="D120">
        <v>79</v>
      </c>
      <c r="E120">
        <v>2</v>
      </c>
    </row>
    <row r="121" spans="1:5" x14ac:dyDescent="0.25">
      <c r="A121">
        <v>120</v>
      </c>
      <c r="B121" s="2">
        <v>42024</v>
      </c>
      <c r="C121">
        <v>19</v>
      </c>
      <c r="D121">
        <v>72</v>
      </c>
      <c r="E121">
        <v>3</v>
      </c>
    </row>
    <row r="122" spans="1:5" x14ac:dyDescent="0.25">
      <c r="A122">
        <v>121</v>
      </c>
      <c r="B122" s="2">
        <v>42024</v>
      </c>
      <c r="C122">
        <v>5</v>
      </c>
      <c r="D122">
        <v>5</v>
      </c>
      <c r="E122">
        <v>2</v>
      </c>
    </row>
    <row r="123" spans="1:5" x14ac:dyDescent="0.25">
      <c r="A123">
        <v>122</v>
      </c>
      <c r="B123" s="2">
        <v>42024</v>
      </c>
      <c r="C123">
        <v>13</v>
      </c>
      <c r="D123">
        <v>7</v>
      </c>
      <c r="E123">
        <v>3</v>
      </c>
    </row>
    <row r="124" spans="1:5" x14ac:dyDescent="0.25">
      <c r="A124">
        <v>123</v>
      </c>
      <c r="B124" s="2">
        <v>42025</v>
      </c>
      <c r="C124">
        <v>20</v>
      </c>
      <c r="D124">
        <v>22</v>
      </c>
      <c r="E124">
        <v>1</v>
      </c>
    </row>
    <row r="125" spans="1:5" x14ac:dyDescent="0.25">
      <c r="A125">
        <v>124</v>
      </c>
      <c r="B125" s="2">
        <v>42025</v>
      </c>
      <c r="C125">
        <v>10</v>
      </c>
      <c r="D125">
        <v>2</v>
      </c>
      <c r="E125">
        <v>2</v>
      </c>
    </row>
    <row r="126" spans="1:5" x14ac:dyDescent="0.25">
      <c r="A126">
        <v>125</v>
      </c>
      <c r="B126" s="2">
        <v>42025</v>
      </c>
      <c r="C126">
        <v>11</v>
      </c>
      <c r="D126">
        <v>3</v>
      </c>
      <c r="E126">
        <v>3</v>
      </c>
    </row>
    <row r="127" spans="1:5" x14ac:dyDescent="0.25">
      <c r="A127">
        <v>126</v>
      </c>
      <c r="B127" s="2">
        <v>42025</v>
      </c>
      <c r="C127">
        <v>16</v>
      </c>
      <c r="D127">
        <v>45</v>
      </c>
      <c r="E127">
        <v>3</v>
      </c>
    </row>
    <row r="128" spans="1:5" x14ac:dyDescent="0.25">
      <c r="A128">
        <v>127</v>
      </c>
      <c r="B128" s="2">
        <v>42025</v>
      </c>
      <c r="C128">
        <v>18</v>
      </c>
      <c r="D128">
        <v>91</v>
      </c>
      <c r="E128">
        <v>1</v>
      </c>
    </row>
    <row r="129" spans="1:5" x14ac:dyDescent="0.25">
      <c r="A129">
        <v>128</v>
      </c>
      <c r="B129" s="2">
        <v>42025</v>
      </c>
      <c r="C129">
        <v>11</v>
      </c>
      <c r="D129">
        <v>41</v>
      </c>
      <c r="E129">
        <v>2</v>
      </c>
    </row>
    <row r="130" spans="1:5" x14ac:dyDescent="0.25">
      <c r="A130">
        <v>129</v>
      </c>
      <c r="B130" s="2">
        <v>42026</v>
      </c>
      <c r="C130">
        <v>2</v>
      </c>
      <c r="D130">
        <v>39</v>
      </c>
      <c r="E130">
        <v>1</v>
      </c>
    </row>
    <row r="131" spans="1:5" x14ac:dyDescent="0.25">
      <c r="A131">
        <v>130</v>
      </c>
      <c r="B131" s="2">
        <v>42026</v>
      </c>
      <c r="C131">
        <v>1</v>
      </c>
      <c r="D131">
        <v>56</v>
      </c>
      <c r="E131">
        <v>3</v>
      </c>
    </row>
    <row r="132" spans="1:5" x14ac:dyDescent="0.25">
      <c r="A132">
        <v>131</v>
      </c>
      <c r="B132" s="2">
        <v>42026</v>
      </c>
      <c r="C132">
        <v>4</v>
      </c>
      <c r="D132">
        <v>59</v>
      </c>
      <c r="E132">
        <v>3</v>
      </c>
    </row>
    <row r="133" spans="1:5" x14ac:dyDescent="0.25">
      <c r="A133">
        <v>132</v>
      </c>
      <c r="B133" s="2">
        <v>42026</v>
      </c>
      <c r="C133">
        <v>11</v>
      </c>
      <c r="D133">
        <v>67</v>
      </c>
      <c r="E133">
        <v>3</v>
      </c>
    </row>
    <row r="134" spans="1:5" x14ac:dyDescent="0.25">
      <c r="A134">
        <v>133</v>
      </c>
      <c r="B134" s="2">
        <v>42026</v>
      </c>
      <c r="C134">
        <v>9</v>
      </c>
      <c r="D134">
        <v>29</v>
      </c>
      <c r="E134">
        <v>3</v>
      </c>
    </row>
    <row r="135" spans="1:5" x14ac:dyDescent="0.25">
      <c r="A135">
        <v>134</v>
      </c>
      <c r="B135" s="2">
        <v>42026</v>
      </c>
      <c r="C135">
        <v>6</v>
      </c>
      <c r="D135">
        <v>37</v>
      </c>
      <c r="E135">
        <v>2</v>
      </c>
    </row>
    <row r="136" spans="1:5" x14ac:dyDescent="0.25">
      <c r="A136">
        <v>135</v>
      </c>
      <c r="B136" s="2">
        <v>42026</v>
      </c>
      <c r="C136">
        <v>4</v>
      </c>
      <c r="D136">
        <v>38</v>
      </c>
      <c r="E136">
        <v>1</v>
      </c>
    </row>
    <row r="137" spans="1:5" x14ac:dyDescent="0.25">
      <c r="A137">
        <v>136</v>
      </c>
      <c r="B137" s="2">
        <v>42026</v>
      </c>
      <c r="C137">
        <v>15</v>
      </c>
      <c r="D137">
        <v>36</v>
      </c>
      <c r="E137">
        <v>3</v>
      </c>
    </row>
    <row r="138" spans="1:5" x14ac:dyDescent="0.25">
      <c r="A138">
        <v>137</v>
      </c>
      <c r="B138" s="2">
        <v>42026</v>
      </c>
      <c r="C138">
        <v>15</v>
      </c>
      <c r="D138">
        <v>66</v>
      </c>
      <c r="E138">
        <v>1</v>
      </c>
    </row>
    <row r="139" spans="1:5" x14ac:dyDescent="0.25">
      <c r="A139">
        <v>138</v>
      </c>
      <c r="B139" s="2">
        <v>42026</v>
      </c>
      <c r="C139">
        <v>8</v>
      </c>
      <c r="D139">
        <v>61</v>
      </c>
      <c r="E139">
        <v>2</v>
      </c>
    </row>
    <row r="140" spans="1:5" x14ac:dyDescent="0.25">
      <c r="A140">
        <v>139</v>
      </c>
      <c r="B140" s="2">
        <v>42027</v>
      </c>
      <c r="C140">
        <v>8</v>
      </c>
      <c r="D140">
        <v>2</v>
      </c>
      <c r="E140">
        <v>3</v>
      </c>
    </row>
    <row r="141" spans="1:5" x14ac:dyDescent="0.25">
      <c r="A141">
        <v>140</v>
      </c>
      <c r="B141" s="2">
        <v>42027</v>
      </c>
      <c r="C141">
        <v>17</v>
      </c>
      <c r="D141">
        <v>78</v>
      </c>
      <c r="E141">
        <v>1</v>
      </c>
    </row>
    <row r="142" spans="1:5" x14ac:dyDescent="0.25">
      <c r="A142">
        <v>141</v>
      </c>
      <c r="B142" s="2">
        <v>42027</v>
      </c>
      <c r="C142">
        <v>11</v>
      </c>
      <c r="D142">
        <v>14</v>
      </c>
      <c r="E142">
        <v>3</v>
      </c>
    </row>
    <row r="143" spans="1:5" x14ac:dyDescent="0.25">
      <c r="A143">
        <v>142</v>
      </c>
      <c r="B143" s="2">
        <v>42027</v>
      </c>
      <c r="C143">
        <v>17</v>
      </c>
      <c r="D143">
        <v>88</v>
      </c>
      <c r="E143">
        <v>1</v>
      </c>
    </row>
    <row r="144" spans="1:5" x14ac:dyDescent="0.25">
      <c r="A144">
        <v>143</v>
      </c>
      <c r="B144" s="2">
        <v>42027</v>
      </c>
      <c r="C144">
        <v>14</v>
      </c>
      <c r="D144">
        <v>16</v>
      </c>
      <c r="E144">
        <v>1</v>
      </c>
    </row>
    <row r="145" spans="1:5" x14ac:dyDescent="0.25">
      <c r="A145">
        <v>144</v>
      </c>
      <c r="B145" s="2">
        <v>42027</v>
      </c>
      <c r="C145">
        <v>9</v>
      </c>
      <c r="D145">
        <v>49</v>
      </c>
      <c r="E145">
        <v>3</v>
      </c>
    </row>
    <row r="146" spans="1:5" x14ac:dyDescent="0.25">
      <c r="A146">
        <v>145</v>
      </c>
      <c r="B146" s="2">
        <v>42027</v>
      </c>
      <c r="C146">
        <v>5</v>
      </c>
      <c r="D146">
        <v>69</v>
      </c>
      <c r="E146">
        <v>3</v>
      </c>
    </row>
    <row r="147" spans="1:5" x14ac:dyDescent="0.25">
      <c r="A147">
        <v>146</v>
      </c>
      <c r="B147" s="2">
        <v>42027</v>
      </c>
      <c r="C147">
        <v>17</v>
      </c>
      <c r="D147">
        <v>16</v>
      </c>
      <c r="E147">
        <v>1</v>
      </c>
    </row>
    <row r="148" spans="1:5" x14ac:dyDescent="0.25">
      <c r="A148">
        <v>147</v>
      </c>
      <c r="B148" s="2">
        <v>42027</v>
      </c>
      <c r="C148">
        <v>8</v>
      </c>
      <c r="D148">
        <v>68</v>
      </c>
      <c r="E148">
        <v>3</v>
      </c>
    </row>
    <row r="149" spans="1:5" x14ac:dyDescent="0.25">
      <c r="A149">
        <v>148</v>
      </c>
      <c r="B149" s="2">
        <v>42027</v>
      </c>
      <c r="C149">
        <v>3</v>
      </c>
      <c r="D149">
        <v>69</v>
      </c>
      <c r="E149">
        <v>2</v>
      </c>
    </row>
    <row r="150" spans="1:5" x14ac:dyDescent="0.25">
      <c r="A150">
        <v>149</v>
      </c>
      <c r="B150" s="2">
        <v>42027</v>
      </c>
      <c r="C150">
        <v>8</v>
      </c>
      <c r="D150">
        <v>73</v>
      </c>
      <c r="E150">
        <v>1</v>
      </c>
    </row>
    <row r="151" spans="1:5" x14ac:dyDescent="0.25">
      <c r="A151">
        <v>150</v>
      </c>
      <c r="B151" s="2">
        <v>42028</v>
      </c>
      <c r="C151">
        <v>2</v>
      </c>
      <c r="D151">
        <v>45</v>
      </c>
      <c r="E151">
        <v>3</v>
      </c>
    </row>
    <row r="152" spans="1:5" x14ac:dyDescent="0.25">
      <c r="A152">
        <v>151</v>
      </c>
      <c r="B152" s="2">
        <v>42028</v>
      </c>
      <c r="C152">
        <v>18</v>
      </c>
      <c r="D152">
        <v>77</v>
      </c>
      <c r="E152">
        <v>2</v>
      </c>
    </row>
    <row r="153" spans="1:5" x14ac:dyDescent="0.25">
      <c r="A153">
        <v>152</v>
      </c>
      <c r="B153" s="2">
        <v>42028</v>
      </c>
      <c r="C153">
        <v>10</v>
      </c>
      <c r="D153">
        <v>93</v>
      </c>
      <c r="E153">
        <v>2</v>
      </c>
    </row>
    <row r="154" spans="1:5" x14ac:dyDescent="0.25">
      <c r="A154">
        <v>153</v>
      </c>
      <c r="B154" s="2">
        <v>42028</v>
      </c>
      <c r="C154">
        <v>17</v>
      </c>
      <c r="D154">
        <v>50</v>
      </c>
      <c r="E154">
        <v>3</v>
      </c>
    </row>
    <row r="155" spans="1:5" x14ac:dyDescent="0.25">
      <c r="A155">
        <v>154</v>
      </c>
      <c r="B155" s="2">
        <v>42028</v>
      </c>
      <c r="C155">
        <v>20</v>
      </c>
      <c r="D155">
        <v>14</v>
      </c>
      <c r="E155">
        <v>1</v>
      </c>
    </row>
    <row r="156" spans="1:5" x14ac:dyDescent="0.25">
      <c r="A156">
        <v>155</v>
      </c>
      <c r="B156" s="2">
        <v>42028</v>
      </c>
      <c r="C156">
        <v>1</v>
      </c>
      <c r="D156">
        <v>52</v>
      </c>
      <c r="E156">
        <v>3</v>
      </c>
    </row>
    <row r="157" spans="1:5" x14ac:dyDescent="0.25">
      <c r="A157">
        <v>156</v>
      </c>
      <c r="B157" s="2">
        <v>42028</v>
      </c>
      <c r="C157">
        <v>19</v>
      </c>
      <c r="D157">
        <v>6</v>
      </c>
      <c r="E157">
        <v>3</v>
      </c>
    </row>
    <row r="158" spans="1:5" x14ac:dyDescent="0.25">
      <c r="A158">
        <v>157</v>
      </c>
      <c r="B158" s="2">
        <v>42028</v>
      </c>
      <c r="C158">
        <v>9</v>
      </c>
      <c r="D158">
        <v>56</v>
      </c>
      <c r="E158">
        <v>2</v>
      </c>
    </row>
    <row r="159" spans="1:5" x14ac:dyDescent="0.25">
      <c r="A159">
        <v>158</v>
      </c>
      <c r="B159" s="2">
        <v>42028</v>
      </c>
      <c r="C159">
        <v>14</v>
      </c>
      <c r="D159">
        <v>37</v>
      </c>
      <c r="E159">
        <v>3</v>
      </c>
    </row>
    <row r="160" spans="1:5" x14ac:dyDescent="0.25">
      <c r="A160">
        <v>159</v>
      </c>
      <c r="B160" s="2">
        <v>42029</v>
      </c>
      <c r="C160">
        <v>9</v>
      </c>
      <c r="D160">
        <v>90</v>
      </c>
      <c r="E160">
        <v>3</v>
      </c>
    </row>
    <row r="161" spans="1:5" x14ac:dyDescent="0.25">
      <c r="A161">
        <v>160</v>
      </c>
      <c r="B161" s="2">
        <v>42029</v>
      </c>
      <c r="C161">
        <v>4</v>
      </c>
      <c r="D161">
        <v>65</v>
      </c>
      <c r="E161">
        <v>1</v>
      </c>
    </row>
    <row r="162" spans="1:5" x14ac:dyDescent="0.25">
      <c r="A162">
        <v>161</v>
      </c>
      <c r="B162" s="2">
        <v>42029</v>
      </c>
      <c r="C162">
        <v>18</v>
      </c>
      <c r="D162">
        <v>58</v>
      </c>
      <c r="E162">
        <v>2</v>
      </c>
    </row>
    <row r="163" spans="1:5" x14ac:dyDescent="0.25">
      <c r="A163">
        <v>162</v>
      </c>
      <c r="B163" s="2">
        <v>42029</v>
      </c>
      <c r="C163">
        <v>9</v>
      </c>
      <c r="D163">
        <v>24</v>
      </c>
      <c r="E163">
        <v>2</v>
      </c>
    </row>
    <row r="164" spans="1:5" x14ac:dyDescent="0.25">
      <c r="A164">
        <v>163</v>
      </c>
      <c r="B164" s="2">
        <v>42029</v>
      </c>
      <c r="C164">
        <v>17</v>
      </c>
      <c r="D164">
        <v>41</v>
      </c>
      <c r="E164">
        <v>2</v>
      </c>
    </row>
    <row r="165" spans="1:5" x14ac:dyDescent="0.25">
      <c r="A165">
        <v>164</v>
      </c>
      <c r="B165" s="2">
        <v>42029</v>
      </c>
      <c r="C165">
        <v>13</v>
      </c>
      <c r="D165">
        <v>50</v>
      </c>
      <c r="E165">
        <v>2</v>
      </c>
    </row>
    <row r="166" spans="1:5" x14ac:dyDescent="0.25">
      <c r="A166">
        <v>165</v>
      </c>
      <c r="B166" s="2">
        <v>42029</v>
      </c>
      <c r="C166">
        <v>4</v>
      </c>
      <c r="D166">
        <v>93</v>
      </c>
      <c r="E166">
        <v>3</v>
      </c>
    </row>
    <row r="167" spans="1:5" x14ac:dyDescent="0.25">
      <c r="A167">
        <v>166</v>
      </c>
      <c r="B167" s="2">
        <v>42029</v>
      </c>
      <c r="C167">
        <v>16</v>
      </c>
      <c r="D167">
        <v>82</v>
      </c>
      <c r="E167">
        <v>3</v>
      </c>
    </row>
    <row r="168" spans="1:5" x14ac:dyDescent="0.25">
      <c r="A168">
        <v>167</v>
      </c>
      <c r="B168" s="2">
        <v>42029</v>
      </c>
      <c r="C168">
        <v>8</v>
      </c>
      <c r="D168">
        <v>13</v>
      </c>
      <c r="E168">
        <v>3</v>
      </c>
    </row>
    <row r="169" spans="1:5" x14ac:dyDescent="0.25">
      <c r="A169">
        <v>168</v>
      </c>
      <c r="B169" s="2">
        <v>42030</v>
      </c>
      <c r="C169">
        <v>13</v>
      </c>
      <c r="D169">
        <v>42</v>
      </c>
      <c r="E169">
        <v>1</v>
      </c>
    </row>
    <row r="170" spans="1:5" x14ac:dyDescent="0.25">
      <c r="A170">
        <v>169</v>
      </c>
      <c r="B170" s="2">
        <v>42030</v>
      </c>
      <c r="C170">
        <v>8</v>
      </c>
      <c r="D170">
        <v>90</v>
      </c>
      <c r="E170">
        <v>2</v>
      </c>
    </row>
    <row r="171" spans="1:5" x14ac:dyDescent="0.25">
      <c r="A171">
        <v>170</v>
      </c>
      <c r="B171" s="2">
        <v>42030</v>
      </c>
      <c r="C171">
        <v>12</v>
      </c>
      <c r="D171">
        <v>14</v>
      </c>
      <c r="E171">
        <v>1</v>
      </c>
    </row>
    <row r="172" spans="1:5" x14ac:dyDescent="0.25">
      <c r="A172">
        <v>171</v>
      </c>
      <c r="B172" s="2">
        <v>42030</v>
      </c>
      <c r="C172">
        <v>7</v>
      </c>
      <c r="D172">
        <v>9</v>
      </c>
      <c r="E172">
        <v>1</v>
      </c>
    </row>
    <row r="173" spans="1:5" x14ac:dyDescent="0.25">
      <c r="A173">
        <v>172</v>
      </c>
      <c r="B173" s="2">
        <v>42030</v>
      </c>
      <c r="C173">
        <v>15</v>
      </c>
      <c r="D173">
        <v>27</v>
      </c>
      <c r="E173">
        <v>2</v>
      </c>
    </row>
    <row r="174" spans="1:5" x14ac:dyDescent="0.25">
      <c r="A174">
        <v>173</v>
      </c>
      <c r="B174" s="2">
        <v>42031</v>
      </c>
      <c r="C174">
        <v>17</v>
      </c>
      <c r="D174">
        <v>92</v>
      </c>
      <c r="E174">
        <v>2</v>
      </c>
    </row>
    <row r="175" spans="1:5" x14ac:dyDescent="0.25">
      <c r="A175">
        <v>174</v>
      </c>
      <c r="B175" s="2">
        <v>42031</v>
      </c>
      <c r="C175">
        <v>19</v>
      </c>
      <c r="D175">
        <v>38</v>
      </c>
      <c r="E175">
        <v>1</v>
      </c>
    </row>
    <row r="176" spans="1:5" x14ac:dyDescent="0.25">
      <c r="A176">
        <v>175</v>
      </c>
      <c r="B176" s="2">
        <v>42031</v>
      </c>
      <c r="C176">
        <v>20</v>
      </c>
      <c r="D176">
        <v>87</v>
      </c>
      <c r="E176">
        <v>3</v>
      </c>
    </row>
    <row r="177" spans="1:5" x14ac:dyDescent="0.25">
      <c r="A177">
        <v>176</v>
      </c>
      <c r="B177" s="2">
        <v>42031</v>
      </c>
      <c r="C177">
        <v>6</v>
      </c>
      <c r="D177">
        <v>1</v>
      </c>
      <c r="E177">
        <v>1</v>
      </c>
    </row>
    <row r="178" spans="1:5" x14ac:dyDescent="0.25">
      <c r="A178">
        <v>177</v>
      </c>
      <c r="B178" s="2">
        <v>42031</v>
      </c>
      <c r="C178">
        <v>20</v>
      </c>
      <c r="D178">
        <v>67</v>
      </c>
      <c r="E178">
        <v>2</v>
      </c>
    </row>
    <row r="179" spans="1:5" x14ac:dyDescent="0.25">
      <c r="A179">
        <v>178</v>
      </c>
      <c r="B179" s="2">
        <v>42031</v>
      </c>
      <c r="C179">
        <v>2</v>
      </c>
      <c r="D179">
        <v>52</v>
      </c>
      <c r="E179">
        <v>3</v>
      </c>
    </row>
    <row r="180" spans="1:5" x14ac:dyDescent="0.25">
      <c r="A180">
        <v>179</v>
      </c>
      <c r="B180" s="2">
        <v>42031</v>
      </c>
      <c r="C180">
        <v>20</v>
      </c>
      <c r="D180">
        <v>68</v>
      </c>
      <c r="E180">
        <v>1</v>
      </c>
    </row>
    <row r="181" spans="1:5" x14ac:dyDescent="0.25">
      <c r="A181">
        <v>180</v>
      </c>
      <c r="B181" s="2">
        <v>42031</v>
      </c>
      <c r="C181">
        <v>19</v>
      </c>
      <c r="D181">
        <v>56</v>
      </c>
      <c r="E181">
        <v>2</v>
      </c>
    </row>
    <row r="182" spans="1:5" x14ac:dyDescent="0.25">
      <c r="A182">
        <v>181</v>
      </c>
      <c r="B182" s="2">
        <v>42031</v>
      </c>
      <c r="C182">
        <v>13</v>
      </c>
      <c r="D182">
        <v>81</v>
      </c>
      <c r="E182">
        <v>3</v>
      </c>
    </row>
    <row r="183" spans="1:5" x14ac:dyDescent="0.25">
      <c r="A183">
        <v>182</v>
      </c>
      <c r="B183" s="2">
        <v>42031</v>
      </c>
      <c r="C183">
        <v>5</v>
      </c>
      <c r="D183">
        <v>72</v>
      </c>
      <c r="E183">
        <v>2</v>
      </c>
    </row>
    <row r="184" spans="1:5" x14ac:dyDescent="0.25">
      <c r="A184">
        <v>183</v>
      </c>
      <c r="B184" s="2">
        <v>42031</v>
      </c>
      <c r="C184">
        <v>9</v>
      </c>
      <c r="D184">
        <v>16</v>
      </c>
      <c r="E184">
        <v>2</v>
      </c>
    </row>
    <row r="185" spans="1:5" x14ac:dyDescent="0.25">
      <c r="A185">
        <v>184</v>
      </c>
      <c r="B185" s="2">
        <v>42032</v>
      </c>
      <c r="C185">
        <v>5</v>
      </c>
      <c r="D185">
        <v>51</v>
      </c>
      <c r="E185">
        <v>2</v>
      </c>
    </row>
    <row r="186" spans="1:5" x14ac:dyDescent="0.25">
      <c r="A186">
        <v>185</v>
      </c>
      <c r="B186" s="2">
        <v>42032</v>
      </c>
      <c r="C186">
        <v>2</v>
      </c>
      <c r="D186">
        <v>24</v>
      </c>
      <c r="E186">
        <v>1</v>
      </c>
    </row>
    <row r="187" spans="1:5" x14ac:dyDescent="0.25">
      <c r="A187">
        <v>186</v>
      </c>
      <c r="B187" s="2">
        <v>42032</v>
      </c>
      <c r="C187">
        <v>6</v>
      </c>
      <c r="D187">
        <v>35</v>
      </c>
      <c r="E187">
        <v>1</v>
      </c>
    </row>
    <row r="188" spans="1:5" x14ac:dyDescent="0.25">
      <c r="A188">
        <v>187</v>
      </c>
      <c r="B188" s="2">
        <v>42032</v>
      </c>
      <c r="C188">
        <v>20</v>
      </c>
      <c r="D188">
        <v>11</v>
      </c>
      <c r="E188">
        <v>3</v>
      </c>
    </row>
    <row r="189" spans="1:5" x14ac:dyDescent="0.25">
      <c r="A189">
        <v>188</v>
      </c>
      <c r="B189" s="2">
        <v>42032</v>
      </c>
      <c r="C189">
        <v>10</v>
      </c>
      <c r="D189">
        <v>3</v>
      </c>
      <c r="E189">
        <v>2</v>
      </c>
    </row>
    <row r="190" spans="1:5" x14ac:dyDescent="0.25">
      <c r="A190">
        <v>189</v>
      </c>
      <c r="B190" s="2">
        <v>42033</v>
      </c>
      <c r="C190">
        <v>14</v>
      </c>
      <c r="D190">
        <v>64</v>
      </c>
      <c r="E190">
        <v>1</v>
      </c>
    </row>
    <row r="191" spans="1:5" x14ac:dyDescent="0.25">
      <c r="A191">
        <v>190</v>
      </c>
      <c r="B191" s="2">
        <v>42033</v>
      </c>
      <c r="C191">
        <v>12</v>
      </c>
      <c r="D191">
        <v>6</v>
      </c>
      <c r="E191">
        <v>2</v>
      </c>
    </row>
    <row r="192" spans="1:5" x14ac:dyDescent="0.25">
      <c r="A192">
        <v>191</v>
      </c>
      <c r="B192" s="2">
        <v>42033</v>
      </c>
      <c r="C192">
        <v>17</v>
      </c>
      <c r="D192">
        <v>70</v>
      </c>
      <c r="E192">
        <v>1</v>
      </c>
    </row>
    <row r="193" spans="1:5" x14ac:dyDescent="0.25">
      <c r="A193">
        <v>192</v>
      </c>
      <c r="B193" s="2">
        <v>42033</v>
      </c>
      <c r="C193">
        <v>13</v>
      </c>
      <c r="D193">
        <v>60</v>
      </c>
      <c r="E193">
        <v>2</v>
      </c>
    </row>
    <row r="194" spans="1:5" x14ac:dyDescent="0.25">
      <c r="A194">
        <v>193</v>
      </c>
      <c r="B194" s="2">
        <v>42034</v>
      </c>
      <c r="C194">
        <v>18</v>
      </c>
      <c r="D194">
        <v>68</v>
      </c>
      <c r="E194">
        <v>2</v>
      </c>
    </row>
    <row r="195" spans="1:5" x14ac:dyDescent="0.25">
      <c r="A195">
        <v>194</v>
      </c>
      <c r="B195" s="2">
        <v>42034</v>
      </c>
      <c r="C195">
        <v>17</v>
      </c>
      <c r="D195">
        <v>62</v>
      </c>
      <c r="E195">
        <v>1</v>
      </c>
    </row>
    <row r="196" spans="1:5" x14ac:dyDescent="0.25">
      <c r="A196">
        <v>195</v>
      </c>
      <c r="B196" s="2">
        <v>42034</v>
      </c>
      <c r="C196">
        <v>8</v>
      </c>
      <c r="D196">
        <v>36</v>
      </c>
      <c r="E196">
        <v>1</v>
      </c>
    </row>
    <row r="197" spans="1:5" x14ac:dyDescent="0.25">
      <c r="A197">
        <v>196</v>
      </c>
      <c r="B197" s="2">
        <v>42034</v>
      </c>
      <c r="C197">
        <v>12</v>
      </c>
      <c r="D197">
        <v>71</v>
      </c>
      <c r="E197">
        <v>2</v>
      </c>
    </row>
    <row r="198" spans="1:5" x14ac:dyDescent="0.25">
      <c r="A198">
        <v>197</v>
      </c>
      <c r="B198" s="2">
        <v>42034</v>
      </c>
      <c r="C198">
        <v>12</v>
      </c>
      <c r="D198">
        <v>54</v>
      </c>
      <c r="E198">
        <v>2</v>
      </c>
    </row>
    <row r="199" spans="1:5" x14ac:dyDescent="0.25">
      <c r="A199">
        <v>198</v>
      </c>
      <c r="B199" s="2">
        <v>42034</v>
      </c>
      <c r="C199">
        <v>13</v>
      </c>
      <c r="D199">
        <v>52</v>
      </c>
      <c r="E199">
        <v>1</v>
      </c>
    </row>
    <row r="200" spans="1:5" x14ac:dyDescent="0.25">
      <c r="A200">
        <v>199</v>
      </c>
      <c r="B200" s="2">
        <v>42034</v>
      </c>
      <c r="C200">
        <v>20</v>
      </c>
      <c r="D200">
        <v>58</v>
      </c>
      <c r="E200">
        <v>3</v>
      </c>
    </row>
    <row r="201" spans="1:5" x14ac:dyDescent="0.25">
      <c r="A201">
        <v>200</v>
      </c>
      <c r="B201" s="2">
        <v>42035</v>
      </c>
      <c r="C201">
        <v>16</v>
      </c>
      <c r="D201">
        <v>25</v>
      </c>
      <c r="E201">
        <v>2</v>
      </c>
    </row>
    <row r="202" spans="1:5" x14ac:dyDescent="0.25">
      <c r="A202">
        <v>201</v>
      </c>
      <c r="B202" s="2">
        <v>42035</v>
      </c>
      <c r="C202">
        <v>14</v>
      </c>
      <c r="D202">
        <v>27</v>
      </c>
      <c r="E202">
        <v>3</v>
      </c>
    </row>
    <row r="203" spans="1:5" x14ac:dyDescent="0.25">
      <c r="A203">
        <v>202</v>
      </c>
      <c r="B203" s="2">
        <v>42035</v>
      </c>
      <c r="C203">
        <v>10</v>
      </c>
      <c r="D203">
        <v>5</v>
      </c>
      <c r="E203">
        <v>1</v>
      </c>
    </row>
    <row r="204" spans="1:5" x14ac:dyDescent="0.25">
      <c r="A204">
        <v>203</v>
      </c>
      <c r="B204" s="2">
        <v>42036</v>
      </c>
      <c r="C204">
        <v>18</v>
      </c>
      <c r="D204">
        <v>11</v>
      </c>
      <c r="E204">
        <v>2</v>
      </c>
    </row>
    <row r="205" spans="1:5" x14ac:dyDescent="0.25">
      <c r="A205">
        <v>204</v>
      </c>
      <c r="B205" s="2">
        <v>42036</v>
      </c>
      <c r="C205">
        <v>15</v>
      </c>
      <c r="D205">
        <v>65</v>
      </c>
      <c r="E205">
        <v>2</v>
      </c>
    </row>
    <row r="206" spans="1:5" x14ac:dyDescent="0.25">
      <c r="A206">
        <v>205</v>
      </c>
      <c r="B206" s="2">
        <v>42037</v>
      </c>
      <c r="C206">
        <v>1</v>
      </c>
      <c r="D206">
        <v>42</v>
      </c>
      <c r="E206">
        <v>3</v>
      </c>
    </row>
    <row r="207" spans="1:5" x14ac:dyDescent="0.25">
      <c r="A207">
        <v>206</v>
      </c>
      <c r="B207" s="2">
        <v>42037</v>
      </c>
      <c r="C207">
        <v>18</v>
      </c>
      <c r="D207">
        <v>2</v>
      </c>
      <c r="E207">
        <v>2</v>
      </c>
    </row>
    <row r="208" spans="1:5" x14ac:dyDescent="0.25">
      <c r="A208">
        <v>207</v>
      </c>
      <c r="B208" s="2">
        <v>42037</v>
      </c>
      <c r="C208">
        <v>7</v>
      </c>
      <c r="D208">
        <v>53</v>
      </c>
      <c r="E208">
        <v>1</v>
      </c>
    </row>
    <row r="209" spans="1:5" x14ac:dyDescent="0.25">
      <c r="A209">
        <v>208</v>
      </c>
      <c r="B209" s="2">
        <v>42037</v>
      </c>
      <c r="C209">
        <v>4</v>
      </c>
      <c r="D209">
        <v>8</v>
      </c>
      <c r="E209">
        <v>1</v>
      </c>
    </row>
    <row r="210" spans="1:5" x14ac:dyDescent="0.25">
      <c r="A210">
        <v>209</v>
      </c>
      <c r="B210" s="2">
        <v>42037</v>
      </c>
      <c r="C210">
        <v>2</v>
      </c>
      <c r="D210">
        <v>63</v>
      </c>
      <c r="E210">
        <v>1</v>
      </c>
    </row>
    <row r="211" spans="1:5" x14ac:dyDescent="0.25">
      <c r="A211">
        <v>210</v>
      </c>
      <c r="B211" s="2">
        <v>42037</v>
      </c>
      <c r="C211">
        <v>1</v>
      </c>
      <c r="D211">
        <v>3</v>
      </c>
      <c r="E211">
        <v>3</v>
      </c>
    </row>
    <row r="212" spans="1:5" x14ac:dyDescent="0.25">
      <c r="A212">
        <v>211</v>
      </c>
      <c r="B212" s="2">
        <v>42037</v>
      </c>
      <c r="C212">
        <v>17</v>
      </c>
      <c r="D212">
        <v>75</v>
      </c>
      <c r="E212">
        <v>3</v>
      </c>
    </row>
    <row r="213" spans="1:5" x14ac:dyDescent="0.25">
      <c r="A213">
        <v>212</v>
      </c>
      <c r="B213" s="2">
        <v>42037</v>
      </c>
      <c r="C213">
        <v>3</v>
      </c>
      <c r="D213">
        <v>36</v>
      </c>
      <c r="E213">
        <v>2</v>
      </c>
    </row>
    <row r="214" spans="1:5" x14ac:dyDescent="0.25">
      <c r="A214">
        <v>213</v>
      </c>
      <c r="B214" s="2">
        <v>42038</v>
      </c>
      <c r="C214">
        <v>3</v>
      </c>
      <c r="D214">
        <v>33</v>
      </c>
      <c r="E214">
        <v>3</v>
      </c>
    </row>
    <row r="215" spans="1:5" x14ac:dyDescent="0.25">
      <c r="A215">
        <v>214</v>
      </c>
      <c r="B215" s="2">
        <v>42038</v>
      </c>
      <c r="C215">
        <v>14</v>
      </c>
      <c r="D215">
        <v>58</v>
      </c>
      <c r="E215">
        <v>3</v>
      </c>
    </row>
    <row r="216" spans="1:5" x14ac:dyDescent="0.25">
      <c r="A216">
        <v>215</v>
      </c>
      <c r="B216" s="2">
        <v>42038</v>
      </c>
      <c r="C216">
        <v>5</v>
      </c>
      <c r="D216">
        <v>39</v>
      </c>
      <c r="E216">
        <v>1</v>
      </c>
    </row>
    <row r="217" spans="1:5" x14ac:dyDescent="0.25">
      <c r="A217">
        <v>216</v>
      </c>
      <c r="B217" s="2">
        <v>42038</v>
      </c>
      <c r="C217">
        <v>3</v>
      </c>
      <c r="D217">
        <v>54</v>
      </c>
      <c r="E217">
        <v>2</v>
      </c>
    </row>
    <row r="218" spans="1:5" x14ac:dyDescent="0.25">
      <c r="A218">
        <v>217</v>
      </c>
      <c r="B218" s="2">
        <v>42038</v>
      </c>
      <c r="C218">
        <v>19</v>
      </c>
      <c r="D218">
        <v>81</v>
      </c>
      <c r="E218">
        <v>1</v>
      </c>
    </row>
    <row r="219" spans="1:5" x14ac:dyDescent="0.25">
      <c r="A219">
        <v>218</v>
      </c>
      <c r="B219" s="2">
        <v>42038</v>
      </c>
      <c r="C219">
        <v>17</v>
      </c>
      <c r="D219">
        <v>94</v>
      </c>
      <c r="E219">
        <v>2</v>
      </c>
    </row>
    <row r="220" spans="1:5" x14ac:dyDescent="0.25">
      <c r="A220">
        <v>219</v>
      </c>
      <c r="B220" s="2">
        <v>42039</v>
      </c>
      <c r="C220">
        <v>1</v>
      </c>
      <c r="D220">
        <v>2</v>
      </c>
      <c r="E220">
        <v>3</v>
      </c>
    </row>
    <row r="221" spans="1:5" x14ac:dyDescent="0.25">
      <c r="A221">
        <v>220</v>
      </c>
      <c r="B221" s="2">
        <v>42039</v>
      </c>
      <c r="C221">
        <v>12</v>
      </c>
      <c r="D221">
        <v>36</v>
      </c>
      <c r="E221">
        <v>2</v>
      </c>
    </row>
    <row r="222" spans="1:5" x14ac:dyDescent="0.25">
      <c r="A222">
        <v>221</v>
      </c>
      <c r="B222" s="2">
        <v>42039</v>
      </c>
      <c r="C222">
        <v>1</v>
      </c>
      <c r="D222">
        <v>53</v>
      </c>
      <c r="E222">
        <v>3</v>
      </c>
    </row>
    <row r="223" spans="1:5" x14ac:dyDescent="0.25">
      <c r="A223">
        <v>222</v>
      </c>
      <c r="B223" s="2">
        <v>42040</v>
      </c>
      <c r="C223">
        <v>10</v>
      </c>
      <c r="D223">
        <v>22</v>
      </c>
      <c r="E223">
        <v>2</v>
      </c>
    </row>
    <row r="224" spans="1:5" x14ac:dyDescent="0.25">
      <c r="A224">
        <v>223</v>
      </c>
      <c r="B224" s="2">
        <v>42040</v>
      </c>
      <c r="C224">
        <v>1</v>
      </c>
      <c r="D224">
        <v>6</v>
      </c>
      <c r="E224">
        <v>3</v>
      </c>
    </row>
    <row r="225" spans="1:5" x14ac:dyDescent="0.25">
      <c r="A225">
        <v>224</v>
      </c>
      <c r="B225" s="2">
        <v>42040</v>
      </c>
      <c r="C225">
        <v>3</v>
      </c>
      <c r="D225">
        <v>72</v>
      </c>
      <c r="E225">
        <v>1</v>
      </c>
    </row>
    <row r="226" spans="1:5" x14ac:dyDescent="0.25">
      <c r="A226">
        <v>225</v>
      </c>
      <c r="B226" s="2">
        <v>42040</v>
      </c>
      <c r="C226">
        <v>2</v>
      </c>
      <c r="D226">
        <v>9</v>
      </c>
      <c r="E226">
        <v>1</v>
      </c>
    </row>
    <row r="227" spans="1:5" x14ac:dyDescent="0.25">
      <c r="A227">
        <v>226</v>
      </c>
      <c r="B227" s="2">
        <v>42041</v>
      </c>
      <c r="C227">
        <v>8</v>
      </c>
      <c r="D227">
        <v>80</v>
      </c>
      <c r="E227">
        <v>3</v>
      </c>
    </row>
    <row r="228" spans="1:5" x14ac:dyDescent="0.25">
      <c r="A228">
        <v>227</v>
      </c>
      <c r="B228" s="2">
        <v>42041</v>
      </c>
      <c r="C228">
        <v>7</v>
      </c>
      <c r="D228">
        <v>46</v>
      </c>
      <c r="E228">
        <v>1</v>
      </c>
    </row>
    <row r="229" spans="1:5" x14ac:dyDescent="0.25">
      <c r="A229">
        <v>228</v>
      </c>
      <c r="B229" s="2">
        <v>42041</v>
      </c>
      <c r="C229">
        <v>8</v>
      </c>
      <c r="D229">
        <v>71</v>
      </c>
      <c r="E229">
        <v>2</v>
      </c>
    </row>
    <row r="230" spans="1:5" x14ac:dyDescent="0.25">
      <c r="A230">
        <v>229</v>
      </c>
      <c r="B230" s="2">
        <v>42041</v>
      </c>
      <c r="C230">
        <v>15</v>
      </c>
      <c r="D230">
        <v>30</v>
      </c>
      <c r="E230">
        <v>2</v>
      </c>
    </row>
    <row r="231" spans="1:5" x14ac:dyDescent="0.25">
      <c r="A231">
        <v>230</v>
      </c>
      <c r="B231" s="2">
        <v>42042</v>
      </c>
      <c r="C231">
        <v>4</v>
      </c>
      <c r="D231">
        <v>39</v>
      </c>
      <c r="E231">
        <v>2</v>
      </c>
    </row>
    <row r="232" spans="1:5" x14ac:dyDescent="0.25">
      <c r="A232">
        <v>231</v>
      </c>
      <c r="B232" s="2">
        <v>42043</v>
      </c>
      <c r="C232">
        <v>3</v>
      </c>
      <c r="D232">
        <v>36</v>
      </c>
      <c r="E232">
        <v>1</v>
      </c>
    </row>
    <row r="233" spans="1:5" x14ac:dyDescent="0.25">
      <c r="A233">
        <v>232</v>
      </c>
      <c r="B233" s="2">
        <v>42043</v>
      </c>
      <c r="C233">
        <v>10</v>
      </c>
      <c r="D233">
        <v>29</v>
      </c>
      <c r="E233">
        <v>1</v>
      </c>
    </row>
    <row r="234" spans="1:5" x14ac:dyDescent="0.25">
      <c r="A234">
        <v>233</v>
      </c>
      <c r="B234" s="2">
        <v>42043</v>
      </c>
      <c r="C234">
        <v>9</v>
      </c>
      <c r="D234">
        <v>64</v>
      </c>
      <c r="E234">
        <v>1</v>
      </c>
    </row>
    <row r="235" spans="1:5" x14ac:dyDescent="0.25">
      <c r="A235">
        <v>234</v>
      </c>
      <c r="B235" s="2">
        <v>42043</v>
      </c>
      <c r="C235">
        <v>13</v>
      </c>
      <c r="D235">
        <v>58</v>
      </c>
      <c r="E235">
        <v>1</v>
      </c>
    </row>
    <row r="236" spans="1:5" x14ac:dyDescent="0.25">
      <c r="A236">
        <v>235</v>
      </c>
      <c r="B236" s="2">
        <v>42043</v>
      </c>
      <c r="C236">
        <v>1</v>
      </c>
      <c r="D236">
        <v>5</v>
      </c>
      <c r="E236">
        <v>1</v>
      </c>
    </row>
    <row r="237" spans="1:5" x14ac:dyDescent="0.25">
      <c r="A237">
        <v>236</v>
      </c>
      <c r="B237" s="2">
        <v>42043</v>
      </c>
      <c r="C237">
        <v>20</v>
      </c>
      <c r="D237">
        <v>74</v>
      </c>
      <c r="E237">
        <v>3</v>
      </c>
    </row>
    <row r="238" spans="1:5" x14ac:dyDescent="0.25">
      <c r="A238">
        <v>237</v>
      </c>
      <c r="B238" s="2">
        <v>42043</v>
      </c>
      <c r="C238">
        <v>7</v>
      </c>
      <c r="D238">
        <v>33</v>
      </c>
      <c r="E238">
        <v>2</v>
      </c>
    </row>
    <row r="239" spans="1:5" x14ac:dyDescent="0.25">
      <c r="A239">
        <v>238</v>
      </c>
      <c r="B239" s="2">
        <v>42044</v>
      </c>
      <c r="C239">
        <v>4</v>
      </c>
      <c r="D239">
        <v>36</v>
      </c>
      <c r="E239">
        <v>3</v>
      </c>
    </row>
    <row r="240" spans="1:5" x14ac:dyDescent="0.25">
      <c r="A240">
        <v>239</v>
      </c>
      <c r="B240" s="2">
        <v>42044</v>
      </c>
      <c r="C240">
        <v>17</v>
      </c>
      <c r="D240">
        <v>34</v>
      </c>
      <c r="E240">
        <v>3</v>
      </c>
    </row>
    <row r="241" spans="1:5" x14ac:dyDescent="0.25">
      <c r="A241">
        <v>240</v>
      </c>
      <c r="B241" s="2">
        <v>42044</v>
      </c>
      <c r="C241">
        <v>3</v>
      </c>
      <c r="D241">
        <v>67</v>
      </c>
      <c r="E241">
        <v>1</v>
      </c>
    </row>
    <row r="242" spans="1:5" x14ac:dyDescent="0.25">
      <c r="A242">
        <v>241</v>
      </c>
      <c r="B242" s="2">
        <v>42044</v>
      </c>
      <c r="C242">
        <v>20</v>
      </c>
      <c r="D242">
        <v>93</v>
      </c>
      <c r="E242">
        <v>1</v>
      </c>
    </row>
    <row r="243" spans="1:5" x14ac:dyDescent="0.25">
      <c r="A243">
        <v>242</v>
      </c>
      <c r="B243" s="2">
        <v>42044</v>
      </c>
      <c r="C243">
        <v>2</v>
      </c>
      <c r="D243">
        <v>69</v>
      </c>
      <c r="E243">
        <v>2</v>
      </c>
    </row>
    <row r="244" spans="1:5" x14ac:dyDescent="0.25">
      <c r="A244">
        <v>243</v>
      </c>
      <c r="B244" s="2">
        <v>42044</v>
      </c>
      <c r="C244">
        <v>7</v>
      </c>
      <c r="D244">
        <v>53</v>
      </c>
      <c r="E244">
        <v>2</v>
      </c>
    </row>
    <row r="245" spans="1:5" x14ac:dyDescent="0.25">
      <c r="A245">
        <v>244</v>
      </c>
      <c r="B245" s="2">
        <v>42045</v>
      </c>
      <c r="C245">
        <v>16</v>
      </c>
      <c r="D245">
        <v>40</v>
      </c>
      <c r="E245">
        <v>1</v>
      </c>
    </row>
    <row r="246" spans="1:5" x14ac:dyDescent="0.25">
      <c r="A246">
        <v>245</v>
      </c>
      <c r="B246" s="2">
        <v>42045</v>
      </c>
      <c r="C246">
        <v>19</v>
      </c>
      <c r="D246">
        <v>15</v>
      </c>
      <c r="E246">
        <v>3</v>
      </c>
    </row>
    <row r="247" spans="1:5" x14ac:dyDescent="0.25">
      <c r="A247">
        <v>246</v>
      </c>
      <c r="B247" s="2">
        <v>42045</v>
      </c>
      <c r="C247">
        <v>16</v>
      </c>
      <c r="D247">
        <v>92</v>
      </c>
      <c r="E247">
        <v>1</v>
      </c>
    </row>
    <row r="248" spans="1:5" x14ac:dyDescent="0.25">
      <c r="A248">
        <v>247</v>
      </c>
      <c r="B248" s="2">
        <v>42045</v>
      </c>
      <c r="C248">
        <v>16</v>
      </c>
      <c r="D248">
        <v>39</v>
      </c>
      <c r="E248">
        <v>1</v>
      </c>
    </row>
    <row r="249" spans="1:5" x14ac:dyDescent="0.25">
      <c r="A249">
        <v>248</v>
      </c>
      <c r="B249" s="2">
        <v>42045</v>
      </c>
      <c r="C249">
        <v>16</v>
      </c>
      <c r="D249">
        <v>19</v>
      </c>
      <c r="E249">
        <v>2</v>
      </c>
    </row>
    <row r="250" spans="1:5" x14ac:dyDescent="0.25">
      <c r="A250">
        <v>249</v>
      </c>
      <c r="B250" s="2">
        <v>42045</v>
      </c>
      <c r="C250">
        <v>5</v>
      </c>
      <c r="D250">
        <v>49</v>
      </c>
      <c r="E250">
        <v>3</v>
      </c>
    </row>
    <row r="251" spans="1:5" x14ac:dyDescent="0.25">
      <c r="A251">
        <v>250</v>
      </c>
      <c r="B251" s="2">
        <v>42045</v>
      </c>
      <c r="C251">
        <v>14</v>
      </c>
      <c r="D251">
        <v>50</v>
      </c>
      <c r="E251">
        <v>2</v>
      </c>
    </row>
    <row r="252" spans="1:5" x14ac:dyDescent="0.25">
      <c r="A252">
        <v>251</v>
      </c>
      <c r="B252" s="2">
        <v>42045</v>
      </c>
      <c r="C252">
        <v>14</v>
      </c>
      <c r="D252">
        <v>66</v>
      </c>
      <c r="E252">
        <v>1</v>
      </c>
    </row>
    <row r="253" spans="1:5" x14ac:dyDescent="0.25">
      <c r="A253">
        <v>252</v>
      </c>
      <c r="B253" s="2">
        <v>42046</v>
      </c>
      <c r="C253">
        <v>14</v>
      </c>
      <c r="D253">
        <v>30</v>
      </c>
      <c r="E253">
        <v>1</v>
      </c>
    </row>
    <row r="254" spans="1:5" x14ac:dyDescent="0.25">
      <c r="A254">
        <v>253</v>
      </c>
      <c r="B254" s="2">
        <v>42046</v>
      </c>
      <c r="C254">
        <v>5</v>
      </c>
      <c r="D254">
        <v>12</v>
      </c>
      <c r="E254">
        <v>3</v>
      </c>
    </row>
    <row r="255" spans="1:5" x14ac:dyDescent="0.25">
      <c r="A255">
        <v>254</v>
      </c>
      <c r="B255" s="2">
        <v>42046</v>
      </c>
      <c r="C255">
        <v>7</v>
      </c>
      <c r="D255">
        <v>31</v>
      </c>
      <c r="E255">
        <v>1</v>
      </c>
    </row>
    <row r="256" spans="1:5" x14ac:dyDescent="0.25">
      <c r="A256">
        <v>255</v>
      </c>
      <c r="B256" s="2">
        <v>42046</v>
      </c>
      <c r="C256">
        <v>11</v>
      </c>
      <c r="D256">
        <v>78</v>
      </c>
      <c r="E256">
        <v>3</v>
      </c>
    </row>
    <row r="257" spans="1:5" x14ac:dyDescent="0.25">
      <c r="A257">
        <v>256</v>
      </c>
      <c r="B257" s="2">
        <v>42046</v>
      </c>
      <c r="C257">
        <v>9</v>
      </c>
      <c r="D257">
        <v>42</v>
      </c>
      <c r="E257">
        <v>1</v>
      </c>
    </row>
    <row r="258" spans="1:5" x14ac:dyDescent="0.25">
      <c r="A258">
        <v>257</v>
      </c>
      <c r="B258" s="2">
        <v>42046</v>
      </c>
      <c r="C258">
        <v>20</v>
      </c>
      <c r="D258">
        <v>65</v>
      </c>
      <c r="E258">
        <v>2</v>
      </c>
    </row>
    <row r="259" spans="1:5" x14ac:dyDescent="0.25">
      <c r="A259">
        <v>258</v>
      </c>
      <c r="B259" s="2">
        <v>42046</v>
      </c>
      <c r="C259">
        <v>6</v>
      </c>
      <c r="D259">
        <v>61</v>
      </c>
      <c r="E259">
        <v>2</v>
      </c>
    </row>
    <row r="260" spans="1:5" x14ac:dyDescent="0.25">
      <c r="A260">
        <v>259</v>
      </c>
      <c r="B260" s="2">
        <v>42046</v>
      </c>
      <c r="C260">
        <v>5</v>
      </c>
      <c r="D260">
        <v>89</v>
      </c>
      <c r="E260">
        <v>2</v>
      </c>
    </row>
    <row r="261" spans="1:5" x14ac:dyDescent="0.25">
      <c r="A261">
        <v>260</v>
      </c>
      <c r="B261" s="2">
        <v>42046</v>
      </c>
      <c r="C261">
        <v>14</v>
      </c>
      <c r="D261">
        <v>47</v>
      </c>
      <c r="E261">
        <v>2</v>
      </c>
    </row>
    <row r="262" spans="1:5" x14ac:dyDescent="0.25">
      <c r="A262">
        <v>261</v>
      </c>
      <c r="B262" s="2">
        <v>42046</v>
      </c>
      <c r="C262">
        <v>17</v>
      </c>
      <c r="D262">
        <v>38</v>
      </c>
      <c r="E262">
        <v>2</v>
      </c>
    </row>
    <row r="263" spans="1:5" x14ac:dyDescent="0.25">
      <c r="A263">
        <v>262</v>
      </c>
      <c r="B263" s="2">
        <v>42047</v>
      </c>
      <c r="C263">
        <v>12</v>
      </c>
      <c r="D263">
        <v>19</v>
      </c>
      <c r="E263">
        <v>2</v>
      </c>
    </row>
    <row r="264" spans="1:5" x14ac:dyDescent="0.25">
      <c r="A264">
        <v>263</v>
      </c>
      <c r="B264" s="2">
        <v>42047</v>
      </c>
      <c r="C264">
        <v>12</v>
      </c>
      <c r="D264">
        <v>37</v>
      </c>
      <c r="E264">
        <v>2</v>
      </c>
    </row>
    <row r="265" spans="1:5" x14ac:dyDescent="0.25">
      <c r="A265">
        <v>264</v>
      </c>
      <c r="B265" s="2">
        <v>42047</v>
      </c>
      <c r="C265">
        <v>13</v>
      </c>
      <c r="D265">
        <v>55</v>
      </c>
      <c r="E265">
        <v>2</v>
      </c>
    </row>
    <row r="266" spans="1:5" x14ac:dyDescent="0.25">
      <c r="A266">
        <v>265</v>
      </c>
      <c r="B266" s="2">
        <v>42047</v>
      </c>
      <c r="C266">
        <v>14</v>
      </c>
      <c r="D266">
        <v>2</v>
      </c>
      <c r="E266">
        <v>2</v>
      </c>
    </row>
    <row r="267" spans="1:5" x14ac:dyDescent="0.25">
      <c r="A267">
        <v>266</v>
      </c>
      <c r="B267" s="2">
        <v>42047</v>
      </c>
      <c r="C267">
        <v>8</v>
      </c>
      <c r="D267">
        <v>91</v>
      </c>
      <c r="E267">
        <v>1</v>
      </c>
    </row>
    <row r="268" spans="1:5" x14ac:dyDescent="0.25">
      <c r="A268">
        <v>267</v>
      </c>
      <c r="B268" s="2">
        <v>42047</v>
      </c>
      <c r="C268">
        <v>10</v>
      </c>
      <c r="D268">
        <v>55</v>
      </c>
      <c r="E268">
        <v>1</v>
      </c>
    </row>
    <row r="269" spans="1:5" x14ac:dyDescent="0.25">
      <c r="A269">
        <v>268</v>
      </c>
      <c r="B269" s="2">
        <v>42047</v>
      </c>
      <c r="C269">
        <v>5</v>
      </c>
      <c r="D269">
        <v>55</v>
      </c>
      <c r="E269">
        <v>2</v>
      </c>
    </row>
    <row r="270" spans="1:5" x14ac:dyDescent="0.25">
      <c r="A270">
        <v>269</v>
      </c>
      <c r="B270" s="2">
        <v>42048</v>
      </c>
      <c r="C270">
        <v>7</v>
      </c>
      <c r="D270">
        <v>49</v>
      </c>
      <c r="E270">
        <v>3</v>
      </c>
    </row>
    <row r="271" spans="1:5" x14ac:dyDescent="0.25">
      <c r="A271">
        <v>270</v>
      </c>
      <c r="B271" s="2">
        <v>42048</v>
      </c>
      <c r="C271">
        <v>8</v>
      </c>
      <c r="D271">
        <v>81</v>
      </c>
      <c r="E271">
        <v>2</v>
      </c>
    </row>
    <row r="272" spans="1:5" x14ac:dyDescent="0.25">
      <c r="A272">
        <v>271</v>
      </c>
      <c r="B272" s="2">
        <v>42048</v>
      </c>
      <c r="C272">
        <v>10</v>
      </c>
      <c r="D272">
        <v>86</v>
      </c>
      <c r="E272">
        <v>2</v>
      </c>
    </row>
    <row r="273" spans="1:5" x14ac:dyDescent="0.25">
      <c r="A273">
        <v>272</v>
      </c>
      <c r="B273" s="2">
        <v>42048</v>
      </c>
      <c r="C273">
        <v>9</v>
      </c>
      <c r="D273">
        <v>38</v>
      </c>
      <c r="E273">
        <v>2</v>
      </c>
    </row>
    <row r="274" spans="1:5" x14ac:dyDescent="0.25">
      <c r="A274">
        <v>273</v>
      </c>
      <c r="B274" s="2">
        <v>42048</v>
      </c>
      <c r="C274">
        <v>12</v>
      </c>
      <c r="D274">
        <v>58</v>
      </c>
      <c r="E274">
        <v>3</v>
      </c>
    </row>
    <row r="275" spans="1:5" x14ac:dyDescent="0.25">
      <c r="A275">
        <v>274</v>
      </c>
      <c r="B275" s="2">
        <v>42048</v>
      </c>
      <c r="C275">
        <v>5</v>
      </c>
      <c r="D275">
        <v>49</v>
      </c>
      <c r="E275">
        <v>1</v>
      </c>
    </row>
    <row r="276" spans="1:5" x14ac:dyDescent="0.25">
      <c r="A276">
        <v>275</v>
      </c>
      <c r="B276" s="2">
        <v>42048</v>
      </c>
      <c r="C276">
        <v>8</v>
      </c>
      <c r="D276">
        <v>72</v>
      </c>
      <c r="E276">
        <v>3</v>
      </c>
    </row>
    <row r="277" spans="1:5" x14ac:dyDescent="0.25">
      <c r="A277">
        <v>276</v>
      </c>
      <c r="B277" s="2">
        <v>42048</v>
      </c>
      <c r="C277">
        <v>19</v>
      </c>
      <c r="D277">
        <v>91</v>
      </c>
      <c r="E277">
        <v>2</v>
      </c>
    </row>
    <row r="278" spans="1:5" x14ac:dyDescent="0.25">
      <c r="A278">
        <v>277</v>
      </c>
      <c r="B278" s="2">
        <v>42048</v>
      </c>
      <c r="C278">
        <v>12</v>
      </c>
      <c r="D278">
        <v>75</v>
      </c>
      <c r="E278">
        <v>2</v>
      </c>
    </row>
    <row r="279" spans="1:5" x14ac:dyDescent="0.25">
      <c r="A279">
        <v>278</v>
      </c>
      <c r="B279" s="2">
        <v>42048</v>
      </c>
      <c r="C279">
        <v>1</v>
      </c>
      <c r="D279">
        <v>84</v>
      </c>
      <c r="E279">
        <v>1</v>
      </c>
    </row>
    <row r="280" spans="1:5" x14ac:dyDescent="0.25">
      <c r="A280">
        <v>279</v>
      </c>
      <c r="B280" s="2">
        <v>42049</v>
      </c>
      <c r="C280">
        <v>6</v>
      </c>
      <c r="D280">
        <v>51</v>
      </c>
      <c r="E280">
        <v>3</v>
      </c>
    </row>
    <row r="281" spans="1:5" x14ac:dyDescent="0.25">
      <c r="A281">
        <v>280</v>
      </c>
      <c r="B281" s="2">
        <v>42049</v>
      </c>
      <c r="C281">
        <v>5</v>
      </c>
      <c r="D281">
        <v>5</v>
      </c>
      <c r="E281">
        <v>2</v>
      </c>
    </row>
    <row r="282" spans="1:5" x14ac:dyDescent="0.25">
      <c r="A282">
        <v>281</v>
      </c>
      <c r="B282" s="2">
        <v>42049</v>
      </c>
      <c r="C282">
        <v>14</v>
      </c>
      <c r="D282">
        <v>44</v>
      </c>
      <c r="E282">
        <v>1</v>
      </c>
    </row>
    <row r="283" spans="1:5" x14ac:dyDescent="0.25">
      <c r="A283">
        <v>282</v>
      </c>
      <c r="B283" s="2">
        <v>42049</v>
      </c>
      <c r="C283">
        <v>20</v>
      </c>
      <c r="D283">
        <v>6</v>
      </c>
      <c r="E283">
        <v>2</v>
      </c>
    </row>
    <row r="284" spans="1:5" x14ac:dyDescent="0.25">
      <c r="A284">
        <v>283</v>
      </c>
      <c r="B284" s="2">
        <v>42049</v>
      </c>
      <c r="C284">
        <v>3</v>
      </c>
      <c r="D284">
        <v>61</v>
      </c>
      <c r="E284">
        <v>2</v>
      </c>
    </row>
    <row r="285" spans="1:5" x14ac:dyDescent="0.25">
      <c r="A285">
        <v>284</v>
      </c>
      <c r="B285" s="2">
        <v>42049</v>
      </c>
      <c r="C285">
        <v>15</v>
      </c>
      <c r="D285">
        <v>17</v>
      </c>
      <c r="E285">
        <v>3</v>
      </c>
    </row>
    <row r="286" spans="1:5" x14ac:dyDescent="0.25">
      <c r="A286">
        <v>285</v>
      </c>
      <c r="B286" s="2">
        <v>42049</v>
      </c>
      <c r="C286">
        <v>7</v>
      </c>
      <c r="D286">
        <v>44</v>
      </c>
      <c r="E286">
        <v>2</v>
      </c>
    </row>
    <row r="287" spans="1:5" x14ac:dyDescent="0.25">
      <c r="A287">
        <v>286</v>
      </c>
      <c r="B287" s="2">
        <v>42050</v>
      </c>
      <c r="C287">
        <v>13</v>
      </c>
      <c r="D287">
        <v>93</v>
      </c>
      <c r="E287">
        <v>1</v>
      </c>
    </row>
    <row r="288" spans="1:5" x14ac:dyDescent="0.25">
      <c r="A288">
        <v>287</v>
      </c>
      <c r="B288" s="2">
        <v>42050</v>
      </c>
      <c r="C288">
        <v>18</v>
      </c>
      <c r="D288">
        <v>21</v>
      </c>
      <c r="E288">
        <v>3</v>
      </c>
    </row>
    <row r="289" spans="1:5" x14ac:dyDescent="0.25">
      <c r="A289">
        <v>288</v>
      </c>
      <c r="B289" s="2">
        <v>42050</v>
      </c>
      <c r="C289">
        <v>16</v>
      </c>
      <c r="D289">
        <v>48</v>
      </c>
      <c r="E289">
        <v>2</v>
      </c>
    </row>
    <row r="290" spans="1:5" x14ac:dyDescent="0.25">
      <c r="A290">
        <v>289</v>
      </c>
      <c r="B290" s="2">
        <v>42050</v>
      </c>
      <c r="C290">
        <v>10</v>
      </c>
      <c r="D290">
        <v>40</v>
      </c>
      <c r="E290">
        <v>2</v>
      </c>
    </row>
    <row r="291" spans="1:5" x14ac:dyDescent="0.25">
      <c r="A291">
        <v>290</v>
      </c>
      <c r="B291" s="2">
        <v>42050</v>
      </c>
      <c r="C291">
        <v>11</v>
      </c>
      <c r="D291">
        <v>9</v>
      </c>
      <c r="E291">
        <v>1</v>
      </c>
    </row>
    <row r="292" spans="1:5" x14ac:dyDescent="0.25">
      <c r="A292">
        <v>291</v>
      </c>
      <c r="B292" s="2">
        <v>42050</v>
      </c>
      <c r="C292">
        <v>10</v>
      </c>
      <c r="D292">
        <v>12</v>
      </c>
      <c r="E292">
        <v>1</v>
      </c>
    </row>
    <row r="293" spans="1:5" x14ac:dyDescent="0.25">
      <c r="A293">
        <v>292</v>
      </c>
      <c r="B293" s="2">
        <v>42050</v>
      </c>
      <c r="C293">
        <v>8</v>
      </c>
      <c r="D293">
        <v>90</v>
      </c>
      <c r="E293">
        <v>3</v>
      </c>
    </row>
    <row r="294" spans="1:5" x14ac:dyDescent="0.25">
      <c r="A294">
        <v>293</v>
      </c>
      <c r="B294" s="2">
        <v>42050</v>
      </c>
      <c r="C294">
        <v>12</v>
      </c>
      <c r="D294">
        <v>38</v>
      </c>
      <c r="E294">
        <v>2</v>
      </c>
    </row>
    <row r="295" spans="1:5" x14ac:dyDescent="0.25">
      <c r="A295">
        <v>294</v>
      </c>
      <c r="B295" s="2">
        <v>42051</v>
      </c>
      <c r="C295">
        <v>19</v>
      </c>
      <c r="D295">
        <v>63</v>
      </c>
      <c r="E295">
        <v>3</v>
      </c>
    </row>
    <row r="296" spans="1:5" x14ac:dyDescent="0.25">
      <c r="A296">
        <v>295</v>
      </c>
      <c r="B296" s="2">
        <v>42051</v>
      </c>
      <c r="C296">
        <v>18</v>
      </c>
      <c r="D296">
        <v>51</v>
      </c>
      <c r="E296">
        <v>2</v>
      </c>
    </row>
    <row r="297" spans="1:5" x14ac:dyDescent="0.25">
      <c r="A297">
        <v>296</v>
      </c>
      <c r="B297" s="2">
        <v>42051</v>
      </c>
      <c r="C297">
        <v>16</v>
      </c>
      <c r="D297">
        <v>70</v>
      </c>
      <c r="E297">
        <v>3</v>
      </c>
    </row>
    <row r="298" spans="1:5" x14ac:dyDescent="0.25">
      <c r="A298">
        <v>297</v>
      </c>
      <c r="B298" s="2">
        <v>42051</v>
      </c>
      <c r="C298">
        <v>18</v>
      </c>
      <c r="D298">
        <v>61</v>
      </c>
      <c r="E298">
        <v>2</v>
      </c>
    </row>
    <row r="299" spans="1:5" x14ac:dyDescent="0.25">
      <c r="A299">
        <v>298</v>
      </c>
      <c r="B299" s="2">
        <v>42051</v>
      </c>
      <c r="C299">
        <v>12</v>
      </c>
      <c r="D299">
        <v>14</v>
      </c>
      <c r="E299">
        <v>1</v>
      </c>
    </row>
    <row r="300" spans="1:5" x14ac:dyDescent="0.25">
      <c r="A300">
        <v>299</v>
      </c>
      <c r="B300" s="2">
        <v>42051</v>
      </c>
      <c r="C300">
        <v>4</v>
      </c>
      <c r="D300">
        <v>4</v>
      </c>
      <c r="E300">
        <v>2</v>
      </c>
    </row>
    <row r="301" spans="1:5" x14ac:dyDescent="0.25">
      <c r="A301">
        <v>300</v>
      </c>
      <c r="B301" s="2">
        <v>42051</v>
      </c>
      <c r="C301">
        <v>20</v>
      </c>
      <c r="D301">
        <v>80</v>
      </c>
      <c r="E301">
        <v>3</v>
      </c>
    </row>
    <row r="302" spans="1:5" x14ac:dyDescent="0.25">
      <c r="A302">
        <v>301</v>
      </c>
      <c r="B302" s="2">
        <v>42051</v>
      </c>
      <c r="C302">
        <v>20</v>
      </c>
      <c r="D302">
        <v>33</v>
      </c>
      <c r="E302">
        <v>1</v>
      </c>
    </row>
    <row r="303" spans="1:5" x14ac:dyDescent="0.25">
      <c r="A303">
        <v>302</v>
      </c>
      <c r="B303" s="2">
        <v>42052</v>
      </c>
      <c r="C303">
        <v>17</v>
      </c>
      <c r="D303">
        <v>65</v>
      </c>
      <c r="E303">
        <v>2</v>
      </c>
    </row>
    <row r="304" spans="1:5" x14ac:dyDescent="0.25">
      <c r="A304">
        <v>303</v>
      </c>
      <c r="B304" s="2">
        <v>42052</v>
      </c>
      <c r="C304">
        <v>16</v>
      </c>
      <c r="D304">
        <v>35</v>
      </c>
      <c r="E304">
        <v>3</v>
      </c>
    </row>
    <row r="305" spans="1:5" x14ac:dyDescent="0.25">
      <c r="A305">
        <v>304</v>
      </c>
      <c r="B305" s="2">
        <v>42052</v>
      </c>
      <c r="C305">
        <v>8</v>
      </c>
      <c r="D305">
        <v>67</v>
      </c>
      <c r="E305">
        <v>1</v>
      </c>
    </row>
    <row r="306" spans="1:5" x14ac:dyDescent="0.25">
      <c r="A306">
        <v>305</v>
      </c>
      <c r="B306" s="2">
        <v>42052</v>
      </c>
      <c r="C306">
        <v>4</v>
      </c>
      <c r="D306">
        <v>47</v>
      </c>
      <c r="E306">
        <v>2</v>
      </c>
    </row>
    <row r="307" spans="1:5" x14ac:dyDescent="0.25">
      <c r="A307">
        <v>306</v>
      </c>
      <c r="B307" s="2">
        <v>42052</v>
      </c>
      <c r="C307">
        <v>10</v>
      </c>
      <c r="D307">
        <v>87</v>
      </c>
      <c r="E307">
        <v>3</v>
      </c>
    </row>
    <row r="308" spans="1:5" x14ac:dyDescent="0.25">
      <c r="A308">
        <v>307</v>
      </c>
      <c r="B308" s="2">
        <v>42052</v>
      </c>
      <c r="C308">
        <v>19</v>
      </c>
      <c r="D308">
        <v>77</v>
      </c>
      <c r="E308">
        <v>1</v>
      </c>
    </row>
    <row r="309" spans="1:5" x14ac:dyDescent="0.25">
      <c r="A309">
        <v>308</v>
      </c>
      <c r="B309" s="2">
        <v>42052</v>
      </c>
      <c r="C309">
        <v>12</v>
      </c>
      <c r="D309">
        <v>27</v>
      </c>
      <c r="E309">
        <v>3</v>
      </c>
    </row>
    <row r="310" spans="1:5" x14ac:dyDescent="0.25">
      <c r="A310">
        <v>309</v>
      </c>
      <c r="B310" s="2">
        <v>42052</v>
      </c>
      <c r="C310">
        <v>12</v>
      </c>
      <c r="D310">
        <v>60</v>
      </c>
      <c r="E310">
        <v>1</v>
      </c>
    </row>
    <row r="311" spans="1:5" x14ac:dyDescent="0.25">
      <c r="A311">
        <v>310</v>
      </c>
      <c r="B311" s="2">
        <v>42053</v>
      </c>
      <c r="C311">
        <v>5</v>
      </c>
      <c r="D311">
        <v>79</v>
      </c>
      <c r="E311">
        <v>2</v>
      </c>
    </row>
    <row r="312" spans="1:5" x14ac:dyDescent="0.25">
      <c r="A312">
        <v>311</v>
      </c>
      <c r="B312" s="2">
        <v>42053</v>
      </c>
      <c r="C312">
        <v>17</v>
      </c>
      <c r="D312">
        <v>4</v>
      </c>
      <c r="E312">
        <v>3</v>
      </c>
    </row>
    <row r="313" spans="1:5" x14ac:dyDescent="0.25">
      <c r="A313">
        <v>312</v>
      </c>
      <c r="B313" s="2">
        <v>42053</v>
      </c>
      <c r="C313">
        <v>7</v>
      </c>
      <c r="D313">
        <v>15</v>
      </c>
      <c r="E313">
        <v>2</v>
      </c>
    </row>
    <row r="314" spans="1:5" x14ac:dyDescent="0.25">
      <c r="A314">
        <v>313</v>
      </c>
      <c r="B314" s="2">
        <v>42053</v>
      </c>
      <c r="C314">
        <v>5</v>
      </c>
      <c r="D314">
        <v>61</v>
      </c>
      <c r="E314">
        <v>1</v>
      </c>
    </row>
    <row r="315" spans="1:5" x14ac:dyDescent="0.25">
      <c r="A315">
        <v>314</v>
      </c>
      <c r="B315" s="2">
        <v>42053</v>
      </c>
      <c r="C315">
        <v>15</v>
      </c>
      <c r="D315">
        <v>38</v>
      </c>
      <c r="E315">
        <v>1</v>
      </c>
    </row>
    <row r="316" spans="1:5" x14ac:dyDescent="0.25">
      <c r="A316">
        <v>315</v>
      </c>
      <c r="B316" s="2">
        <v>42054</v>
      </c>
      <c r="C316">
        <v>20</v>
      </c>
      <c r="D316">
        <v>75</v>
      </c>
      <c r="E316">
        <v>3</v>
      </c>
    </row>
    <row r="317" spans="1:5" x14ac:dyDescent="0.25">
      <c r="A317">
        <v>316</v>
      </c>
      <c r="B317" s="2">
        <v>42054</v>
      </c>
      <c r="C317">
        <v>9</v>
      </c>
      <c r="D317">
        <v>34</v>
      </c>
      <c r="E317">
        <v>1</v>
      </c>
    </row>
    <row r="318" spans="1:5" x14ac:dyDescent="0.25">
      <c r="A318">
        <v>317</v>
      </c>
      <c r="B318" s="2">
        <v>42054</v>
      </c>
      <c r="C318">
        <v>13</v>
      </c>
      <c r="D318">
        <v>94</v>
      </c>
      <c r="E318">
        <v>1</v>
      </c>
    </row>
    <row r="319" spans="1:5" x14ac:dyDescent="0.25">
      <c r="A319">
        <v>318</v>
      </c>
      <c r="B319" s="2">
        <v>42054</v>
      </c>
      <c r="C319">
        <v>15</v>
      </c>
      <c r="D319">
        <v>69</v>
      </c>
      <c r="E319">
        <v>3</v>
      </c>
    </row>
    <row r="320" spans="1:5" x14ac:dyDescent="0.25">
      <c r="A320">
        <v>319</v>
      </c>
      <c r="B320" s="2">
        <v>42054</v>
      </c>
      <c r="C320">
        <v>3</v>
      </c>
      <c r="D320">
        <v>9</v>
      </c>
      <c r="E320">
        <v>2</v>
      </c>
    </row>
    <row r="321" spans="1:5" x14ac:dyDescent="0.25">
      <c r="A321">
        <v>320</v>
      </c>
      <c r="B321" s="2">
        <v>42054</v>
      </c>
      <c r="C321">
        <v>3</v>
      </c>
      <c r="D321">
        <v>43</v>
      </c>
      <c r="E321">
        <v>1</v>
      </c>
    </row>
    <row r="322" spans="1:5" x14ac:dyDescent="0.25">
      <c r="A322">
        <v>321</v>
      </c>
      <c r="B322" s="2">
        <v>42055</v>
      </c>
      <c r="C322">
        <v>18</v>
      </c>
      <c r="D322">
        <v>21</v>
      </c>
      <c r="E322">
        <v>3</v>
      </c>
    </row>
    <row r="323" spans="1:5" x14ac:dyDescent="0.25">
      <c r="A323">
        <v>322</v>
      </c>
      <c r="B323" s="2">
        <v>42055</v>
      </c>
      <c r="C323">
        <v>18</v>
      </c>
      <c r="D323">
        <v>18</v>
      </c>
      <c r="E323">
        <v>1</v>
      </c>
    </row>
    <row r="324" spans="1:5" x14ac:dyDescent="0.25">
      <c r="A324">
        <v>323</v>
      </c>
      <c r="B324" s="2">
        <v>42055</v>
      </c>
      <c r="C324">
        <v>15</v>
      </c>
      <c r="D324">
        <v>73</v>
      </c>
      <c r="E324">
        <v>2</v>
      </c>
    </row>
    <row r="325" spans="1:5" x14ac:dyDescent="0.25">
      <c r="A325">
        <v>324</v>
      </c>
      <c r="B325" s="2">
        <v>42055</v>
      </c>
      <c r="C325">
        <v>12</v>
      </c>
      <c r="D325">
        <v>18</v>
      </c>
      <c r="E325">
        <v>1</v>
      </c>
    </row>
    <row r="326" spans="1:5" x14ac:dyDescent="0.25">
      <c r="A326">
        <v>325</v>
      </c>
      <c r="B326" s="2">
        <v>42055</v>
      </c>
      <c r="C326">
        <v>18</v>
      </c>
      <c r="D326">
        <v>23</v>
      </c>
      <c r="E326">
        <v>1</v>
      </c>
    </row>
    <row r="327" spans="1:5" x14ac:dyDescent="0.25">
      <c r="A327">
        <v>326</v>
      </c>
      <c r="B327" s="2">
        <v>42055</v>
      </c>
      <c r="C327">
        <v>18</v>
      </c>
      <c r="D327">
        <v>67</v>
      </c>
      <c r="E327">
        <v>2</v>
      </c>
    </row>
    <row r="328" spans="1:5" x14ac:dyDescent="0.25">
      <c r="A328">
        <v>327</v>
      </c>
      <c r="B328" s="2">
        <v>42055</v>
      </c>
      <c r="C328">
        <v>1</v>
      </c>
      <c r="D328">
        <v>34</v>
      </c>
      <c r="E328">
        <v>1</v>
      </c>
    </row>
    <row r="329" spans="1:5" x14ac:dyDescent="0.25">
      <c r="A329">
        <v>328</v>
      </c>
      <c r="B329" s="2">
        <v>42055</v>
      </c>
      <c r="C329">
        <v>9</v>
      </c>
      <c r="D329">
        <v>8</v>
      </c>
      <c r="E329">
        <v>2</v>
      </c>
    </row>
    <row r="330" spans="1:5" x14ac:dyDescent="0.25">
      <c r="A330">
        <v>329</v>
      </c>
      <c r="B330" s="2">
        <v>42055</v>
      </c>
      <c r="C330">
        <v>10</v>
      </c>
      <c r="D330">
        <v>84</v>
      </c>
      <c r="E330">
        <v>3</v>
      </c>
    </row>
    <row r="331" spans="1:5" x14ac:dyDescent="0.25">
      <c r="A331">
        <v>330</v>
      </c>
      <c r="B331" s="2">
        <v>42055</v>
      </c>
      <c r="C331">
        <v>14</v>
      </c>
      <c r="D331">
        <v>61</v>
      </c>
      <c r="E331">
        <v>2</v>
      </c>
    </row>
    <row r="332" spans="1:5" x14ac:dyDescent="0.25">
      <c r="A332">
        <v>331</v>
      </c>
      <c r="B332" s="2">
        <v>42055</v>
      </c>
      <c r="C332">
        <v>10</v>
      </c>
      <c r="D332">
        <v>91</v>
      </c>
      <c r="E332">
        <v>1</v>
      </c>
    </row>
    <row r="333" spans="1:5" x14ac:dyDescent="0.25">
      <c r="A333">
        <v>332</v>
      </c>
      <c r="B333" s="2">
        <v>42055</v>
      </c>
      <c r="C333">
        <v>5</v>
      </c>
      <c r="D333">
        <v>55</v>
      </c>
      <c r="E333">
        <v>1</v>
      </c>
    </row>
    <row r="334" spans="1:5" x14ac:dyDescent="0.25">
      <c r="A334">
        <v>333</v>
      </c>
      <c r="B334" s="2">
        <v>42056</v>
      </c>
      <c r="C334">
        <v>18</v>
      </c>
      <c r="D334">
        <v>12</v>
      </c>
      <c r="E334">
        <v>1</v>
      </c>
    </row>
    <row r="335" spans="1:5" x14ac:dyDescent="0.25">
      <c r="A335">
        <v>334</v>
      </c>
      <c r="B335" s="2">
        <v>42056</v>
      </c>
      <c r="C335">
        <v>4</v>
      </c>
      <c r="D335">
        <v>8</v>
      </c>
      <c r="E335">
        <v>2</v>
      </c>
    </row>
    <row r="336" spans="1:5" x14ac:dyDescent="0.25">
      <c r="A336">
        <v>335</v>
      </c>
      <c r="B336" s="2">
        <v>42056</v>
      </c>
      <c r="C336">
        <v>12</v>
      </c>
      <c r="D336">
        <v>63</v>
      </c>
      <c r="E336">
        <v>3</v>
      </c>
    </row>
    <row r="337" spans="1:5" x14ac:dyDescent="0.25">
      <c r="A337">
        <v>336</v>
      </c>
      <c r="B337" s="2">
        <v>42056</v>
      </c>
      <c r="C337">
        <v>6</v>
      </c>
      <c r="D337">
        <v>43</v>
      </c>
      <c r="E337">
        <v>3</v>
      </c>
    </row>
    <row r="338" spans="1:5" x14ac:dyDescent="0.25">
      <c r="A338">
        <v>337</v>
      </c>
      <c r="B338" s="2">
        <v>42056</v>
      </c>
      <c r="C338">
        <v>8</v>
      </c>
      <c r="D338">
        <v>18</v>
      </c>
      <c r="E338">
        <v>1</v>
      </c>
    </row>
    <row r="339" spans="1:5" x14ac:dyDescent="0.25">
      <c r="A339">
        <v>338</v>
      </c>
      <c r="B339" s="2">
        <v>42056</v>
      </c>
      <c r="C339">
        <v>5</v>
      </c>
      <c r="D339">
        <v>62</v>
      </c>
      <c r="E339">
        <v>3</v>
      </c>
    </row>
    <row r="340" spans="1:5" x14ac:dyDescent="0.25">
      <c r="A340">
        <v>339</v>
      </c>
      <c r="B340" s="2">
        <v>42056</v>
      </c>
      <c r="C340">
        <v>7</v>
      </c>
      <c r="D340">
        <v>14</v>
      </c>
      <c r="E340">
        <v>2</v>
      </c>
    </row>
    <row r="341" spans="1:5" x14ac:dyDescent="0.25">
      <c r="A341">
        <v>340</v>
      </c>
      <c r="B341" s="2">
        <v>42056</v>
      </c>
      <c r="C341">
        <v>17</v>
      </c>
      <c r="D341">
        <v>36</v>
      </c>
      <c r="E341">
        <v>3</v>
      </c>
    </row>
    <row r="342" spans="1:5" x14ac:dyDescent="0.25">
      <c r="A342">
        <v>341</v>
      </c>
      <c r="B342" s="2">
        <v>42056</v>
      </c>
      <c r="C342">
        <v>19</v>
      </c>
      <c r="D342">
        <v>29</v>
      </c>
      <c r="E342">
        <v>3</v>
      </c>
    </row>
    <row r="343" spans="1:5" x14ac:dyDescent="0.25">
      <c r="A343">
        <v>342</v>
      </c>
      <c r="B343" s="2">
        <v>42056</v>
      </c>
      <c r="C343">
        <v>4</v>
      </c>
      <c r="D343">
        <v>8</v>
      </c>
      <c r="E343">
        <v>2</v>
      </c>
    </row>
    <row r="344" spans="1:5" x14ac:dyDescent="0.25">
      <c r="A344">
        <v>343</v>
      </c>
      <c r="B344" s="2">
        <v>42056</v>
      </c>
      <c r="C344">
        <v>3</v>
      </c>
      <c r="D344">
        <v>18</v>
      </c>
      <c r="E344">
        <v>1</v>
      </c>
    </row>
    <row r="345" spans="1:5" x14ac:dyDescent="0.25">
      <c r="A345">
        <v>344</v>
      </c>
      <c r="B345" s="2">
        <v>42057</v>
      </c>
      <c r="C345">
        <v>12</v>
      </c>
      <c r="D345">
        <v>69</v>
      </c>
      <c r="E345">
        <v>1</v>
      </c>
    </row>
    <row r="346" spans="1:5" x14ac:dyDescent="0.25">
      <c r="A346">
        <v>345</v>
      </c>
      <c r="B346" s="2">
        <v>42057</v>
      </c>
      <c r="C346">
        <v>20</v>
      </c>
      <c r="D346">
        <v>42</v>
      </c>
      <c r="E346">
        <v>1</v>
      </c>
    </row>
    <row r="347" spans="1:5" x14ac:dyDescent="0.25">
      <c r="A347">
        <v>346</v>
      </c>
      <c r="B347" s="2">
        <v>42057</v>
      </c>
      <c r="C347">
        <v>5</v>
      </c>
      <c r="D347">
        <v>84</v>
      </c>
      <c r="E347">
        <v>1</v>
      </c>
    </row>
    <row r="348" spans="1:5" x14ac:dyDescent="0.25">
      <c r="A348">
        <v>347</v>
      </c>
      <c r="B348" s="2">
        <v>42057</v>
      </c>
      <c r="C348">
        <v>8</v>
      </c>
      <c r="D348">
        <v>85</v>
      </c>
      <c r="E348">
        <v>2</v>
      </c>
    </row>
    <row r="349" spans="1:5" x14ac:dyDescent="0.25">
      <c r="A349">
        <v>348</v>
      </c>
      <c r="B349" s="2">
        <v>42057</v>
      </c>
      <c r="C349">
        <v>2</v>
      </c>
      <c r="D349">
        <v>24</v>
      </c>
      <c r="E349">
        <v>1</v>
      </c>
    </row>
    <row r="350" spans="1:5" x14ac:dyDescent="0.25">
      <c r="A350">
        <v>349</v>
      </c>
      <c r="B350" s="2">
        <v>42057</v>
      </c>
      <c r="C350">
        <v>7</v>
      </c>
      <c r="D350">
        <v>81</v>
      </c>
      <c r="E350">
        <v>1</v>
      </c>
    </row>
    <row r="351" spans="1:5" x14ac:dyDescent="0.25">
      <c r="A351">
        <v>350</v>
      </c>
      <c r="B351" s="2">
        <v>42057</v>
      </c>
      <c r="C351">
        <v>20</v>
      </c>
      <c r="D351">
        <v>54</v>
      </c>
      <c r="E351">
        <v>3</v>
      </c>
    </row>
    <row r="352" spans="1:5" x14ac:dyDescent="0.25">
      <c r="A352">
        <v>351</v>
      </c>
      <c r="B352" s="2">
        <v>42057</v>
      </c>
      <c r="C352">
        <v>8</v>
      </c>
      <c r="D352">
        <v>5</v>
      </c>
      <c r="E352">
        <v>1</v>
      </c>
    </row>
    <row r="353" spans="1:5" x14ac:dyDescent="0.25">
      <c r="A353">
        <v>352</v>
      </c>
      <c r="B353" s="2">
        <v>42058</v>
      </c>
      <c r="C353">
        <v>2</v>
      </c>
      <c r="D353">
        <v>3</v>
      </c>
      <c r="E353">
        <v>1</v>
      </c>
    </row>
    <row r="354" spans="1:5" x14ac:dyDescent="0.25">
      <c r="A354">
        <v>353</v>
      </c>
      <c r="B354" s="2">
        <v>42058</v>
      </c>
      <c r="C354">
        <v>5</v>
      </c>
      <c r="D354">
        <v>39</v>
      </c>
      <c r="E354">
        <v>1</v>
      </c>
    </row>
    <row r="355" spans="1:5" x14ac:dyDescent="0.25">
      <c r="A355">
        <v>354</v>
      </c>
      <c r="B355" s="2">
        <v>42058</v>
      </c>
      <c r="C355">
        <v>16</v>
      </c>
      <c r="D355">
        <v>34</v>
      </c>
      <c r="E355">
        <v>1</v>
      </c>
    </row>
    <row r="356" spans="1:5" x14ac:dyDescent="0.25">
      <c r="A356">
        <v>355</v>
      </c>
      <c r="B356" s="2">
        <v>42058</v>
      </c>
      <c r="C356">
        <v>5</v>
      </c>
      <c r="D356">
        <v>76</v>
      </c>
      <c r="E356">
        <v>2</v>
      </c>
    </row>
    <row r="357" spans="1:5" x14ac:dyDescent="0.25">
      <c r="A357">
        <v>356</v>
      </c>
      <c r="B357" s="2">
        <v>42059</v>
      </c>
      <c r="C357">
        <v>16</v>
      </c>
      <c r="D357">
        <v>28</v>
      </c>
      <c r="E357">
        <v>3</v>
      </c>
    </row>
    <row r="358" spans="1:5" x14ac:dyDescent="0.25">
      <c r="A358">
        <v>357</v>
      </c>
      <c r="B358" s="2">
        <v>42059</v>
      </c>
      <c r="C358">
        <v>11</v>
      </c>
      <c r="D358">
        <v>61</v>
      </c>
      <c r="E358">
        <v>1</v>
      </c>
    </row>
    <row r="359" spans="1:5" x14ac:dyDescent="0.25">
      <c r="A359">
        <v>358</v>
      </c>
      <c r="B359" s="2">
        <v>42059</v>
      </c>
      <c r="C359">
        <v>13</v>
      </c>
      <c r="D359">
        <v>42</v>
      </c>
      <c r="E359">
        <v>1</v>
      </c>
    </row>
    <row r="360" spans="1:5" x14ac:dyDescent="0.25">
      <c r="A360">
        <v>359</v>
      </c>
      <c r="B360" s="2">
        <v>42059</v>
      </c>
      <c r="C360">
        <v>9</v>
      </c>
      <c r="D360">
        <v>46</v>
      </c>
      <c r="E360">
        <v>1</v>
      </c>
    </row>
    <row r="361" spans="1:5" x14ac:dyDescent="0.25">
      <c r="A361">
        <v>360</v>
      </c>
      <c r="B361" s="2">
        <v>42059</v>
      </c>
      <c r="C361">
        <v>6</v>
      </c>
      <c r="D361">
        <v>24</v>
      </c>
      <c r="E361">
        <v>3</v>
      </c>
    </row>
    <row r="362" spans="1:5" x14ac:dyDescent="0.25">
      <c r="A362">
        <v>361</v>
      </c>
      <c r="B362" s="2">
        <v>42059</v>
      </c>
      <c r="C362">
        <v>7</v>
      </c>
      <c r="D362">
        <v>72</v>
      </c>
      <c r="E362">
        <v>2</v>
      </c>
    </row>
    <row r="363" spans="1:5" x14ac:dyDescent="0.25">
      <c r="A363">
        <v>362</v>
      </c>
      <c r="B363" s="2">
        <v>42059</v>
      </c>
      <c r="C363">
        <v>2</v>
      </c>
      <c r="D363">
        <v>21</v>
      </c>
      <c r="E363">
        <v>3</v>
      </c>
    </row>
    <row r="364" spans="1:5" x14ac:dyDescent="0.25">
      <c r="A364">
        <v>363</v>
      </c>
      <c r="B364" s="2">
        <v>42059</v>
      </c>
      <c r="C364">
        <v>12</v>
      </c>
      <c r="D364">
        <v>88</v>
      </c>
      <c r="E364">
        <v>2</v>
      </c>
    </row>
    <row r="365" spans="1:5" x14ac:dyDescent="0.25">
      <c r="A365">
        <v>364</v>
      </c>
      <c r="B365" s="2">
        <v>42059</v>
      </c>
      <c r="C365">
        <v>20</v>
      </c>
      <c r="D365">
        <v>25</v>
      </c>
      <c r="E365">
        <v>1</v>
      </c>
    </row>
    <row r="366" spans="1:5" x14ac:dyDescent="0.25">
      <c r="A366">
        <v>365</v>
      </c>
      <c r="B366" s="2">
        <v>42059</v>
      </c>
      <c r="C366">
        <v>16</v>
      </c>
      <c r="D366">
        <v>2</v>
      </c>
      <c r="E366">
        <v>2</v>
      </c>
    </row>
    <row r="367" spans="1:5" x14ac:dyDescent="0.25">
      <c r="A367">
        <v>366</v>
      </c>
      <c r="B367" s="2">
        <v>42059</v>
      </c>
      <c r="C367">
        <v>4</v>
      </c>
      <c r="D367">
        <v>16</v>
      </c>
      <c r="E367">
        <v>3</v>
      </c>
    </row>
    <row r="368" spans="1:5" x14ac:dyDescent="0.25">
      <c r="A368">
        <v>367</v>
      </c>
      <c r="B368" s="2">
        <v>42059</v>
      </c>
      <c r="C368">
        <v>15</v>
      </c>
      <c r="D368">
        <v>61</v>
      </c>
      <c r="E368">
        <v>3</v>
      </c>
    </row>
    <row r="369" spans="1:5" x14ac:dyDescent="0.25">
      <c r="A369">
        <v>368</v>
      </c>
      <c r="B369" s="2">
        <v>42060</v>
      </c>
      <c r="C369">
        <v>3</v>
      </c>
      <c r="D369">
        <v>89</v>
      </c>
      <c r="E369">
        <v>2</v>
      </c>
    </row>
    <row r="370" spans="1:5" x14ac:dyDescent="0.25">
      <c r="A370">
        <v>369</v>
      </c>
      <c r="B370" s="2">
        <v>42060</v>
      </c>
      <c r="C370">
        <v>7</v>
      </c>
      <c r="D370">
        <v>38</v>
      </c>
      <c r="E370">
        <v>3</v>
      </c>
    </row>
    <row r="371" spans="1:5" x14ac:dyDescent="0.25">
      <c r="A371">
        <v>370</v>
      </c>
      <c r="B371" s="2">
        <v>42060</v>
      </c>
      <c r="C371">
        <v>6</v>
      </c>
      <c r="D371">
        <v>3</v>
      </c>
      <c r="E371">
        <v>1</v>
      </c>
    </row>
    <row r="372" spans="1:5" x14ac:dyDescent="0.25">
      <c r="A372">
        <v>371</v>
      </c>
      <c r="B372" s="2">
        <v>42060</v>
      </c>
      <c r="C372">
        <v>17</v>
      </c>
      <c r="D372">
        <v>64</v>
      </c>
      <c r="E372">
        <v>2</v>
      </c>
    </row>
    <row r="373" spans="1:5" x14ac:dyDescent="0.25">
      <c r="A373">
        <v>372</v>
      </c>
      <c r="B373" s="2">
        <v>42061</v>
      </c>
      <c r="C373">
        <v>9</v>
      </c>
      <c r="D373">
        <v>67</v>
      </c>
      <c r="E373">
        <v>2</v>
      </c>
    </row>
    <row r="374" spans="1:5" x14ac:dyDescent="0.25">
      <c r="A374">
        <v>373</v>
      </c>
      <c r="B374" s="2">
        <v>42061</v>
      </c>
      <c r="C374">
        <v>6</v>
      </c>
      <c r="D374">
        <v>27</v>
      </c>
      <c r="E374">
        <v>3</v>
      </c>
    </row>
    <row r="375" spans="1:5" x14ac:dyDescent="0.25">
      <c r="A375">
        <v>374</v>
      </c>
      <c r="B375" s="2">
        <v>42061</v>
      </c>
      <c r="C375">
        <v>9</v>
      </c>
      <c r="D375">
        <v>17</v>
      </c>
      <c r="E375">
        <v>3</v>
      </c>
    </row>
    <row r="376" spans="1:5" x14ac:dyDescent="0.25">
      <c r="A376">
        <v>375</v>
      </c>
      <c r="B376" s="2">
        <v>42061</v>
      </c>
      <c r="C376">
        <v>4</v>
      </c>
      <c r="D376">
        <v>63</v>
      </c>
      <c r="E376">
        <v>2</v>
      </c>
    </row>
    <row r="377" spans="1:5" x14ac:dyDescent="0.25">
      <c r="A377">
        <v>376</v>
      </c>
      <c r="B377" s="2">
        <v>42061</v>
      </c>
      <c r="C377">
        <v>10</v>
      </c>
      <c r="D377">
        <v>52</v>
      </c>
      <c r="E377">
        <v>2</v>
      </c>
    </row>
    <row r="378" spans="1:5" x14ac:dyDescent="0.25">
      <c r="A378">
        <v>377</v>
      </c>
      <c r="B378" s="2">
        <v>42062</v>
      </c>
      <c r="C378">
        <v>16</v>
      </c>
      <c r="D378">
        <v>9</v>
      </c>
      <c r="E378">
        <v>1</v>
      </c>
    </row>
    <row r="379" spans="1:5" x14ac:dyDescent="0.25">
      <c r="A379">
        <v>378</v>
      </c>
      <c r="B379" s="2">
        <v>42062</v>
      </c>
      <c r="C379">
        <v>5</v>
      </c>
      <c r="D379">
        <v>41</v>
      </c>
      <c r="E379">
        <v>3</v>
      </c>
    </row>
    <row r="380" spans="1:5" x14ac:dyDescent="0.25">
      <c r="A380">
        <v>379</v>
      </c>
      <c r="B380" s="2">
        <v>42062</v>
      </c>
      <c r="C380">
        <v>2</v>
      </c>
      <c r="D380">
        <v>4</v>
      </c>
      <c r="E380">
        <v>3</v>
      </c>
    </row>
    <row r="381" spans="1:5" x14ac:dyDescent="0.25">
      <c r="A381">
        <v>380</v>
      </c>
      <c r="B381" s="2">
        <v>42062</v>
      </c>
      <c r="C381">
        <v>9</v>
      </c>
      <c r="D381">
        <v>65</v>
      </c>
      <c r="E381">
        <v>2</v>
      </c>
    </row>
    <row r="382" spans="1:5" x14ac:dyDescent="0.25">
      <c r="A382">
        <v>381</v>
      </c>
      <c r="B382" s="2">
        <v>42062</v>
      </c>
      <c r="C382">
        <v>16</v>
      </c>
      <c r="D382">
        <v>90</v>
      </c>
      <c r="E382">
        <v>1</v>
      </c>
    </row>
    <row r="383" spans="1:5" x14ac:dyDescent="0.25">
      <c r="A383">
        <v>382</v>
      </c>
      <c r="B383" s="2">
        <v>42062</v>
      </c>
      <c r="C383">
        <v>8</v>
      </c>
      <c r="D383">
        <v>70</v>
      </c>
      <c r="E383">
        <v>1</v>
      </c>
    </row>
    <row r="384" spans="1:5" x14ac:dyDescent="0.25">
      <c r="A384">
        <v>383</v>
      </c>
      <c r="B384" s="2">
        <v>42062</v>
      </c>
      <c r="C384">
        <v>20</v>
      </c>
      <c r="D384">
        <v>47</v>
      </c>
      <c r="E384">
        <v>1</v>
      </c>
    </row>
    <row r="385" spans="1:5" x14ac:dyDescent="0.25">
      <c r="A385">
        <v>384</v>
      </c>
      <c r="B385" s="2">
        <v>42062</v>
      </c>
      <c r="C385">
        <v>9</v>
      </c>
      <c r="D385">
        <v>87</v>
      </c>
      <c r="E385">
        <v>1</v>
      </c>
    </row>
    <row r="386" spans="1:5" x14ac:dyDescent="0.25">
      <c r="A386">
        <v>385</v>
      </c>
      <c r="B386" s="2">
        <v>42062</v>
      </c>
      <c r="C386">
        <v>15</v>
      </c>
      <c r="D386">
        <v>45</v>
      </c>
      <c r="E386">
        <v>3</v>
      </c>
    </row>
    <row r="387" spans="1:5" x14ac:dyDescent="0.25">
      <c r="A387">
        <v>386</v>
      </c>
      <c r="B387" s="2">
        <v>42062</v>
      </c>
      <c r="C387">
        <v>6</v>
      </c>
      <c r="D387">
        <v>7</v>
      </c>
      <c r="E387">
        <v>1</v>
      </c>
    </row>
    <row r="388" spans="1:5" x14ac:dyDescent="0.25">
      <c r="A388">
        <v>387</v>
      </c>
      <c r="B388" s="2">
        <v>42062</v>
      </c>
      <c r="C388">
        <v>20</v>
      </c>
      <c r="D388">
        <v>33</v>
      </c>
      <c r="E388">
        <v>3</v>
      </c>
    </row>
    <row r="389" spans="1:5" x14ac:dyDescent="0.25">
      <c r="A389">
        <v>388</v>
      </c>
      <c r="B389" s="2">
        <v>42062</v>
      </c>
      <c r="C389">
        <v>20</v>
      </c>
      <c r="D389">
        <v>62</v>
      </c>
      <c r="E389">
        <v>3</v>
      </c>
    </row>
    <row r="390" spans="1:5" x14ac:dyDescent="0.25">
      <c r="A390">
        <v>389</v>
      </c>
      <c r="B390" s="2">
        <v>42063</v>
      </c>
      <c r="C390">
        <v>8</v>
      </c>
      <c r="D390">
        <v>16</v>
      </c>
      <c r="E390">
        <v>1</v>
      </c>
    </row>
    <row r="391" spans="1:5" x14ac:dyDescent="0.25">
      <c r="A391">
        <v>390</v>
      </c>
      <c r="B391" s="2">
        <v>42063</v>
      </c>
      <c r="C391">
        <v>14</v>
      </c>
      <c r="D391">
        <v>64</v>
      </c>
      <c r="E391">
        <v>2</v>
      </c>
    </row>
    <row r="392" spans="1:5" x14ac:dyDescent="0.25">
      <c r="A392">
        <v>391</v>
      </c>
      <c r="B392" s="2">
        <v>42063</v>
      </c>
      <c r="C392">
        <v>7</v>
      </c>
      <c r="D392">
        <v>74</v>
      </c>
      <c r="E392">
        <v>1</v>
      </c>
    </row>
    <row r="393" spans="1:5" x14ac:dyDescent="0.25">
      <c r="A393">
        <v>392</v>
      </c>
      <c r="B393" s="2">
        <v>42063</v>
      </c>
      <c r="C393">
        <v>2</v>
      </c>
      <c r="D393">
        <v>90</v>
      </c>
      <c r="E393">
        <v>3</v>
      </c>
    </row>
    <row r="394" spans="1:5" x14ac:dyDescent="0.25">
      <c r="A394">
        <v>393</v>
      </c>
      <c r="B394" s="2">
        <v>42063</v>
      </c>
      <c r="C394">
        <v>8</v>
      </c>
      <c r="D394">
        <v>22</v>
      </c>
      <c r="E394">
        <v>3</v>
      </c>
    </row>
    <row r="395" spans="1:5" x14ac:dyDescent="0.25">
      <c r="A395">
        <v>394</v>
      </c>
      <c r="B395" s="2">
        <v>42063</v>
      </c>
      <c r="C395">
        <v>4</v>
      </c>
      <c r="D395">
        <v>36</v>
      </c>
      <c r="E395">
        <v>3</v>
      </c>
    </row>
    <row r="396" spans="1:5" x14ac:dyDescent="0.25">
      <c r="A396">
        <v>395</v>
      </c>
      <c r="B396" s="2">
        <v>42063</v>
      </c>
      <c r="C396">
        <v>9</v>
      </c>
      <c r="D396">
        <v>26</v>
      </c>
      <c r="E396">
        <v>2</v>
      </c>
    </row>
    <row r="397" spans="1:5" x14ac:dyDescent="0.25">
      <c r="A397">
        <v>396</v>
      </c>
      <c r="B397" s="2">
        <v>42063</v>
      </c>
      <c r="C397">
        <v>8</v>
      </c>
      <c r="D397">
        <v>22</v>
      </c>
      <c r="E397">
        <v>3</v>
      </c>
    </row>
    <row r="398" spans="1:5" x14ac:dyDescent="0.25">
      <c r="A398">
        <v>397</v>
      </c>
      <c r="B398" s="2">
        <v>42064</v>
      </c>
      <c r="C398">
        <v>8</v>
      </c>
      <c r="D398">
        <v>55</v>
      </c>
      <c r="E398">
        <v>1</v>
      </c>
    </row>
    <row r="399" spans="1:5" x14ac:dyDescent="0.25">
      <c r="A399">
        <v>398</v>
      </c>
      <c r="B399" s="2">
        <v>42064</v>
      </c>
      <c r="C399">
        <v>4</v>
      </c>
      <c r="D399">
        <v>60</v>
      </c>
      <c r="E399">
        <v>3</v>
      </c>
    </row>
    <row r="400" spans="1:5" x14ac:dyDescent="0.25">
      <c r="A400">
        <v>399</v>
      </c>
      <c r="B400" s="2">
        <v>42064</v>
      </c>
      <c r="C400">
        <v>12</v>
      </c>
      <c r="D400">
        <v>13</v>
      </c>
      <c r="E400">
        <v>2</v>
      </c>
    </row>
    <row r="401" spans="1:5" x14ac:dyDescent="0.25">
      <c r="A401">
        <v>400</v>
      </c>
      <c r="B401" s="2">
        <v>42064</v>
      </c>
      <c r="C401">
        <v>11</v>
      </c>
      <c r="D401">
        <v>7</v>
      </c>
      <c r="E401">
        <v>2</v>
      </c>
    </row>
    <row r="402" spans="1:5" x14ac:dyDescent="0.25">
      <c r="A402">
        <v>401</v>
      </c>
      <c r="B402" s="2">
        <v>42064</v>
      </c>
      <c r="C402">
        <v>7</v>
      </c>
      <c r="D402">
        <v>94</v>
      </c>
      <c r="E402">
        <v>1</v>
      </c>
    </row>
    <row r="403" spans="1:5" x14ac:dyDescent="0.25">
      <c r="A403">
        <v>402</v>
      </c>
      <c r="B403" s="2">
        <v>42064</v>
      </c>
      <c r="C403">
        <v>16</v>
      </c>
      <c r="D403">
        <v>93</v>
      </c>
      <c r="E403">
        <v>1</v>
      </c>
    </row>
    <row r="404" spans="1:5" x14ac:dyDescent="0.25">
      <c r="A404">
        <v>403</v>
      </c>
      <c r="B404" s="2">
        <v>42064</v>
      </c>
      <c r="C404">
        <v>13</v>
      </c>
      <c r="D404">
        <v>76</v>
      </c>
      <c r="E404">
        <v>2</v>
      </c>
    </row>
    <row r="405" spans="1:5" x14ac:dyDescent="0.25">
      <c r="A405">
        <v>404</v>
      </c>
      <c r="B405" s="2">
        <v>42065</v>
      </c>
      <c r="C405">
        <v>9</v>
      </c>
      <c r="D405">
        <v>35</v>
      </c>
      <c r="E405">
        <v>1</v>
      </c>
    </row>
    <row r="406" spans="1:5" x14ac:dyDescent="0.25">
      <c r="A406">
        <v>405</v>
      </c>
      <c r="B406" s="2">
        <v>42065</v>
      </c>
      <c r="C406">
        <v>2</v>
      </c>
      <c r="D406">
        <v>73</v>
      </c>
      <c r="E406">
        <v>1</v>
      </c>
    </row>
    <row r="407" spans="1:5" x14ac:dyDescent="0.25">
      <c r="A407">
        <v>406</v>
      </c>
      <c r="B407" s="2">
        <v>42065</v>
      </c>
      <c r="C407">
        <v>20</v>
      </c>
      <c r="D407">
        <v>57</v>
      </c>
      <c r="E407">
        <v>2</v>
      </c>
    </row>
    <row r="408" spans="1:5" x14ac:dyDescent="0.25">
      <c r="A408">
        <v>407</v>
      </c>
      <c r="B408" s="2">
        <v>42065</v>
      </c>
      <c r="C408">
        <v>9</v>
      </c>
      <c r="D408">
        <v>6</v>
      </c>
      <c r="E408">
        <v>1</v>
      </c>
    </row>
    <row r="409" spans="1:5" x14ac:dyDescent="0.25">
      <c r="A409">
        <v>408</v>
      </c>
      <c r="B409" s="2">
        <v>42065</v>
      </c>
      <c r="C409">
        <v>13</v>
      </c>
      <c r="D409">
        <v>51</v>
      </c>
      <c r="E409">
        <v>3</v>
      </c>
    </row>
    <row r="410" spans="1:5" x14ac:dyDescent="0.25">
      <c r="A410">
        <v>409</v>
      </c>
      <c r="B410" s="2">
        <v>42065</v>
      </c>
      <c r="C410">
        <v>13</v>
      </c>
      <c r="D410">
        <v>56</v>
      </c>
      <c r="E410">
        <v>1</v>
      </c>
    </row>
    <row r="411" spans="1:5" x14ac:dyDescent="0.25">
      <c r="A411">
        <v>410</v>
      </c>
      <c r="B411" s="2">
        <v>42065</v>
      </c>
      <c r="C411">
        <v>15</v>
      </c>
      <c r="D411">
        <v>32</v>
      </c>
      <c r="E411">
        <v>3</v>
      </c>
    </row>
    <row r="412" spans="1:5" x14ac:dyDescent="0.25">
      <c r="A412">
        <v>411</v>
      </c>
      <c r="B412" s="2">
        <v>42066</v>
      </c>
      <c r="C412">
        <v>16</v>
      </c>
      <c r="D412">
        <v>30</v>
      </c>
      <c r="E412">
        <v>1</v>
      </c>
    </row>
    <row r="413" spans="1:5" x14ac:dyDescent="0.25">
      <c r="A413">
        <v>412</v>
      </c>
      <c r="B413" s="2">
        <v>42066</v>
      </c>
      <c r="C413">
        <v>17</v>
      </c>
      <c r="D413">
        <v>29</v>
      </c>
      <c r="E413">
        <v>1</v>
      </c>
    </row>
    <row r="414" spans="1:5" x14ac:dyDescent="0.25">
      <c r="A414">
        <v>413</v>
      </c>
      <c r="B414" s="2">
        <v>42066</v>
      </c>
      <c r="C414">
        <v>11</v>
      </c>
      <c r="D414">
        <v>49</v>
      </c>
      <c r="E414">
        <v>3</v>
      </c>
    </row>
    <row r="415" spans="1:5" x14ac:dyDescent="0.25">
      <c r="A415">
        <v>414</v>
      </c>
      <c r="B415" s="2">
        <v>42066</v>
      </c>
      <c r="C415">
        <v>9</v>
      </c>
      <c r="D415">
        <v>46</v>
      </c>
      <c r="E415">
        <v>2</v>
      </c>
    </row>
    <row r="416" spans="1:5" x14ac:dyDescent="0.25">
      <c r="A416">
        <v>415</v>
      </c>
      <c r="B416" s="2">
        <v>42066</v>
      </c>
      <c r="C416">
        <v>11</v>
      </c>
      <c r="D416">
        <v>76</v>
      </c>
      <c r="E416">
        <v>1</v>
      </c>
    </row>
    <row r="417" spans="1:5" x14ac:dyDescent="0.25">
      <c r="A417">
        <v>416</v>
      </c>
      <c r="B417" s="2">
        <v>42066</v>
      </c>
      <c r="C417">
        <v>15</v>
      </c>
      <c r="D417">
        <v>59</v>
      </c>
      <c r="E417">
        <v>3</v>
      </c>
    </row>
    <row r="418" spans="1:5" x14ac:dyDescent="0.25">
      <c r="A418">
        <v>417</v>
      </c>
      <c r="B418" s="2">
        <v>42066</v>
      </c>
      <c r="C418">
        <v>8</v>
      </c>
      <c r="D418">
        <v>16</v>
      </c>
      <c r="E418">
        <v>1</v>
      </c>
    </row>
    <row r="419" spans="1:5" x14ac:dyDescent="0.25">
      <c r="A419">
        <v>418</v>
      </c>
      <c r="B419" s="2">
        <v>42066</v>
      </c>
      <c r="C419">
        <v>14</v>
      </c>
      <c r="D419">
        <v>5</v>
      </c>
      <c r="E419">
        <v>1</v>
      </c>
    </row>
    <row r="420" spans="1:5" x14ac:dyDescent="0.25">
      <c r="A420">
        <v>419</v>
      </c>
      <c r="B420" s="2">
        <v>42066</v>
      </c>
      <c r="C420">
        <v>11</v>
      </c>
      <c r="D420">
        <v>12</v>
      </c>
      <c r="E420">
        <v>1</v>
      </c>
    </row>
    <row r="421" spans="1:5" x14ac:dyDescent="0.25">
      <c r="A421">
        <v>420</v>
      </c>
      <c r="B421" s="2">
        <v>42066</v>
      </c>
      <c r="C421">
        <v>19</v>
      </c>
      <c r="D421">
        <v>93</v>
      </c>
      <c r="E421">
        <v>2</v>
      </c>
    </row>
    <row r="422" spans="1:5" x14ac:dyDescent="0.25">
      <c r="A422">
        <v>421</v>
      </c>
      <c r="B422" s="2">
        <v>42066</v>
      </c>
      <c r="C422">
        <v>19</v>
      </c>
      <c r="D422">
        <v>48</v>
      </c>
      <c r="E422">
        <v>3</v>
      </c>
    </row>
    <row r="423" spans="1:5" x14ac:dyDescent="0.25">
      <c r="A423">
        <v>422</v>
      </c>
      <c r="B423" s="2">
        <v>42067</v>
      </c>
      <c r="C423">
        <v>13</v>
      </c>
      <c r="D423">
        <v>75</v>
      </c>
      <c r="E423">
        <v>2</v>
      </c>
    </row>
    <row r="424" spans="1:5" x14ac:dyDescent="0.25">
      <c r="A424">
        <v>423</v>
      </c>
      <c r="B424" s="2">
        <v>42067</v>
      </c>
      <c r="C424">
        <v>4</v>
      </c>
      <c r="D424">
        <v>22</v>
      </c>
      <c r="E424">
        <v>1</v>
      </c>
    </row>
    <row r="425" spans="1:5" x14ac:dyDescent="0.25">
      <c r="A425">
        <v>424</v>
      </c>
      <c r="B425" s="2">
        <v>42067</v>
      </c>
      <c r="C425">
        <v>8</v>
      </c>
      <c r="D425">
        <v>15</v>
      </c>
      <c r="E425">
        <v>3</v>
      </c>
    </row>
    <row r="426" spans="1:5" x14ac:dyDescent="0.25">
      <c r="A426">
        <v>425</v>
      </c>
      <c r="B426" s="2">
        <v>42067</v>
      </c>
      <c r="C426">
        <v>14</v>
      </c>
      <c r="D426">
        <v>45</v>
      </c>
      <c r="E426">
        <v>1</v>
      </c>
    </row>
    <row r="427" spans="1:5" x14ac:dyDescent="0.25">
      <c r="A427">
        <v>426</v>
      </c>
      <c r="B427" s="2">
        <v>42067</v>
      </c>
      <c r="C427">
        <v>7</v>
      </c>
      <c r="D427">
        <v>76</v>
      </c>
      <c r="E427">
        <v>3</v>
      </c>
    </row>
    <row r="428" spans="1:5" x14ac:dyDescent="0.25">
      <c r="A428">
        <v>427</v>
      </c>
      <c r="B428" s="2">
        <v>42067</v>
      </c>
      <c r="C428">
        <v>1</v>
      </c>
      <c r="D428">
        <v>87</v>
      </c>
      <c r="E428">
        <v>2</v>
      </c>
    </row>
    <row r="429" spans="1:5" x14ac:dyDescent="0.25">
      <c r="A429">
        <v>428</v>
      </c>
      <c r="B429" s="2">
        <v>42068</v>
      </c>
      <c r="C429">
        <v>14</v>
      </c>
      <c r="D429">
        <v>23</v>
      </c>
      <c r="E429">
        <v>2</v>
      </c>
    </row>
    <row r="430" spans="1:5" x14ac:dyDescent="0.25">
      <c r="A430">
        <v>429</v>
      </c>
      <c r="B430" s="2">
        <v>42068</v>
      </c>
      <c r="C430">
        <v>9</v>
      </c>
      <c r="D430">
        <v>83</v>
      </c>
      <c r="E430">
        <v>3</v>
      </c>
    </row>
    <row r="431" spans="1:5" x14ac:dyDescent="0.25">
      <c r="A431">
        <v>430</v>
      </c>
      <c r="B431" s="2">
        <v>42068</v>
      </c>
      <c r="C431">
        <v>6</v>
      </c>
      <c r="D431">
        <v>67</v>
      </c>
      <c r="E431">
        <v>3</v>
      </c>
    </row>
    <row r="432" spans="1:5" x14ac:dyDescent="0.25">
      <c r="A432">
        <v>431</v>
      </c>
      <c r="B432" s="2">
        <v>42068</v>
      </c>
      <c r="C432">
        <v>17</v>
      </c>
      <c r="D432">
        <v>87</v>
      </c>
      <c r="E432">
        <v>2</v>
      </c>
    </row>
    <row r="433" spans="1:5" x14ac:dyDescent="0.25">
      <c r="A433">
        <v>432</v>
      </c>
      <c r="B433" s="2">
        <v>42069</v>
      </c>
      <c r="C433">
        <v>19</v>
      </c>
      <c r="D433">
        <v>36</v>
      </c>
      <c r="E433">
        <v>1</v>
      </c>
    </row>
    <row r="434" spans="1:5" x14ac:dyDescent="0.25">
      <c r="A434">
        <v>433</v>
      </c>
      <c r="B434" s="2">
        <v>42069</v>
      </c>
      <c r="C434">
        <v>1</v>
      </c>
      <c r="D434">
        <v>88</v>
      </c>
      <c r="E434">
        <v>2</v>
      </c>
    </row>
    <row r="435" spans="1:5" x14ac:dyDescent="0.25">
      <c r="A435">
        <v>434</v>
      </c>
      <c r="B435" s="2">
        <v>42069</v>
      </c>
      <c r="C435">
        <v>11</v>
      </c>
      <c r="D435">
        <v>36</v>
      </c>
      <c r="E435">
        <v>2</v>
      </c>
    </row>
    <row r="436" spans="1:5" x14ac:dyDescent="0.25">
      <c r="A436">
        <v>435</v>
      </c>
      <c r="B436" s="2">
        <v>42069</v>
      </c>
      <c r="C436">
        <v>8</v>
      </c>
      <c r="D436">
        <v>25</v>
      </c>
      <c r="E436">
        <v>2</v>
      </c>
    </row>
    <row r="437" spans="1:5" x14ac:dyDescent="0.25">
      <c r="A437">
        <v>436</v>
      </c>
      <c r="B437" s="2">
        <v>42069</v>
      </c>
      <c r="C437">
        <v>13</v>
      </c>
      <c r="D437">
        <v>44</v>
      </c>
      <c r="E437">
        <v>3</v>
      </c>
    </row>
    <row r="438" spans="1:5" x14ac:dyDescent="0.25">
      <c r="A438">
        <v>437</v>
      </c>
      <c r="B438" s="2">
        <v>42069</v>
      </c>
      <c r="C438">
        <v>1</v>
      </c>
      <c r="D438">
        <v>78</v>
      </c>
      <c r="E438">
        <v>3</v>
      </c>
    </row>
    <row r="439" spans="1:5" x14ac:dyDescent="0.25">
      <c r="A439">
        <v>438</v>
      </c>
      <c r="B439" s="2">
        <v>42069</v>
      </c>
      <c r="C439">
        <v>7</v>
      </c>
      <c r="D439">
        <v>30</v>
      </c>
      <c r="E439">
        <v>3</v>
      </c>
    </row>
    <row r="440" spans="1:5" x14ac:dyDescent="0.25">
      <c r="A440">
        <v>439</v>
      </c>
      <c r="B440" s="2">
        <v>42069</v>
      </c>
      <c r="C440">
        <v>5</v>
      </c>
      <c r="D440">
        <v>78</v>
      </c>
      <c r="E440">
        <v>2</v>
      </c>
    </row>
    <row r="441" spans="1:5" x14ac:dyDescent="0.25">
      <c r="A441">
        <v>440</v>
      </c>
      <c r="B441" s="2">
        <v>42070</v>
      </c>
      <c r="C441">
        <v>20</v>
      </c>
      <c r="D441">
        <v>54</v>
      </c>
      <c r="E441">
        <v>3</v>
      </c>
    </row>
    <row r="442" spans="1:5" x14ac:dyDescent="0.25">
      <c r="A442">
        <v>441</v>
      </c>
      <c r="B442" s="2">
        <v>42070</v>
      </c>
      <c r="C442">
        <v>6</v>
      </c>
      <c r="D442">
        <v>19</v>
      </c>
      <c r="E442">
        <v>3</v>
      </c>
    </row>
    <row r="443" spans="1:5" x14ac:dyDescent="0.25">
      <c r="A443">
        <v>442</v>
      </c>
      <c r="B443" s="2">
        <v>42070</v>
      </c>
      <c r="C443">
        <v>16</v>
      </c>
      <c r="D443">
        <v>30</v>
      </c>
      <c r="E443">
        <v>2</v>
      </c>
    </row>
    <row r="444" spans="1:5" x14ac:dyDescent="0.25">
      <c r="A444">
        <v>443</v>
      </c>
      <c r="B444" s="2">
        <v>42070</v>
      </c>
      <c r="C444">
        <v>18</v>
      </c>
      <c r="D444">
        <v>29</v>
      </c>
      <c r="E444">
        <v>3</v>
      </c>
    </row>
    <row r="445" spans="1:5" x14ac:dyDescent="0.25">
      <c r="A445">
        <v>444</v>
      </c>
      <c r="B445" s="2">
        <v>42070</v>
      </c>
      <c r="C445">
        <v>10</v>
      </c>
      <c r="D445">
        <v>3</v>
      </c>
      <c r="E445">
        <v>3</v>
      </c>
    </row>
    <row r="446" spans="1:5" x14ac:dyDescent="0.25">
      <c r="A446">
        <v>445</v>
      </c>
      <c r="B446" s="2">
        <v>42070</v>
      </c>
      <c r="C446">
        <v>3</v>
      </c>
      <c r="D446">
        <v>67</v>
      </c>
      <c r="E446">
        <v>1</v>
      </c>
    </row>
    <row r="447" spans="1:5" x14ac:dyDescent="0.25">
      <c r="A447">
        <v>446</v>
      </c>
      <c r="B447" s="2">
        <v>42071</v>
      </c>
      <c r="C447">
        <v>18</v>
      </c>
      <c r="D447">
        <v>44</v>
      </c>
      <c r="E447">
        <v>2</v>
      </c>
    </row>
    <row r="448" spans="1:5" x14ac:dyDescent="0.25">
      <c r="A448">
        <v>447</v>
      </c>
      <c r="B448" s="2">
        <v>42071</v>
      </c>
      <c r="C448">
        <v>11</v>
      </c>
      <c r="D448">
        <v>10</v>
      </c>
      <c r="E448">
        <v>3</v>
      </c>
    </row>
    <row r="449" spans="1:5" x14ac:dyDescent="0.25">
      <c r="A449">
        <v>448</v>
      </c>
      <c r="B449" s="2">
        <v>42071</v>
      </c>
      <c r="C449">
        <v>8</v>
      </c>
      <c r="D449">
        <v>85</v>
      </c>
      <c r="E449">
        <v>1</v>
      </c>
    </row>
    <row r="450" spans="1:5" x14ac:dyDescent="0.25">
      <c r="A450">
        <v>449</v>
      </c>
      <c r="B450" s="2">
        <v>42071</v>
      </c>
      <c r="C450">
        <v>11</v>
      </c>
      <c r="D450">
        <v>61</v>
      </c>
      <c r="E450">
        <v>2</v>
      </c>
    </row>
    <row r="451" spans="1:5" x14ac:dyDescent="0.25">
      <c r="A451">
        <v>450</v>
      </c>
      <c r="B451" s="2">
        <v>42071</v>
      </c>
      <c r="C451">
        <v>14</v>
      </c>
      <c r="D451">
        <v>53</v>
      </c>
      <c r="E451">
        <v>1</v>
      </c>
    </row>
    <row r="452" spans="1:5" x14ac:dyDescent="0.25">
      <c r="A452">
        <v>451</v>
      </c>
      <c r="B452" s="2">
        <v>42071</v>
      </c>
      <c r="C452">
        <v>5</v>
      </c>
      <c r="D452">
        <v>4</v>
      </c>
      <c r="E452">
        <v>3</v>
      </c>
    </row>
    <row r="453" spans="1:5" x14ac:dyDescent="0.25">
      <c r="A453">
        <v>452</v>
      </c>
      <c r="B453" s="2">
        <v>42072</v>
      </c>
      <c r="C453">
        <v>12</v>
      </c>
      <c r="D453">
        <v>55</v>
      </c>
      <c r="E453">
        <v>2</v>
      </c>
    </row>
    <row r="454" spans="1:5" x14ac:dyDescent="0.25">
      <c r="A454">
        <v>453</v>
      </c>
      <c r="B454" s="2">
        <v>42072</v>
      </c>
      <c r="C454">
        <v>7</v>
      </c>
      <c r="D454">
        <v>41</v>
      </c>
      <c r="E454">
        <v>3</v>
      </c>
    </row>
    <row r="455" spans="1:5" x14ac:dyDescent="0.25">
      <c r="A455">
        <v>454</v>
      </c>
      <c r="B455" s="2">
        <v>42072</v>
      </c>
      <c r="C455">
        <v>20</v>
      </c>
      <c r="D455">
        <v>10</v>
      </c>
      <c r="E455">
        <v>2</v>
      </c>
    </row>
    <row r="456" spans="1:5" x14ac:dyDescent="0.25">
      <c r="A456">
        <v>455</v>
      </c>
      <c r="B456" s="2">
        <v>42072</v>
      </c>
      <c r="C456">
        <v>2</v>
      </c>
      <c r="D456">
        <v>59</v>
      </c>
      <c r="E456">
        <v>3</v>
      </c>
    </row>
    <row r="457" spans="1:5" x14ac:dyDescent="0.25">
      <c r="A457">
        <v>456</v>
      </c>
      <c r="B457" s="2">
        <v>42073</v>
      </c>
      <c r="C457">
        <v>5</v>
      </c>
      <c r="D457">
        <v>73</v>
      </c>
      <c r="E457">
        <v>2</v>
      </c>
    </row>
    <row r="458" spans="1:5" x14ac:dyDescent="0.25">
      <c r="A458">
        <v>457</v>
      </c>
      <c r="B458" s="2">
        <v>42073</v>
      </c>
      <c r="C458">
        <v>2</v>
      </c>
      <c r="D458">
        <v>90</v>
      </c>
      <c r="E458">
        <v>1</v>
      </c>
    </row>
    <row r="459" spans="1:5" x14ac:dyDescent="0.25">
      <c r="A459">
        <v>458</v>
      </c>
      <c r="B459" s="2">
        <v>42073</v>
      </c>
      <c r="C459">
        <v>20</v>
      </c>
      <c r="D459">
        <v>22</v>
      </c>
      <c r="E459">
        <v>2</v>
      </c>
    </row>
    <row r="460" spans="1:5" x14ac:dyDescent="0.25">
      <c r="A460">
        <v>459</v>
      </c>
      <c r="B460" s="2">
        <v>42074</v>
      </c>
      <c r="C460">
        <v>17</v>
      </c>
      <c r="D460">
        <v>80</v>
      </c>
      <c r="E460">
        <v>2</v>
      </c>
    </row>
    <row r="461" spans="1:5" x14ac:dyDescent="0.25">
      <c r="A461">
        <v>460</v>
      </c>
      <c r="B461" s="2">
        <v>42074</v>
      </c>
      <c r="C461">
        <v>4</v>
      </c>
      <c r="D461">
        <v>15</v>
      </c>
      <c r="E461">
        <v>1</v>
      </c>
    </row>
    <row r="462" spans="1:5" x14ac:dyDescent="0.25">
      <c r="A462">
        <v>461</v>
      </c>
      <c r="B462" s="2">
        <v>42074</v>
      </c>
      <c r="C462">
        <v>8</v>
      </c>
      <c r="D462">
        <v>53</v>
      </c>
      <c r="E462">
        <v>1</v>
      </c>
    </row>
    <row r="463" spans="1:5" x14ac:dyDescent="0.25">
      <c r="A463">
        <v>462</v>
      </c>
      <c r="B463" s="2">
        <v>42074</v>
      </c>
      <c r="C463">
        <v>20</v>
      </c>
      <c r="D463">
        <v>18</v>
      </c>
      <c r="E463">
        <v>3</v>
      </c>
    </row>
    <row r="464" spans="1:5" x14ac:dyDescent="0.25">
      <c r="A464">
        <v>463</v>
      </c>
      <c r="B464" s="2">
        <v>42074</v>
      </c>
      <c r="C464">
        <v>19</v>
      </c>
      <c r="D464">
        <v>2</v>
      </c>
      <c r="E464">
        <v>2</v>
      </c>
    </row>
    <row r="465" spans="1:5" x14ac:dyDescent="0.25">
      <c r="A465">
        <v>464</v>
      </c>
      <c r="B465" s="2">
        <v>42075</v>
      </c>
      <c r="C465">
        <v>19</v>
      </c>
      <c r="D465">
        <v>83</v>
      </c>
      <c r="E465">
        <v>3</v>
      </c>
    </row>
    <row r="466" spans="1:5" x14ac:dyDescent="0.25">
      <c r="A466">
        <v>465</v>
      </c>
      <c r="B466" s="2">
        <v>42075</v>
      </c>
      <c r="C466">
        <v>1</v>
      </c>
      <c r="D466">
        <v>15</v>
      </c>
      <c r="E466">
        <v>2</v>
      </c>
    </row>
    <row r="467" spans="1:5" x14ac:dyDescent="0.25">
      <c r="A467">
        <v>466</v>
      </c>
      <c r="B467" s="2">
        <v>42075</v>
      </c>
      <c r="C467">
        <v>8</v>
      </c>
      <c r="D467">
        <v>6</v>
      </c>
      <c r="E467">
        <v>2</v>
      </c>
    </row>
    <row r="468" spans="1:5" x14ac:dyDescent="0.25">
      <c r="A468">
        <v>467</v>
      </c>
      <c r="B468" s="2">
        <v>42075</v>
      </c>
      <c r="C468">
        <v>18</v>
      </c>
      <c r="D468">
        <v>48</v>
      </c>
      <c r="E468">
        <v>3</v>
      </c>
    </row>
    <row r="469" spans="1:5" x14ac:dyDescent="0.25">
      <c r="A469">
        <v>468</v>
      </c>
      <c r="B469" s="2">
        <v>42076</v>
      </c>
      <c r="C469">
        <v>1</v>
      </c>
      <c r="D469">
        <v>14</v>
      </c>
      <c r="E469">
        <v>2</v>
      </c>
    </row>
    <row r="470" spans="1:5" x14ac:dyDescent="0.25">
      <c r="A470">
        <v>469</v>
      </c>
      <c r="B470" s="2">
        <v>42076</v>
      </c>
      <c r="C470">
        <v>11</v>
      </c>
      <c r="D470">
        <v>47</v>
      </c>
      <c r="E470">
        <v>3</v>
      </c>
    </row>
    <row r="471" spans="1:5" x14ac:dyDescent="0.25">
      <c r="A471">
        <v>470</v>
      </c>
      <c r="B471" s="2">
        <v>42076</v>
      </c>
      <c r="C471">
        <v>6</v>
      </c>
      <c r="D471">
        <v>46</v>
      </c>
      <c r="E471">
        <v>2</v>
      </c>
    </row>
    <row r="472" spans="1:5" x14ac:dyDescent="0.25">
      <c r="A472">
        <v>471</v>
      </c>
      <c r="B472" s="2">
        <v>42076</v>
      </c>
      <c r="C472">
        <v>12</v>
      </c>
      <c r="D472">
        <v>73</v>
      </c>
      <c r="E472">
        <v>2</v>
      </c>
    </row>
    <row r="473" spans="1:5" x14ac:dyDescent="0.25">
      <c r="A473">
        <v>472</v>
      </c>
      <c r="B473" s="2">
        <v>42076</v>
      </c>
      <c r="C473">
        <v>19</v>
      </c>
      <c r="D473">
        <v>77</v>
      </c>
      <c r="E473">
        <v>3</v>
      </c>
    </row>
    <row r="474" spans="1:5" x14ac:dyDescent="0.25">
      <c r="A474">
        <v>473</v>
      </c>
      <c r="B474" s="2">
        <v>42076</v>
      </c>
      <c r="C474">
        <v>11</v>
      </c>
      <c r="D474">
        <v>81</v>
      </c>
      <c r="E474">
        <v>3</v>
      </c>
    </row>
    <row r="475" spans="1:5" x14ac:dyDescent="0.25">
      <c r="A475">
        <v>474</v>
      </c>
      <c r="B475" s="2">
        <v>42077</v>
      </c>
      <c r="C475">
        <v>8</v>
      </c>
      <c r="D475">
        <v>19</v>
      </c>
      <c r="E475">
        <v>2</v>
      </c>
    </row>
    <row r="476" spans="1:5" x14ac:dyDescent="0.25">
      <c r="A476">
        <v>475</v>
      </c>
      <c r="B476" s="2">
        <v>42077</v>
      </c>
      <c r="C476">
        <v>13</v>
      </c>
      <c r="D476">
        <v>91</v>
      </c>
      <c r="E476">
        <v>2</v>
      </c>
    </row>
    <row r="477" spans="1:5" x14ac:dyDescent="0.25">
      <c r="A477">
        <v>476</v>
      </c>
      <c r="B477" s="2">
        <v>42077</v>
      </c>
      <c r="C477">
        <v>4</v>
      </c>
      <c r="D477">
        <v>89</v>
      </c>
      <c r="E477">
        <v>1</v>
      </c>
    </row>
    <row r="478" spans="1:5" x14ac:dyDescent="0.25">
      <c r="A478">
        <v>477</v>
      </c>
      <c r="B478" s="2">
        <v>42077</v>
      </c>
      <c r="C478">
        <v>2</v>
      </c>
      <c r="D478">
        <v>14</v>
      </c>
      <c r="E478">
        <v>2</v>
      </c>
    </row>
    <row r="479" spans="1:5" x14ac:dyDescent="0.25">
      <c r="A479">
        <v>478</v>
      </c>
      <c r="B479" s="2">
        <v>42077</v>
      </c>
      <c r="C479">
        <v>9</v>
      </c>
      <c r="D479">
        <v>25</v>
      </c>
      <c r="E479">
        <v>1</v>
      </c>
    </row>
    <row r="480" spans="1:5" x14ac:dyDescent="0.25">
      <c r="A480">
        <v>479</v>
      </c>
      <c r="B480" s="2">
        <v>42077</v>
      </c>
      <c r="C480">
        <v>8</v>
      </c>
      <c r="D480">
        <v>80</v>
      </c>
      <c r="E480">
        <v>1</v>
      </c>
    </row>
    <row r="481" spans="1:5" x14ac:dyDescent="0.25">
      <c r="A481">
        <v>480</v>
      </c>
      <c r="B481" s="2">
        <v>42077</v>
      </c>
      <c r="C481">
        <v>16</v>
      </c>
      <c r="D481">
        <v>24</v>
      </c>
      <c r="E481">
        <v>2</v>
      </c>
    </row>
    <row r="482" spans="1:5" x14ac:dyDescent="0.25">
      <c r="A482">
        <v>481</v>
      </c>
      <c r="B482" s="2">
        <v>42077</v>
      </c>
      <c r="C482">
        <v>7</v>
      </c>
      <c r="D482">
        <v>28</v>
      </c>
      <c r="E482">
        <v>3</v>
      </c>
    </row>
    <row r="483" spans="1:5" x14ac:dyDescent="0.25">
      <c r="A483">
        <v>482</v>
      </c>
      <c r="B483" s="2">
        <v>42077</v>
      </c>
      <c r="C483">
        <v>6</v>
      </c>
      <c r="D483">
        <v>83</v>
      </c>
      <c r="E483">
        <v>3</v>
      </c>
    </row>
    <row r="484" spans="1:5" x14ac:dyDescent="0.25">
      <c r="A484">
        <v>483</v>
      </c>
      <c r="B484" s="2">
        <v>42077</v>
      </c>
      <c r="C484">
        <v>3</v>
      </c>
      <c r="D484">
        <v>42</v>
      </c>
      <c r="E484">
        <v>1</v>
      </c>
    </row>
    <row r="485" spans="1:5" x14ac:dyDescent="0.25">
      <c r="A485">
        <v>484</v>
      </c>
      <c r="B485" s="2">
        <v>42078</v>
      </c>
      <c r="C485">
        <v>20</v>
      </c>
      <c r="D485">
        <v>10</v>
      </c>
      <c r="E485">
        <v>1</v>
      </c>
    </row>
    <row r="486" spans="1:5" x14ac:dyDescent="0.25">
      <c r="A486">
        <v>485</v>
      </c>
      <c r="B486" s="2">
        <v>42078</v>
      </c>
      <c r="C486">
        <v>14</v>
      </c>
      <c r="D486">
        <v>69</v>
      </c>
      <c r="E486">
        <v>3</v>
      </c>
    </row>
    <row r="487" spans="1:5" x14ac:dyDescent="0.25">
      <c r="A487">
        <v>486</v>
      </c>
      <c r="B487" s="2">
        <v>42078</v>
      </c>
      <c r="C487">
        <v>13</v>
      </c>
      <c r="D487">
        <v>37</v>
      </c>
      <c r="E487">
        <v>2</v>
      </c>
    </row>
    <row r="488" spans="1:5" x14ac:dyDescent="0.25">
      <c r="A488">
        <v>487</v>
      </c>
      <c r="B488" s="2">
        <v>42078</v>
      </c>
      <c r="C488">
        <v>5</v>
      </c>
      <c r="D488">
        <v>73</v>
      </c>
      <c r="E488">
        <v>1</v>
      </c>
    </row>
    <row r="489" spans="1:5" x14ac:dyDescent="0.25">
      <c r="A489">
        <v>488</v>
      </c>
      <c r="B489" s="2">
        <v>42078</v>
      </c>
      <c r="C489">
        <v>8</v>
      </c>
      <c r="D489">
        <v>1</v>
      </c>
      <c r="E489">
        <v>1</v>
      </c>
    </row>
    <row r="490" spans="1:5" x14ac:dyDescent="0.25">
      <c r="A490">
        <v>489</v>
      </c>
      <c r="B490" s="2">
        <v>42078</v>
      </c>
      <c r="C490">
        <v>2</v>
      </c>
      <c r="D490">
        <v>26</v>
      </c>
      <c r="E490">
        <v>1</v>
      </c>
    </row>
    <row r="491" spans="1:5" x14ac:dyDescent="0.25">
      <c r="A491">
        <v>490</v>
      </c>
      <c r="B491" s="2">
        <v>42078</v>
      </c>
      <c r="C491">
        <v>16</v>
      </c>
      <c r="D491">
        <v>83</v>
      </c>
      <c r="E491">
        <v>3</v>
      </c>
    </row>
    <row r="492" spans="1:5" x14ac:dyDescent="0.25">
      <c r="A492">
        <v>491</v>
      </c>
      <c r="B492" s="2">
        <v>42078</v>
      </c>
      <c r="C492">
        <v>20</v>
      </c>
      <c r="D492">
        <v>34</v>
      </c>
      <c r="E492">
        <v>1</v>
      </c>
    </row>
    <row r="493" spans="1:5" x14ac:dyDescent="0.25">
      <c r="A493">
        <v>492</v>
      </c>
      <c r="B493" s="2">
        <v>42078</v>
      </c>
      <c r="C493">
        <v>13</v>
      </c>
      <c r="D493">
        <v>1</v>
      </c>
      <c r="E493">
        <v>1</v>
      </c>
    </row>
    <row r="494" spans="1:5" x14ac:dyDescent="0.25">
      <c r="A494">
        <v>493</v>
      </c>
      <c r="B494" s="2">
        <v>42079</v>
      </c>
      <c r="C494">
        <v>19</v>
      </c>
      <c r="D494">
        <v>94</v>
      </c>
      <c r="E494">
        <v>1</v>
      </c>
    </row>
    <row r="495" spans="1:5" x14ac:dyDescent="0.25">
      <c r="A495">
        <v>494</v>
      </c>
      <c r="B495" s="2">
        <v>42079</v>
      </c>
      <c r="C495">
        <v>10</v>
      </c>
      <c r="D495">
        <v>11</v>
      </c>
      <c r="E495">
        <v>3</v>
      </c>
    </row>
    <row r="496" spans="1:5" x14ac:dyDescent="0.25">
      <c r="A496">
        <v>495</v>
      </c>
      <c r="B496" s="2">
        <v>42079</v>
      </c>
      <c r="C496">
        <v>13</v>
      </c>
      <c r="D496">
        <v>8</v>
      </c>
      <c r="E496">
        <v>2</v>
      </c>
    </row>
    <row r="497" spans="1:5" x14ac:dyDescent="0.25">
      <c r="A497">
        <v>496</v>
      </c>
      <c r="B497" s="2">
        <v>42079</v>
      </c>
      <c r="C497">
        <v>20</v>
      </c>
      <c r="D497">
        <v>38</v>
      </c>
      <c r="E497">
        <v>1</v>
      </c>
    </row>
    <row r="498" spans="1:5" x14ac:dyDescent="0.25">
      <c r="A498">
        <v>497</v>
      </c>
      <c r="B498" s="2">
        <v>42079</v>
      </c>
      <c r="C498">
        <v>13</v>
      </c>
      <c r="D498">
        <v>44</v>
      </c>
      <c r="E498">
        <v>1</v>
      </c>
    </row>
    <row r="499" spans="1:5" x14ac:dyDescent="0.25">
      <c r="A499">
        <v>498</v>
      </c>
      <c r="B499" s="2">
        <v>42080</v>
      </c>
      <c r="C499">
        <v>20</v>
      </c>
      <c r="D499">
        <v>25</v>
      </c>
      <c r="E499">
        <v>1</v>
      </c>
    </row>
    <row r="500" spans="1:5" x14ac:dyDescent="0.25">
      <c r="A500">
        <v>499</v>
      </c>
      <c r="B500" s="2">
        <v>42080</v>
      </c>
      <c r="C500">
        <v>18</v>
      </c>
      <c r="D500">
        <v>73</v>
      </c>
      <c r="E500">
        <v>1</v>
      </c>
    </row>
    <row r="501" spans="1:5" x14ac:dyDescent="0.25">
      <c r="A501">
        <v>500</v>
      </c>
      <c r="B501" s="2">
        <v>42081</v>
      </c>
      <c r="C501">
        <v>12</v>
      </c>
      <c r="D501">
        <v>12</v>
      </c>
      <c r="E501">
        <v>1</v>
      </c>
    </row>
    <row r="502" spans="1:5" x14ac:dyDescent="0.25">
      <c r="A502">
        <v>501</v>
      </c>
      <c r="B502" s="2">
        <v>42081</v>
      </c>
      <c r="C502">
        <v>15</v>
      </c>
      <c r="D502">
        <v>22</v>
      </c>
      <c r="E502">
        <v>1</v>
      </c>
    </row>
    <row r="503" spans="1:5" x14ac:dyDescent="0.25">
      <c r="A503">
        <v>502</v>
      </c>
      <c r="B503" s="2">
        <v>42081</v>
      </c>
      <c r="C503">
        <v>10</v>
      </c>
      <c r="D503">
        <v>17</v>
      </c>
      <c r="E503">
        <v>1</v>
      </c>
    </row>
    <row r="504" spans="1:5" x14ac:dyDescent="0.25">
      <c r="A504">
        <v>503</v>
      </c>
      <c r="B504" s="2">
        <v>42081</v>
      </c>
      <c r="C504">
        <v>7</v>
      </c>
      <c r="D504">
        <v>33</v>
      </c>
      <c r="E504">
        <v>2</v>
      </c>
    </row>
    <row r="505" spans="1:5" x14ac:dyDescent="0.25">
      <c r="A505">
        <v>504</v>
      </c>
      <c r="B505" s="2">
        <v>42081</v>
      </c>
      <c r="C505">
        <v>7</v>
      </c>
      <c r="D505">
        <v>53</v>
      </c>
      <c r="E505">
        <v>1</v>
      </c>
    </row>
    <row r="506" spans="1:5" x14ac:dyDescent="0.25">
      <c r="A506">
        <v>505</v>
      </c>
      <c r="B506" s="2">
        <v>42081</v>
      </c>
      <c r="C506">
        <v>10</v>
      </c>
      <c r="D506">
        <v>40</v>
      </c>
      <c r="E506">
        <v>2</v>
      </c>
    </row>
    <row r="507" spans="1:5" x14ac:dyDescent="0.25">
      <c r="A507">
        <v>506</v>
      </c>
      <c r="B507" s="2">
        <v>42082</v>
      </c>
      <c r="C507">
        <v>12</v>
      </c>
      <c r="D507">
        <v>46</v>
      </c>
      <c r="E507">
        <v>1</v>
      </c>
    </row>
    <row r="508" spans="1:5" x14ac:dyDescent="0.25">
      <c r="A508">
        <v>507</v>
      </c>
      <c r="B508" s="2">
        <v>42082</v>
      </c>
      <c r="C508">
        <v>13</v>
      </c>
      <c r="D508">
        <v>25</v>
      </c>
      <c r="E508">
        <v>2</v>
      </c>
    </row>
    <row r="509" spans="1:5" x14ac:dyDescent="0.25">
      <c r="A509">
        <v>508</v>
      </c>
      <c r="B509" s="2">
        <v>42082</v>
      </c>
      <c r="C509">
        <v>15</v>
      </c>
      <c r="D509">
        <v>83</v>
      </c>
      <c r="E509">
        <v>2</v>
      </c>
    </row>
    <row r="510" spans="1:5" x14ac:dyDescent="0.25">
      <c r="A510">
        <v>509</v>
      </c>
      <c r="B510" s="2">
        <v>42082</v>
      </c>
      <c r="C510">
        <v>17</v>
      </c>
      <c r="D510">
        <v>61</v>
      </c>
      <c r="E510">
        <v>1</v>
      </c>
    </row>
    <row r="511" spans="1:5" x14ac:dyDescent="0.25">
      <c r="A511">
        <v>510</v>
      </c>
      <c r="B511" s="2">
        <v>42082</v>
      </c>
      <c r="C511">
        <v>17</v>
      </c>
      <c r="D511">
        <v>68</v>
      </c>
      <c r="E511">
        <v>1</v>
      </c>
    </row>
    <row r="512" spans="1:5" x14ac:dyDescent="0.25">
      <c r="A512">
        <v>511</v>
      </c>
      <c r="B512" s="2">
        <v>42082</v>
      </c>
      <c r="C512">
        <v>19</v>
      </c>
      <c r="D512">
        <v>48</v>
      </c>
      <c r="E512">
        <v>1</v>
      </c>
    </row>
    <row r="513" spans="1:5" x14ac:dyDescent="0.25">
      <c r="A513">
        <v>512</v>
      </c>
      <c r="B513" s="2">
        <v>42082</v>
      </c>
      <c r="C513">
        <v>2</v>
      </c>
      <c r="D513">
        <v>66</v>
      </c>
      <c r="E513">
        <v>2</v>
      </c>
    </row>
    <row r="514" spans="1:5" x14ac:dyDescent="0.25">
      <c r="A514">
        <v>513</v>
      </c>
      <c r="B514" s="2">
        <v>42082</v>
      </c>
      <c r="C514">
        <v>7</v>
      </c>
      <c r="D514">
        <v>45</v>
      </c>
      <c r="E514">
        <v>1</v>
      </c>
    </row>
    <row r="515" spans="1:5" x14ac:dyDescent="0.25">
      <c r="A515">
        <v>514</v>
      </c>
      <c r="B515" s="2">
        <v>42082</v>
      </c>
      <c r="C515">
        <v>11</v>
      </c>
      <c r="D515">
        <v>80</v>
      </c>
      <c r="E515">
        <v>3</v>
      </c>
    </row>
    <row r="516" spans="1:5" x14ac:dyDescent="0.25">
      <c r="A516">
        <v>515</v>
      </c>
      <c r="B516" s="2">
        <v>42082</v>
      </c>
      <c r="C516">
        <v>9</v>
      </c>
      <c r="D516">
        <v>5</v>
      </c>
      <c r="E516">
        <v>3</v>
      </c>
    </row>
    <row r="517" spans="1:5" x14ac:dyDescent="0.25">
      <c r="A517">
        <v>516</v>
      </c>
      <c r="B517" s="2">
        <v>42083</v>
      </c>
      <c r="C517">
        <v>7</v>
      </c>
      <c r="D517">
        <v>33</v>
      </c>
      <c r="E517">
        <v>3</v>
      </c>
    </row>
    <row r="518" spans="1:5" x14ac:dyDescent="0.25">
      <c r="A518">
        <v>517</v>
      </c>
      <c r="B518" s="2">
        <v>42083</v>
      </c>
      <c r="C518">
        <v>8</v>
      </c>
      <c r="D518">
        <v>52</v>
      </c>
      <c r="E518">
        <v>2</v>
      </c>
    </row>
    <row r="519" spans="1:5" x14ac:dyDescent="0.25">
      <c r="A519">
        <v>518</v>
      </c>
      <c r="B519" s="2">
        <v>42083</v>
      </c>
      <c r="C519">
        <v>3</v>
      </c>
      <c r="D519">
        <v>60</v>
      </c>
      <c r="E519">
        <v>1</v>
      </c>
    </row>
    <row r="520" spans="1:5" x14ac:dyDescent="0.25">
      <c r="A520">
        <v>519</v>
      </c>
      <c r="B520" s="2">
        <v>42083</v>
      </c>
      <c r="C520">
        <v>4</v>
      </c>
      <c r="D520">
        <v>64</v>
      </c>
      <c r="E520">
        <v>3</v>
      </c>
    </row>
    <row r="521" spans="1:5" x14ac:dyDescent="0.25">
      <c r="A521">
        <v>520</v>
      </c>
      <c r="B521" s="2">
        <v>42083</v>
      </c>
      <c r="C521">
        <v>6</v>
      </c>
      <c r="D521">
        <v>36</v>
      </c>
      <c r="E521">
        <v>1</v>
      </c>
    </row>
    <row r="522" spans="1:5" x14ac:dyDescent="0.25">
      <c r="A522">
        <v>521</v>
      </c>
      <c r="B522" s="2">
        <v>42083</v>
      </c>
      <c r="C522">
        <v>10</v>
      </c>
      <c r="D522">
        <v>40</v>
      </c>
      <c r="E522">
        <v>2</v>
      </c>
    </row>
    <row r="523" spans="1:5" x14ac:dyDescent="0.25">
      <c r="A523">
        <v>522</v>
      </c>
      <c r="B523" s="2">
        <v>42083</v>
      </c>
      <c r="C523">
        <v>2</v>
      </c>
      <c r="D523">
        <v>70</v>
      </c>
      <c r="E523">
        <v>3</v>
      </c>
    </row>
    <row r="524" spans="1:5" x14ac:dyDescent="0.25">
      <c r="A524">
        <v>523</v>
      </c>
      <c r="B524" s="2">
        <v>42084</v>
      </c>
      <c r="C524">
        <v>8</v>
      </c>
      <c r="D524">
        <v>83</v>
      </c>
      <c r="E524">
        <v>2</v>
      </c>
    </row>
    <row r="525" spans="1:5" x14ac:dyDescent="0.25">
      <c r="A525">
        <v>524</v>
      </c>
      <c r="B525" s="2">
        <v>42084</v>
      </c>
      <c r="C525">
        <v>3</v>
      </c>
      <c r="D525">
        <v>69</v>
      </c>
      <c r="E525">
        <v>1</v>
      </c>
    </row>
    <row r="526" spans="1:5" x14ac:dyDescent="0.25">
      <c r="A526">
        <v>525</v>
      </c>
      <c r="B526" s="2">
        <v>42084</v>
      </c>
      <c r="C526">
        <v>2</v>
      </c>
      <c r="D526">
        <v>64</v>
      </c>
      <c r="E526">
        <v>3</v>
      </c>
    </row>
    <row r="527" spans="1:5" x14ac:dyDescent="0.25">
      <c r="A527">
        <v>526</v>
      </c>
      <c r="B527" s="2">
        <v>42084</v>
      </c>
      <c r="C527">
        <v>9</v>
      </c>
      <c r="D527">
        <v>58</v>
      </c>
      <c r="E527">
        <v>2</v>
      </c>
    </row>
    <row r="528" spans="1:5" x14ac:dyDescent="0.25">
      <c r="A528">
        <v>527</v>
      </c>
      <c r="B528" s="2">
        <v>42084</v>
      </c>
      <c r="C528">
        <v>13</v>
      </c>
      <c r="D528">
        <v>86</v>
      </c>
      <c r="E528">
        <v>1</v>
      </c>
    </row>
    <row r="529" spans="1:5" x14ac:dyDescent="0.25">
      <c r="A529">
        <v>528</v>
      </c>
      <c r="B529" s="2">
        <v>42084</v>
      </c>
      <c r="C529">
        <v>4</v>
      </c>
      <c r="D529">
        <v>41</v>
      </c>
      <c r="E529">
        <v>2</v>
      </c>
    </row>
    <row r="530" spans="1:5" x14ac:dyDescent="0.25">
      <c r="A530">
        <v>529</v>
      </c>
      <c r="B530" s="2">
        <v>42085</v>
      </c>
      <c r="C530">
        <v>9</v>
      </c>
      <c r="D530">
        <v>92</v>
      </c>
      <c r="E530">
        <v>3</v>
      </c>
    </row>
    <row r="531" spans="1:5" x14ac:dyDescent="0.25">
      <c r="A531">
        <v>530</v>
      </c>
      <c r="B531" s="2">
        <v>42085</v>
      </c>
      <c r="C531">
        <v>5</v>
      </c>
      <c r="D531">
        <v>68</v>
      </c>
      <c r="E531">
        <v>1</v>
      </c>
    </row>
    <row r="532" spans="1:5" x14ac:dyDescent="0.25">
      <c r="A532">
        <v>531</v>
      </c>
      <c r="B532" s="2">
        <v>42085</v>
      </c>
      <c r="C532">
        <v>3</v>
      </c>
      <c r="D532">
        <v>75</v>
      </c>
      <c r="E532">
        <v>3</v>
      </c>
    </row>
    <row r="533" spans="1:5" x14ac:dyDescent="0.25">
      <c r="A533">
        <v>532</v>
      </c>
      <c r="B533" s="2">
        <v>42085</v>
      </c>
      <c r="C533">
        <v>13</v>
      </c>
      <c r="D533">
        <v>33</v>
      </c>
      <c r="E533">
        <v>3</v>
      </c>
    </row>
    <row r="534" spans="1:5" x14ac:dyDescent="0.25">
      <c r="A534">
        <v>533</v>
      </c>
      <c r="B534" s="2">
        <v>42085</v>
      </c>
      <c r="C534">
        <v>10</v>
      </c>
      <c r="D534">
        <v>75</v>
      </c>
      <c r="E534">
        <v>3</v>
      </c>
    </row>
    <row r="535" spans="1:5" x14ac:dyDescent="0.25">
      <c r="A535">
        <v>534</v>
      </c>
      <c r="B535" s="2">
        <v>42085</v>
      </c>
      <c r="C535">
        <v>1</v>
      </c>
      <c r="D535">
        <v>64</v>
      </c>
      <c r="E535">
        <v>3</v>
      </c>
    </row>
    <row r="536" spans="1:5" x14ac:dyDescent="0.25">
      <c r="A536">
        <v>535</v>
      </c>
      <c r="B536" s="2">
        <v>42085</v>
      </c>
      <c r="C536">
        <v>8</v>
      </c>
      <c r="D536">
        <v>78</v>
      </c>
      <c r="E536">
        <v>3</v>
      </c>
    </row>
    <row r="537" spans="1:5" x14ac:dyDescent="0.25">
      <c r="A537">
        <v>536</v>
      </c>
      <c r="B537" s="2">
        <v>42086</v>
      </c>
      <c r="C537">
        <v>7</v>
      </c>
      <c r="D537">
        <v>3</v>
      </c>
      <c r="E537">
        <v>3</v>
      </c>
    </row>
    <row r="538" spans="1:5" x14ac:dyDescent="0.25">
      <c r="A538">
        <v>537</v>
      </c>
      <c r="B538" s="2">
        <v>42086</v>
      </c>
      <c r="C538">
        <v>16</v>
      </c>
      <c r="D538">
        <v>60</v>
      </c>
      <c r="E538">
        <v>2</v>
      </c>
    </row>
    <row r="539" spans="1:5" x14ac:dyDescent="0.25">
      <c r="A539">
        <v>538</v>
      </c>
      <c r="B539" s="2">
        <v>42086</v>
      </c>
      <c r="C539">
        <v>5</v>
      </c>
      <c r="D539">
        <v>61</v>
      </c>
      <c r="E539">
        <v>3</v>
      </c>
    </row>
    <row r="540" spans="1:5" x14ac:dyDescent="0.25">
      <c r="A540">
        <v>539</v>
      </c>
      <c r="B540" s="2">
        <v>42086</v>
      </c>
      <c r="C540">
        <v>5</v>
      </c>
      <c r="D540">
        <v>69</v>
      </c>
      <c r="E540">
        <v>1</v>
      </c>
    </row>
    <row r="541" spans="1:5" x14ac:dyDescent="0.25">
      <c r="A541">
        <v>540</v>
      </c>
      <c r="B541" s="2">
        <v>42086</v>
      </c>
      <c r="C541">
        <v>10</v>
      </c>
      <c r="D541">
        <v>68</v>
      </c>
      <c r="E541">
        <v>3</v>
      </c>
    </row>
    <row r="542" spans="1:5" x14ac:dyDescent="0.25">
      <c r="A542">
        <v>541</v>
      </c>
      <c r="B542" s="2">
        <v>42086</v>
      </c>
      <c r="C542">
        <v>1</v>
      </c>
      <c r="D542">
        <v>63</v>
      </c>
      <c r="E542">
        <v>3</v>
      </c>
    </row>
    <row r="543" spans="1:5" x14ac:dyDescent="0.25">
      <c r="A543">
        <v>542</v>
      </c>
      <c r="B543" s="2">
        <v>42086</v>
      </c>
      <c r="C543">
        <v>8</v>
      </c>
      <c r="D543">
        <v>92</v>
      </c>
      <c r="E543">
        <v>3</v>
      </c>
    </row>
    <row r="544" spans="1:5" x14ac:dyDescent="0.25">
      <c r="A544">
        <v>543</v>
      </c>
      <c r="B544" s="2">
        <v>42087</v>
      </c>
      <c r="C544">
        <v>8</v>
      </c>
      <c r="D544">
        <v>4</v>
      </c>
      <c r="E544">
        <v>2</v>
      </c>
    </row>
    <row r="545" spans="1:5" x14ac:dyDescent="0.25">
      <c r="A545">
        <v>544</v>
      </c>
      <c r="B545" s="2">
        <v>42087</v>
      </c>
      <c r="C545">
        <v>15</v>
      </c>
      <c r="D545">
        <v>74</v>
      </c>
      <c r="E545">
        <v>3</v>
      </c>
    </row>
    <row r="546" spans="1:5" x14ac:dyDescent="0.25">
      <c r="A546">
        <v>545</v>
      </c>
      <c r="B546" s="2">
        <v>42087</v>
      </c>
      <c r="C546">
        <v>18</v>
      </c>
      <c r="D546">
        <v>68</v>
      </c>
      <c r="E546">
        <v>3</v>
      </c>
    </row>
    <row r="547" spans="1:5" x14ac:dyDescent="0.25">
      <c r="A547">
        <v>546</v>
      </c>
      <c r="B547" s="2">
        <v>42087</v>
      </c>
      <c r="C547">
        <v>9</v>
      </c>
      <c r="D547">
        <v>47</v>
      </c>
      <c r="E547">
        <v>3</v>
      </c>
    </row>
    <row r="548" spans="1:5" x14ac:dyDescent="0.25">
      <c r="A548">
        <v>547</v>
      </c>
      <c r="B548" s="2">
        <v>42087</v>
      </c>
      <c r="C548">
        <v>10</v>
      </c>
      <c r="D548">
        <v>39</v>
      </c>
      <c r="E548">
        <v>1</v>
      </c>
    </row>
    <row r="549" spans="1:5" x14ac:dyDescent="0.25">
      <c r="A549">
        <v>548</v>
      </c>
      <c r="B549" s="2">
        <v>42088</v>
      </c>
      <c r="C549">
        <v>19</v>
      </c>
      <c r="D549">
        <v>94</v>
      </c>
      <c r="E549">
        <v>2</v>
      </c>
    </row>
    <row r="550" spans="1:5" x14ac:dyDescent="0.25">
      <c r="A550">
        <v>549</v>
      </c>
      <c r="B550" s="2">
        <v>42088</v>
      </c>
      <c r="C550">
        <v>5</v>
      </c>
      <c r="D550">
        <v>6</v>
      </c>
      <c r="E550">
        <v>2</v>
      </c>
    </row>
    <row r="551" spans="1:5" x14ac:dyDescent="0.25">
      <c r="A551">
        <v>550</v>
      </c>
      <c r="B551" s="2">
        <v>42088</v>
      </c>
      <c r="C551">
        <v>10</v>
      </c>
      <c r="D551">
        <v>63</v>
      </c>
      <c r="E551">
        <v>2</v>
      </c>
    </row>
    <row r="552" spans="1:5" x14ac:dyDescent="0.25">
      <c r="A552">
        <v>551</v>
      </c>
      <c r="B552" s="2">
        <v>42088</v>
      </c>
      <c r="C552">
        <v>4</v>
      </c>
      <c r="D552">
        <v>41</v>
      </c>
      <c r="E552">
        <v>1</v>
      </c>
    </row>
    <row r="553" spans="1:5" x14ac:dyDescent="0.25">
      <c r="A553">
        <v>552</v>
      </c>
      <c r="B553" s="2">
        <v>42088</v>
      </c>
      <c r="C553">
        <v>9</v>
      </c>
      <c r="D553">
        <v>65</v>
      </c>
      <c r="E553">
        <v>3</v>
      </c>
    </row>
    <row r="554" spans="1:5" x14ac:dyDescent="0.25">
      <c r="A554">
        <v>553</v>
      </c>
      <c r="B554" s="2">
        <v>42088</v>
      </c>
      <c r="C554">
        <v>9</v>
      </c>
      <c r="D554">
        <v>91</v>
      </c>
      <c r="E554">
        <v>3</v>
      </c>
    </row>
    <row r="555" spans="1:5" x14ac:dyDescent="0.25">
      <c r="A555">
        <v>554</v>
      </c>
      <c r="B555" s="2">
        <v>42088</v>
      </c>
      <c r="C555">
        <v>13</v>
      </c>
      <c r="D555">
        <v>43</v>
      </c>
      <c r="E555">
        <v>1</v>
      </c>
    </row>
    <row r="556" spans="1:5" x14ac:dyDescent="0.25">
      <c r="A556">
        <v>555</v>
      </c>
      <c r="B556" s="2">
        <v>42088</v>
      </c>
      <c r="C556">
        <v>16</v>
      </c>
      <c r="D556">
        <v>7</v>
      </c>
      <c r="E556">
        <v>2</v>
      </c>
    </row>
    <row r="557" spans="1:5" x14ac:dyDescent="0.25">
      <c r="A557">
        <v>556</v>
      </c>
      <c r="B557" s="2">
        <v>42088</v>
      </c>
      <c r="C557">
        <v>17</v>
      </c>
      <c r="D557">
        <v>74</v>
      </c>
      <c r="E557">
        <v>2</v>
      </c>
    </row>
    <row r="558" spans="1:5" x14ac:dyDescent="0.25">
      <c r="A558">
        <v>557</v>
      </c>
      <c r="B558" s="2">
        <v>42088</v>
      </c>
      <c r="C558">
        <v>15</v>
      </c>
      <c r="D558">
        <v>26</v>
      </c>
      <c r="E558">
        <v>2</v>
      </c>
    </row>
    <row r="559" spans="1:5" x14ac:dyDescent="0.25">
      <c r="A559">
        <v>558</v>
      </c>
      <c r="B559" s="2">
        <v>42088</v>
      </c>
      <c r="C559">
        <v>2</v>
      </c>
      <c r="D559">
        <v>45</v>
      </c>
      <c r="E559">
        <v>2</v>
      </c>
    </row>
    <row r="560" spans="1:5" x14ac:dyDescent="0.25">
      <c r="A560">
        <v>559</v>
      </c>
      <c r="B560" s="2">
        <v>42089</v>
      </c>
      <c r="C560">
        <v>6</v>
      </c>
      <c r="D560">
        <v>61</v>
      </c>
      <c r="E560">
        <v>3</v>
      </c>
    </row>
    <row r="561" spans="1:5" x14ac:dyDescent="0.25">
      <c r="A561">
        <v>560</v>
      </c>
      <c r="B561" s="2">
        <v>42089</v>
      </c>
      <c r="C561">
        <v>2</v>
      </c>
      <c r="D561">
        <v>73</v>
      </c>
      <c r="E561">
        <v>1</v>
      </c>
    </row>
    <row r="562" spans="1:5" x14ac:dyDescent="0.25">
      <c r="A562">
        <v>561</v>
      </c>
      <c r="B562" s="2">
        <v>42089</v>
      </c>
      <c r="C562">
        <v>20</v>
      </c>
      <c r="D562">
        <v>93</v>
      </c>
      <c r="E562">
        <v>2</v>
      </c>
    </row>
    <row r="563" spans="1:5" x14ac:dyDescent="0.25">
      <c r="A563">
        <v>562</v>
      </c>
      <c r="B563" s="2">
        <v>42089</v>
      </c>
      <c r="C563">
        <v>5</v>
      </c>
      <c r="D563">
        <v>19</v>
      </c>
      <c r="E563">
        <v>3</v>
      </c>
    </row>
    <row r="564" spans="1:5" x14ac:dyDescent="0.25">
      <c r="A564">
        <v>563</v>
      </c>
      <c r="B564" s="2">
        <v>42089</v>
      </c>
      <c r="C564">
        <v>2</v>
      </c>
      <c r="D564">
        <v>81</v>
      </c>
      <c r="E564">
        <v>2</v>
      </c>
    </row>
    <row r="565" spans="1:5" x14ac:dyDescent="0.25">
      <c r="A565">
        <v>564</v>
      </c>
      <c r="B565" s="2">
        <v>42089</v>
      </c>
      <c r="C565">
        <v>18</v>
      </c>
      <c r="D565">
        <v>40</v>
      </c>
      <c r="E565">
        <v>1</v>
      </c>
    </row>
    <row r="566" spans="1:5" x14ac:dyDescent="0.25">
      <c r="A566">
        <v>565</v>
      </c>
      <c r="B566" s="2">
        <v>42090</v>
      </c>
      <c r="C566">
        <v>3</v>
      </c>
      <c r="D566">
        <v>52</v>
      </c>
      <c r="E566">
        <v>3</v>
      </c>
    </row>
    <row r="567" spans="1:5" x14ac:dyDescent="0.25">
      <c r="A567">
        <v>566</v>
      </c>
      <c r="B567" s="2">
        <v>42090</v>
      </c>
      <c r="C567">
        <v>8</v>
      </c>
      <c r="D567">
        <v>29</v>
      </c>
      <c r="E567">
        <v>1</v>
      </c>
    </row>
    <row r="568" spans="1:5" x14ac:dyDescent="0.25">
      <c r="A568">
        <v>567</v>
      </c>
      <c r="B568" s="2">
        <v>42090</v>
      </c>
      <c r="C568">
        <v>19</v>
      </c>
      <c r="D568">
        <v>4</v>
      </c>
      <c r="E568">
        <v>3</v>
      </c>
    </row>
    <row r="569" spans="1:5" x14ac:dyDescent="0.25">
      <c r="A569">
        <v>568</v>
      </c>
      <c r="B569" s="2">
        <v>42090</v>
      </c>
      <c r="C569">
        <v>18</v>
      </c>
      <c r="D569">
        <v>20</v>
      </c>
      <c r="E569">
        <v>1</v>
      </c>
    </row>
    <row r="570" spans="1:5" x14ac:dyDescent="0.25">
      <c r="A570">
        <v>569</v>
      </c>
      <c r="B570" s="2">
        <v>42090</v>
      </c>
      <c r="C570">
        <v>18</v>
      </c>
      <c r="D570">
        <v>28</v>
      </c>
      <c r="E570">
        <v>1</v>
      </c>
    </row>
    <row r="571" spans="1:5" x14ac:dyDescent="0.25">
      <c r="A571">
        <v>570</v>
      </c>
      <c r="B571" s="2">
        <v>42091</v>
      </c>
      <c r="C571">
        <v>10</v>
      </c>
      <c r="D571">
        <v>58</v>
      </c>
      <c r="E571">
        <v>3</v>
      </c>
    </row>
    <row r="572" spans="1:5" x14ac:dyDescent="0.25">
      <c r="A572">
        <v>571</v>
      </c>
      <c r="B572" s="2">
        <v>42091</v>
      </c>
      <c r="C572">
        <v>18</v>
      </c>
      <c r="D572">
        <v>36</v>
      </c>
      <c r="E572">
        <v>3</v>
      </c>
    </row>
    <row r="573" spans="1:5" x14ac:dyDescent="0.25">
      <c r="A573">
        <v>572</v>
      </c>
      <c r="B573" s="2">
        <v>42091</v>
      </c>
      <c r="C573">
        <v>5</v>
      </c>
      <c r="D573">
        <v>44</v>
      </c>
      <c r="E573">
        <v>1</v>
      </c>
    </row>
    <row r="574" spans="1:5" x14ac:dyDescent="0.25">
      <c r="A574">
        <v>573</v>
      </c>
      <c r="B574" s="2">
        <v>42091</v>
      </c>
      <c r="C574">
        <v>2</v>
      </c>
      <c r="D574">
        <v>5</v>
      </c>
      <c r="E574">
        <v>1</v>
      </c>
    </row>
    <row r="575" spans="1:5" x14ac:dyDescent="0.25">
      <c r="A575">
        <v>574</v>
      </c>
      <c r="B575" s="2">
        <v>42091</v>
      </c>
      <c r="C575">
        <v>7</v>
      </c>
      <c r="D575">
        <v>67</v>
      </c>
      <c r="E575">
        <v>1</v>
      </c>
    </row>
    <row r="576" spans="1:5" x14ac:dyDescent="0.25">
      <c r="A576">
        <v>575</v>
      </c>
      <c r="B576" s="2">
        <v>42091</v>
      </c>
      <c r="C576">
        <v>20</v>
      </c>
      <c r="D576">
        <v>84</v>
      </c>
      <c r="E576">
        <v>2</v>
      </c>
    </row>
    <row r="577" spans="1:5" x14ac:dyDescent="0.25">
      <c r="A577">
        <v>576</v>
      </c>
      <c r="B577" s="2">
        <v>42091</v>
      </c>
      <c r="C577">
        <v>7</v>
      </c>
      <c r="D577">
        <v>43</v>
      </c>
      <c r="E577">
        <v>2</v>
      </c>
    </row>
    <row r="578" spans="1:5" x14ac:dyDescent="0.25">
      <c r="A578">
        <v>577</v>
      </c>
      <c r="B578" s="2">
        <v>42092</v>
      </c>
      <c r="C578">
        <v>7</v>
      </c>
      <c r="D578">
        <v>49</v>
      </c>
      <c r="E578">
        <v>3</v>
      </c>
    </row>
    <row r="579" spans="1:5" x14ac:dyDescent="0.25">
      <c r="A579">
        <v>578</v>
      </c>
      <c r="B579" s="2">
        <v>42092</v>
      </c>
      <c r="C579">
        <v>13</v>
      </c>
      <c r="D579">
        <v>52</v>
      </c>
      <c r="E579">
        <v>1</v>
      </c>
    </row>
    <row r="580" spans="1:5" x14ac:dyDescent="0.25">
      <c r="A580">
        <v>579</v>
      </c>
      <c r="B580" s="2">
        <v>42092</v>
      </c>
      <c r="C580">
        <v>18</v>
      </c>
      <c r="D580">
        <v>2</v>
      </c>
      <c r="E580">
        <v>2</v>
      </c>
    </row>
    <row r="581" spans="1:5" x14ac:dyDescent="0.25">
      <c r="A581">
        <v>580</v>
      </c>
      <c r="B581" s="2">
        <v>42092</v>
      </c>
      <c r="C581">
        <v>16</v>
      </c>
      <c r="D581">
        <v>78</v>
      </c>
      <c r="E581">
        <v>3</v>
      </c>
    </row>
    <row r="582" spans="1:5" x14ac:dyDescent="0.25">
      <c r="A582">
        <v>581</v>
      </c>
      <c r="B582" s="2">
        <v>42092</v>
      </c>
      <c r="C582">
        <v>18</v>
      </c>
      <c r="D582">
        <v>52</v>
      </c>
      <c r="E582">
        <v>1</v>
      </c>
    </row>
    <row r="583" spans="1:5" x14ac:dyDescent="0.25">
      <c r="A583">
        <v>582</v>
      </c>
      <c r="B583" s="2">
        <v>42093</v>
      </c>
      <c r="C583">
        <v>5</v>
      </c>
      <c r="D583">
        <v>53</v>
      </c>
      <c r="E583">
        <v>2</v>
      </c>
    </row>
    <row r="584" spans="1:5" x14ac:dyDescent="0.25">
      <c r="A584">
        <v>583</v>
      </c>
      <c r="B584" s="2">
        <v>42093</v>
      </c>
      <c r="C584">
        <v>8</v>
      </c>
      <c r="D584">
        <v>70</v>
      </c>
      <c r="E584">
        <v>3</v>
      </c>
    </row>
    <row r="585" spans="1:5" x14ac:dyDescent="0.25">
      <c r="A585">
        <v>584</v>
      </c>
      <c r="B585" s="2">
        <v>42093</v>
      </c>
      <c r="C585">
        <v>2</v>
      </c>
      <c r="D585">
        <v>21</v>
      </c>
      <c r="E585">
        <v>3</v>
      </c>
    </row>
    <row r="586" spans="1:5" x14ac:dyDescent="0.25">
      <c r="A586">
        <v>585</v>
      </c>
      <c r="B586" s="2">
        <v>42093</v>
      </c>
      <c r="C586">
        <v>3</v>
      </c>
      <c r="D586">
        <v>9</v>
      </c>
      <c r="E586">
        <v>1</v>
      </c>
    </row>
    <row r="587" spans="1:5" x14ac:dyDescent="0.25">
      <c r="A587">
        <v>586</v>
      </c>
      <c r="B587" s="2">
        <v>42093</v>
      </c>
      <c r="C587">
        <v>2</v>
      </c>
      <c r="D587">
        <v>39</v>
      </c>
      <c r="E587">
        <v>2</v>
      </c>
    </row>
    <row r="588" spans="1:5" x14ac:dyDescent="0.25">
      <c r="A588">
        <v>587</v>
      </c>
      <c r="B588" s="2">
        <v>42093</v>
      </c>
      <c r="C588">
        <v>18</v>
      </c>
      <c r="D588">
        <v>71</v>
      </c>
      <c r="E588">
        <v>3</v>
      </c>
    </row>
    <row r="589" spans="1:5" x14ac:dyDescent="0.25">
      <c r="A589">
        <v>588</v>
      </c>
      <c r="B589" s="2">
        <v>42094</v>
      </c>
      <c r="C589">
        <v>7</v>
      </c>
      <c r="D589">
        <v>11</v>
      </c>
      <c r="E589">
        <v>1</v>
      </c>
    </row>
    <row r="590" spans="1:5" x14ac:dyDescent="0.25">
      <c r="A590">
        <v>589</v>
      </c>
      <c r="B590" s="2">
        <v>42094</v>
      </c>
      <c r="C590">
        <v>11</v>
      </c>
      <c r="D590">
        <v>7</v>
      </c>
      <c r="E590">
        <v>3</v>
      </c>
    </row>
    <row r="591" spans="1:5" x14ac:dyDescent="0.25">
      <c r="A591">
        <v>590</v>
      </c>
      <c r="B591" s="2">
        <v>42094</v>
      </c>
      <c r="C591">
        <v>8</v>
      </c>
      <c r="D591">
        <v>22</v>
      </c>
      <c r="E591">
        <v>1</v>
      </c>
    </row>
    <row r="592" spans="1:5" x14ac:dyDescent="0.25">
      <c r="A592">
        <v>591</v>
      </c>
      <c r="B592" s="2">
        <v>42094</v>
      </c>
      <c r="C592">
        <v>1</v>
      </c>
      <c r="D592">
        <v>12</v>
      </c>
      <c r="E592">
        <v>2</v>
      </c>
    </row>
    <row r="593" spans="1:5" x14ac:dyDescent="0.25">
      <c r="A593">
        <v>592</v>
      </c>
      <c r="B593" s="2">
        <v>42094</v>
      </c>
      <c r="C593">
        <v>1</v>
      </c>
      <c r="D593">
        <v>84</v>
      </c>
      <c r="E593">
        <v>1</v>
      </c>
    </row>
    <row r="594" spans="1:5" x14ac:dyDescent="0.25">
      <c r="A594">
        <v>593</v>
      </c>
      <c r="B594" s="2">
        <v>42094</v>
      </c>
      <c r="C594">
        <v>2</v>
      </c>
      <c r="D594">
        <v>61</v>
      </c>
      <c r="E594">
        <v>3</v>
      </c>
    </row>
    <row r="595" spans="1:5" x14ac:dyDescent="0.25">
      <c r="A595">
        <v>594</v>
      </c>
      <c r="B595" s="2">
        <v>42094</v>
      </c>
      <c r="C595">
        <v>20</v>
      </c>
      <c r="D595">
        <v>83</v>
      </c>
      <c r="E595">
        <v>1</v>
      </c>
    </row>
    <row r="596" spans="1:5" x14ac:dyDescent="0.25">
      <c r="A596">
        <v>595</v>
      </c>
      <c r="B596" s="2">
        <v>42094</v>
      </c>
      <c r="C596">
        <v>6</v>
      </c>
      <c r="D596">
        <v>31</v>
      </c>
      <c r="E596">
        <v>1</v>
      </c>
    </row>
    <row r="597" spans="1:5" x14ac:dyDescent="0.25">
      <c r="A597">
        <v>596</v>
      </c>
      <c r="B597" s="2">
        <v>42095</v>
      </c>
      <c r="C597">
        <v>4</v>
      </c>
      <c r="D597">
        <v>73</v>
      </c>
      <c r="E597">
        <v>2</v>
      </c>
    </row>
    <row r="598" spans="1:5" x14ac:dyDescent="0.25">
      <c r="A598">
        <v>597</v>
      </c>
      <c r="B598" s="2">
        <v>42095</v>
      </c>
      <c r="C598">
        <v>4</v>
      </c>
      <c r="D598">
        <v>37</v>
      </c>
      <c r="E598">
        <v>2</v>
      </c>
    </row>
    <row r="599" spans="1:5" x14ac:dyDescent="0.25">
      <c r="A599">
        <v>598</v>
      </c>
      <c r="B599" s="2">
        <v>42095</v>
      </c>
      <c r="C599">
        <v>20</v>
      </c>
      <c r="D599">
        <v>64</v>
      </c>
      <c r="E599">
        <v>2</v>
      </c>
    </row>
    <row r="600" spans="1:5" x14ac:dyDescent="0.25">
      <c r="A600">
        <v>599</v>
      </c>
      <c r="B600" s="2">
        <v>42095</v>
      </c>
      <c r="C600">
        <v>14</v>
      </c>
      <c r="D600">
        <v>88</v>
      </c>
      <c r="E600">
        <v>2</v>
      </c>
    </row>
    <row r="601" spans="1:5" x14ac:dyDescent="0.25">
      <c r="A601">
        <v>600</v>
      </c>
      <c r="B601" s="2">
        <v>42095</v>
      </c>
      <c r="C601">
        <v>6</v>
      </c>
      <c r="D601">
        <v>44</v>
      </c>
      <c r="E601">
        <v>2</v>
      </c>
    </row>
    <row r="602" spans="1:5" x14ac:dyDescent="0.25">
      <c r="A602">
        <v>601</v>
      </c>
      <c r="B602" s="2">
        <v>42095</v>
      </c>
      <c r="C602">
        <v>3</v>
      </c>
      <c r="D602">
        <v>56</v>
      </c>
      <c r="E602">
        <v>3</v>
      </c>
    </row>
    <row r="603" spans="1:5" x14ac:dyDescent="0.25">
      <c r="A603">
        <v>602</v>
      </c>
      <c r="B603" s="2">
        <v>42095</v>
      </c>
      <c r="C603">
        <v>8</v>
      </c>
      <c r="D603">
        <v>43</v>
      </c>
      <c r="E603">
        <v>1</v>
      </c>
    </row>
    <row r="604" spans="1:5" x14ac:dyDescent="0.25">
      <c r="A604">
        <v>603</v>
      </c>
      <c r="B604" s="2">
        <v>42096</v>
      </c>
      <c r="C604">
        <v>5</v>
      </c>
      <c r="D604">
        <v>58</v>
      </c>
      <c r="E604">
        <v>3</v>
      </c>
    </row>
    <row r="605" spans="1:5" x14ac:dyDescent="0.25">
      <c r="A605">
        <v>604</v>
      </c>
      <c r="B605" s="2">
        <v>42096</v>
      </c>
      <c r="C605">
        <v>18</v>
      </c>
      <c r="D605">
        <v>20</v>
      </c>
      <c r="E605">
        <v>3</v>
      </c>
    </row>
    <row r="606" spans="1:5" x14ac:dyDescent="0.25">
      <c r="A606">
        <v>605</v>
      </c>
      <c r="B606" s="2">
        <v>42096</v>
      </c>
      <c r="C606">
        <v>17</v>
      </c>
      <c r="D606">
        <v>31</v>
      </c>
      <c r="E606">
        <v>2</v>
      </c>
    </row>
    <row r="607" spans="1:5" x14ac:dyDescent="0.25">
      <c r="A607">
        <v>606</v>
      </c>
      <c r="B607" s="2">
        <v>42096</v>
      </c>
      <c r="C607">
        <v>3</v>
      </c>
      <c r="D607">
        <v>49</v>
      </c>
      <c r="E607">
        <v>3</v>
      </c>
    </row>
    <row r="608" spans="1:5" x14ac:dyDescent="0.25">
      <c r="A608">
        <v>607</v>
      </c>
      <c r="B608" s="2">
        <v>42096</v>
      </c>
      <c r="C608">
        <v>9</v>
      </c>
      <c r="D608">
        <v>5</v>
      </c>
      <c r="E608">
        <v>3</v>
      </c>
    </row>
    <row r="609" spans="1:5" x14ac:dyDescent="0.25">
      <c r="A609">
        <v>608</v>
      </c>
      <c r="B609" s="2">
        <v>42096</v>
      </c>
      <c r="C609">
        <v>6</v>
      </c>
      <c r="D609">
        <v>47</v>
      </c>
      <c r="E609">
        <v>1</v>
      </c>
    </row>
    <row r="610" spans="1:5" x14ac:dyDescent="0.25">
      <c r="A610">
        <v>609</v>
      </c>
      <c r="B610" s="2">
        <v>42097</v>
      </c>
      <c r="C610">
        <v>10</v>
      </c>
      <c r="D610">
        <v>85</v>
      </c>
      <c r="E610">
        <v>3</v>
      </c>
    </row>
    <row r="611" spans="1:5" x14ac:dyDescent="0.25">
      <c r="A611">
        <v>610</v>
      </c>
      <c r="B611" s="2">
        <v>42097</v>
      </c>
      <c r="C611">
        <v>7</v>
      </c>
      <c r="D611">
        <v>51</v>
      </c>
      <c r="E611">
        <v>2</v>
      </c>
    </row>
    <row r="612" spans="1:5" x14ac:dyDescent="0.25">
      <c r="A612">
        <v>611</v>
      </c>
      <c r="B612" s="2">
        <v>42097</v>
      </c>
      <c r="C612">
        <v>11</v>
      </c>
      <c r="D612">
        <v>12</v>
      </c>
      <c r="E612">
        <v>2</v>
      </c>
    </row>
    <row r="613" spans="1:5" x14ac:dyDescent="0.25">
      <c r="A613">
        <v>612</v>
      </c>
      <c r="B613" s="2">
        <v>42097</v>
      </c>
      <c r="C613">
        <v>7</v>
      </c>
      <c r="D613">
        <v>63</v>
      </c>
      <c r="E613">
        <v>1</v>
      </c>
    </row>
    <row r="614" spans="1:5" x14ac:dyDescent="0.25">
      <c r="A614">
        <v>613</v>
      </c>
      <c r="B614" s="2">
        <v>42097</v>
      </c>
      <c r="C614">
        <v>4</v>
      </c>
      <c r="D614">
        <v>82</v>
      </c>
      <c r="E614">
        <v>1</v>
      </c>
    </row>
    <row r="615" spans="1:5" x14ac:dyDescent="0.25">
      <c r="A615">
        <v>614</v>
      </c>
      <c r="B615" s="2">
        <v>42097</v>
      </c>
      <c r="C615">
        <v>2</v>
      </c>
      <c r="D615">
        <v>3</v>
      </c>
      <c r="E615">
        <v>2</v>
      </c>
    </row>
    <row r="616" spans="1:5" x14ac:dyDescent="0.25">
      <c r="A616">
        <v>615</v>
      </c>
      <c r="B616" s="2">
        <v>42097</v>
      </c>
      <c r="C616">
        <v>3</v>
      </c>
      <c r="D616">
        <v>24</v>
      </c>
      <c r="E616">
        <v>1</v>
      </c>
    </row>
    <row r="617" spans="1:5" x14ac:dyDescent="0.25">
      <c r="A617">
        <v>616</v>
      </c>
      <c r="B617" s="2">
        <v>42097</v>
      </c>
      <c r="C617">
        <v>17</v>
      </c>
      <c r="D617">
        <v>16</v>
      </c>
      <c r="E617">
        <v>3</v>
      </c>
    </row>
    <row r="618" spans="1:5" x14ac:dyDescent="0.25">
      <c r="A618">
        <v>617</v>
      </c>
      <c r="B618" s="2">
        <v>42097</v>
      </c>
      <c r="C618">
        <v>10</v>
      </c>
      <c r="D618">
        <v>43</v>
      </c>
      <c r="E618">
        <v>1</v>
      </c>
    </row>
    <row r="619" spans="1:5" x14ac:dyDescent="0.25">
      <c r="A619">
        <v>618</v>
      </c>
      <c r="B619" s="2">
        <v>42097</v>
      </c>
      <c r="C619">
        <v>14</v>
      </c>
      <c r="D619">
        <v>20</v>
      </c>
      <c r="E619">
        <v>2</v>
      </c>
    </row>
    <row r="620" spans="1:5" x14ac:dyDescent="0.25">
      <c r="A620">
        <v>619</v>
      </c>
      <c r="B620" s="2">
        <v>42098</v>
      </c>
      <c r="C620">
        <v>19</v>
      </c>
      <c r="D620">
        <v>51</v>
      </c>
      <c r="E620">
        <v>2</v>
      </c>
    </row>
    <row r="621" spans="1:5" x14ac:dyDescent="0.25">
      <c r="A621">
        <v>620</v>
      </c>
      <c r="B621" s="2">
        <v>42098</v>
      </c>
      <c r="C621">
        <v>14</v>
      </c>
      <c r="D621">
        <v>28</v>
      </c>
      <c r="E621">
        <v>2</v>
      </c>
    </row>
    <row r="622" spans="1:5" x14ac:dyDescent="0.25">
      <c r="A622">
        <v>621</v>
      </c>
      <c r="B622" s="2">
        <v>42098</v>
      </c>
      <c r="C622">
        <v>20</v>
      </c>
      <c r="D622">
        <v>80</v>
      </c>
      <c r="E622">
        <v>2</v>
      </c>
    </row>
    <row r="623" spans="1:5" x14ac:dyDescent="0.25">
      <c r="A623">
        <v>622</v>
      </c>
      <c r="B623" s="2">
        <v>42098</v>
      </c>
      <c r="C623">
        <v>18</v>
      </c>
      <c r="D623">
        <v>42</v>
      </c>
      <c r="E623">
        <v>3</v>
      </c>
    </row>
    <row r="624" spans="1:5" x14ac:dyDescent="0.25">
      <c r="A624">
        <v>623</v>
      </c>
      <c r="B624" s="2">
        <v>42098</v>
      </c>
      <c r="C624">
        <v>20</v>
      </c>
      <c r="D624">
        <v>34</v>
      </c>
      <c r="E624">
        <v>3</v>
      </c>
    </row>
    <row r="625" spans="1:5" x14ac:dyDescent="0.25">
      <c r="A625">
        <v>624</v>
      </c>
      <c r="B625" s="2">
        <v>42099</v>
      </c>
      <c r="C625">
        <v>8</v>
      </c>
      <c r="D625">
        <v>55</v>
      </c>
      <c r="E625">
        <v>1</v>
      </c>
    </row>
    <row r="626" spans="1:5" x14ac:dyDescent="0.25">
      <c r="A626">
        <v>625</v>
      </c>
      <c r="B626" s="2">
        <v>42099</v>
      </c>
      <c r="C626">
        <v>9</v>
      </c>
      <c r="D626">
        <v>62</v>
      </c>
      <c r="E626">
        <v>1</v>
      </c>
    </row>
    <row r="627" spans="1:5" x14ac:dyDescent="0.25">
      <c r="A627">
        <v>626</v>
      </c>
      <c r="B627" s="2">
        <v>42099</v>
      </c>
      <c r="C627">
        <v>5</v>
      </c>
      <c r="D627">
        <v>38</v>
      </c>
      <c r="E627">
        <v>1</v>
      </c>
    </row>
    <row r="628" spans="1:5" x14ac:dyDescent="0.25">
      <c r="A628">
        <v>627</v>
      </c>
      <c r="B628" s="2">
        <v>42099</v>
      </c>
      <c r="C628">
        <v>5</v>
      </c>
      <c r="D628">
        <v>17</v>
      </c>
      <c r="E628">
        <v>1</v>
      </c>
    </row>
    <row r="629" spans="1:5" x14ac:dyDescent="0.25">
      <c r="A629">
        <v>628</v>
      </c>
      <c r="B629" s="2">
        <v>42099</v>
      </c>
      <c r="C629">
        <v>5</v>
      </c>
      <c r="D629">
        <v>17</v>
      </c>
      <c r="E629">
        <v>3</v>
      </c>
    </row>
    <row r="630" spans="1:5" x14ac:dyDescent="0.25">
      <c r="A630">
        <v>629</v>
      </c>
      <c r="B630" s="2">
        <v>42099</v>
      </c>
      <c r="C630">
        <v>13</v>
      </c>
      <c r="D630">
        <v>31</v>
      </c>
      <c r="E630">
        <v>3</v>
      </c>
    </row>
    <row r="631" spans="1:5" x14ac:dyDescent="0.25">
      <c r="A631">
        <v>630</v>
      </c>
      <c r="B631" s="2">
        <v>42100</v>
      </c>
      <c r="C631">
        <v>16</v>
      </c>
      <c r="D631">
        <v>18</v>
      </c>
      <c r="E631">
        <v>3</v>
      </c>
    </row>
    <row r="632" spans="1:5" x14ac:dyDescent="0.25">
      <c r="A632">
        <v>631</v>
      </c>
      <c r="B632" s="2">
        <v>42100</v>
      </c>
      <c r="C632">
        <v>9</v>
      </c>
      <c r="D632">
        <v>29</v>
      </c>
      <c r="E632">
        <v>3</v>
      </c>
    </row>
    <row r="633" spans="1:5" x14ac:dyDescent="0.25">
      <c r="A633">
        <v>632</v>
      </c>
      <c r="B633" s="2">
        <v>42100</v>
      </c>
      <c r="C633">
        <v>14</v>
      </c>
      <c r="D633">
        <v>25</v>
      </c>
      <c r="E633">
        <v>2</v>
      </c>
    </row>
    <row r="634" spans="1:5" x14ac:dyDescent="0.25">
      <c r="A634">
        <v>633</v>
      </c>
      <c r="B634" s="2">
        <v>42100</v>
      </c>
      <c r="C634">
        <v>8</v>
      </c>
      <c r="D634">
        <v>1</v>
      </c>
      <c r="E634">
        <v>3</v>
      </c>
    </row>
    <row r="635" spans="1:5" x14ac:dyDescent="0.25">
      <c r="A635">
        <v>634</v>
      </c>
      <c r="B635" s="2">
        <v>42100</v>
      </c>
      <c r="C635">
        <v>5</v>
      </c>
      <c r="D635">
        <v>90</v>
      </c>
      <c r="E635">
        <v>2</v>
      </c>
    </row>
    <row r="636" spans="1:5" x14ac:dyDescent="0.25">
      <c r="A636">
        <v>635</v>
      </c>
      <c r="B636" s="2">
        <v>42100</v>
      </c>
      <c r="C636">
        <v>15</v>
      </c>
      <c r="D636">
        <v>66</v>
      </c>
      <c r="E636">
        <v>1</v>
      </c>
    </row>
    <row r="637" spans="1:5" x14ac:dyDescent="0.25">
      <c r="A637">
        <v>636</v>
      </c>
      <c r="B637" s="2">
        <v>42100</v>
      </c>
      <c r="C637">
        <v>5</v>
      </c>
      <c r="D637">
        <v>78</v>
      </c>
      <c r="E637">
        <v>3</v>
      </c>
    </row>
    <row r="638" spans="1:5" x14ac:dyDescent="0.25">
      <c r="A638">
        <v>637</v>
      </c>
      <c r="B638" s="2">
        <v>42100</v>
      </c>
      <c r="C638">
        <v>4</v>
      </c>
      <c r="D638">
        <v>32</v>
      </c>
      <c r="E638">
        <v>2</v>
      </c>
    </row>
    <row r="639" spans="1:5" x14ac:dyDescent="0.25">
      <c r="A639">
        <v>638</v>
      </c>
      <c r="B639" s="2">
        <v>42101</v>
      </c>
      <c r="C639">
        <v>9</v>
      </c>
      <c r="D639">
        <v>23</v>
      </c>
      <c r="E639">
        <v>1</v>
      </c>
    </row>
    <row r="640" spans="1:5" x14ac:dyDescent="0.25">
      <c r="A640">
        <v>639</v>
      </c>
      <c r="B640" s="2">
        <v>42101</v>
      </c>
      <c r="C640">
        <v>13</v>
      </c>
      <c r="D640">
        <v>3</v>
      </c>
      <c r="E640">
        <v>1</v>
      </c>
    </row>
    <row r="641" spans="1:5" x14ac:dyDescent="0.25">
      <c r="A641">
        <v>640</v>
      </c>
      <c r="B641" s="2">
        <v>42101</v>
      </c>
      <c r="C641">
        <v>11</v>
      </c>
      <c r="D641">
        <v>72</v>
      </c>
      <c r="E641">
        <v>3</v>
      </c>
    </row>
    <row r="642" spans="1:5" x14ac:dyDescent="0.25">
      <c r="A642">
        <v>641</v>
      </c>
      <c r="B642" s="2">
        <v>42101</v>
      </c>
      <c r="C642">
        <v>16</v>
      </c>
      <c r="D642">
        <v>42</v>
      </c>
      <c r="E642">
        <v>2</v>
      </c>
    </row>
    <row r="643" spans="1:5" x14ac:dyDescent="0.25">
      <c r="A643">
        <v>642</v>
      </c>
      <c r="B643" s="2">
        <v>42101</v>
      </c>
      <c r="C643">
        <v>12</v>
      </c>
      <c r="D643">
        <v>50</v>
      </c>
      <c r="E643">
        <v>3</v>
      </c>
    </row>
    <row r="644" spans="1:5" x14ac:dyDescent="0.25">
      <c r="A644">
        <v>643</v>
      </c>
      <c r="B644" s="2">
        <v>42101</v>
      </c>
      <c r="C644">
        <v>11</v>
      </c>
      <c r="D644">
        <v>25</v>
      </c>
      <c r="E644">
        <v>2</v>
      </c>
    </row>
    <row r="645" spans="1:5" x14ac:dyDescent="0.25">
      <c r="A645">
        <v>644</v>
      </c>
      <c r="B645" s="2">
        <v>42102</v>
      </c>
      <c r="C645">
        <v>2</v>
      </c>
      <c r="D645">
        <v>93</v>
      </c>
      <c r="E645">
        <v>3</v>
      </c>
    </row>
    <row r="646" spans="1:5" x14ac:dyDescent="0.25">
      <c r="A646">
        <v>645</v>
      </c>
      <c r="B646" s="2">
        <v>42102</v>
      </c>
      <c r="C646">
        <v>18</v>
      </c>
      <c r="D646">
        <v>88</v>
      </c>
      <c r="E646">
        <v>2</v>
      </c>
    </row>
    <row r="647" spans="1:5" x14ac:dyDescent="0.25">
      <c r="A647">
        <v>646</v>
      </c>
      <c r="B647" s="2">
        <v>42102</v>
      </c>
      <c r="C647">
        <v>15</v>
      </c>
      <c r="D647">
        <v>91</v>
      </c>
      <c r="E647">
        <v>3</v>
      </c>
    </row>
    <row r="648" spans="1:5" x14ac:dyDescent="0.25">
      <c r="A648">
        <v>647</v>
      </c>
      <c r="B648" s="2">
        <v>42102</v>
      </c>
      <c r="C648">
        <v>20</v>
      </c>
      <c r="D648">
        <v>20</v>
      </c>
      <c r="E648">
        <v>1</v>
      </c>
    </row>
    <row r="649" spans="1:5" x14ac:dyDescent="0.25">
      <c r="A649">
        <v>648</v>
      </c>
      <c r="B649" s="2">
        <v>42102</v>
      </c>
      <c r="C649">
        <v>10</v>
      </c>
      <c r="D649">
        <v>38</v>
      </c>
      <c r="E649">
        <v>3</v>
      </c>
    </row>
    <row r="650" spans="1:5" x14ac:dyDescent="0.25">
      <c r="A650">
        <v>649</v>
      </c>
      <c r="B650" s="2">
        <v>42102</v>
      </c>
      <c r="C650">
        <v>18</v>
      </c>
      <c r="D650">
        <v>44</v>
      </c>
      <c r="E650">
        <v>2</v>
      </c>
    </row>
    <row r="651" spans="1:5" x14ac:dyDescent="0.25">
      <c r="A651">
        <v>650</v>
      </c>
      <c r="B651" s="2">
        <v>42103</v>
      </c>
      <c r="C651">
        <v>5</v>
      </c>
      <c r="D651">
        <v>41</v>
      </c>
      <c r="E651">
        <v>3</v>
      </c>
    </row>
    <row r="652" spans="1:5" x14ac:dyDescent="0.25">
      <c r="A652">
        <v>651</v>
      </c>
      <c r="B652" s="2">
        <v>42103</v>
      </c>
      <c r="C652">
        <v>3</v>
      </c>
      <c r="D652">
        <v>31</v>
      </c>
      <c r="E652">
        <v>3</v>
      </c>
    </row>
    <row r="653" spans="1:5" x14ac:dyDescent="0.25">
      <c r="A653">
        <v>652</v>
      </c>
      <c r="B653" s="2">
        <v>42103</v>
      </c>
      <c r="C653">
        <v>10</v>
      </c>
      <c r="D653">
        <v>6</v>
      </c>
      <c r="E653">
        <v>1</v>
      </c>
    </row>
    <row r="654" spans="1:5" x14ac:dyDescent="0.25">
      <c r="A654">
        <v>653</v>
      </c>
      <c r="B654" s="2">
        <v>42103</v>
      </c>
      <c r="C654">
        <v>7</v>
      </c>
      <c r="D654">
        <v>23</v>
      </c>
      <c r="E654">
        <v>1</v>
      </c>
    </row>
    <row r="655" spans="1:5" x14ac:dyDescent="0.25">
      <c r="A655">
        <v>654</v>
      </c>
      <c r="B655" s="2">
        <v>42103</v>
      </c>
      <c r="C655">
        <v>16</v>
      </c>
      <c r="D655">
        <v>60</v>
      </c>
      <c r="E655">
        <v>2</v>
      </c>
    </row>
    <row r="656" spans="1:5" x14ac:dyDescent="0.25">
      <c r="A656">
        <v>655</v>
      </c>
      <c r="B656" s="2">
        <v>42103</v>
      </c>
      <c r="C656">
        <v>4</v>
      </c>
      <c r="D656">
        <v>13</v>
      </c>
      <c r="E656">
        <v>3</v>
      </c>
    </row>
    <row r="657" spans="1:5" x14ac:dyDescent="0.25">
      <c r="A657">
        <v>656</v>
      </c>
      <c r="B657" s="2">
        <v>42104</v>
      </c>
      <c r="C657">
        <v>6</v>
      </c>
      <c r="D657">
        <v>91</v>
      </c>
      <c r="E657">
        <v>2</v>
      </c>
    </row>
    <row r="658" spans="1:5" x14ac:dyDescent="0.25">
      <c r="A658">
        <v>657</v>
      </c>
      <c r="B658" s="2">
        <v>42104</v>
      </c>
      <c r="C658">
        <v>13</v>
      </c>
      <c r="D658">
        <v>72</v>
      </c>
      <c r="E658">
        <v>1</v>
      </c>
    </row>
    <row r="659" spans="1:5" x14ac:dyDescent="0.25">
      <c r="A659">
        <v>658</v>
      </c>
      <c r="B659" s="2">
        <v>42104</v>
      </c>
      <c r="C659">
        <v>4</v>
      </c>
      <c r="D659">
        <v>31</v>
      </c>
      <c r="E659">
        <v>1</v>
      </c>
    </row>
    <row r="660" spans="1:5" x14ac:dyDescent="0.25">
      <c r="A660">
        <v>659</v>
      </c>
      <c r="B660" s="2">
        <v>42104</v>
      </c>
      <c r="C660">
        <v>18</v>
      </c>
      <c r="D660">
        <v>50</v>
      </c>
      <c r="E660">
        <v>2</v>
      </c>
    </row>
    <row r="661" spans="1:5" x14ac:dyDescent="0.25">
      <c r="A661">
        <v>660</v>
      </c>
      <c r="B661" s="2">
        <v>42104</v>
      </c>
      <c r="C661">
        <v>2</v>
      </c>
      <c r="D661">
        <v>28</v>
      </c>
      <c r="E661">
        <v>1</v>
      </c>
    </row>
    <row r="662" spans="1:5" x14ac:dyDescent="0.25">
      <c r="A662">
        <v>661</v>
      </c>
      <c r="B662" s="2">
        <v>42104</v>
      </c>
      <c r="C662">
        <v>20</v>
      </c>
      <c r="D662">
        <v>22</v>
      </c>
      <c r="E662">
        <v>2</v>
      </c>
    </row>
    <row r="663" spans="1:5" x14ac:dyDescent="0.25">
      <c r="A663">
        <v>662</v>
      </c>
      <c r="B663" s="2">
        <v>42104</v>
      </c>
      <c r="C663">
        <v>9</v>
      </c>
      <c r="D663">
        <v>84</v>
      </c>
      <c r="E663">
        <v>3</v>
      </c>
    </row>
    <row r="664" spans="1:5" x14ac:dyDescent="0.25">
      <c r="A664">
        <v>663</v>
      </c>
      <c r="B664" s="2">
        <v>42104</v>
      </c>
      <c r="C664">
        <v>12</v>
      </c>
      <c r="D664">
        <v>32</v>
      </c>
      <c r="E664">
        <v>2</v>
      </c>
    </row>
    <row r="665" spans="1:5" x14ac:dyDescent="0.25">
      <c r="A665">
        <v>664</v>
      </c>
      <c r="B665" s="2">
        <v>42104</v>
      </c>
      <c r="C665">
        <v>2</v>
      </c>
      <c r="D665">
        <v>20</v>
      </c>
      <c r="E665">
        <v>2</v>
      </c>
    </row>
    <row r="666" spans="1:5" x14ac:dyDescent="0.25">
      <c r="A666">
        <v>665</v>
      </c>
      <c r="B666" s="2">
        <v>42105</v>
      </c>
      <c r="C666">
        <v>2</v>
      </c>
      <c r="D666">
        <v>74</v>
      </c>
      <c r="E666">
        <v>3</v>
      </c>
    </row>
    <row r="667" spans="1:5" x14ac:dyDescent="0.25">
      <c r="A667">
        <v>666</v>
      </c>
      <c r="B667" s="2">
        <v>42105</v>
      </c>
      <c r="C667">
        <v>17</v>
      </c>
      <c r="D667">
        <v>73</v>
      </c>
      <c r="E667">
        <v>3</v>
      </c>
    </row>
    <row r="668" spans="1:5" x14ac:dyDescent="0.25">
      <c r="A668">
        <v>667</v>
      </c>
      <c r="B668" s="2">
        <v>42105</v>
      </c>
      <c r="C668">
        <v>6</v>
      </c>
      <c r="D668">
        <v>15</v>
      </c>
      <c r="E668">
        <v>2</v>
      </c>
    </row>
    <row r="669" spans="1:5" x14ac:dyDescent="0.25">
      <c r="A669">
        <v>668</v>
      </c>
      <c r="B669" s="2">
        <v>42105</v>
      </c>
      <c r="C669">
        <v>16</v>
      </c>
      <c r="D669">
        <v>31</v>
      </c>
      <c r="E669">
        <v>2</v>
      </c>
    </row>
    <row r="670" spans="1:5" x14ac:dyDescent="0.25">
      <c r="A670">
        <v>669</v>
      </c>
      <c r="B670" s="2">
        <v>42105</v>
      </c>
      <c r="C670">
        <v>5</v>
      </c>
      <c r="D670">
        <v>34</v>
      </c>
      <c r="E670">
        <v>1</v>
      </c>
    </row>
    <row r="671" spans="1:5" x14ac:dyDescent="0.25">
      <c r="A671">
        <v>670</v>
      </c>
      <c r="B671" s="2">
        <v>42105</v>
      </c>
      <c r="C671">
        <v>7</v>
      </c>
      <c r="D671">
        <v>94</v>
      </c>
      <c r="E671">
        <v>1</v>
      </c>
    </row>
    <row r="672" spans="1:5" x14ac:dyDescent="0.25">
      <c r="A672">
        <v>671</v>
      </c>
      <c r="B672" s="2">
        <v>42106</v>
      </c>
      <c r="C672">
        <v>8</v>
      </c>
      <c r="D672">
        <v>69</v>
      </c>
      <c r="E672">
        <v>2</v>
      </c>
    </row>
    <row r="673" spans="1:5" x14ac:dyDescent="0.25">
      <c r="A673">
        <v>672</v>
      </c>
      <c r="B673" s="2">
        <v>42106</v>
      </c>
      <c r="C673">
        <v>11</v>
      </c>
      <c r="D673">
        <v>82</v>
      </c>
      <c r="E673">
        <v>3</v>
      </c>
    </row>
    <row r="674" spans="1:5" x14ac:dyDescent="0.25">
      <c r="A674">
        <v>673</v>
      </c>
      <c r="B674" s="2">
        <v>42106</v>
      </c>
      <c r="C674">
        <v>3</v>
      </c>
      <c r="D674">
        <v>66</v>
      </c>
      <c r="E674">
        <v>2</v>
      </c>
    </row>
    <row r="675" spans="1:5" x14ac:dyDescent="0.25">
      <c r="A675">
        <v>674</v>
      </c>
      <c r="B675" s="2">
        <v>42106</v>
      </c>
      <c r="C675">
        <v>9</v>
      </c>
      <c r="D675">
        <v>7</v>
      </c>
      <c r="E675">
        <v>1</v>
      </c>
    </row>
    <row r="676" spans="1:5" x14ac:dyDescent="0.25">
      <c r="A676">
        <v>675</v>
      </c>
      <c r="B676" s="2">
        <v>42106</v>
      </c>
      <c r="C676">
        <v>4</v>
      </c>
      <c r="D676">
        <v>75</v>
      </c>
      <c r="E676">
        <v>3</v>
      </c>
    </row>
    <row r="677" spans="1:5" x14ac:dyDescent="0.25">
      <c r="A677">
        <v>676</v>
      </c>
      <c r="B677" s="2">
        <v>42106</v>
      </c>
      <c r="C677">
        <v>11</v>
      </c>
      <c r="D677">
        <v>30</v>
      </c>
      <c r="E677">
        <v>1</v>
      </c>
    </row>
    <row r="678" spans="1:5" x14ac:dyDescent="0.25">
      <c r="A678">
        <v>677</v>
      </c>
      <c r="B678" s="2">
        <v>42107</v>
      </c>
      <c r="C678">
        <v>17</v>
      </c>
      <c r="D678">
        <v>15</v>
      </c>
      <c r="E678">
        <v>1</v>
      </c>
    </row>
    <row r="679" spans="1:5" x14ac:dyDescent="0.25">
      <c r="A679">
        <v>678</v>
      </c>
      <c r="B679" s="2">
        <v>42107</v>
      </c>
      <c r="C679">
        <v>7</v>
      </c>
      <c r="D679">
        <v>53</v>
      </c>
      <c r="E679">
        <v>2</v>
      </c>
    </row>
    <row r="680" spans="1:5" x14ac:dyDescent="0.25">
      <c r="A680">
        <v>679</v>
      </c>
      <c r="B680" s="2">
        <v>42107</v>
      </c>
      <c r="C680">
        <v>14</v>
      </c>
      <c r="D680">
        <v>40</v>
      </c>
      <c r="E680">
        <v>3</v>
      </c>
    </row>
    <row r="681" spans="1:5" x14ac:dyDescent="0.25">
      <c r="A681">
        <v>680</v>
      </c>
      <c r="B681" s="2">
        <v>42107</v>
      </c>
      <c r="C681">
        <v>10</v>
      </c>
      <c r="D681">
        <v>37</v>
      </c>
      <c r="E681">
        <v>2</v>
      </c>
    </row>
    <row r="682" spans="1:5" x14ac:dyDescent="0.25">
      <c r="A682">
        <v>681</v>
      </c>
      <c r="B682" s="2">
        <v>42107</v>
      </c>
      <c r="C682">
        <v>20</v>
      </c>
      <c r="D682">
        <v>78</v>
      </c>
      <c r="E682">
        <v>1</v>
      </c>
    </row>
    <row r="683" spans="1:5" x14ac:dyDescent="0.25">
      <c r="A683">
        <v>682</v>
      </c>
      <c r="B683" s="2">
        <v>42108</v>
      </c>
      <c r="C683">
        <v>12</v>
      </c>
      <c r="D683">
        <v>19</v>
      </c>
      <c r="E683">
        <v>3</v>
      </c>
    </row>
    <row r="684" spans="1:5" x14ac:dyDescent="0.25">
      <c r="A684">
        <v>683</v>
      </c>
      <c r="B684" s="2">
        <v>42108</v>
      </c>
      <c r="C684">
        <v>7</v>
      </c>
      <c r="D684">
        <v>92</v>
      </c>
      <c r="E684">
        <v>2</v>
      </c>
    </row>
    <row r="685" spans="1:5" x14ac:dyDescent="0.25">
      <c r="A685">
        <v>684</v>
      </c>
      <c r="B685" s="2">
        <v>42108</v>
      </c>
      <c r="C685">
        <v>13</v>
      </c>
      <c r="D685">
        <v>45</v>
      </c>
      <c r="E685">
        <v>1</v>
      </c>
    </row>
    <row r="686" spans="1:5" x14ac:dyDescent="0.25">
      <c r="A686">
        <v>685</v>
      </c>
      <c r="B686" s="2">
        <v>42108</v>
      </c>
      <c r="C686">
        <v>18</v>
      </c>
      <c r="D686">
        <v>91</v>
      </c>
      <c r="E686">
        <v>1</v>
      </c>
    </row>
    <row r="687" spans="1:5" x14ac:dyDescent="0.25">
      <c r="A687">
        <v>686</v>
      </c>
      <c r="B687" s="2">
        <v>42108</v>
      </c>
      <c r="C687">
        <v>2</v>
      </c>
      <c r="D687">
        <v>58</v>
      </c>
      <c r="E687">
        <v>2</v>
      </c>
    </row>
    <row r="688" spans="1:5" x14ac:dyDescent="0.25">
      <c r="A688">
        <v>687</v>
      </c>
      <c r="B688" s="2">
        <v>42108</v>
      </c>
      <c r="C688">
        <v>15</v>
      </c>
      <c r="D688">
        <v>64</v>
      </c>
      <c r="E688">
        <v>2</v>
      </c>
    </row>
    <row r="689" spans="1:5" x14ac:dyDescent="0.25">
      <c r="A689">
        <v>688</v>
      </c>
      <c r="B689" s="2">
        <v>42108</v>
      </c>
      <c r="C689">
        <v>8</v>
      </c>
      <c r="D689">
        <v>11</v>
      </c>
      <c r="E689">
        <v>3</v>
      </c>
    </row>
    <row r="690" spans="1:5" x14ac:dyDescent="0.25">
      <c r="A690">
        <v>689</v>
      </c>
      <c r="B690" s="2">
        <v>42109</v>
      </c>
      <c r="C690">
        <v>12</v>
      </c>
      <c r="D690">
        <v>7</v>
      </c>
      <c r="E690">
        <v>2</v>
      </c>
    </row>
    <row r="691" spans="1:5" x14ac:dyDescent="0.25">
      <c r="A691">
        <v>690</v>
      </c>
      <c r="B691" s="2">
        <v>42109</v>
      </c>
      <c r="C691">
        <v>10</v>
      </c>
      <c r="D691">
        <v>86</v>
      </c>
      <c r="E691">
        <v>2</v>
      </c>
    </row>
    <row r="692" spans="1:5" x14ac:dyDescent="0.25">
      <c r="A692">
        <v>691</v>
      </c>
      <c r="B692" s="2">
        <v>42109</v>
      </c>
      <c r="C692">
        <v>4</v>
      </c>
      <c r="D692">
        <v>60</v>
      </c>
      <c r="E692">
        <v>1</v>
      </c>
    </row>
    <row r="693" spans="1:5" x14ac:dyDescent="0.25">
      <c r="A693">
        <v>692</v>
      </c>
      <c r="B693" s="2">
        <v>42109</v>
      </c>
      <c r="C693">
        <v>16</v>
      </c>
      <c r="D693">
        <v>79</v>
      </c>
      <c r="E693">
        <v>3</v>
      </c>
    </row>
    <row r="694" spans="1:5" x14ac:dyDescent="0.25">
      <c r="A694">
        <v>693</v>
      </c>
      <c r="B694" s="2">
        <v>42109</v>
      </c>
      <c r="C694">
        <v>1</v>
      </c>
      <c r="D694">
        <v>2</v>
      </c>
      <c r="E694">
        <v>3</v>
      </c>
    </row>
    <row r="695" spans="1:5" x14ac:dyDescent="0.25">
      <c r="A695">
        <v>694</v>
      </c>
      <c r="B695" s="2">
        <v>42109</v>
      </c>
      <c r="C695">
        <v>6</v>
      </c>
      <c r="D695">
        <v>39</v>
      </c>
      <c r="E695">
        <v>2</v>
      </c>
    </row>
    <row r="696" spans="1:5" x14ac:dyDescent="0.25">
      <c r="A696">
        <v>695</v>
      </c>
      <c r="B696" s="2">
        <v>42109</v>
      </c>
      <c r="C696">
        <v>1</v>
      </c>
      <c r="D696">
        <v>33</v>
      </c>
      <c r="E696">
        <v>2</v>
      </c>
    </row>
    <row r="697" spans="1:5" x14ac:dyDescent="0.25">
      <c r="A697">
        <v>696</v>
      </c>
      <c r="B697" s="2">
        <v>42109</v>
      </c>
      <c r="C697">
        <v>7</v>
      </c>
      <c r="D697">
        <v>76</v>
      </c>
      <c r="E697">
        <v>1</v>
      </c>
    </row>
    <row r="698" spans="1:5" x14ac:dyDescent="0.25">
      <c r="A698">
        <v>697</v>
      </c>
      <c r="B698" s="2">
        <v>42109</v>
      </c>
      <c r="C698">
        <v>14</v>
      </c>
      <c r="D698">
        <v>28</v>
      </c>
      <c r="E698">
        <v>3</v>
      </c>
    </row>
    <row r="699" spans="1:5" x14ac:dyDescent="0.25">
      <c r="A699">
        <v>698</v>
      </c>
      <c r="B699" s="2">
        <v>42110</v>
      </c>
      <c r="C699">
        <v>6</v>
      </c>
      <c r="D699">
        <v>7</v>
      </c>
      <c r="E699">
        <v>3</v>
      </c>
    </row>
    <row r="700" spans="1:5" x14ac:dyDescent="0.25">
      <c r="A700">
        <v>699</v>
      </c>
      <c r="B700" s="2">
        <v>42110</v>
      </c>
      <c r="C700">
        <v>12</v>
      </c>
      <c r="D700">
        <v>60</v>
      </c>
      <c r="E700">
        <v>2</v>
      </c>
    </row>
    <row r="701" spans="1:5" x14ac:dyDescent="0.25">
      <c r="A701">
        <v>700</v>
      </c>
      <c r="B701" s="2">
        <v>42110</v>
      </c>
      <c r="C701">
        <v>14</v>
      </c>
      <c r="D701">
        <v>23</v>
      </c>
      <c r="E701">
        <v>3</v>
      </c>
    </row>
    <row r="702" spans="1:5" x14ac:dyDescent="0.25">
      <c r="A702">
        <v>701</v>
      </c>
      <c r="B702" s="2">
        <v>42110</v>
      </c>
      <c r="C702">
        <v>19</v>
      </c>
      <c r="D702">
        <v>49</v>
      </c>
      <c r="E702">
        <v>1</v>
      </c>
    </row>
    <row r="703" spans="1:5" x14ac:dyDescent="0.25">
      <c r="A703">
        <v>702</v>
      </c>
      <c r="B703" s="2">
        <v>42110</v>
      </c>
      <c r="C703">
        <v>8</v>
      </c>
      <c r="D703">
        <v>19</v>
      </c>
      <c r="E703">
        <v>2</v>
      </c>
    </row>
    <row r="704" spans="1:5" x14ac:dyDescent="0.25">
      <c r="A704">
        <v>703</v>
      </c>
      <c r="B704" s="2">
        <v>42110</v>
      </c>
      <c r="C704">
        <v>13</v>
      </c>
      <c r="D704">
        <v>8</v>
      </c>
      <c r="E704">
        <v>1</v>
      </c>
    </row>
    <row r="705" spans="1:5" x14ac:dyDescent="0.25">
      <c r="A705">
        <v>704</v>
      </c>
      <c r="B705" s="2">
        <v>42110</v>
      </c>
      <c r="C705">
        <v>15</v>
      </c>
      <c r="D705">
        <v>63</v>
      </c>
      <c r="E705">
        <v>2</v>
      </c>
    </row>
    <row r="706" spans="1:5" x14ac:dyDescent="0.25">
      <c r="A706">
        <v>705</v>
      </c>
      <c r="B706" s="2">
        <v>42110</v>
      </c>
      <c r="C706">
        <v>16</v>
      </c>
      <c r="D706">
        <v>10</v>
      </c>
      <c r="E706">
        <v>1</v>
      </c>
    </row>
    <row r="707" spans="1:5" x14ac:dyDescent="0.25">
      <c r="A707">
        <v>706</v>
      </c>
      <c r="B707" s="2">
        <v>42111</v>
      </c>
      <c r="C707">
        <v>5</v>
      </c>
      <c r="D707">
        <v>39</v>
      </c>
      <c r="E707">
        <v>3</v>
      </c>
    </row>
    <row r="708" spans="1:5" x14ac:dyDescent="0.25">
      <c r="A708">
        <v>707</v>
      </c>
      <c r="B708" s="2">
        <v>42111</v>
      </c>
      <c r="C708">
        <v>18</v>
      </c>
      <c r="D708">
        <v>68</v>
      </c>
      <c r="E708">
        <v>1</v>
      </c>
    </row>
    <row r="709" spans="1:5" x14ac:dyDescent="0.25">
      <c r="A709">
        <v>708</v>
      </c>
      <c r="B709" s="2">
        <v>42111</v>
      </c>
      <c r="C709">
        <v>7</v>
      </c>
      <c r="D709">
        <v>1</v>
      </c>
      <c r="E709">
        <v>3</v>
      </c>
    </row>
    <row r="710" spans="1:5" x14ac:dyDescent="0.25">
      <c r="A710">
        <v>709</v>
      </c>
      <c r="B710" s="2">
        <v>42111</v>
      </c>
      <c r="C710">
        <v>11</v>
      </c>
      <c r="D710">
        <v>84</v>
      </c>
      <c r="E710">
        <v>1</v>
      </c>
    </row>
    <row r="711" spans="1:5" x14ac:dyDescent="0.25">
      <c r="A711">
        <v>710</v>
      </c>
      <c r="B711" s="2">
        <v>42111</v>
      </c>
      <c r="C711">
        <v>13</v>
      </c>
      <c r="D711">
        <v>93</v>
      </c>
      <c r="E711">
        <v>2</v>
      </c>
    </row>
    <row r="712" spans="1:5" x14ac:dyDescent="0.25">
      <c r="A712">
        <v>711</v>
      </c>
      <c r="B712" s="2">
        <v>42112</v>
      </c>
      <c r="C712">
        <v>11</v>
      </c>
      <c r="D712">
        <v>59</v>
      </c>
      <c r="E712">
        <v>2</v>
      </c>
    </row>
    <row r="713" spans="1:5" x14ac:dyDescent="0.25">
      <c r="A713">
        <v>712</v>
      </c>
      <c r="B713" s="2">
        <v>42112</v>
      </c>
      <c r="C713">
        <v>17</v>
      </c>
      <c r="D713">
        <v>25</v>
      </c>
      <c r="E713">
        <v>1</v>
      </c>
    </row>
    <row r="714" spans="1:5" x14ac:dyDescent="0.25">
      <c r="A714">
        <v>713</v>
      </c>
      <c r="B714" s="2">
        <v>42112</v>
      </c>
      <c r="C714">
        <v>18</v>
      </c>
      <c r="D714">
        <v>63</v>
      </c>
      <c r="E714">
        <v>1</v>
      </c>
    </row>
    <row r="715" spans="1:5" x14ac:dyDescent="0.25">
      <c r="A715">
        <v>714</v>
      </c>
      <c r="B715" s="2">
        <v>42112</v>
      </c>
      <c r="C715">
        <v>2</v>
      </c>
      <c r="D715">
        <v>22</v>
      </c>
      <c r="E715">
        <v>3</v>
      </c>
    </row>
    <row r="716" spans="1:5" x14ac:dyDescent="0.25">
      <c r="A716">
        <v>715</v>
      </c>
      <c r="B716" s="2">
        <v>42112</v>
      </c>
      <c r="C716">
        <v>19</v>
      </c>
      <c r="D716">
        <v>56</v>
      </c>
      <c r="E716">
        <v>3</v>
      </c>
    </row>
    <row r="717" spans="1:5" x14ac:dyDescent="0.25">
      <c r="A717">
        <v>716</v>
      </c>
      <c r="B717" s="2">
        <v>42112</v>
      </c>
      <c r="C717">
        <v>20</v>
      </c>
      <c r="D717">
        <v>82</v>
      </c>
      <c r="E717">
        <v>2</v>
      </c>
    </row>
    <row r="718" spans="1:5" x14ac:dyDescent="0.25">
      <c r="A718">
        <v>717</v>
      </c>
      <c r="B718" s="2">
        <v>42113</v>
      </c>
      <c r="C718">
        <v>12</v>
      </c>
      <c r="D718">
        <v>52</v>
      </c>
      <c r="E718">
        <v>3</v>
      </c>
    </row>
    <row r="719" spans="1:5" x14ac:dyDescent="0.25">
      <c r="A719">
        <v>718</v>
      </c>
      <c r="B719" s="2">
        <v>42113</v>
      </c>
      <c r="C719">
        <v>20</v>
      </c>
      <c r="D719">
        <v>78</v>
      </c>
      <c r="E719">
        <v>2</v>
      </c>
    </row>
    <row r="720" spans="1:5" x14ac:dyDescent="0.25">
      <c r="A720">
        <v>719</v>
      </c>
      <c r="B720" s="2">
        <v>42113</v>
      </c>
      <c r="C720">
        <v>11</v>
      </c>
      <c r="D720">
        <v>75</v>
      </c>
      <c r="E720">
        <v>2</v>
      </c>
    </row>
    <row r="721" spans="1:5" x14ac:dyDescent="0.25">
      <c r="A721">
        <v>720</v>
      </c>
      <c r="B721" s="2">
        <v>42113</v>
      </c>
      <c r="C721">
        <v>15</v>
      </c>
      <c r="D721">
        <v>92</v>
      </c>
      <c r="E721">
        <v>3</v>
      </c>
    </row>
    <row r="722" spans="1:5" x14ac:dyDescent="0.25">
      <c r="A722">
        <v>721</v>
      </c>
      <c r="B722" s="2">
        <v>42113</v>
      </c>
      <c r="C722">
        <v>17</v>
      </c>
      <c r="D722">
        <v>45</v>
      </c>
      <c r="E722">
        <v>1</v>
      </c>
    </row>
    <row r="723" spans="1:5" x14ac:dyDescent="0.25">
      <c r="A723">
        <v>722</v>
      </c>
      <c r="B723" s="2">
        <v>42113</v>
      </c>
      <c r="C723">
        <v>12</v>
      </c>
      <c r="D723">
        <v>89</v>
      </c>
      <c r="E723">
        <v>1</v>
      </c>
    </row>
    <row r="724" spans="1:5" x14ac:dyDescent="0.25">
      <c r="A724">
        <v>723</v>
      </c>
      <c r="B724" s="2">
        <v>42113</v>
      </c>
      <c r="C724">
        <v>9</v>
      </c>
      <c r="D724">
        <v>63</v>
      </c>
      <c r="E724">
        <v>2</v>
      </c>
    </row>
    <row r="725" spans="1:5" x14ac:dyDescent="0.25">
      <c r="A725">
        <v>724</v>
      </c>
      <c r="B725" s="2">
        <v>42113</v>
      </c>
      <c r="C725">
        <v>20</v>
      </c>
      <c r="D725">
        <v>30</v>
      </c>
      <c r="E725">
        <v>2</v>
      </c>
    </row>
    <row r="726" spans="1:5" x14ac:dyDescent="0.25">
      <c r="A726">
        <v>725</v>
      </c>
      <c r="B726" s="2">
        <v>42113</v>
      </c>
      <c r="C726">
        <v>4</v>
      </c>
      <c r="D726">
        <v>66</v>
      </c>
      <c r="E726">
        <v>3</v>
      </c>
    </row>
    <row r="727" spans="1:5" x14ac:dyDescent="0.25">
      <c r="A727">
        <v>726</v>
      </c>
      <c r="B727" s="2">
        <v>42114</v>
      </c>
      <c r="C727">
        <v>8</v>
      </c>
      <c r="D727">
        <v>90</v>
      </c>
      <c r="E727">
        <v>1</v>
      </c>
    </row>
    <row r="728" spans="1:5" x14ac:dyDescent="0.25">
      <c r="A728">
        <v>727</v>
      </c>
      <c r="B728" s="2">
        <v>42114</v>
      </c>
      <c r="C728">
        <v>18</v>
      </c>
      <c r="D728">
        <v>5</v>
      </c>
      <c r="E728">
        <v>2</v>
      </c>
    </row>
    <row r="729" spans="1:5" x14ac:dyDescent="0.25">
      <c r="A729">
        <v>728</v>
      </c>
      <c r="B729" s="2">
        <v>42114</v>
      </c>
      <c r="C729">
        <v>6</v>
      </c>
      <c r="D729">
        <v>7</v>
      </c>
      <c r="E729">
        <v>1</v>
      </c>
    </row>
    <row r="730" spans="1:5" x14ac:dyDescent="0.25">
      <c r="A730">
        <v>729</v>
      </c>
      <c r="B730" s="2">
        <v>42114</v>
      </c>
      <c r="C730">
        <v>8</v>
      </c>
      <c r="D730">
        <v>76</v>
      </c>
      <c r="E730">
        <v>2</v>
      </c>
    </row>
    <row r="731" spans="1:5" x14ac:dyDescent="0.25">
      <c r="A731">
        <v>730</v>
      </c>
      <c r="B731" s="2">
        <v>42114</v>
      </c>
      <c r="C731">
        <v>5</v>
      </c>
      <c r="D731">
        <v>51</v>
      </c>
      <c r="E731">
        <v>3</v>
      </c>
    </row>
    <row r="732" spans="1:5" x14ac:dyDescent="0.25">
      <c r="A732">
        <v>731</v>
      </c>
      <c r="B732" s="2">
        <v>42115</v>
      </c>
      <c r="C732">
        <v>1</v>
      </c>
      <c r="D732">
        <v>70</v>
      </c>
      <c r="E732">
        <v>3</v>
      </c>
    </row>
    <row r="733" spans="1:5" x14ac:dyDescent="0.25">
      <c r="A733">
        <v>732</v>
      </c>
      <c r="B733" s="2">
        <v>42115</v>
      </c>
      <c r="C733">
        <v>9</v>
      </c>
      <c r="D733">
        <v>14</v>
      </c>
      <c r="E733">
        <v>2</v>
      </c>
    </row>
    <row r="734" spans="1:5" x14ac:dyDescent="0.25">
      <c r="A734">
        <v>733</v>
      </c>
      <c r="B734" s="2">
        <v>42115</v>
      </c>
      <c r="C734">
        <v>18</v>
      </c>
      <c r="D734">
        <v>71</v>
      </c>
      <c r="E734">
        <v>2</v>
      </c>
    </row>
    <row r="735" spans="1:5" x14ac:dyDescent="0.25">
      <c r="A735">
        <v>734</v>
      </c>
      <c r="B735" s="2">
        <v>42115</v>
      </c>
      <c r="C735">
        <v>20</v>
      </c>
      <c r="D735">
        <v>52</v>
      </c>
      <c r="E735">
        <v>3</v>
      </c>
    </row>
    <row r="736" spans="1:5" x14ac:dyDescent="0.25">
      <c r="A736">
        <v>735</v>
      </c>
      <c r="B736" s="2">
        <v>42115</v>
      </c>
      <c r="C736">
        <v>11</v>
      </c>
      <c r="D736">
        <v>48</v>
      </c>
      <c r="E736">
        <v>1</v>
      </c>
    </row>
    <row r="737" spans="1:5" x14ac:dyDescent="0.25">
      <c r="A737">
        <v>736</v>
      </c>
      <c r="B737" s="2">
        <v>42115</v>
      </c>
      <c r="C737">
        <v>7</v>
      </c>
      <c r="D737">
        <v>10</v>
      </c>
      <c r="E737">
        <v>1</v>
      </c>
    </row>
    <row r="738" spans="1:5" x14ac:dyDescent="0.25">
      <c r="A738">
        <v>737</v>
      </c>
      <c r="B738" s="2">
        <v>42115</v>
      </c>
      <c r="C738">
        <v>10</v>
      </c>
      <c r="D738">
        <v>25</v>
      </c>
      <c r="E738">
        <v>3</v>
      </c>
    </row>
    <row r="739" spans="1:5" x14ac:dyDescent="0.25">
      <c r="A739">
        <v>738</v>
      </c>
      <c r="B739" s="2">
        <v>42116</v>
      </c>
      <c r="C739">
        <v>8</v>
      </c>
      <c r="D739">
        <v>35</v>
      </c>
      <c r="E739">
        <v>3</v>
      </c>
    </row>
    <row r="740" spans="1:5" x14ac:dyDescent="0.25">
      <c r="A740">
        <v>739</v>
      </c>
      <c r="B740" s="2">
        <v>42116</v>
      </c>
      <c r="C740">
        <v>1</v>
      </c>
      <c r="D740">
        <v>30</v>
      </c>
      <c r="E740">
        <v>1</v>
      </c>
    </row>
    <row r="741" spans="1:5" x14ac:dyDescent="0.25">
      <c r="A741">
        <v>740</v>
      </c>
      <c r="B741" s="2">
        <v>42116</v>
      </c>
      <c r="C741">
        <v>1</v>
      </c>
      <c r="D741">
        <v>90</v>
      </c>
      <c r="E741">
        <v>2</v>
      </c>
    </row>
    <row r="742" spans="1:5" x14ac:dyDescent="0.25">
      <c r="A742">
        <v>741</v>
      </c>
      <c r="B742" s="2">
        <v>42116</v>
      </c>
      <c r="C742">
        <v>11</v>
      </c>
      <c r="D742">
        <v>86</v>
      </c>
      <c r="E742">
        <v>2</v>
      </c>
    </row>
    <row r="743" spans="1:5" x14ac:dyDescent="0.25">
      <c r="A743">
        <v>742</v>
      </c>
      <c r="B743" s="2">
        <v>42116</v>
      </c>
      <c r="C743">
        <v>20</v>
      </c>
      <c r="D743">
        <v>75</v>
      </c>
      <c r="E743">
        <v>1</v>
      </c>
    </row>
    <row r="744" spans="1:5" x14ac:dyDescent="0.25">
      <c r="A744">
        <v>743</v>
      </c>
      <c r="B744" s="2">
        <v>42116</v>
      </c>
      <c r="C744">
        <v>6</v>
      </c>
      <c r="D744">
        <v>36</v>
      </c>
      <c r="E744">
        <v>3</v>
      </c>
    </row>
    <row r="745" spans="1:5" x14ac:dyDescent="0.25">
      <c r="A745">
        <v>744</v>
      </c>
      <c r="B745" s="2">
        <v>42116</v>
      </c>
      <c r="C745">
        <v>20</v>
      </c>
      <c r="D745">
        <v>87</v>
      </c>
      <c r="E745">
        <v>3</v>
      </c>
    </row>
    <row r="746" spans="1:5" x14ac:dyDescent="0.25">
      <c r="A746">
        <v>745</v>
      </c>
      <c r="B746" s="2">
        <v>42116</v>
      </c>
      <c r="C746">
        <v>14</v>
      </c>
      <c r="D746">
        <v>16</v>
      </c>
      <c r="E746">
        <v>3</v>
      </c>
    </row>
    <row r="747" spans="1:5" x14ac:dyDescent="0.25">
      <c r="A747">
        <v>746</v>
      </c>
      <c r="B747" s="2">
        <v>42116</v>
      </c>
      <c r="C747">
        <v>17</v>
      </c>
      <c r="D747">
        <v>80</v>
      </c>
      <c r="E747">
        <v>1</v>
      </c>
    </row>
    <row r="748" spans="1:5" x14ac:dyDescent="0.25">
      <c r="A748">
        <v>747</v>
      </c>
      <c r="B748" s="2">
        <v>42116</v>
      </c>
      <c r="C748">
        <v>1</v>
      </c>
      <c r="D748">
        <v>31</v>
      </c>
      <c r="E748">
        <v>3</v>
      </c>
    </row>
    <row r="749" spans="1:5" x14ac:dyDescent="0.25">
      <c r="A749">
        <v>748</v>
      </c>
      <c r="B749" s="2">
        <v>42117</v>
      </c>
      <c r="C749">
        <v>12</v>
      </c>
      <c r="D749">
        <v>9</v>
      </c>
      <c r="E749">
        <v>2</v>
      </c>
    </row>
    <row r="750" spans="1:5" x14ac:dyDescent="0.25">
      <c r="A750">
        <v>749</v>
      </c>
      <c r="B750" s="2">
        <v>42117</v>
      </c>
      <c r="C750">
        <v>9</v>
      </c>
      <c r="D750">
        <v>91</v>
      </c>
      <c r="E750">
        <v>1</v>
      </c>
    </row>
    <row r="751" spans="1:5" x14ac:dyDescent="0.25">
      <c r="A751">
        <v>750</v>
      </c>
      <c r="B751" s="2">
        <v>42117</v>
      </c>
      <c r="C751">
        <v>1</v>
      </c>
      <c r="D751">
        <v>84</v>
      </c>
      <c r="E751">
        <v>1</v>
      </c>
    </row>
    <row r="752" spans="1:5" x14ac:dyDescent="0.25">
      <c r="A752">
        <v>751</v>
      </c>
      <c r="B752" s="2">
        <v>42117</v>
      </c>
      <c r="C752">
        <v>4</v>
      </c>
      <c r="D752">
        <v>14</v>
      </c>
      <c r="E752">
        <v>1</v>
      </c>
    </row>
    <row r="753" spans="1:5" x14ac:dyDescent="0.25">
      <c r="A753">
        <v>752</v>
      </c>
      <c r="B753" s="2">
        <v>42117</v>
      </c>
      <c r="C753">
        <v>7</v>
      </c>
      <c r="D753">
        <v>5</v>
      </c>
      <c r="E753">
        <v>1</v>
      </c>
    </row>
    <row r="754" spans="1:5" x14ac:dyDescent="0.25">
      <c r="A754">
        <v>753</v>
      </c>
      <c r="B754" s="2">
        <v>42117</v>
      </c>
      <c r="C754">
        <v>10</v>
      </c>
      <c r="D754">
        <v>71</v>
      </c>
      <c r="E754">
        <v>2</v>
      </c>
    </row>
    <row r="755" spans="1:5" x14ac:dyDescent="0.25">
      <c r="A755">
        <v>754</v>
      </c>
      <c r="B755" s="2">
        <v>42117</v>
      </c>
      <c r="C755">
        <v>13</v>
      </c>
      <c r="D755">
        <v>78</v>
      </c>
      <c r="E755">
        <v>3</v>
      </c>
    </row>
    <row r="756" spans="1:5" x14ac:dyDescent="0.25">
      <c r="A756">
        <v>755</v>
      </c>
      <c r="B756" s="2">
        <v>42117</v>
      </c>
      <c r="C756">
        <v>1</v>
      </c>
      <c r="D756">
        <v>18</v>
      </c>
      <c r="E756">
        <v>1</v>
      </c>
    </row>
    <row r="757" spans="1:5" x14ac:dyDescent="0.25">
      <c r="A757">
        <v>756</v>
      </c>
      <c r="B757" s="2">
        <v>42117</v>
      </c>
      <c r="C757">
        <v>15</v>
      </c>
      <c r="D757">
        <v>68</v>
      </c>
      <c r="E757">
        <v>2</v>
      </c>
    </row>
    <row r="758" spans="1:5" x14ac:dyDescent="0.25">
      <c r="A758">
        <v>757</v>
      </c>
      <c r="B758" s="2">
        <v>42118</v>
      </c>
      <c r="C758">
        <v>8</v>
      </c>
      <c r="D758">
        <v>55</v>
      </c>
      <c r="E758">
        <v>3</v>
      </c>
    </row>
    <row r="759" spans="1:5" x14ac:dyDescent="0.25">
      <c r="A759">
        <v>758</v>
      </c>
      <c r="B759" s="2">
        <v>42118</v>
      </c>
      <c r="C759">
        <v>13</v>
      </c>
      <c r="D759">
        <v>68</v>
      </c>
      <c r="E759">
        <v>3</v>
      </c>
    </row>
    <row r="760" spans="1:5" x14ac:dyDescent="0.25">
      <c r="A760">
        <v>759</v>
      </c>
      <c r="B760" s="2">
        <v>42119</v>
      </c>
      <c r="C760">
        <v>17</v>
      </c>
      <c r="D760">
        <v>84</v>
      </c>
      <c r="E760">
        <v>2</v>
      </c>
    </row>
    <row r="761" spans="1:5" x14ac:dyDescent="0.25">
      <c r="A761">
        <v>760</v>
      </c>
      <c r="B761" s="2">
        <v>42119</v>
      </c>
      <c r="C761">
        <v>19</v>
      </c>
      <c r="D761">
        <v>29</v>
      </c>
      <c r="E761">
        <v>3</v>
      </c>
    </row>
    <row r="762" spans="1:5" x14ac:dyDescent="0.25">
      <c r="A762">
        <v>761</v>
      </c>
      <c r="B762" s="2">
        <v>42119</v>
      </c>
      <c r="C762">
        <v>4</v>
      </c>
      <c r="D762">
        <v>71</v>
      </c>
      <c r="E762">
        <v>3</v>
      </c>
    </row>
    <row r="763" spans="1:5" x14ac:dyDescent="0.25">
      <c r="A763">
        <v>762</v>
      </c>
      <c r="B763" s="2">
        <v>42120</v>
      </c>
      <c r="C763">
        <v>7</v>
      </c>
      <c r="D763">
        <v>65</v>
      </c>
      <c r="E763">
        <v>2</v>
      </c>
    </row>
    <row r="764" spans="1:5" x14ac:dyDescent="0.25">
      <c r="A764">
        <v>763</v>
      </c>
      <c r="B764" s="2">
        <v>42120</v>
      </c>
      <c r="C764">
        <v>11</v>
      </c>
      <c r="D764">
        <v>52</v>
      </c>
      <c r="E764">
        <v>1</v>
      </c>
    </row>
    <row r="765" spans="1:5" x14ac:dyDescent="0.25">
      <c r="A765">
        <v>764</v>
      </c>
      <c r="B765" s="2">
        <v>42120</v>
      </c>
      <c r="C765">
        <v>5</v>
      </c>
      <c r="D765">
        <v>73</v>
      </c>
      <c r="E765">
        <v>3</v>
      </c>
    </row>
    <row r="766" spans="1:5" x14ac:dyDescent="0.25">
      <c r="A766">
        <v>765</v>
      </c>
      <c r="B766" s="2">
        <v>42120</v>
      </c>
      <c r="C766">
        <v>10</v>
      </c>
      <c r="D766">
        <v>26</v>
      </c>
      <c r="E766">
        <v>1</v>
      </c>
    </row>
    <row r="767" spans="1:5" x14ac:dyDescent="0.25">
      <c r="A767">
        <v>766</v>
      </c>
      <c r="B767" s="2">
        <v>42120</v>
      </c>
      <c r="C767">
        <v>8</v>
      </c>
      <c r="D767">
        <v>8</v>
      </c>
      <c r="E767">
        <v>2</v>
      </c>
    </row>
    <row r="768" spans="1:5" x14ac:dyDescent="0.25">
      <c r="A768">
        <v>767</v>
      </c>
      <c r="B768" s="2">
        <v>42120</v>
      </c>
      <c r="C768">
        <v>7</v>
      </c>
      <c r="D768">
        <v>32</v>
      </c>
      <c r="E768">
        <v>3</v>
      </c>
    </row>
    <row r="769" spans="1:5" x14ac:dyDescent="0.25">
      <c r="A769">
        <v>768</v>
      </c>
      <c r="B769" s="2">
        <v>42121</v>
      </c>
      <c r="C769">
        <v>8</v>
      </c>
      <c r="D769">
        <v>73</v>
      </c>
      <c r="E769">
        <v>1</v>
      </c>
    </row>
    <row r="770" spans="1:5" x14ac:dyDescent="0.25">
      <c r="A770">
        <v>769</v>
      </c>
      <c r="B770" s="2">
        <v>42121</v>
      </c>
      <c r="C770">
        <v>2</v>
      </c>
      <c r="D770">
        <v>81</v>
      </c>
      <c r="E770">
        <v>3</v>
      </c>
    </row>
    <row r="771" spans="1:5" x14ac:dyDescent="0.25">
      <c r="A771">
        <v>770</v>
      </c>
      <c r="B771" s="2">
        <v>42121</v>
      </c>
      <c r="C771">
        <v>10</v>
      </c>
      <c r="D771">
        <v>48</v>
      </c>
      <c r="E771">
        <v>1</v>
      </c>
    </row>
    <row r="772" spans="1:5" x14ac:dyDescent="0.25">
      <c r="A772">
        <v>771</v>
      </c>
      <c r="B772" s="2">
        <v>42121</v>
      </c>
      <c r="C772">
        <v>10</v>
      </c>
      <c r="D772">
        <v>88</v>
      </c>
      <c r="E772">
        <v>3</v>
      </c>
    </row>
    <row r="773" spans="1:5" x14ac:dyDescent="0.25">
      <c r="A773">
        <v>772</v>
      </c>
      <c r="B773" s="2">
        <v>42121</v>
      </c>
      <c r="C773">
        <v>11</v>
      </c>
      <c r="D773">
        <v>45</v>
      </c>
      <c r="E773">
        <v>2</v>
      </c>
    </row>
    <row r="774" spans="1:5" x14ac:dyDescent="0.25">
      <c r="A774">
        <v>773</v>
      </c>
      <c r="B774" s="2">
        <v>42121</v>
      </c>
      <c r="C774">
        <v>14</v>
      </c>
      <c r="D774">
        <v>9</v>
      </c>
      <c r="E774">
        <v>1</v>
      </c>
    </row>
    <row r="775" spans="1:5" x14ac:dyDescent="0.25">
      <c r="A775">
        <v>774</v>
      </c>
      <c r="B775" s="2">
        <v>42121</v>
      </c>
      <c r="C775">
        <v>11</v>
      </c>
      <c r="D775">
        <v>37</v>
      </c>
      <c r="E775">
        <v>3</v>
      </c>
    </row>
    <row r="776" spans="1:5" x14ac:dyDescent="0.25">
      <c r="A776">
        <v>775</v>
      </c>
      <c r="B776" s="2">
        <v>42122</v>
      </c>
      <c r="C776">
        <v>16</v>
      </c>
      <c r="D776">
        <v>63</v>
      </c>
      <c r="E776">
        <v>3</v>
      </c>
    </row>
    <row r="777" spans="1:5" x14ac:dyDescent="0.25">
      <c r="A777">
        <v>776</v>
      </c>
      <c r="B777" s="2">
        <v>42122</v>
      </c>
      <c r="C777">
        <v>7</v>
      </c>
      <c r="D777">
        <v>6</v>
      </c>
      <c r="E777">
        <v>2</v>
      </c>
    </row>
    <row r="778" spans="1:5" x14ac:dyDescent="0.25">
      <c r="A778">
        <v>777</v>
      </c>
      <c r="B778" s="2">
        <v>42122</v>
      </c>
      <c r="C778">
        <v>20</v>
      </c>
      <c r="D778">
        <v>85</v>
      </c>
      <c r="E778">
        <v>2</v>
      </c>
    </row>
    <row r="779" spans="1:5" x14ac:dyDescent="0.25">
      <c r="A779">
        <v>778</v>
      </c>
      <c r="B779" s="2">
        <v>42122</v>
      </c>
      <c r="C779">
        <v>9</v>
      </c>
      <c r="D779">
        <v>60</v>
      </c>
      <c r="E779">
        <v>2</v>
      </c>
    </row>
    <row r="780" spans="1:5" x14ac:dyDescent="0.25">
      <c r="A780">
        <v>779</v>
      </c>
      <c r="B780" s="2">
        <v>42122</v>
      </c>
      <c r="C780">
        <v>15</v>
      </c>
      <c r="D780">
        <v>63</v>
      </c>
      <c r="E780">
        <v>1</v>
      </c>
    </row>
    <row r="781" spans="1:5" x14ac:dyDescent="0.25">
      <c r="A781">
        <v>780</v>
      </c>
      <c r="B781" s="2">
        <v>42122</v>
      </c>
      <c r="C781">
        <v>13</v>
      </c>
      <c r="D781">
        <v>77</v>
      </c>
      <c r="E781">
        <v>1</v>
      </c>
    </row>
    <row r="782" spans="1:5" x14ac:dyDescent="0.25">
      <c r="A782">
        <v>781</v>
      </c>
      <c r="B782" s="2">
        <v>42122</v>
      </c>
      <c r="C782">
        <v>14</v>
      </c>
      <c r="D782">
        <v>81</v>
      </c>
      <c r="E782">
        <v>2</v>
      </c>
    </row>
    <row r="783" spans="1:5" x14ac:dyDescent="0.25">
      <c r="A783">
        <v>782</v>
      </c>
      <c r="B783" s="2">
        <v>42122</v>
      </c>
      <c r="C783">
        <v>10</v>
      </c>
      <c r="D783">
        <v>75</v>
      </c>
      <c r="E783">
        <v>3</v>
      </c>
    </row>
    <row r="784" spans="1:5" x14ac:dyDescent="0.25">
      <c r="A784">
        <v>783</v>
      </c>
      <c r="B784" s="2">
        <v>42122</v>
      </c>
      <c r="C784">
        <v>7</v>
      </c>
      <c r="D784">
        <v>67</v>
      </c>
      <c r="E784">
        <v>3</v>
      </c>
    </row>
    <row r="785" spans="1:5" x14ac:dyDescent="0.25">
      <c r="A785">
        <v>784</v>
      </c>
      <c r="B785" s="2">
        <v>42123</v>
      </c>
      <c r="C785">
        <v>12</v>
      </c>
      <c r="D785">
        <v>53</v>
      </c>
      <c r="E785">
        <v>3</v>
      </c>
    </row>
    <row r="786" spans="1:5" x14ac:dyDescent="0.25">
      <c r="A786">
        <v>785</v>
      </c>
      <c r="B786" s="2">
        <v>42123</v>
      </c>
      <c r="C786">
        <v>14</v>
      </c>
      <c r="D786">
        <v>46</v>
      </c>
      <c r="E786">
        <v>1</v>
      </c>
    </row>
    <row r="787" spans="1:5" x14ac:dyDescent="0.25">
      <c r="A787">
        <v>786</v>
      </c>
      <c r="B787" s="2">
        <v>42123</v>
      </c>
      <c r="C787">
        <v>12</v>
      </c>
      <c r="D787">
        <v>25</v>
      </c>
      <c r="E787">
        <v>3</v>
      </c>
    </row>
    <row r="788" spans="1:5" x14ac:dyDescent="0.25">
      <c r="A788">
        <v>787</v>
      </c>
      <c r="B788" s="2">
        <v>42123</v>
      </c>
      <c r="C788">
        <v>15</v>
      </c>
      <c r="D788">
        <v>76</v>
      </c>
      <c r="E788">
        <v>2</v>
      </c>
    </row>
    <row r="789" spans="1:5" x14ac:dyDescent="0.25">
      <c r="A789">
        <v>788</v>
      </c>
      <c r="B789" s="2">
        <v>42123</v>
      </c>
      <c r="C789">
        <v>20</v>
      </c>
      <c r="D789">
        <v>94</v>
      </c>
      <c r="E789">
        <v>1</v>
      </c>
    </row>
    <row r="790" spans="1:5" x14ac:dyDescent="0.25">
      <c r="A790">
        <v>789</v>
      </c>
      <c r="B790" s="2">
        <v>42123</v>
      </c>
      <c r="C790">
        <v>17</v>
      </c>
      <c r="D790">
        <v>42</v>
      </c>
      <c r="E790">
        <v>2</v>
      </c>
    </row>
    <row r="791" spans="1:5" x14ac:dyDescent="0.25">
      <c r="A791">
        <v>790</v>
      </c>
      <c r="B791" s="2">
        <v>42123</v>
      </c>
      <c r="C791">
        <v>17</v>
      </c>
      <c r="D791">
        <v>50</v>
      </c>
      <c r="E791">
        <v>3</v>
      </c>
    </row>
    <row r="792" spans="1:5" x14ac:dyDescent="0.25">
      <c r="A792">
        <v>791</v>
      </c>
      <c r="B792" s="2">
        <v>42123</v>
      </c>
      <c r="C792">
        <v>16</v>
      </c>
      <c r="D792">
        <v>47</v>
      </c>
      <c r="E792">
        <v>2</v>
      </c>
    </row>
    <row r="793" spans="1:5" x14ac:dyDescent="0.25">
      <c r="A793">
        <v>792</v>
      </c>
      <c r="B793" s="2">
        <v>42123</v>
      </c>
      <c r="C793">
        <v>18</v>
      </c>
      <c r="D793">
        <v>8</v>
      </c>
      <c r="E793">
        <v>1</v>
      </c>
    </row>
    <row r="794" spans="1:5" x14ac:dyDescent="0.25">
      <c r="A794">
        <v>793</v>
      </c>
      <c r="B794" s="2">
        <v>42123</v>
      </c>
      <c r="C794">
        <v>6</v>
      </c>
      <c r="D794">
        <v>48</v>
      </c>
      <c r="E794">
        <v>3</v>
      </c>
    </row>
    <row r="795" spans="1:5" x14ac:dyDescent="0.25">
      <c r="A795">
        <v>794</v>
      </c>
      <c r="B795" s="2">
        <v>42124</v>
      </c>
      <c r="C795">
        <v>11</v>
      </c>
      <c r="D795">
        <v>76</v>
      </c>
      <c r="E795">
        <v>3</v>
      </c>
    </row>
    <row r="796" spans="1:5" x14ac:dyDescent="0.25">
      <c r="A796">
        <v>795</v>
      </c>
      <c r="B796" s="2">
        <v>42124</v>
      </c>
      <c r="C796">
        <v>14</v>
      </c>
      <c r="D796">
        <v>58</v>
      </c>
      <c r="E796">
        <v>2</v>
      </c>
    </row>
    <row r="797" spans="1:5" x14ac:dyDescent="0.25">
      <c r="A797">
        <v>796</v>
      </c>
      <c r="B797" s="2">
        <v>42124</v>
      </c>
      <c r="C797">
        <v>6</v>
      </c>
      <c r="D797">
        <v>47</v>
      </c>
      <c r="E797">
        <v>1</v>
      </c>
    </row>
    <row r="798" spans="1:5" x14ac:dyDescent="0.25">
      <c r="A798">
        <v>797</v>
      </c>
      <c r="B798" s="2">
        <v>42124</v>
      </c>
      <c r="C798">
        <v>18</v>
      </c>
      <c r="D798">
        <v>9</v>
      </c>
      <c r="E798">
        <v>1</v>
      </c>
    </row>
    <row r="799" spans="1:5" x14ac:dyDescent="0.25">
      <c r="A799">
        <v>798</v>
      </c>
      <c r="B799" s="2">
        <v>42125</v>
      </c>
      <c r="C799">
        <v>7</v>
      </c>
      <c r="D799">
        <v>41</v>
      </c>
      <c r="E799">
        <v>3</v>
      </c>
    </row>
    <row r="800" spans="1:5" x14ac:dyDescent="0.25">
      <c r="A800">
        <v>799</v>
      </c>
      <c r="B800" s="2">
        <v>42125</v>
      </c>
      <c r="C800">
        <v>3</v>
      </c>
      <c r="D800">
        <v>91</v>
      </c>
      <c r="E800">
        <v>1</v>
      </c>
    </row>
    <row r="801" spans="1:5" x14ac:dyDescent="0.25">
      <c r="A801">
        <v>800</v>
      </c>
      <c r="B801" s="2">
        <v>42125</v>
      </c>
      <c r="C801">
        <v>5</v>
      </c>
      <c r="D801">
        <v>70</v>
      </c>
      <c r="E801">
        <v>3</v>
      </c>
    </row>
    <row r="802" spans="1:5" x14ac:dyDescent="0.25">
      <c r="A802">
        <v>801</v>
      </c>
      <c r="B802" s="2">
        <v>42125</v>
      </c>
      <c r="C802">
        <v>9</v>
      </c>
      <c r="D802">
        <v>42</v>
      </c>
      <c r="E802">
        <v>2</v>
      </c>
    </row>
    <row r="803" spans="1:5" x14ac:dyDescent="0.25">
      <c r="A803">
        <v>802</v>
      </c>
      <c r="B803" s="2">
        <v>42125</v>
      </c>
      <c r="C803">
        <v>19</v>
      </c>
      <c r="D803">
        <v>19</v>
      </c>
      <c r="E803">
        <v>3</v>
      </c>
    </row>
    <row r="804" spans="1:5" x14ac:dyDescent="0.25">
      <c r="A804">
        <v>803</v>
      </c>
      <c r="B804" s="2">
        <v>42125</v>
      </c>
      <c r="C804">
        <v>18</v>
      </c>
      <c r="D804">
        <v>1</v>
      </c>
      <c r="E804">
        <v>3</v>
      </c>
    </row>
    <row r="805" spans="1:5" x14ac:dyDescent="0.25">
      <c r="A805">
        <v>804</v>
      </c>
      <c r="B805" s="2">
        <v>42126</v>
      </c>
      <c r="C805">
        <v>2</v>
      </c>
      <c r="D805">
        <v>37</v>
      </c>
      <c r="E805">
        <v>1</v>
      </c>
    </row>
    <row r="806" spans="1:5" x14ac:dyDescent="0.25">
      <c r="A806">
        <v>805</v>
      </c>
      <c r="B806" s="2">
        <v>42126</v>
      </c>
      <c r="C806">
        <v>8</v>
      </c>
      <c r="D806">
        <v>93</v>
      </c>
      <c r="E806">
        <v>1</v>
      </c>
    </row>
    <row r="807" spans="1:5" x14ac:dyDescent="0.25">
      <c r="A807">
        <v>806</v>
      </c>
      <c r="B807" s="2">
        <v>42126</v>
      </c>
      <c r="C807">
        <v>11</v>
      </c>
      <c r="D807">
        <v>77</v>
      </c>
      <c r="E807">
        <v>1</v>
      </c>
    </row>
    <row r="808" spans="1:5" x14ac:dyDescent="0.25">
      <c r="A808">
        <v>807</v>
      </c>
      <c r="B808" s="2">
        <v>42126</v>
      </c>
      <c r="C808">
        <v>15</v>
      </c>
      <c r="D808">
        <v>91</v>
      </c>
      <c r="E808">
        <v>2</v>
      </c>
    </row>
    <row r="809" spans="1:5" x14ac:dyDescent="0.25">
      <c r="A809">
        <v>808</v>
      </c>
      <c r="B809" s="2">
        <v>42126</v>
      </c>
      <c r="C809">
        <v>16</v>
      </c>
      <c r="D809">
        <v>24</v>
      </c>
      <c r="E809">
        <v>3</v>
      </c>
    </row>
    <row r="810" spans="1:5" x14ac:dyDescent="0.25">
      <c r="A810">
        <v>809</v>
      </c>
      <c r="B810" s="2">
        <v>42127</v>
      </c>
      <c r="C810">
        <v>16</v>
      </c>
      <c r="D810">
        <v>56</v>
      </c>
      <c r="E810">
        <v>3</v>
      </c>
    </row>
    <row r="811" spans="1:5" x14ac:dyDescent="0.25">
      <c r="A811">
        <v>810</v>
      </c>
      <c r="B811" s="2">
        <v>42127</v>
      </c>
      <c r="C811">
        <v>6</v>
      </c>
      <c r="D811">
        <v>78</v>
      </c>
      <c r="E811">
        <v>3</v>
      </c>
    </row>
    <row r="812" spans="1:5" x14ac:dyDescent="0.25">
      <c r="A812">
        <v>811</v>
      </c>
      <c r="B812" s="2">
        <v>42127</v>
      </c>
      <c r="C812">
        <v>2</v>
      </c>
      <c r="D812">
        <v>18</v>
      </c>
      <c r="E812">
        <v>2</v>
      </c>
    </row>
    <row r="813" spans="1:5" x14ac:dyDescent="0.25">
      <c r="A813">
        <v>812</v>
      </c>
      <c r="B813" s="2">
        <v>42127</v>
      </c>
      <c r="C813">
        <v>11</v>
      </c>
      <c r="D813">
        <v>91</v>
      </c>
      <c r="E813">
        <v>3</v>
      </c>
    </row>
    <row r="814" spans="1:5" x14ac:dyDescent="0.25">
      <c r="A814">
        <v>813</v>
      </c>
      <c r="B814" s="2">
        <v>42127</v>
      </c>
      <c r="C814">
        <v>19</v>
      </c>
      <c r="D814">
        <v>25</v>
      </c>
      <c r="E814">
        <v>1</v>
      </c>
    </row>
    <row r="815" spans="1:5" x14ac:dyDescent="0.25">
      <c r="A815">
        <v>814</v>
      </c>
      <c r="B815" s="2">
        <v>42127</v>
      </c>
      <c r="C815">
        <v>10</v>
      </c>
      <c r="D815">
        <v>78</v>
      </c>
      <c r="E815">
        <v>3</v>
      </c>
    </row>
    <row r="816" spans="1:5" x14ac:dyDescent="0.25">
      <c r="A816">
        <v>815</v>
      </c>
      <c r="B816" s="2">
        <v>42127</v>
      </c>
      <c r="C816">
        <v>18</v>
      </c>
      <c r="D816">
        <v>11</v>
      </c>
      <c r="E816">
        <v>2</v>
      </c>
    </row>
    <row r="817" spans="1:5" x14ac:dyDescent="0.25">
      <c r="A817">
        <v>816</v>
      </c>
      <c r="B817" s="2">
        <v>42127</v>
      </c>
      <c r="C817">
        <v>5</v>
      </c>
      <c r="D817">
        <v>61</v>
      </c>
      <c r="E817">
        <v>3</v>
      </c>
    </row>
    <row r="818" spans="1:5" x14ac:dyDescent="0.25">
      <c r="A818">
        <v>817</v>
      </c>
      <c r="B818" s="2">
        <v>42127</v>
      </c>
      <c r="C818">
        <v>9</v>
      </c>
      <c r="D818">
        <v>50</v>
      </c>
      <c r="E818">
        <v>3</v>
      </c>
    </row>
    <row r="819" spans="1:5" x14ac:dyDescent="0.25">
      <c r="A819">
        <v>818</v>
      </c>
      <c r="B819" s="2">
        <v>42127</v>
      </c>
      <c r="C819">
        <v>1</v>
      </c>
      <c r="D819">
        <v>32</v>
      </c>
      <c r="E819">
        <v>2</v>
      </c>
    </row>
    <row r="820" spans="1:5" x14ac:dyDescent="0.25">
      <c r="A820">
        <v>819</v>
      </c>
      <c r="B820" s="2">
        <v>42128</v>
      </c>
      <c r="C820">
        <v>8</v>
      </c>
      <c r="D820">
        <v>93</v>
      </c>
      <c r="E820">
        <v>1</v>
      </c>
    </row>
    <row r="821" spans="1:5" x14ac:dyDescent="0.25">
      <c r="A821">
        <v>820</v>
      </c>
      <c r="B821" s="2">
        <v>42128</v>
      </c>
      <c r="C821">
        <v>14</v>
      </c>
      <c r="D821">
        <v>44</v>
      </c>
      <c r="E821">
        <v>3</v>
      </c>
    </row>
    <row r="822" spans="1:5" x14ac:dyDescent="0.25">
      <c r="A822">
        <v>821</v>
      </c>
      <c r="B822" s="2">
        <v>42128</v>
      </c>
      <c r="C822">
        <v>10</v>
      </c>
      <c r="D822">
        <v>85</v>
      </c>
      <c r="E822">
        <v>1</v>
      </c>
    </row>
    <row r="823" spans="1:5" x14ac:dyDescent="0.25">
      <c r="A823">
        <v>822</v>
      </c>
      <c r="B823" s="2">
        <v>42128</v>
      </c>
      <c r="C823">
        <v>14</v>
      </c>
      <c r="D823">
        <v>33</v>
      </c>
      <c r="E823">
        <v>1</v>
      </c>
    </row>
    <row r="824" spans="1:5" x14ac:dyDescent="0.25">
      <c r="A824">
        <v>823</v>
      </c>
      <c r="B824" s="2">
        <v>42128</v>
      </c>
      <c r="C824">
        <v>10</v>
      </c>
      <c r="D824">
        <v>75</v>
      </c>
      <c r="E824">
        <v>1</v>
      </c>
    </row>
    <row r="825" spans="1:5" x14ac:dyDescent="0.25">
      <c r="A825">
        <v>824</v>
      </c>
      <c r="B825" s="2">
        <v>42129</v>
      </c>
      <c r="C825">
        <v>3</v>
      </c>
      <c r="D825">
        <v>75</v>
      </c>
      <c r="E825">
        <v>3</v>
      </c>
    </row>
    <row r="826" spans="1:5" x14ac:dyDescent="0.25">
      <c r="A826">
        <v>825</v>
      </c>
      <c r="B826" s="2">
        <v>42129</v>
      </c>
      <c r="C826">
        <v>16</v>
      </c>
      <c r="D826">
        <v>21</v>
      </c>
      <c r="E826">
        <v>2</v>
      </c>
    </row>
    <row r="827" spans="1:5" x14ac:dyDescent="0.25">
      <c r="A827">
        <v>826</v>
      </c>
      <c r="B827" s="2">
        <v>42129</v>
      </c>
      <c r="C827">
        <v>11</v>
      </c>
      <c r="D827">
        <v>77</v>
      </c>
      <c r="E827">
        <v>2</v>
      </c>
    </row>
    <row r="828" spans="1:5" x14ac:dyDescent="0.25">
      <c r="A828">
        <v>827</v>
      </c>
      <c r="B828" s="2">
        <v>42129</v>
      </c>
      <c r="C828">
        <v>19</v>
      </c>
      <c r="D828">
        <v>56</v>
      </c>
      <c r="E828">
        <v>1</v>
      </c>
    </row>
    <row r="829" spans="1:5" x14ac:dyDescent="0.25">
      <c r="A829">
        <v>828</v>
      </c>
      <c r="B829" s="2">
        <v>42129</v>
      </c>
      <c r="C829">
        <v>11</v>
      </c>
      <c r="D829">
        <v>66</v>
      </c>
      <c r="E829">
        <v>3</v>
      </c>
    </row>
    <row r="830" spans="1:5" x14ac:dyDescent="0.25">
      <c r="A830">
        <v>829</v>
      </c>
      <c r="B830" s="2">
        <v>42129</v>
      </c>
      <c r="C830">
        <v>8</v>
      </c>
      <c r="D830">
        <v>93</v>
      </c>
      <c r="E830">
        <v>2</v>
      </c>
    </row>
    <row r="831" spans="1:5" x14ac:dyDescent="0.25">
      <c r="A831">
        <v>830</v>
      </c>
      <c r="B831" s="2">
        <v>42130</v>
      </c>
      <c r="C831">
        <v>1</v>
      </c>
      <c r="D831">
        <v>8</v>
      </c>
      <c r="E831">
        <v>3</v>
      </c>
    </row>
    <row r="832" spans="1:5" x14ac:dyDescent="0.25">
      <c r="A832">
        <v>831</v>
      </c>
      <c r="B832" s="2">
        <v>42130</v>
      </c>
      <c r="C832">
        <v>17</v>
      </c>
      <c r="D832">
        <v>20</v>
      </c>
      <c r="E832">
        <v>2</v>
      </c>
    </row>
    <row r="833" spans="1:5" x14ac:dyDescent="0.25">
      <c r="A833">
        <v>832</v>
      </c>
      <c r="B833" s="2">
        <v>42130</v>
      </c>
      <c r="C833">
        <v>4</v>
      </c>
      <c r="D833">
        <v>16</v>
      </c>
      <c r="E833">
        <v>3</v>
      </c>
    </row>
    <row r="834" spans="1:5" x14ac:dyDescent="0.25">
      <c r="A834">
        <v>833</v>
      </c>
      <c r="B834" s="2">
        <v>42130</v>
      </c>
      <c r="C834">
        <v>2</v>
      </c>
      <c r="D834">
        <v>55</v>
      </c>
      <c r="E834">
        <v>1</v>
      </c>
    </row>
    <row r="835" spans="1:5" x14ac:dyDescent="0.25">
      <c r="A835">
        <v>834</v>
      </c>
      <c r="B835" s="2">
        <v>42130</v>
      </c>
      <c r="C835">
        <v>9</v>
      </c>
      <c r="D835">
        <v>64</v>
      </c>
      <c r="E835">
        <v>2</v>
      </c>
    </row>
    <row r="836" spans="1:5" x14ac:dyDescent="0.25">
      <c r="A836">
        <v>835</v>
      </c>
      <c r="B836" s="2">
        <v>42130</v>
      </c>
      <c r="C836">
        <v>11</v>
      </c>
      <c r="D836">
        <v>83</v>
      </c>
      <c r="E836">
        <v>1</v>
      </c>
    </row>
    <row r="837" spans="1:5" x14ac:dyDescent="0.25">
      <c r="A837">
        <v>836</v>
      </c>
      <c r="B837" s="2">
        <v>42130</v>
      </c>
      <c r="C837">
        <v>13</v>
      </c>
      <c r="D837">
        <v>89</v>
      </c>
      <c r="E837">
        <v>3</v>
      </c>
    </row>
    <row r="838" spans="1:5" x14ac:dyDescent="0.25">
      <c r="A838">
        <v>837</v>
      </c>
      <c r="B838" s="2">
        <v>42130</v>
      </c>
      <c r="C838">
        <v>11</v>
      </c>
      <c r="D838">
        <v>86</v>
      </c>
      <c r="E838">
        <v>1</v>
      </c>
    </row>
    <row r="839" spans="1:5" x14ac:dyDescent="0.25">
      <c r="A839">
        <v>838</v>
      </c>
      <c r="B839" s="2">
        <v>42130</v>
      </c>
      <c r="C839">
        <v>15</v>
      </c>
      <c r="D839">
        <v>17</v>
      </c>
      <c r="E839">
        <v>1</v>
      </c>
    </row>
    <row r="840" spans="1:5" x14ac:dyDescent="0.25">
      <c r="A840">
        <v>839</v>
      </c>
      <c r="B840" s="2">
        <v>42131</v>
      </c>
      <c r="C840">
        <v>10</v>
      </c>
      <c r="D840">
        <v>18</v>
      </c>
      <c r="E840">
        <v>3</v>
      </c>
    </row>
    <row r="841" spans="1:5" x14ac:dyDescent="0.25">
      <c r="A841">
        <v>840</v>
      </c>
      <c r="B841" s="2">
        <v>42131</v>
      </c>
      <c r="C841">
        <v>15</v>
      </c>
      <c r="D841">
        <v>65</v>
      </c>
      <c r="E841">
        <v>3</v>
      </c>
    </row>
    <row r="842" spans="1:5" x14ac:dyDescent="0.25">
      <c r="A842">
        <v>841</v>
      </c>
      <c r="B842" s="2">
        <v>42131</v>
      </c>
      <c r="C842">
        <v>7</v>
      </c>
      <c r="D842">
        <v>50</v>
      </c>
      <c r="E842">
        <v>1</v>
      </c>
    </row>
    <row r="843" spans="1:5" x14ac:dyDescent="0.25">
      <c r="A843">
        <v>842</v>
      </c>
      <c r="B843" s="2">
        <v>42131</v>
      </c>
      <c r="C843">
        <v>1</v>
      </c>
      <c r="D843">
        <v>80</v>
      </c>
      <c r="E843">
        <v>1</v>
      </c>
    </row>
    <row r="844" spans="1:5" x14ac:dyDescent="0.25">
      <c r="A844">
        <v>843</v>
      </c>
      <c r="B844" s="2">
        <v>42132</v>
      </c>
      <c r="C844">
        <v>13</v>
      </c>
      <c r="D844">
        <v>1</v>
      </c>
      <c r="E844">
        <v>3</v>
      </c>
    </row>
    <row r="845" spans="1:5" x14ac:dyDescent="0.25">
      <c r="A845">
        <v>844</v>
      </c>
      <c r="B845" s="2">
        <v>42132</v>
      </c>
      <c r="C845">
        <v>7</v>
      </c>
      <c r="D845">
        <v>12</v>
      </c>
      <c r="E845">
        <v>3</v>
      </c>
    </row>
    <row r="846" spans="1:5" x14ac:dyDescent="0.25">
      <c r="A846">
        <v>845</v>
      </c>
      <c r="B846" s="2">
        <v>42132</v>
      </c>
      <c r="C846">
        <v>18</v>
      </c>
      <c r="D846">
        <v>74</v>
      </c>
      <c r="E846">
        <v>1</v>
      </c>
    </row>
    <row r="847" spans="1:5" x14ac:dyDescent="0.25">
      <c r="A847">
        <v>846</v>
      </c>
      <c r="B847" s="2">
        <v>42132</v>
      </c>
      <c r="C847">
        <v>14</v>
      </c>
      <c r="D847">
        <v>13</v>
      </c>
      <c r="E847">
        <v>1</v>
      </c>
    </row>
    <row r="848" spans="1:5" x14ac:dyDescent="0.25">
      <c r="A848">
        <v>847</v>
      </c>
      <c r="B848" s="2">
        <v>42132</v>
      </c>
      <c r="C848">
        <v>8</v>
      </c>
      <c r="D848">
        <v>13</v>
      </c>
      <c r="E848">
        <v>1</v>
      </c>
    </row>
    <row r="849" spans="1:5" x14ac:dyDescent="0.25">
      <c r="A849">
        <v>848</v>
      </c>
      <c r="B849" s="2">
        <v>42132</v>
      </c>
      <c r="C849">
        <v>17</v>
      </c>
      <c r="D849">
        <v>64</v>
      </c>
      <c r="E849">
        <v>1</v>
      </c>
    </row>
    <row r="850" spans="1:5" x14ac:dyDescent="0.25">
      <c r="A850">
        <v>849</v>
      </c>
      <c r="B850" s="2">
        <v>42132</v>
      </c>
      <c r="C850">
        <v>18</v>
      </c>
      <c r="D850">
        <v>75</v>
      </c>
      <c r="E850">
        <v>2</v>
      </c>
    </row>
    <row r="851" spans="1:5" x14ac:dyDescent="0.25">
      <c r="A851">
        <v>850</v>
      </c>
      <c r="B851" s="2">
        <v>42132</v>
      </c>
      <c r="C851">
        <v>9</v>
      </c>
      <c r="D851">
        <v>67</v>
      </c>
      <c r="E851">
        <v>2</v>
      </c>
    </row>
    <row r="852" spans="1:5" x14ac:dyDescent="0.25">
      <c r="A852">
        <v>851</v>
      </c>
      <c r="B852" s="2">
        <v>42132</v>
      </c>
      <c r="C852">
        <v>3</v>
      </c>
      <c r="D852">
        <v>41</v>
      </c>
      <c r="E852">
        <v>2</v>
      </c>
    </row>
    <row r="853" spans="1:5" x14ac:dyDescent="0.25">
      <c r="A853">
        <v>852</v>
      </c>
      <c r="B853" s="2">
        <v>42132</v>
      </c>
      <c r="C853">
        <v>8</v>
      </c>
      <c r="D853">
        <v>93</v>
      </c>
      <c r="E853">
        <v>2</v>
      </c>
    </row>
    <row r="854" spans="1:5" x14ac:dyDescent="0.25">
      <c r="A854">
        <v>853</v>
      </c>
      <c r="B854" s="2">
        <v>42133</v>
      </c>
      <c r="C854">
        <v>17</v>
      </c>
      <c r="D854">
        <v>31</v>
      </c>
      <c r="E854">
        <v>2</v>
      </c>
    </row>
    <row r="855" spans="1:5" x14ac:dyDescent="0.25">
      <c r="A855">
        <v>854</v>
      </c>
      <c r="B855" s="2">
        <v>42133</v>
      </c>
      <c r="C855">
        <v>13</v>
      </c>
      <c r="D855">
        <v>60</v>
      </c>
      <c r="E855">
        <v>1</v>
      </c>
    </row>
    <row r="856" spans="1:5" x14ac:dyDescent="0.25">
      <c r="A856">
        <v>855</v>
      </c>
      <c r="B856" s="2">
        <v>42133</v>
      </c>
      <c r="C856">
        <v>8</v>
      </c>
      <c r="D856">
        <v>48</v>
      </c>
      <c r="E856">
        <v>2</v>
      </c>
    </row>
    <row r="857" spans="1:5" x14ac:dyDescent="0.25">
      <c r="A857">
        <v>856</v>
      </c>
      <c r="B857" s="2">
        <v>42133</v>
      </c>
      <c r="C857">
        <v>20</v>
      </c>
      <c r="D857">
        <v>27</v>
      </c>
      <c r="E857">
        <v>1</v>
      </c>
    </row>
    <row r="858" spans="1:5" x14ac:dyDescent="0.25">
      <c r="A858">
        <v>857</v>
      </c>
      <c r="B858" s="2">
        <v>42133</v>
      </c>
      <c r="C858">
        <v>12</v>
      </c>
      <c r="D858">
        <v>88</v>
      </c>
      <c r="E858">
        <v>3</v>
      </c>
    </row>
    <row r="859" spans="1:5" x14ac:dyDescent="0.25">
      <c r="A859">
        <v>858</v>
      </c>
      <c r="B859" s="2">
        <v>42133</v>
      </c>
      <c r="C859">
        <v>11</v>
      </c>
      <c r="D859">
        <v>21</v>
      </c>
      <c r="E859">
        <v>2</v>
      </c>
    </row>
    <row r="860" spans="1:5" x14ac:dyDescent="0.25">
      <c r="A860">
        <v>859</v>
      </c>
      <c r="B860" s="2">
        <v>42133</v>
      </c>
      <c r="C860">
        <v>7</v>
      </c>
      <c r="D860">
        <v>73</v>
      </c>
      <c r="E860">
        <v>1</v>
      </c>
    </row>
    <row r="861" spans="1:5" x14ac:dyDescent="0.25">
      <c r="A861">
        <v>860</v>
      </c>
      <c r="B861" s="2">
        <v>42134</v>
      </c>
      <c r="C861">
        <v>6</v>
      </c>
      <c r="D861">
        <v>1</v>
      </c>
      <c r="E861">
        <v>1</v>
      </c>
    </row>
    <row r="862" spans="1:5" x14ac:dyDescent="0.25">
      <c r="A862">
        <v>861</v>
      </c>
      <c r="B862" s="2">
        <v>42134</v>
      </c>
      <c r="C862">
        <v>8</v>
      </c>
      <c r="D862">
        <v>43</v>
      </c>
      <c r="E862">
        <v>1</v>
      </c>
    </row>
    <row r="863" spans="1:5" x14ac:dyDescent="0.25">
      <c r="A863">
        <v>862</v>
      </c>
      <c r="B863" s="2">
        <v>42134</v>
      </c>
      <c r="C863">
        <v>17</v>
      </c>
      <c r="D863">
        <v>57</v>
      </c>
      <c r="E863">
        <v>3</v>
      </c>
    </row>
    <row r="864" spans="1:5" x14ac:dyDescent="0.25">
      <c r="A864">
        <v>863</v>
      </c>
      <c r="B864" s="2">
        <v>42134</v>
      </c>
      <c r="C864">
        <v>12</v>
      </c>
      <c r="D864">
        <v>47</v>
      </c>
      <c r="E864">
        <v>2</v>
      </c>
    </row>
    <row r="865" spans="1:5" x14ac:dyDescent="0.25">
      <c r="A865">
        <v>864</v>
      </c>
      <c r="B865" s="2">
        <v>42134</v>
      </c>
      <c r="C865">
        <v>15</v>
      </c>
      <c r="D865">
        <v>59</v>
      </c>
      <c r="E865">
        <v>2</v>
      </c>
    </row>
    <row r="866" spans="1:5" x14ac:dyDescent="0.25">
      <c r="A866">
        <v>865</v>
      </c>
      <c r="B866" s="2">
        <v>42134</v>
      </c>
      <c r="C866">
        <v>17</v>
      </c>
      <c r="D866">
        <v>29</v>
      </c>
      <c r="E866">
        <v>2</v>
      </c>
    </row>
    <row r="867" spans="1:5" x14ac:dyDescent="0.25">
      <c r="A867">
        <v>866</v>
      </c>
      <c r="B867" s="2">
        <v>42135</v>
      </c>
      <c r="C867">
        <v>7</v>
      </c>
      <c r="D867">
        <v>49</v>
      </c>
      <c r="E867">
        <v>2</v>
      </c>
    </row>
    <row r="868" spans="1:5" x14ac:dyDescent="0.25">
      <c r="A868">
        <v>867</v>
      </c>
      <c r="B868" s="2">
        <v>42135</v>
      </c>
      <c r="C868">
        <v>19</v>
      </c>
      <c r="D868">
        <v>54</v>
      </c>
      <c r="E868">
        <v>3</v>
      </c>
    </row>
    <row r="869" spans="1:5" x14ac:dyDescent="0.25">
      <c r="A869">
        <v>868</v>
      </c>
      <c r="B869" s="2">
        <v>42135</v>
      </c>
      <c r="C869">
        <v>8</v>
      </c>
      <c r="D869">
        <v>94</v>
      </c>
      <c r="E869">
        <v>3</v>
      </c>
    </row>
    <row r="870" spans="1:5" x14ac:dyDescent="0.25">
      <c r="A870">
        <v>869</v>
      </c>
      <c r="B870" s="2">
        <v>42135</v>
      </c>
      <c r="C870">
        <v>18</v>
      </c>
      <c r="D870">
        <v>54</v>
      </c>
      <c r="E870">
        <v>2</v>
      </c>
    </row>
    <row r="871" spans="1:5" x14ac:dyDescent="0.25">
      <c r="A871">
        <v>870</v>
      </c>
      <c r="B871" s="2">
        <v>42135</v>
      </c>
      <c r="C871">
        <v>5</v>
      </c>
      <c r="D871">
        <v>5</v>
      </c>
      <c r="E871">
        <v>3</v>
      </c>
    </row>
    <row r="872" spans="1:5" x14ac:dyDescent="0.25">
      <c r="A872">
        <v>871</v>
      </c>
      <c r="B872" s="2">
        <v>42135</v>
      </c>
      <c r="C872">
        <v>20</v>
      </c>
      <c r="D872">
        <v>57</v>
      </c>
      <c r="E872">
        <v>1</v>
      </c>
    </row>
    <row r="873" spans="1:5" x14ac:dyDescent="0.25">
      <c r="A873">
        <v>872</v>
      </c>
      <c r="B873" s="2">
        <v>42135</v>
      </c>
      <c r="C873">
        <v>13</v>
      </c>
      <c r="D873">
        <v>27</v>
      </c>
      <c r="E873">
        <v>1</v>
      </c>
    </row>
    <row r="874" spans="1:5" x14ac:dyDescent="0.25">
      <c r="A874">
        <v>873</v>
      </c>
      <c r="B874" s="2">
        <v>42135</v>
      </c>
      <c r="C874">
        <v>6</v>
      </c>
      <c r="D874">
        <v>90</v>
      </c>
      <c r="E874">
        <v>2</v>
      </c>
    </row>
    <row r="875" spans="1:5" x14ac:dyDescent="0.25">
      <c r="A875">
        <v>874</v>
      </c>
      <c r="B875" s="2">
        <v>42136</v>
      </c>
      <c r="C875">
        <v>4</v>
      </c>
      <c r="D875">
        <v>8</v>
      </c>
      <c r="E875">
        <v>3</v>
      </c>
    </row>
    <row r="876" spans="1:5" x14ac:dyDescent="0.25">
      <c r="A876">
        <v>875</v>
      </c>
      <c r="B876" s="2">
        <v>42136</v>
      </c>
      <c r="C876">
        <v>9</v>
      </c>
      <c r="D876">
        <v>22</v>
      </c>
      <c r="E876">
        <v>1</v>
      </c>
    </row>
    <row r="877" spans="1:5" x14ac:dyDescent="0.25">
      <c r="A877">
        <v>876</v>
      </c>
      <c r="B877" s="2">
        <v>42136</v>
      </c>
      <c r="C877">
        <v>15</v>
      </c>
      <c r="D877">
        <v>93</v>
      </c>
      <c r="E877">
        <v>3</v>
      </c>
    </row>
    <row r="878" spans="1:5" x14ac:dyDescent="0.25">
      <c r="A878">
        <v>877</v>
      </c>
      <c r="B878" s="2">
        <v>42136</v>
      </c>
      <c r="C878">
        <v>13</v>
      </c>
      <c r="D878">
        <v>6</v>
      </c>
      <c r="E878">
        <v>2</v>
      </c>
    </row>
    <row r="879" spans="1:5" x14ac:dyDescent="0.25">
      <c r="A879">
        <v>878</v>
      </c>
      <c r="B879" s="2">
        <v>42136</v>
      </c>
      <c r="C879">
        <v>14</v>
      </c>
      <c r="D879">
        <v>15</v>
      </c>
      <c r="E879">
        <v>2</v>
      </c>
    </row>
    <row r="880" spans="1:5" x14ac:dyDescent="0.25">
      <c r="A880">
        <v>879</v>
      </c>
      <c r="B880" s="2">
        <v>42136</v>
      </c>
      <c r="C880">
        <v>7</v>
      </c>
      <c r="D880">
        <v>86</v>
      </c>
      <c r="E880">
        <v>1</v>
      </c>
    </row>
    <row r="881" spans="1:5" x14ac:dyDescent="0.25">
      <c r="A881">
        <v>880</v>
      </c>
      <c r="B881" s="2">
        <v>42136</v>
      </c>
      <c r="C881">
        <v>2</v>
      </c>
      <c r="D881">
        <v>66</v>
      </c>
      <c r="E881">
        <v>1</v>
      </c>
    </row>
    <row r="882" spans="1:5" x14ac:dyDescent="0.25">
      <c r="A882">
        <v>881</v>
      </c>
      <c r="B882" s="2">
        <v>42136</v>
      </c>
      <c r="C882">
        <v>2</v>
      </c>
      <c r="D882">
        <v>10</v>
      </c>
      <c r="E882">
        <v>3</v>
      </c>
    </row>
    <row r="883" spans="1:5" x14ac:dyDescent="0.25">
      <c r="A883">
        <v>882</v>
      </c>
      <c r="B883" s="2">
        <v>42136</v>
      </c>
      <c r="C883">
        <v>2</v>
      </c>
      <c r="D883">
        <v>4</v>
      </c>
      <c r="E883">
        <v>3</v>
      </c>
    </row>
    <row r="884" spans="1:5" x14ac:dyDescent="0.25">
      <c r="A884">
        <v>883</v>
      </c>
      <c r="B884" s="2">
        <v>42137</v>
      </c>
      <c r="C884">
        <v>19</v>
      </c>
      <c r="D884">
        <v>79</v>
      </c>
      <c r="E884">
        <v>2</v>
      </c>
    </row>
    <row r="885" spans="1:5" x14ac:dyDescent="0.25">
      <c r="A885">
        <v>884</v>
      </c>
      <c r="B885" s="2">
        <v>42137</v>
      </c>
      <c r="C885">
        <v>1</v>
      </c>
      <c r="D885">
        <v>87</v>
      </c>
      <c r="E885">
        <v>2</v>
      </c>
    </row>
    <row r="886" spans="1:5" x14ac:dyDescent="0.25">
      <c r="A886">
        <v>885</v>
      </c>
      <c r="B886" s="2">
        <v>42137</v>
      </c>
      <c r="C886">
        <v>7</v>
      </c>
      <c r="D886">
        <v>6</v>
      </c>
      <c r="E886">
        <v>2</v>
      </c>
    </row>
    <row r="887" spans="1:5" x14ac:dyDescent="0.25">
      <c r="A887">
        <v>886</v>
      </c>
      <c r="B887" s="2">
        <v>42137</v>
      </c>
      <c r="C887">
        <v>12</v>
      </c>
      <c r="D887">
        <v>73</v>
      </c>
      <c r="E887">
        <v>1</v>
      </c>
    </row>
    <row r="888" spans="1:5" x14ac:dyDescent="0.25">
      <c r="A888">
        <v>887</v>
      </c>
      <c r="B888" s="2">
        <v>42137</v>
      </c>
      <c r="C888">
        <v>14</v>
      </c>
      <c r="D888">
        <v>59</v>
      </c>
      <c r="E888">
        <v>3</v>
      </c>
    </row>
    <row r="889" spans="1:5" x14ac:dyDescent="0.25">
      <c r="A889">
        <v>888</v>
      </c>
      <c r="B889" s="2">
        <v>42137</v>
      </c>
      <c r="C889">
        <v>8</v>
      </c>
      <c r="D889">
        <v>58</v>
      </c>
      <c r="E889">
        <v>1</v>
      </c>
    </row>
    <row r="890" spans="1:5" x14ac:dyDescent="0.25">
      <c r="A890">
        <v>889</v>
      </c>
      <c r="B890" s="2">
        <v>42137</v>
      </c>
      <c r="C890">
        <v>6</v>
      </c>
      <c r="D890">
        <v>12</v>
      </c>
      <c r="E890">
        <v>3</v>
      </c>
    </row>
    <row r="891" spans="1:5" x14ac:dyDescent="0.25">
      <c r="A891">
        <v>890</v>
      </c>
      <c r="B891" s="2">
        <v>42138</v>
      </c>
      <c r="C891">
        <v>6</v>
      </c>
      <c r="D891">
        <v>37</v>
      </c>
      <c r="E891">
        <v>1</v>
      </c>
    </row>
    <row r="892" spans="1:5" x14ac:dyDescent="0.25">
      <c r="A892">
        <v>891</v>
      </c>
      <c r="B892" s="2">
        <v>42138</v>
      </c>
      <c r="C892">
        <v>16</v>
      </c>
      <c r="D892">
        <v>56</v>
      </c>
      <c r="E892">
        <v>2</v>
      </c>
    </row>
    <row r="893" spans="1:5" x14ac:dyDescent="0.25">
      <c r="A893">
        <v>892</v>
      </c>
      <c r="B893" s="2">
        <v>42138</v>
      </c>
      <c r="C893">
        <v>8</v>
      </c>
      <c r="D893">
        <v>48</v>
      </c>
      <c r="E893">
        <v>1</v>
      </c>
    </row>
    <row r="894" spans="1:5" x14ac:dyDescent="0.25">
      <c r="A894">
        <v>893</v>
      </c>
      <c r="B894" s="2">
        <v>42138</v>
      </c>
      <c r="C894">
        <v>15</v>
      </c>
      <c r="D894">
        <v>16</v>
      </c>
      <c r="E894">
        <v>1</v>
      </c>
    </row>
    <row r="895" spans="1:5" x14ac:dyDescent="0.25">
      <c r="A895">
        <v>894</v>
      </c>
      <c r="B895" s="2">
        <v>42138</v>
      </c>
      <c r="C895">
        <v>3</v>
      </c>
      <c r="D895">
        <v>7</v>
      </c>
      <c r="E895">
        <v>2</v>
      </c>
    </row>
    <row r="896" spans="1:5" x14ac:dyDescent="0.25">
      <c r="A896">
        <v>895</v>
      </c>
      <c r="B896" s="2">
        <v>42138</v>
      </c>
      <c r="C896">
        <v>12</v>
      </c>
      <c r="D896">
        <v>3</v>
      </c>
      <c r="E896">
        <v>2</v>
      </c>
    </row>
    <row r="897" spans="1:5" x14ac:dyDescent="0.25">
      <c r="A897">
        <v>896</v>
      </c>
      <c r="B897" s="2">
        <v>42138</v>
      </c>
      <c r="C897">
        <v>19</v>
      </c>
      <c r="D897">
        <v>79</v>
      </c>
      <c r="E897">
        <v>3</v>
      </c>
    </row>
    <row r="898" spans="1:5" x14ac:dyDescent="0.25">
      <c r="A898">
        <v>897</v>
      </c>
      <c r="B898" s="2">
        <v>42138</v>
      </c>
      <c r="C898">
        <v>14</v>
      </c>
      <c r="D898">
        <v>44</v>
      </c>
      <c r="E898">
        <v>3</v>
      </c>
    </row>
    <row r="899" spans="1:5" x14ac:dyDescent="0.25">
      <c r="A899">
        <v>898</v>
      </c>
      <c r="B899" s="2">
        <v>42139</v>
      </c>
      <c r="C899">
        <v>14</v>
      </c>
      <c r="D899">
        <v>33</v>
      </c>
      <c r="E899">
        <v>3</v>
      </c>
    </row>
    <row r="900" spans="1:5" x14ac:dyDescent="0.25">
      <c r="A900">
        <v>899</v>
      </c>
      <c r="B900" s="2">
        <v>42139</v>
      </c>
      <c r="C900">
        <v>3</v>
      </c>
      <c r="D900">
        <v>24</v>
      </c>
      <c r="E900">
        <v>1</v>
      </c>
    </row>
    <row r="901" spans="1:5" x14ac:dyDescent="0.25">
      <c r="A901">
        <v>900</v>
      </c>
      <c r="B901" s="2">
        <v>42139</v>
      </c>
      <c r="C901">
        <v>8</v>
      </c>
      <c r="D901">
        <v>6</v>
      </c>
      <c r="E901">
        <v>2</v>
      </c>
    </row>
    <row r="902" spans="1:5" x14ac:dyDescent="0.25">
      <c r="A902">
        <v>901</v>
      </c>
      <c r="B902" s="2">
        <v>42140</v>
      </c>
      <c r="C902">
        <v>7</v>
      </c>
      <c r="D902">
        <v>82</v>
      </c>
      <c r="E902">
        <v>3</v>
      </c>
    </row>
    <row r="903" spans="1:5" x14ac:dyDescent="0.25">
      <c r="A903">
        <v>902</v>
      </c>
      <c r="B903" s="2">
        <v>42140</v>
      </c>
      <c r="C903">
        <v>2</v>
      </c>
      <c r="D903">
        <v>5</v>
      </c>
      <c r="E903">
        <v>1</v>
      </c>
    </row>
    <row r="904" spans="1:5" x14ac:dyDescent="0.25">
      <c r="A904">
        <v>903</v>
      </c>
      <c r="B904" s="2">
        <v>42140</v>
      </c>
      <c r="C904">
        <v>16</v>
      </c>
      <c r="D904">
        <v>70</v>
      </c>
      <c r="E904">
        <v>2</v>
      </c>
    </row>
    <row r="905" spans="1:5" x14ac:dyDescent="0.25">
      <c r="A905">
        <v>904</v>
      </c>
      <c r="B905" s="2">
        <v>42140</v>
      </c>
      <c r="C905">
        <v>11</v>
      </c>
      <c r="D905">
        <v>55</v>
      </c>
      <c r="E905">
        <v>3</v>
      </c>
    </row>
    <row r="906" spans="1:5" x14ac:dyDescent="0.25">
      <c r="A906">
        <v>905</v>
      </c>
      <c r="B906" s="2">
        <v>42140</v>
      </c>
      <c r="C906">
        <v>9</v>
      </c>
      <c r="D906">
        <v>60</v>
      </c>
      <c r="E906">
        <v>1</v>
      </c>
    </row>
    <row r="907" spans="1:5" x14ac:dyDescent="0.25">
      <c r="A907">
        <v>906</v>
      </c>
      <c r="B907" s="2">
        <v>42140</v>
      </c>
      <c r="C907">
        <v>6</v>
      </c>
      <c r="D907">
        <v>75</v>
      </c>
      <c r="E907">
        <v>3</v>
      </c>
    </row>
    <row r="908" spans="1:5" x14ac:dyDescent="0.25">
      <c r="A908">
        <v>907</v>
      </c>
      <c r="B908" s="2">
        <v>42141</v>
      </c>
      <c r="C908">
        <v>16</v>
      </c>
      <c r="D908">
        <v>26</v>
      </c>
      <c r="E908">
        <v>1</v>
      </c>
    </row>
    <row r="909" spans="1:5" x14ac:dyDescent="0.25">
      <c r="A909">
        <v>908</v>
      </c>
      <c r="B909" s="2">
        <v>42141</v>
      </c>
      <c r="C909">
        <v>5</v>
      </c>
      <c r="D909">
        <v>33</v>
      </c>
      <c r="E909">
        <v>1</v>
      </c>
    </row>
    <row r="910" spans="1:5" x14ac:dyDescent="0.25">
      <c r="A910">
        <v>909</v>
      </c>
      <c r="B910" s="2">
        <v>42141</v>
      </c>
      <c r="C910">
        <v>18</v>
      </c>
      <c r="D910">
        <v>8</v>
      </c>
      <c r="E910">
        <v>2</v>
      </c>
    </row>
    <row r="911" spans="1:5" x14ac:dyDescent="0.25">
      <c r="A911">
        <v>910</v>
      </c>
      <c r="B911" s="2">
        <v>42141</v>
      </c>
      <c r="C911">
        <v>7</v>
      </c>
      <c r="D911">
        <v>22</v>
      </c>
      <c r="E911">
        <v>3</v>
      </c>
    </row>
    <row r="912" spans="1:5" x14ac:dyDescent="0.25">
      <c r="A912">
        <v>911</v>
      </c>
      <c r="B912" s="2">
        <v>42141</v>
      </c>
      <c r="C912">
        <v>3</v>
      </c>
      <c r="D912">
        <v>12</v>
      </c>
      <c r="E912">
        <v>3</v>
      </c>
    </row>
    <row r="913" spans="1:5" x14ac:dyDescent="0.25">
      <c r="A913">
        <v>912</v>
      </c>
      <c r="B913" s="2">
        <v>42141</v>
      </c>
      <c r="C913">
        <v>10</v>
      </c>
      <c r="D913">
        <v>5</v>
      </c>
      <c r="E913">
        <v>1</v>
      </c>
    </row>
    <row r="914" spans="1:5" x14ac:dyDescent="0.25">
      <c r="A914">
        <v>913</v>
      </c>
      <c r="B914" s="2">
        <v>42142</v>
      </c>
      <c r="C914">
        <v>13</v>
      </c>
      <c r="D914">
        <v>84</v>
      </c>
      <c r="E914">
        <v>1</v>
      </c>
    </row>
    <row r="915" spans="1:5" x14ac:dyDescent="0.25">
      <c r="A915">
        <v>914</v>
      </c>
      <c r="B915" s="2">
        <v>42142</v>
      </c>
      <c r="C915">
        <v>7</v>
      </c>
      <c r="D915">
        <v>59</v>
      </c>
      <c r="E915">
        <v>2</v>
      </c>
    </row>
    <row r="916" spans="1:5" x14ac:dyDescent="0.25">
      <c r="A916">
        <v>915</v>
      </c>
      <c r="B916" s="2">
        <v>42142</v>
      </c>
      <c r="C916">
        <v>20</v>
      </c>
      <c r="D916">
        <v>92</v>
      </c>
      <c r="E916">
        <v>1</v>
      </c>
    </row>
    <row r="917" spans="1:5" x14ac:dyDescent="0.25">
      <c r="A917">
        <v>916</v>
      </c>
      <c r="B917" s="2">
        <v>42142</v>
      </c>
      <c r="C917">
        <v>9</v>
      </c>
      <c r="D917">
        <v>88</v>
      </c>
      <c r="E917">
        <v>3</v>
      </c>
    </row>
    <row r="918" spans="1:5" x14ac:dyDescent="0.25">
      <c r="A918">
        <v>917</v>
      </c>
      <c r="B918" s="2">
        <v>42143</v>
      </c>
      <c r="C918">
        <v>9</v>
      </c>
      <c r="D918">
        <v>93</v>
      </c>
      <c r="E918">
        <v>1</v>
      </c>
    </row>
    <row r="919" spans="1:5" x14ac:dyDescent="0.25">
      <c r="A919">
        <v>918</v>
      </c>
      <c r="B919" s="2">
        <v>42143</v>
      </c>
      <c r="C919">
        <v>4</v>
      </c>
      <c r="D919">
        <v>52</v>
      </c>
      <c r="E919">
        <v>2</v>
      </c>
    </row>
    <row r="920" spans="1:5" x14ac:dyDescent="0.25">
      <c r="A920">
        <v>919</v>
      </c>
      <c r="B920" s="2">
        <v>42143</v>
      </c>
      <c r="C920">
        <v>16</v>
      </c>
      <c r="D920">
        <v>35</v>
      </c>
      <c r="E920">
        <v>2</v>
      </c>
    </row>
    <row r="921" spans="1:5" x14ac:dyDescent="0.25">
      <c r="A921">
        <v>920</v>
      </c>
      <c r="B921" s="2">
        <v>42143</v>
      </c>
      <c r="C921">
        <v>6</v>
      </c>
      <c r="D921">
        <v>43</v>
      </c>
      <c r="E921">
        <v>2</v>
      </c>
    </row>
    <row r="922" spans="1:5" x14ac:dyDescent="0.25">
      <c r="A922">
        <v>921</v>
      </c>
      <c r="B922" s="2">
        <v>42143</v>
      </c>
      <c r="C922">
        <v>20</v>
      </c>
      <c r="D922">
        <v>36</v>
      </c>
      <c r="E922">
        <v>3</v>
      </c>
    </row>
    <row r="923" spans="1:5" x14ac:dyDescent="0.25">
      <c r="A923">
        <v>922</v>
      </c>
      <c r="B923" s="2">
        <v>42143</v>
      </c>
      <c r="C923">
        <v>3</v>
      </c>
      <c r="D923">
        <v>90</v>
      </c>
      <c r="E923">
        <v>2</v>
      </c>
    </row>
    <row r="924" spans="1:5" x14ac:dyDescent="0.25">
      <c r="A924">
        <v>923</v>
      </c>
      <c r="B924" s="2">
        <v>42143</v>
      </c>
      <c r="C924">
        <v>13</v>
      </c>
      <c r="D924">
        <v>42</v>
      </c>
      <c r="E924">
        <v>2</v>
      </c>
    </row>
    <row r="925" spans="1:5" x14ac:dyDescent="0.25">
      <c r="A925">
        <v>924</v>
      </c>
      <c r="B925" s="2">
        <v>42143</v>
      </c>
      <c r="C925">
        <v>12</v>
      </c>
      <c r="D925">
        <v>12</v>
      </c>
      <c r="E925">
        <v>3</v>
      </c>
    </row>
    <row r="926" spans="1:5" x14ac:dyDescent="0.25">
      <c r="A926">
        <v>925</v>
      </c>
      <c r="B926" s="2">
        <v>42143</v>
      </c>
      <c r="C926">
        <v>15</v>
      </c>
      <c r="D926">
        <v>24</v>
      </c>
      <c r="E926">
        <v>2</v>
      </c>
    </row>
    <row r="927" spans="1:5" x14ac:dyDescent="0.25">
      <c r="A927">
        <v>926</v>
      </c>
      <c r="B927" s="2">
        <v>42144</v>
      </c>
      <c r="C927">
        <v>8</v>
      </c>
      <c r="D927">
        <v>80</v>
      </c>
      <c r="E927">
        <v>3</v>
      </c>
    </row>
    <row r="928" spans="1:5" x14ac:dyDescent="0.25">
      <c r="A928">
        <v>927</v>
      </c>
      <c r="B928" s="2">
        <v>42144</v>
      </c>
      <c r="C928">
        <v>10</v>
      </c>
      <c r="D928">
        <v>40</v>
      </c>
      <c r="E928">
        <v>2</v>
      </c>
    </row>
    <row r="929" spans="1:5" x14ac:dyDescent="0.25">
      <c r="A929">
        <v>928</v>
      </c>
      <c r="B929" s="2">
        <v>42144</v>
      </c>
      <c r="C929">
        <v>3</v>
      </c>
      <c r="D929">
        <v>33</v>
      </c>
      <c r="E929">
        <v>1</v>
      </c>
    </row>
    <row r="930" spans="1:5" x14ac:dyDescent="0.25">
      <c r="A930">
        <v>929</v>
      </c>
      <c r="B930" s="2">
        <v>42144</v>
      </c>
      <c r="C930">
        <v>7</v>
      </c>
      <c r="D930">
        <v>44</v>
      </c>
      <c r="E930">
        <v>3</v>
      </c>
    </row>
    <row r="931" spans="1:5" x14ac:dyDescent="0.25">
      <c r="A931">
        <v>930</v>
      </c>
      <c r="B931" s="2">
        <v>42144</v>
      </c>
      <c r="C931">
        <v>11</v>
      </c>
      <c r="D931">
        <v>46</v>
      </c>
      <c r="E931">
        <v>1</v>
      </c>
    </row>
    <row r="932" spans="1:5" x14ac:dyDescent="0.25">
      <c r="A932">
        <v>931</v>
      </c>
      <c r="B932" s="2">
        <v>42144</v>
      </c>
      <c r="C932">
        <v>11</v>
      </c>
      <c r="D932">
        <v>45</v>
      </c>
      <c r="E932">
        <v>3</v>
      </c>
    </row>
    <row r="933" spans="1:5" x14ac:dyDescent="0.25">
      <c r="A933">
        <v>932</v>
      </c>
      <c r="B933" s="2">
        <v>42144</v>
      </c>
      <c r="C933">
        <v>2</v>
      </c>
      <c r="D933">
        <v>4</v>
      </c>
      <c r="E933">
        <v>3</v>
      </c>
    </row>
    <row r="934" spans="1:5" x14ac:dyDescent="0.25">
      <c r="A934">
        <v>933</v>
      </c>
      <c r="B934" s="2">
        <v>42145</v>
      </c>
      <c r="C934">
        <v>11</v>
      </c>
      <c r="D934">
        <v>67</v>
      </c>
      <c r="E934">
        <v>2</v>
      </c>
    </row>
    <row r="935" spans="1:5" x14ac:dyDescent="0.25">
      <c r="A935">
        <v>934</v>
      </c>
      <c r="B935" s="2">
        <v>42145</v>
      </c>
      <c r="C935">
        <v>16</v>
      </c>
      <c r="D935">
        <v>51</v>
      </c>
      <c r="E935">
        <v>1</v>
      </c>
    </row>
    <row r="936" spans="1:5" x14ac:dyDescent="0.25">
      <c r="A936">
        <v>935</v>
      </c>
      <c r="B936" s="2">
        <v>42145</v>
      </c>
      <c r="C936">
        <v>17</v>
      </c>
      <c r="D936">
        <v>76</v>
      </c>
      <c r="E936">
        <v>2</v>
      </c>
    </row>
    <row r="937" spans="1:5" x14ac:dyDescent="0.25">
      <c r="A937">
        <v>936</v>
      </c>
      <c r="B937" s="2">
        <v>42145</v>
      </c>
      <c r="C937">
        <v>2</v>
      </c>
      <c r="D937">
        <v>26</v>
      </c>
      <c r="E937">
        <v>3</v>
      </c>
    </row>
    <row r="938" spans="1:5" x14ac:dyDescent="0.25">
      <c r="A938">
        <v>937</v>
      </c>
      <c r="B938" s="2">
        <v>42145</v>
      </c>
      <c r="C938">
        <v>4</v>
      </c>
      <c r="D938">
        <v>12</v>
      </c>
      <c r="E938">
        <v>3</v>
      </c>
    </row>
    <row r="939" spans="1:5" x14ac:dyDescent="0.25">
      <c r="A939">
        <v>938</v>
      </c>
      <c r="B939" s="2">
        <v>42146</v>
      </c>
      <c r="C939">
        <v>3</v>
      </c>
      <c r="D939">
        <v>47</v>
      </c>
      <c r="E939">
        <v>3</v>
      </c>
    </row>
    <row r="940" spans="1:5" x14ac:dyDescent="0.25">
      <c r="A940">
        <v>939</v>
      </c>
      <c r="B940" s="2">
        <v>42146</v>
      </c>
      <c r="C940">
        <v>3</v>
      </c>
      <c r="D940">
        <v>85</v>
      </c>
      <c r="E940">
        <v>1</v>
      </c>
    </row>
    <row r="941" spans="1:5" x14ac:dyDescent="0.25">
      <c r="A941">
        <v>940</v>
      </c>
      <c r="B941" s="2">
        <v>42146</v>
      </c>
      <c r="C941">
        <v>10</v>
      </c>
      <c r="D941">
        <v>52</v>
      </c>
      <c r="E941">
        <v>1</v>
      </c>
    </row>
    <row r="942" spans="1:5" x14ac:dyDescent="0.25">
      <c r="A942">
        <v>941</v>
      </c>
      <c r="B942" s="2">
        <v>42146</v>
      </c>
      <c r="C942">
        <v>15</v>
      </c>
      <c r="D942">
        <v>56</v>
      </c>
      <c r="E942">
        <v>1</v>
      </c>
    </row>
    <row r="943" spans="1:5" x14ac:dyDescent="0.25">
      <c r="A943">
        <v>942</v>
      </c>
      <c r="B943" s="2">
        <v>42146</v>
      </c>
      <c r="C943">
        <v>13</v>
      </c>
      <c r="D943">
        <v>90</v>
      </c>
      <c r="E943">
        <v>3</v>
      </c>
    </row>
    <row r="944" spans="1:5" x14ac:dyDescent="0.25">
      <c r="A944">
        <v>943</v>
      </c>
      <c r="B944" s="2">
        <v>42147</v>
      </c>
      <c r="C944">
        <v>20</v>
      </c>
      <c r="D944">
        <v>61</v>
      </c>
      <c r="E944">
        <v>2</v>
      </c>
    </row>
    <row r="945" spans="1:5" x14ac:dyDescent="0.25">
      <c r="A945">
        <v>944</v>
      </c>
      <c r="B945" s="2">
        <v>42147</v>
      </c>
      <c r="C945">
        <v>11</v>
      </c>
      <c r="D945">
        <v>86</v>
      </c>
      <c r="E945">
        <v>1</v>
      </c>
    </row>
    <row r="946" spans="1:5" x14ac:dyDescent="0.25">
      <c r="A946">
        <v>945</v>
      </c>
      <c r="B946" s="2">
        <v>42147</v>
      </c>
      <c r="C946">
        <v>10</v>
      </c>
      <c r="D946">
        <v>78</v>
      </c>
      <c r="E946">
        <v>2</v>
      </c>
    </row>
    <row r="947" spans="1:5" x14ac:dyDescent="0.25">
      <c r="A947">
        <v>946</v>
      </c>
      <c r="B947" s="2">
        <v>42147</v>
      </c>
      <c r="C947">
        <v>9</v>
      </c>
      <c r="D947">
        <v>55</v>
      </c>
      <c r="E947">
        <v>3</v>
      </c>
    </row>
    <row r="948" spans="1:5" x14ac:dyDescent="0.25">
      <c r="A948">
        <v>947</v>
      </c>
      <c r="B948" s="2">
        <v>42147</v>
      </c>
      <c r="C948">
        <v>12</v>
      </c>
      <c r="D948">
        <v>89</v>
      </c>
      <c r="E948">
        <v>3</v>
      </c>
    </row>
    <row r="949" spans="1:5" x14ac:dyDescent="0.25">
      <c r="A949">
        <v>948</v>
      </c>
      <c r="B949" s="2">
        <v>42147</v>
      </c>
      <c r="C949">
        <v>4</v>
      </c>
      <c r="D949">
        <v>52</v>
      </c>
      <c r="E949">
        <v>2</v>
      </c>
    </row>
    <row r="950" spans="1:5" x14ac:dyDescent="0.25">
      <c r="A950">
        <v>949</v>
      </c>
      <c r="B950" s="2">
        <v>42147</v>
      </c>
      <c r="C950">
        <v>3</v>
      </c>
      <c r="D950">
        <v>12</v>
      </c>
      <c r="E950">
        <v>2</v>
      </c>
    </row>
    <row r="951" spans="1:5" x14ac:dyDescent="0.25">
      <c r="A951">
        <v>950</v>
      </c>
      <c r="B951" s="2">
        <v>42147</v>
      </c>
      <c r="C951">
        <v>17</v>
      </c>
      <c r="D951">
        <v>74</v>
      </c>
      <c r="E951">
        <v>1</v>
      </c>
    </row>
    <row r="952" spans="1:5" x14ac:dyDescent="0.25">
      <c r="A952">
        <v>951</v>
      </c>
      <c r="B952" s="2">
        <v>42147</v>
      </c>
      <c r="C952">
        <v>3</v>
      </c>
      <c r="D952">
        <v>3</v>
      </c>
      <c r="E952">
        <v>1</v>
      </c>
    </row>
    <row r="953" spans="1:5" x14ac:dyDescent="0.25">
      <c r="A953">
        <v>952</v>
      </c>
      <c r="B953" s="2">
        <v>42148</v>
      </c>
      <c r="C953">
        <v>1</v>
      </c>
      <c r="D953">
        <v>60</v>
      </c>
      <c r="E953">
        <v>2</v>
      </c>
    </row>
    <row r="954" spans="1:5" x14ac:dyDescent="0.25">
      <c r="A954">
        <v>953</v>
      </c>
      <c r="B954" s="2">
        <v>42148</v>
      </c>
      <c r="C954">
        <v>18</v>
      </c>
      <c r="D954">
        <v>51</v>
      </c>
      <c r="E954">
        <v>1</v>
      </c>
    </row>
    <row r="955" spans="1:5" x14ac:dyDescent="0.25">
      <c r="A955">
        <v>954</v>
      </c>
      <c r="B955" s="2">
        <v>42148</v>
      </c>
      <c r="C955">
        <v>10</v>
      </c>
      <c r="D955">
        <v>27</v>
      </c>
      <c r="E955">
        <v>2</v>
      </c>
    </row>
    <row r="956" spans="1:5" x14ac:dyDescent="0.25">
      <c r="A956">
        <v>955</v>
      </c>
      <c r="B956" s="2">
        <v>42148</v>
      </c>
      <c r="C956">
        <v>8</v>
      </c>
      <c r="D956">
        <v>55</v>
      </c>
      <c r="E956">
        <v>1</v>
      </c>
    </row>
    <row r="957" spans="1:5" x14ac:dyDescent="0.25">
      <c r="A957">
        <v>956</v>
      </c>
      <c r="B957" s="2">
        <v>42148</v>
      </c>
      <c r="C957">
        <v>13</v>
      </c>
      <c r="D957">
        <v>42</v>
      </c>
      <c r="E957">
        <v>3</v>
      </c>
    </row>
    <row r="958" spans="1:5" x14ac:dyDescent="0.25">
      <c r="A958">
        <v>957</v>
      </c>
      <c r="B958" s="2">
        <v>42149</v>
      </c>
      <c r="C958">
        <v>14</v>
      </c>
      <c r="D958">
        <v>40</v>
      </c>
      <c r="E958">
        <v>1</v>
      </c>
    </row>
    <row r="959" spans="1:5" x14ac:dyDescent="0.25">
      <c r="A959">
        <v>958</v>
      </c>
      <c r="B959" s="2">
        <v>42149</v>
      </c>
      <c r="C959">
        <v>5</v>
      </c>
      <c r="D959">
        <v>60</v>
      </c>
      <c r="E959">
        <v>1</v>
      </c>
    </row>
    <row r="960" spans="1:5" x14ac:dyDescent="0.25">
      <c r="A960">
        <v>959</v>
      </c>
      <c r="B960" s="2">
        <v>42149</v>
      </c>
      <c r="C960">
        <v>2</v>
      </c>
      <c r="D960">
        <v>5</v>
      </c>
      <c r="E960">
        <v>2</v>
      </c>
    </row>
    <row r="961" spans="1:5" x14ac:dyDescent="0.25">
      <c r="A961">
        <v>960</v>
      </c>
      <c r="B961" s="2">
        <v>42149</v>
      </c>
      <c r="C961">
        <v>13</v>
      </c>
      <c r="D961">
        <v>57</v>
      </c>
      <c r="E961">
        <v>2</v>
      </c>
    </row>
    <row r="962" spans="1:5" x14ac:dyDescent="0.25">
      <c r="A962">
        <v>961</v>
      </c>
      <c r="B962" s="2">
        <v>42149</v>
      </c>
      <c r="C962">
        <v>16</v>
      </c>
      <c r="D962">
        <v>8</v>
      </c>
      <c r="E962">
        <v>2</v>
      </c>
    </row>
    <row r="963" spans="1:5" x14ac:dyDescent="0.25">
      <c r="A963">
        <v>962</v>
      </c>
      <c r="B963" s="2">
        <v>42149</v>
      </c>
      <c r="C963">
        <v>7</v>
      </c>
      <c r="D963">
        <v>82</v>
      </c>
      <c r="E963">
        <v>2</v>
      </c>
    </row>
    <row r="964" spans="1:5" x14ac:dyDescent="0.25">
      <c r="A964">
        <v>963</v>
      </c>
      <c r="B964" s="2">
        <v>42149</v>
      </c>
      <c r="C964">
        <v>16</v>
      </c>
      <c r="D964">
        <v>47</v>
      </c>
      <c r="E964">
        <v>3</v>
      </c>
    </row>
    <row r="965" spans="1:5" x14ac:dyDescent="0.25">
      <c r="A965">
        <v>964</v>
      </c>
      <c r="B965" s="2">
        <v>42149</v>
      </c>
      <c r="C965">
        <v>20</v>
      </c>
      <c r="D965">
        <v>79</v>
      </c>
      <c r="E965">
        <v>2</v>
      </c>
    </row>
    <row r="966" spans="1:5" x14ac:dyDescent="0.25">
      <c r="A966">
        <v>965</v>
      </c>
      <c r="B966" s="2">
        <v>42150</v>
      </c>
      <c r="C966">
        <v>13</v>
      </c>
      <c r="D966">
        <v>88</v>
      </c>
      <c r="E966">
        <v>2</v>
      </c>
    </row>
    <row r="967" spans="1:5" x14ac:dyDescent="0.25">
      <c r="A967">
        <v>966</v>
      </c>
      <c r="B967" s="2">
        <v>42150</v>
      </c>
      <c r="C967">
        <v>18</v>
      </c>
      <c r="D967">
        <v>12</v>
      </c>
      <c r="E967">
        <v>2</v>
      </c>
    </row>
    <row r="968" spans="1:5" x14ac:dyDescent="0.25">
      <c r="A968">
        <v>967</v>
      </c>
      <c r="B968" s="2">
        <v>42150</v>
      </c>
      <c r="C968">
        <v>2</v>
      </c>
      <c r="D968">
        <v>8</v>
      </c>
      <c r="E968">
        <v>3</v>
      </c>
    </row>
    <row r="969" spans="1:5" x14ac:dyDescent="0.25">
      <c r="A969">
        <v>968</v>
      </c>
      <c r="B969" s="2">
        <v>42150</v>
      </c>
      <c r="C969">
        <v>18</v>
      </c>
      <c r="D969">
        <v>92</v>
      </c>
      <c r="E969">
        <v>1</v>
      </c>
    </row>
    <row r="970" spans="1:5" x14ac:dyDescent="0.25">
      <c r="A970">
        <v>969</v>
      </c>
      <c r="B970" s="2">
        <v>42150</v>
      </c>
      <c r="C970">
        <v>3</v>
      </c>
      <c r="D970">
        <v>25</v>
      </c>
      <c r="E970">
        <v>2</v>
      </c>
    </row>
    <row r="971" spans="1:5" x14ac:dyDescent="0.25">
      <c r="A971">
        <v>970</v>
      </c>
      <c r="B971" s="2">
        <v>42150</v>
      </c>
      <c r="C971">
        <v>10</v>
      </c>
      <c r="D971">
        <v>60</v>
      </c>
      <c r="E971">
        <v>1</v>
      </c>
    </row>
    <row r="972" spans="1:5" x14ac:dyDescent="0.25">
      <c r="A972">
        <v>971</v>
      </c>
      <c r="B972" s="2">
        <v>42150</v>
      </c>
      <c r="C972">
        <v>10</v>
      </c>
      <c r="D972">
        <v>53</v>
      </c>
      <c r="E972">
        <v>3</v>
      </c>
    </row>
    <row r="973" spans="1:5" x14ac:dyDescent="0.25">
      <c r="A973">
        <v>972</v>
      </c>
      <c r="B973" s="2">
        <v>42150</v>
      </c>
      <c r="C973">
        <v>4</v>
      </c>
      <c r="D973">
        <v>47</v>
      </c>
      <c r="E973">
        <v>1</v>
      </c>
    </row>
    <row r="974" spans="1:5" x14ac:dyDescent="0.25">
      <c r="A974">
        <v>973</v>
      </c>
      <c r="B974" s="2">
        <v>42150</v>
      </c>
      <c r="C974">
        <v>9</v>
      </c>
      <c r="D974">
        <v>24</v>
      </c>
      <c r="E974">
        <v>2</v>
      </c>
    </row>
    <row r="975" spans="1:5" x14ac:dyDescent="0.25">
      <c r="A975">
        <v>974</v>
      </c>
      <c r="B975" s="2">
        <v>42151</v>
      </c>
      <c r="C975">
        <v>5</v>
      </c>
      <c r="D975">
        <v>57</v>
      </c>
      <c r="E975">
        <v>2</v>
      </c>
    </row>
    <row r="976" spans="1:5" x14ac:dyDescent="0.25">
      <c r="A976">
        <v>975</v>
      </c>
      <c r="B976" s="2">
        <v>42151</v>
      </c>
      <c r="C976">
        <v>14</v>
      </c>
      <c r="D976">
        <v>46</v>
      </c>
      <c r="E976">
        <v>2</v>
      </c>
    </row>
    <row r="977" spans="1:5" x14ac:dyDescent="0.25">
      <c r="A977">
        <v>976</v>
      </c>
      <c r="B977" s="2">
        <v>42151</v>
      </c>
      <c r="C977">
        <v>9</v>
      </c>
      <c r="D977">
        <v>2</v>
      </c>
      <c r="E977">
        <v>3</v>
      </c>
    </row>
    <row r="978" spans="1:5" x14ac:dyDescent="0.25">
      <c r="A978">
        <v>977</v>
      </c>
      <c r="B978" s="2">
        <v>42151</v>
      </c>
      <c r="C978">
        <v>11</v>
      </c>
      <c r="D978">
        <v>93</v>
      </c>
      <c r="E978">
        <v>2</v>
      </c>
    </row>
    <row r="979" spans="1:5" x14ac:dyDescent="0.25">
      <c r="A979">
        <v>978</v>
      </c>
      <c r="B979" s="2">
        <v>42151</v>
      </c>
      <c r="C979">
        <v>2</v>
      </c>
      <c r="D979">
        <v>53</v>
      </c>
      <c r="E979">
        <v>1</v>
      </c>
    </row>
    <row r="980" spans="1:5" x14ac:dyDescent="0.25">
      <c r="A980">
        <v>979</v>
      </c>
      <c r="B980" s="2">
        <v>42152</v>
      </c>
      <c r="C980">
        <v>13</v>
      </c>
      <c r="D980">
        <v>14</v>
      </c>
      <c r="E980">
        <v>1</v>
      </c>
    </row>
    <row r="981" spans="1:5" x14ac:dyDescent="0.25">
      <c r="A981">
        <v>980</v>
      </c>
      <c r="B981" s="2">
        <v>42152</v>
      </c>
      <c r="C981">
        <v>2</v>
      </c>
      <c r="D981">
        <v>68</v>
      </c>
      <c r="E981">
        <v>2</v>
      </c>
    </row>
    <row r="982" spans="1:5" x14ac:dyDescent="0.25">
      <c r="A982">
        <v>981</v>
      </c>
      <c r="B982" s="2">
        <v>42152</v>
      </c>
      <c r="C982">
        <v>17</v>
      </c>
      <c r="D982">
        <v>62</v>
      </c>
      <c r="E982">
        <v>3</v>
      </c>
    </row>
    <row r="983" spans="1:5" x14ac:dyDescent="0.25">
      <c r="A983">
        <v>982</v>
      </c>
      <c r="B983" s="2">
        <v>42152</v>
      </c>
      <c r="C983">
        <v>6</v>
      </c>
      <c r="D983">
        <v>45</v>
      </c>
      <c r="E983">
        <v>1</v>
      </c>
    </row>
    <row r="984" spans="1:5" x14ac:dyDescent="0.25">
      <c r="A984">
        <v>983</v>
      </c>
      <c r="B984" s="2">
        <v>42152</v>
      </c>
      <c r="C984">
        <v>19</v>
      </c>
      <c r="D984">
        <v>70</v>
      </c>
      <c r="E984">
        <v>3</v>
      </c>
    </row>
    <row r="985" spans="1:5" x14ac:dyDescent="0.25">
      <c r="A985">
        <v>984</v>
      </c>
      <c r="B985" s="2">
        <v>42152</v>
      </c>
      <c r="C985">
        <v>17</v>
      </c>
      <c r="D985">
        <v>4</v>
      </c>
      <c r="E985">
        <v>1</v>
      </c>
    </row>
    <row r="986" spans="1:5" x14ac:dyDescent="0.25">
      <c r="A986">
        <v>985</v>
      </c>
      <c r="B986" s="2">
        <v>42152</v>
      </c>
      <c r="C986">
        <v>13</v>
      </c>
      <c r="D986">
        <v>12</v>
      </c>
      <c r="E986">
        <v>3</v>
      </c>
    </row>
    <row r="987" spans="1:5" x14ac:dyDescent="0.25">
      <c r="A987">
        <v>986</v>
      </c>
      <c r="B987" s="2">
        <v>42152</v>
      </c>
      <c r="C987">
        <v>13</v>
      </c>
      <c r="D987">
        <v>94</v>
      </c>
      <c r="E987">
        <v>3</v>
      </c>
    </row>
    <row r="988" spans="1:5" x14ac:dyDescent="0.25">
      <c r="A988">
        <v>987</v>
      </c>
      <c r="B988" s="2">
        <v>42153</v>
      </c>
      <c r="C988">
        <v>12</v>
      </c>
      <c r="D988">
        <v>5</v>
      </c>
      <c r="E988">
        <v>2</v>
      </c>
    </row>
    <row r="989" spans="1:5" x14ac:dyDescent="0.25">
      <c r="A989">
        <v>988</v>
      </c>
      <c r="B989" s="2">
        <v>42153</v>
      </c>
      <c r="C989">
        <v>12</v>
      </c>
      <c r="D989">
        <v>90</v>
      </c>
      <c r="E989">
        <v>2</v>
      </c>
    </row>
    <row r="990" spans="1:5" x14ac:dyDescent="0.25">
      <c r="A990">
        <v>989</v>
      </c>
      <c r="B990" s="2">
        <v>42153</v>
      </c>
      <c r="C990">
        <v>9</v>
      </c>
      <c r="D990">
        <v>51</v>
      </c>
      <c r="E990">
        <v>3</v>
      </c>
    </row>
    <row r="991" spans="1:5" x14ac:dyDescent="0.25">
      <c r="A991">
        <v>990</v>
      </c>
      <c r="B991" s="2">
        <v>42153</v>
      </c>
      <c r="C991">
        <v>11</v>
      </c>
      <c r="D991">
        <v>7</v>
      </c>
      <c r="E991">
        <v>1</v>
      </c>
    </row>
    <row r="992" spans="1:5" x14ac:dyDescent="0.25">
      <c r="A992">
        <v>991</v>
      </c>
      <c r="B992" s="2">
        <v>42153</v>
      </c>
      <c r="C992">
        <v>18</v>
      </c>
      <c r="D992">
        <v>46</v>
      </c>
      <c r="E992">
        <v>3</v>
      </c>
    </row>
    <row r="993" spans="1:5" x14ac:dyDescent="0.25">
      <c r="A993">
        <v>992</v>
      </c>
      <c r="B993" s="2">
        <v>42153</v>
      </c>
      <c r="C993">
        <v>19</v>
      </c>
      <c r="D993">
        <v>43</v>
      </c>
      <c r="E993">
        <v>2</v>
      </c>
    </row>
    <row r="994" spans="1:5" x14ac:dyDescent="0.25">
      <c r="A994">
        <v>993</v>
      </c>
      <c r="B994" s="2">
        <v>42153</v>
      </c>
      <c r="C994">
        <v>9</v>
      </c>
      <c r="D994">
        <v>58</v>
      </c>
      <c r="E994">
        <v>1</v>
      </c>
    </row>
    <row r="995" spans="1:5" x14ac:dyDescent="0.25">
      <c r="A995">
        <v>994</v>
      </c>
      <c r="B995" s="2">
        <v>42153</v>
      </c>
      <c r="C995">
        <v>19</v>
      </c>
      <c r="D995">
        <v>86</v>
      </c>
      <c r="E995">
        <v>1</v>
      </c>
    </row>
    <row r="996" spans="1:5" x14ac:dyDescent="0.25">
      <c r="A996">
        <v>995</v>
      </c>
      <c r="B996" s="2">
        <v>42154</v>
      </c>
      <c r="C996">
        <v>6</v>
      </c>
      <c r="D996">
        <v>37</v>
      </c>
      <c r="E996">
        <v>3</v>
      </c>
    </row>
    <row r="997" spans="1:5" x14ac:dyDescent="0.25">
      <c r="A997">
        <v>996</v>
      </c>
      <c r="B997" s="2">
        <v>42154</v>
      </c>
      <c r="C997">
        <v>18</v>
      </c>
      <c r="D997">
        <v>82</v>
      </c>
      <c r="E997">
        <v>3</v>
      </c>
    </row>
    <row r="998" spans="1:5" x14ac:dyDescent="0.25">
      <c r="A998">
        <v>997</v>
      </c>
      <c r="B998" s="2">
        <v>42154</v>
      </c>
      <c r="C998">
        <v>20</v>
      </c>
      <c r="D998">
        <v>79</v>
      </c>
      <c r="E998">
        <v>3</v>
      </c>
    </row>
    <row r="999" spans="1:5" x14ac:dyDescent="0.25">
      <c r="A999">
        <v>998</v>
      </c>
      <c r="B999" s="2">
        <v>42154</v>
      </c>
      <c r="C999">
        <v>20</v>
      </c>
      <c r="D999">
        <v>91</v>
      </c>
      <c r="E999">
        <v>1</v>
      </c>
    </row>
    <row r="1000" spans="1:5" x14ac:dyDescent="0.25">
      <c r="A1000">
        <v>999</v>
      </c>
      <c r="B1000" s="2">
        <v>42154</v>
      </c>
      <c r="C1000">
        <v>17</v>
      </c>
      <c r="D1000">
        <v>64</v>
      </c>
      <c r="E1000">
        <v>3</v>
      </c>
    </row>
    <row r="1001" spans="1:5" x14ac:dyDescent="0.25">
      <c r="A1001">
        <v>1000</v>
      </c>
      <c r="B1001" s="2">
        <v>42154</v>
      </c>
      <c r="C1001">
        <v>4</v>
      </c>
      <c r="D1001">
        <v>23</v>
      </c>
      <c r="E1001">
        <v>3</v>
      </c>
    </row>
    <row r="1002" spans="1:5" x14ac:dyDescent="0.25">
      <c r="A1002">
        <v>1001</v>
      </c>
      <c r="B1002" s="2">
        <v>42154</v>
      </c>
      <c r="C1002">
        <v>15</v>
      </c>
      <c r="D1002">
        <v>37</v>
      </c>
      <c r="E1002">
        <v>1</v>
      </c>
    </row>
    <row r="1003" spans="1:5" x14ac:dyDescent="0.25">
      <c r="A1003">
        <v>1002</v>
      </c>
      <c r="B1003" s="2">
        <v>42154</v>
      </c>
      <c r="C1003">
        <v>8</v>
      </c>
      <c r="D1003">
        <v>45</v>
      </c>
      <c r="E1003">
        <v>3</v>
      </c>
    </row>
    <row r="1004" spans="1:5" x14ac:dyDescent="0.25">
      <c r="A1004">
        <v>1003</v>
      </c>
      <c r="B1004" s="2">
        <v>42154</v>
      </c>
      <c r="C1004">
        <v>5</v>
      </c>
      <c r="D1004">
        <v>24</v>
      </c>
      <c r="E1004">
        <v>3</v>
      </c>
    </row>
    <row r="1005" spans="1:5" x14ac:dyDescent="0.25">
      <c r="A1005">
        <v>1004</v>
      </c>
      <c r="B1005" s="2">
        <v>42154</v>
      </c>
      <c r="C1005">
        <v>3</v>
      </c>
      <c r="D1005">
        <v>7</v>
      </c>
      <c r="E1005">
        <v>1</v>
      </c>
    </row>
    <row r="1006" spans="1:5" x14ac:dyDescent="0.25">
      <c r="A1006">
        <v>1005</v>
      </c>
      <c r="B1006" s="2">
        <v>42154</v>
      </c>
      <c r="C1006">
        <v>16</v>
      </c>
      <c r="D1006">
        <v>52</v>
      </c>
      <c r="E1006">
        <v>1</v>
      </c>
    </row>
    <row r="1007" spans="1:5" x14ac:dyDescent="0.25">
      <c r="A1007">
        <v>1006</v>
      </c>
      <c r="B1007" s="2">
        <v>42155</v>
      </c>
      <c r="C1007">
        <v>6</v>
      </c>
      <c r="D1007">
        <v>54</v>
      </c>
      <c r="E1007">
        <v>1</v>
      </c>
    </row>
    <row r="1008" spans="1:5" x14ac:dyDescent="0.25">
      <c r="A1008">
        <v>1007</v>
      </c>
      <c r="B1008" s="2">
        <v>42155</v>
      </c>
      <c r="C1008">
        <v>12</v>
      </c>
      <c r="D1008">
        <v>91</v>
      </c>
      <c r="E1008">
        <v>2</v>
      </c>
    </row>
    <row r="1009" spans="1:5" x14ac:dyDescent="0.25">
      <c r="A1009">
        <v>1008</v>
      </c>
      <c r="B1009" s="2">
        <v>42155</v>
      </c>
      <c r="C1009">
        <v>20</v>
      </c>
      <c r="D1009">
        <v>38</v>
      </c>
      <c r="E1009">
        <v>1</v>
      </c>
    </row>
    <row r="1010" spans="1:5" x14ac:dyDescent="0.25">
      <c r="A1010">
        <v>1009</v>
      </c>
      <c r="B1010" s="2">
        <v>42155</v>
      </c>
      <c r="C1010">
        <v>7</v>
      </c>
      <c r="D1010">
        <v>45</v>
      </c>
      <c r="E1010">
        <v>1</v>
      </c>
    </row>
    <row r="1011" spans="1:5" x14ac:dyDescent="0.25">
      <c r="A1011">
        <v>1010</v>
      </c>
      <c r="B1011" s="2">
        <v>42155</v>
      </c>
      <c r="C1011">
        <v>6</v>
      </c>
      <c r="D1011">
        <v>79</v>
      </c>
      <c r="E1011">
        <v>1</v>
      </c>
    </row>
    <row r="1012" spans="1:5" x14ac:dyDescent="0.25">
      <c r="A1012">
        <v>1011</v>
      </c>
      <c r="B1012" s="2">
        <v>42155</v>
      </c>
      <c r="C1012">
        <v>10</v>
      </c>
      <c r="D1012">
        <v>11</v>
      </c>
      <c r="E1012">
        <v>2</v>
      </c>
    </row>
    <row r="1013" spans="1:5" x14ac:dyDescent="0.25">
      <c r="A1013">
        <v>1012</v>
      </c>
      <c r="B1013" s="2">
        <v>42155</v>
      </c>
      <c r="C1013">
        <v>15</v>
      </c>
      <c r="D1013">
        <v>24</v>
      </c>
      <c r="E1013">
        <v>1</v>
      </c>
    </row>
    <row r="1014" spans="1:5" x14ac:dyDescent="0.25">
      <c r="A1014">
        <v>1013</v>
      </c>
      <c r="B1014" s="2">
        <v>42156</v>
      </c>
      <c r="C1014">
        <v>14</v>
      </c>
      <c r="D1014">
        <v>39</v>
      </c>
      <c r="E1014">
        <v>1</v>
      </c>
    </row>
    <row r="1015" spans="1:5" x14ac:dyDescent="0.25">
      <c r="A1015">
        <v>1014</v>
      </c>
      <c r="B1015" s="2">
        <v>42156</v>
      </c>
      <c r="C1015">
        <v>2</v>
      </c>
      <c r="D1015">
        <v>13</v>
      </c>
      <c r="E1015">
        <v>3</v>
      </c>
    </row>
    <row r="1016" spans="1:5" x14ac:dyDescent="0.25">
      <c r="A1016">
        <v>1015</v>
      </c>
      <c r="B1016" s="2">
        <v>42156</v>
      </c>
      <c r="C1016">
        <v>5</v>
      </c>
      <c r="D1016">
        <v>44</v>
      </c>
      <c r="E1016">
        <v>2</v>
      </c>
    </row>
    <row r="1017" spans="1:5" x14ac:dyDescent="0.25">
      <c r="A1017">
        <v>1016</v>
      </c>
      <c r="B1017" s="2">
        <v>42156</v>
      </c>
      <c r="C1017">
        <v>1</v>
      </c>
      <c r="D1017">
        <v>19</v>
      </c>
      <c r="E1017">
        <v>2</v>
      </c>
    </row>
    <row r="1018" spans="1:5" x14ac:dyDescent="0.25">
      <c r="A1018">
        <v>1017</v>
      </c>
      <c r="B1018" s="2">
        <v>42156</v>
      </c>
      <c r="C1018">
        <v>3</v>
      </c>
      <c r="D1018">
        <v>31</v>
      </c>
      <c r="E1018">
        <v>2</v>
      </c>
    </row>
    <row r="1019" spans="1:5" x14ac:dyDescent="0.25">
      <c r="A1019">
        <v>1018</v>
      </c>
      <c r="B1019" s="2">
        <v>42156</v>
      </c>
      <c r="C1019">
        <v>19</v>
      </c>
      <c r="D1019">
        <v>1</v>
      </c>
      <c r="E1019">
        <v>2</v>
      </c>
    </row>
    <row r="1020" spans="1:5" x14ac:dyDescent="0.25">
      <c r="A1020">
        <v>1019</v>
      </c>
      <c r="B1020" s="2">
        <v>42156</v>
      </c>
      <c r="C1020">
        <v>17</v>
      </c>
      <c r="D1020">
        <v>20</v>
      </c>
      <c r="E1020">
        <v>2</v>
      </c>
    </row>
    <row r="1021" spans="1:5" x14ac:dyDescent="0.25">
      <c r="A1021">
        <v>1020</v>
      </c>
      <c r="B1021" s="2">
        <v>42156</v>
      </c>
      <c r="C1021">
        <v>8</v>
      </c>
      <c r="D1021">
        <v>32</v>
      </c>
      <c r="E1021">
        <v>3</v>
      </c>
    </row>
    <row r="1022" spans="1:5" x14ac:dyDescent="0.25">
      <c r="A1022">
        <v>1021</v>
      </c>
      <c r="B1022" s="2">
        <v>42157</v>
      </c>
      <c r="C1022">
        <v>9</v>
      </c>
      <c r="D1022">
        <v>6</v>
      </c>
      <c r="E1022">
        <v>3</v>
      </c>
    </row>
    <row r="1023" spans="1:5" x14ac:dyDescent="0.25">
      <c r="A1023">
        <v>1022</v>
      </c>
      <c r="B1023" s="2">
        <v>42157</v>
      </c>
      <c r="C1023">
        <v>11</v>
      </c>
      <c r="D1023">
        <v>64</v>
      </c>
      <c r="E1023">
        <v>2</v>
      </c>
    </row>
    <row r="1024" spans="1:5" x14ac:dyDescent="0.25">
      <c r="A1024">
        <v>1023</v>
      </c>
      <c r="B1024" s="2">
        <v>42157</v>
      </c>
      <c r="C1024">
        <v>11</v>
      </c>
      <c r="D1024">
        <v>49</v>
      </c>
      <c r="E1024">
        <v>3</v>
      </c>
    </row>
    <row r="1025" spans="1:5" x14ac:dyDescent="0.25">
      <c r="A1025">
        <v>1024</v>
      </c>
      <c r="B1025" s="2">
        <v>42157</v>
      </c>
      <c r="C1025">
        <v>8</v>
      </c>
      <c r="D1025">
        <v>67</v>
      </c>
      <c r="E1025">
        <v>2</v>
      </c>
    </row>
    <row r="1026" spans="1:5" x14ac:dyDescent="0.25">
      <c r="A1026">
        <v>1025</v>
      </c>
      <c r="B1026" s="2">
        <v>42157</v>
      </c>
      <c r="C1026">
        <v>2</v>
      </c>
      <c r="D1026">
        <v>6</v>
      </c>
      <c r="E1026">
        <v>2</v>
      </c>
    </row>
    <row r="1027" spans="1:5" x14ac:dyDescent="0.25">
      <c r="A1027">
        <v>1026</v>
      </c>
      <c r="B1027" s="2">
        <v>42157</v>
      </c>
      <c r="C1027">
        <v>7</v>
      </c>
      <c r="D1027">
        <v>19</v>
      </c>
      <c r="E1027">
        <v>2</v>
      </c>
    </row>
    <row r="1028" spans="1:5" x14ac:dyDescent="0.25">
      <c r="A1028">
        <v>1027</v>
      </c>
      <c r="B1028" s="2">
        <v>42157</v>
      </c>
      <c r="C1028">
        <v>9</v>
      </c>
      <c r="D1028">
        <v>66</v>
      </c>
      <c r="E1028">
        <v>2</v>
      </c>
    </row>
    <row r="1029" spans="1:5" x14ac:dyDescent="0.25">
      <c r="A1029">
        <v>1028</v>
      </c>
      <c r="B1029" s="2">
        <v>42157</v>
      </c>
      <c r="C1029">
        <v>9</v>
      </c>
      <c r="D1029">
        <v>70</v>
      </c>
      <c r="E1029">
        <v>1</v>
      </c>
    </row>
    <row r="1030" spans="1:5" x14ac:dyDescent="0.25">
      <c r="A1030">
        <v>1029</v>
      </c>
      <c r="B1030" s="2">
        <v>42157</v>
      </c>
      <c r="C1030">
        <v>12</v>
      </c>
      <c r="D1030">
        <v>39</v>
      </c>
      <c r="E1030">
        <v>3</v>
      </c>
    </row>
    <row r="1031" spans="1:5" x14ac:dyDescent="0.25">
      <c r="A1031">
        <v>1030</v>
      </c>
      <c r="B1031" s="2">
        <v>42157</v>
      </c>
      <c r="C1031">
        <v>13</v>
      </c>
      <c r="D1031">
        <v>62</v>
      </c>
      <c r="E1031">
        <v>1</v>
      </c>
    </row>
    <row r="1032" spans="1:5" x14ac:dyDescent="0.25">
      <c r="A1032">
        <v>1031</v>
      </c>
      <c r="B1032" s="2">
        <v>42158</v>
      </c>
      <c r="C1032">
        <v>17</v>
      </c>
      <c r="D1032">
        <v>80</v>
      </c>
      <c r="E1032">
        <v>3</v>
      </c>
    </row>
    <row r="1033" spans="1:5" x14ac:dyDescent="0.25">
      <c r="A1033">
        <v>1032</v>
      </c>
      <c r="B1033" s="2">
        <v>42158</v>
      </c>
      <c r="C1033">
        <v>16</v>
      </c>
      <c r="D1033">
        <v>89</v>
      </c>
      <c r="E1033">
        <v>1</v>
      </c>
    </row>
    <row r="1034" spans="1:5" x14ac:dyDescent="0.25">
      <c r="A1034">
        <v>1033</v>
      </c>
      <c r="B1034" s="2">
        <v>42158</v>
      </c>
      <c r="C1034">
        <v>11</v>
      </c>
      <c r="D1034">
        <v>11</v>
      </c>
      <c r="E1034">
        <v>2</v>
      </c>
    </row>
    <row r="1035" spans="1:5" x14ac:dyDescent="0.25">
      <c r="A1035">
        <v>1034</v>
      </c>
      <c r="B1035" s="2">
        <v>42158</v>
      </c>
      <c r="C1035">
        <v>10</v>
      </c>
      <c r="D1035">
        <v>26</v>
      </c>
      <c r="E1035">
        <v>2</v>
      </c>
    </row>
    <row r="1036" spans="1:5" x14ac:dyDescent="0.25">
      <c r="A1036">
        <v>1035</v>
      </c>
      <c r="B1036" s="2">
        <v>42158</v>
      </c>
      <c r="C1036">
        <v>8</v>
      </c>
      <c r="D1036">
        <v>60</v>
      </c>
      <c r="E1036">
        <v>1</v>
      </c>
    </row>
    <row r="1037" spans="1:5" x14ac:dyDescent="0.25">
      <c r="A1037">
        <v>1036</v>
      </c>
      <c r="B1037" s="2">
        <v>42158</v>
      </c>
      <c r="C1037">
        <v>1</v>
      </c>
      <c r="D1037">
        <v>85</v>
      </c>
      <c r="E1037">
        <v>3</v>
      </c>
    </row>
    <row r="1038" spans="1:5" x14ac:dyDescent="0.25">
      <c r="A1038">
        <v>1037</v>
      </c>
      <c r="B1038" s="2">
        <v>42158</v>
      </c>
      <c r="C1038">
        <v>7</v>
      </c>
      <c r="D1038">
        <v>47</v>
      </c>
      <c r="E1038">
        <v>2</v>
      </c>
    </row>
    <row r="1039" spans="1:5" x14ac:dyDescent="0.25">
      <c r="A1039">
        <v>1038</v>
      </c>
      <c r="B1039" s="2">
        <v>42158</v>
      </c>
      <c r="C1039">
        <v>8</v>
      </c>
      <c r="D1039">
        <v>72</v>
      </c>
      <c r="E1039">
        <v>3</v>
      </c>
    </row>
    <row r="1040" spans="1:5" x14ac:dyDescent="0.25">
      <c r="A1040">
        <v>1039</v>
      </c>
      <c r="B1040" s="2">
        <v>42159</v>
      </c>
      <c r="C1040">
        <v>12</v>
      </c>
      <c r="D1040">
        <v>2</v>
      </c>
      <c r="E1040">
        <v>3</v>
      </c>
    </row>
    <row r="1041" spans="1:5" x14ac:dyDescent="0.25">
      <c r="A1041">
        <v>1040</v>
      </c>
      <c r="B1041" s="2">
        <v>42159</v>
      </c>
      <c r="C1041">
        <v>17</v>
      </c>
      <c r="D1041">
        <v>67</v>
      </c>
      <c r="E1041">
        <v>2</v>
      </c>
    </row>
    <row r="1042" spans="1:5" x14ac:dyDescent="0.25">
      <c r="A1042">
        <v>1041</v>
      </c>
      <c r="B1042" s="2">
        <v>42159</v>
      </c>
      <c r="C1042">
        <v>14</v>
      </c>
      <c r="D1042">
        <v>73</v>
      </c>
      <c r="E1042">
        <v>2</v>
      </c>
    </row>
    <row r="1043" spans="1:5" x14ac:dyDescent="0.25">
      <c r="A1043">
        <v>1042</v>
      </c>
      <c r="B1043" s="2">
        <v>42159</v>
      </c>
      <c r="C1043">
        <v>7</v>
      </c>
      <c r="D1043">
        <v>79</v>
      </c>
      <c r="E1043">
        <v>3</v>
      </c>
    </row>
    <row r="1044" spans="1:5" x14ac:dyDescent="0.25">
      <c r="A1044">
        <v>1043</v>
      </c>
      <c r="B1044" s="2">
        <v>42159</v>
      </c>
      <c r="C1044">
        <v>15</v>
      </c>
      <c r="D1044">
        <v>3</v>
      </c>
      <c r="E1044">
        <v>2</v>
      </c>
    </row>
    <row r="1045" spans="1:5" x14ac:dyDescent="0.25">
      <c r="A1045">
        <v>1044</v>
      </c>
      <c r="B1045" s="2">
        <v>42159</v>
      </c>
      <c r="C1045">
        <v>19</v>
      </c>
      <c r="D1045">
        <v>7</v>
      </c>
      <c r="E1045">
        <v>2</v>
      </c>
    </row>
    <row r="1046" spans="1:5" x14ac:dyDescent="0.25">
      <c r="A1046">
        <v>1045</v>
      </c>
      <c r="B1046" s="2">
        <v>42159</v>
      </c>
      <c r="C1046">
        <v>20</v>
      </c>
      <c r="D1046">
        <v>39</v>
      </c>
      <c r="E1046">
        <v>2</v>
      </c>
    </row>
    <row r="1047" spans="1:5" x14ac:dyDescent="0.25">
      <c r="A1047">
        <v>1046</v>
      </c>
      <c r="B1047" s="2">
        <v>42159</v>
      </c>
      <c r="C1047">
        <v>4</v>
      </c>
      <c r="D1047">
        <v>94</v>
      </c>
      <c r="E1047">
        <v>3</v>
      </c>
    </row>
    <row r="1048" spans="1:5" x14ac:dyDescent="0.25">
      <c r="A1048">
        <v>1047</v>
      </c>
      <c r="B1048" s="2">
        <v>42159</v>
      </c>
      <c r="C1048">
        <v>15</v>
      </c>
      <c r="D1048">
        <v>37</v>
      </c>
      <c r="E1048">
        <v>2</v>
      </c>
    </row>
    <row r="1049" spans="1:5" x14ac:dyDescent="0.25">
      <c r="A1049">
        <v>1048</v>
      </c>
      <c r="B1049" s="2">
        <v>42160</v>
      </c>
      <c r="C1049">
        <v>9</v>
      </c>
      <c r="D1049">
        <v>86</v>
      </c>
      <c r="E1049">
        <v>1</v>
      </c>
    </row>
    <row r="1050" spans="1:5" x14ac:dyDescent="0.25">
      <c r="A1050">
        <v>1049</v>
      </c>
      <c r="B1050" s="2">
        <v>42160</v>
      </c>
      <c r="C1050">
        <v>5</v>
      </c>
      <c r="D1050">
        <v>40</v>
      </c>
      <c r="E1050">
        <v>2</v>
      </c>
    </row>
    <row r="1051" spans="1:5" x14ac:dyDescent="0.25">
      <c r="A1051">
        <v>1050</v>
      </c>
      <c r="B1051" s="2">
        <v>42160</v>
      </c>
      <c r="C1051">
        <v>10</v>
      </c>
      <c r="D1051">
        <v>16</v>
      </c>
      <c r="E1051">
        <v>2</v>
      </c>
    </row>
    <row r="1052" spans="1:5" x14ac:dyDescent="0.25">
      <c r="A1052">
        <v>1051</v>
      </c>
      <c r="B1052" s="2">
        <v>42160</v>
      </c>
      <c r="C1052">
        <v>4</v>
      </c>
      <c r="D1052">
        <v>79</v>
      </c>
      <c r="E1052">
        <v>3</v>
      </c>
    </row>
    <row r="1053" spans="1:5" x14ac:dyDescent="0.25">
      <c r="A1053">
        <v>1052</v>
      </c>
      <c r="B1053" s="2">
        <v>42160</v>
      </c>
      <c r="C1053">
        <v>6</v>
      </c>
      <c r="D1053">
        <v>57</v>
      </c>
      <c r="E1053">
        <v>1</v>
      </c>
    </row>
    <row r="1054" spans="1:5" x14ac:dyDescent="0.25">
      <c r="A1054">
        <v>1053</v>
      </c>
      <c r="B1054" s="2">
        <v>42160</v>
      </c>
      <c r="C1054">
        <v>12</v>
      </c>
      <c r="D1054">
        <v>1</v>
      </c>
      <c r="E1054">
        <v>1</v>
      </c>
    </row>
    <row r="1055" spans="1:5" x14ac:dyDescent="0.25">
      <c r="A1055">
        <v>1054</v>
      </c>
      <c r="B1055" s="2">
        <v>42160</v>
      </c>
      <c r="C1055">
        <v>14</v>
      </c>
      <c r="D1055">
        <v>66</v>
      </c>
      <c r="E1055">
        <v>1</v>
      </c>
    </row>
    <row r="1056" spans="1:5" x14ac:dyDescent="0.25">
      <c r="A1056">
        <v>1055</v>
      </c>
      <c r="B1056" s="2">
        <v>42160</v>
      </c>
      <c r="C1056">
        <v>7</v>
      </c>
      <c r="D1056">
        <v>60</v>
      </c>
      <c r="E1056">
        <v>3</v>
      </c>
    </row>
    <row r="1057" spans="1:5" x14ac:dyDescent="0.25">
      <c r="A1057">
        <v>1056</v>
      </c>
      <c r="B1057" s="2">
        <v>42160</v>
      </c>
      <c r="C1057">
        <v>16</v>
      </c>
      <c r="D1057">
        <v>62</v>
      </c>
      <c r="E1057">
        <v>1</v>
      </c>
    </row>
    <row r="1058" spans="1:5" x14ac:dyDescent="0.25">
      <c r="A1058">
        <v>1057</v>
      </c>
      <c r="B1058" s="2">
        <v>42161</v>
      </c>
      <c r="C1058">
        <v>11</v>
      </c>
      <c r="D1058">
        <v>35</v>
      </c>
      <c r="E1058">
        <v>2</v>
      </c>
    </row>
    <row r="1059" spans="1:5" x14ac:dyDescent="0.25">
      <c r="A1059">
        <v>1058</v>
      </c>
      <c r="B1059" s="2">
        <v>42161</v>
      </c>
      <c r="C1059">
        <v>7</v>
      </c>
      <c r="D1059">
        <v>89</v>
      </c>
      <c r="E1059">
        <v>2</v>
      </c>
    </row>
    <row r="1060" spans="1:5" x14ac:dyDescent="0.25">
      <c r="A1060">
        <v>1059</v>
      </c>
      <c r="B1060" s="2">
        <v>42162</v>
      </c>
      <c r="C1060">
        <v>2</v>
      </c>
      <c r="D1060">
        <v>9</v>
      </c>
      <c r="E1060">
        <v>2</v>
      </c>
    </row>
    <row r="1061" spans="1:5" x14ac:dyDescent="0.25">
      <c r="A1061">
        <v>1060</v>
      </c>
      <c r="B1061" s="2">
        <v>42162</v>
      </c>
      <c r="C1061">
        <v>15</v>
      </c>
      <c r="D1061">
        <v>30</v>
      </c>
      <c r="E1061">
        <v>2</v>
      </c>
    </row>
    <row r="1062" spans="1:5" x14ac:dyDescent="0.25">
      <c r="A1062">
        <v>1061</v>
      </c>
      <c r="B1062" s="2">
        <v>42162</v>
      </c>
      <c r="C1062">
        <v>1</v>
      </c>
      <c r="D1062">
        <v>49</v>
      </c>
      <c r="E1062">
        <v>2</v>
      </c>
    </row>
    <row r="1063" spans="1:5" x14ac:dyDescent="0.25">
      <c r="A1063">
        <v>1062</v>
      </c>
      <c r="B1063" s="2">
        <v>42162</v>
      </c>
      <c r="C1063">
        <v>11</v>
      </c>
      <c r="D1063">
        <v>55</v>
      </c>
      <c r="E1063">
        <v>1</v>
      </c>
    </row>
    <row r="1064" spans="1:5" x14ac:dyDescent="0.25">
      <c r="A1064">
        <v>1063</v>
      </c>
      <c r="B1064" s="2">
        <v>42162</v>
      </c>
      <c r="C1064">
        <v>17</v>
      </c>
      <c r="D1064">
        <v>88</v>
      </c>
      <c r="E1064">
        <v>1</v>
      </c>
    </row>
    <row r="1065" spans="1:5" x14ac:dyDescent="0.25">
      <c r="A1065">
        <v>1064</v>
      </c>
      <c r="B1065" s="2">
        <v>42163</v>
      </c>
      <c r="C1065">
        <v>8</v>
      </c>
      <c r="D1065">
        <v>6</v>
      </c>
      <c r="E1065">
        <v>3</v>
      </c>
    </row>
    <row r="1066" spans="1:5" x14ac:dyDescent="0.25">
      <c r="A1066">
        <v>1065</v>
      </c>
      <c r="B1066" s="2">
        <v>42163</v>
      </c>
      <c r="C1066">
        <v>15</v>
      </c>
      <c r="D1066">
        <v>26</v>
      </c>
      <c r="E1066">
        <v>2</v>
      </c>
    </row>
    <row r="1067" spans="1:5" x14ac:dyDescent="0.25">
      <c r="A1067">
        <v>1066</v>
      </c>
      <c r="B1067" s="2">
        <v>42163</v>
      </c>
      <c r="C1067">
        <v>6</v>
      </c>
      <c r="D1067">
        <v>87</v>
      </c>
      <c r="E1067">
        <v>1</v>
      </c>
    </row>
    <row r="1068" spans="1:5" x14ac:dyDescent="0.25">
      <c r="A1068">
        <v>1067</v>
      </c>
      <c r="B1068" s="2">
        <v>42164</v>
      </c>
      <c r="C1068">
        <v>10</v>
      </c>
      <c r="D1068">
        <v>36</v>
      </c>
      <c r="E1068">
        <v>3</v>
      </c>
    </row>
    <row r="1069" spans="1:5" x14ac:dyDescent="0.25">
      <c r="A1069">
        <v>1068</v>
      </c>
      <c r="B1069" s="2">
        <v>42164</v>
      </c>
      <c r="C1069">
        <v>17</v>
      </c>
      <c r="D1069">
        <v>81</v>
      </c>
      <c r="E1069">
        <v>1</v>
      </c>
    </row>
    <row r="1070" spans="1:5" x14ac:dyDescent="0.25">
      <c r="A1070">
        <v>1069</v>
      </c>
      <c r="B1070" s="2">
        <v>42164</v>
      </c>
      <c r="C1070">
        <v>19</v>
      </c>
      <c r="D1070">
        <v>54</v>
      </c>
      <c r="E1070">
        <v>1</v>
      </c>
    </row>
    <row r="1071" spans="1:5" x14ac:dyDescent="0.25">
      <c r="A1071">
        <v>1070</v>
      </c>
      <c r="B1071" s="2">
        <v>42164</v>
      </c>
      <c r="C1071">
        <v>20</v>
      </c>
      <c r="D1071">
        <v>24</v>
      </c>
      <c r="E1071">
        <v>3</v>
      </c>
    </row>
    <row r="1072" spans="1:5" x14ac:dyDescent="0.25">
      <c r="A1072">
        <v>1071</v>
      </c>
      <c r="B1072" s="2">
        <v>42164</v>
      </c>
      <c r="C1072">
        <v>7</v>
      </c>
      <c r="D1072">
        <v>20</v>
      </c>
      <c r="E1072">
        <v>3</v>
      </c>
    </row>
    <row r="1073" spans="1:5" x14ac:dyDescent="0.25">
      <c r="A1073">
        <v>1072</v>
      </c>
      <c r="B1073" s="2">
        <v>42164</v>
      </c>
      <c r="C1073">
        <v>4</v>
      </c>
      <c r="D1073">
        <v>48</v>
      </c>
      <c r="E1073">
        <v>3</v>
      </c>
    </row>
    <row r="1074" spans="1:5" x14ac:dyDescent="0.25">
      <c r="A1074">
        <v>1073</v>
      </c>
      <c r="B1074" s="2">
        <v>42164</v>
      </c>
      <c r="C1074">
        <v>1</v>
      </c>
      <c r="D1074">
        <v>41</v>
      </c>
      <c r="E1074">
        <v>1</v>
      </c>
    </row>
    <row r="1075" spans="1:5" x14ac:dyDescent="0.25">
      <c r="A1075">
        <v>1074</v>
      </c>
      <c r="B1075" s="2">
        <v>42164</v>
      </c>
      <c r="C1075">
        <v>11</v>
      </c>
      <c r="D1075">
        <v>74</v>
      </c>
      <c r="E1075">
        <v>3</v>
      </c>
    </row>
    <row r="1076" spans="1:5" x14ac:dyDescent="0.25">
      <c r="A1076">
        <v>1075</v>
      </c>
      <c r="B1076" s="2">
        <v>42165</v>
      </c>
      <c r="C1076">
        <v>7</v>
      </c>
      <c r="D1076">
        <v>26</v>
      </c>
      <c r="E1076">
        <v>3</v>
      </c>
    </row>
    <row r="1077" spans="1:5" x14ac:dyDescent="0.25">
      <c r="A1077">
        <v>1076</v>
      </c>
      <c r="B1077" s="2">
        <v>42165</v>
      </c>
      <c r="C1077">
        <v>15</v>
      </c>
      <c r="D1077">
        <v>9</v>
      </c>
      <c r="E1077">
        <v>2</v>
      </c>
    </row>
    <row r="1078" spans="1:5" x14ac:dyDescent="0.25">
      <c r="A1078">
        <v>1077</v>
      </c>
      <c r="B1078" s="2">
        <v>42165</v>
      </c>
      <c r="C1078">
        <v>4</v>
      </c>
      <c r="D1078">
        <v>4</v>
      </c>
      <c r="E1078">
        <v>1</v>
      </c>
    </row>
    <row r="1079" spans="1:5" x14ac:dyDescent="0.25">
      <c r="A1079">
        <v>1078</v>
      </c>
      <c r="B1079" s="2">
        <v>42165</v>
      </c>
      <c r="C1079">
        <v>16</v>
      </c>
      <c r="D1079">
        <v>37</v>
      </c>
      <c r="E1079">
        <v>3</v>
      </c>
    </row>
    <row r="1080" spans="1:5" x14ac:dyDescent="0.25">
      <c r="A1080">
        <v>1079</v>
      </c>
      <c r="B1080" s="2">
        <v>42165</v>
      </c>
      <c r="C1080">
        <v>19</v>
      </c>
      <c r="D1080">
        <v>38</v>
      </c>
      <c r="E1080">
        <v>1</v>
      </c>
    </row>
    <row r="1081" spans="1:5" x14ac:dyDescent="0.25">
      <c r="A1081">
        <v>1080</v>
      </c>
      <c r="B1081" s="2">
        <v>42166</v>
      </c>
      <c r="C1081">
        <v>16</v>
      </c>
      <c r="D1081">
        <v>50</v>
      </c>
      <c r="E1081">
        <v>2</v>
      </c>
    </row>
    <row r="1082" spans="1:5" x14ac:dyDescent="0.25">
      <c r="A1082">
        <v>1081</v>
      </c>
      <c r="B1082" s="2">
        <v>42166</v>
      </c>
      <c r="C1082">
        <v>18</v>
      </c>
      <c r="D1082">
        <v>86</v>
      </c>
      <c r="E1082">
        <v>1</v>
      </c>
    </row>
    <row r="1083" spans="1:5" x14ac:dyDescent="0.25">
      <c r="A1083">
        <v>1082</v>
      </c>
      <c r="B1083" s="2">
        <v>42166</v>
      </c>
      <c r="C1083">
        <v>2</v>
      </c>
      <c r="D1083">
        <v>18</v>
      </c>
      <c r="E1083">
        <v>1</v>
      </c>
    </row>
    <row r="1084" spans="1:5" x14ac:dyDescent="0.25">
      <c r="A1084">
        <v>1083</v>
      </c>
      <c r="B1084" s="2">
        <v>42166</v>
      </c>
      <c r="C1084">
        <v>15</v>
      </c>
      <c r="D1084">
        <v>2</v>
      </c>
      <c r="E1084">
        <v>3</v>
      </c>
    </row>
    <row r="1085" spans="1:5" x14ac:dyDescent="0.25">
      <c r="A1085">
        <v>1084</v>
      </c>
      <c r="B1085" s="2">
        <v>42166</v>
      </c>
      <c r="C1085">
        <v>11</v>
      </c>
      <c r="D1085">
        <v>87</v>
      </c>
      <c r="E1085">
        <v>1</v>
      </c>
    </row>
    <row r="1086" spans="1:5" x14ac:dyDescent="0.25">
      <c r="A1086">
        <v>1085</v>
      </c>
      <c r="B1086" s="2">
        <v>42166</v>
      </c>
      <c r="C1086">
        <v>9</v>
      </c>
      <c r="D1086">
        <v>62</v>
      </c>
      <c r="E1086">
        <v>2</v>
      </c>
    </row>
    <row r="1087" spans="1:5" x14ac:dyDescent="0.25">
      <c r="A1087">
        <v>1086</v>
      </c>
      <c r="B1087" s="2">
        <v>42166</v>
      </c>
      <c r="C1087">
        <v>8</v>
      </c>
      <c r="D1087">
        <v>1</v>
      </c>
      <c r="E1087">
        <v>3</v>
      </c>
    </row>
    <row r="1088" spans="1:5" x14ac:dyDescent="0.25">
      <c r="A1088">
        <v>1087</v>
      </c>
      <c r="B1088" s="2">
        <v>42167</v>
      </c>
      <c r="C1088">
        <v>18</v>
      </c>
      <c r="D1088">
        <v>7</v>
      </c>
      <c r="E1088">
        <v>2</v>
      </c>
    </row>
    <row r="1089" spans="1:5" x14ac:dyDescent="0.25">
      <c r="A1089">
        <v>1088</v>
      </c>
      <c r="B1089" s="2">
        <v>42167</v>
      </c>
      <c r="C1089">
        <v>10</v>
      </c>
      <c r="D1089">
        <v>37</v>
      </c>
      <c r="E1089">
        <v>1</v>
      </c>
    </row>
    <row r="1090" spans="1:5" x14ac:dyDescent="0.25">
      <c r="A1090">
        <v>1089</v>
      </c>
      <c r="B1090" s="2">
        <v>42167</v>
      </c>
      <c r="C1090">
        <v>6</v>
      </c>
      <c r="D1090">
        <v>33</v>
      </c>
      <c r="E1090">
        <v>3</v>
      </c>
    </row>
    <row r="1091" spans="1:5" x14ac:dyDescent="0.25">
      <c r="A1091">
        <v>1090</v>
      </c>
      <c r="B1091" s="2">
        <v>42167</v>
      </c>
      <c r="C1091">
        <v>16</v>
      </c>
      <c r="D1091">
        <v>14</v>
      </c>
      <c r="E1091">
        <v>2</v>
      </c>
    </row>
    <row r="1092" spans="1:5" x14ac:dyDescent="0.25">
      <c r="A1092">
        <v>1091</v>
      </c>
      <c r="B1092" s="2">
        <v>42168</v>
      </c>
      <c r="C1092">
        <v>20</v>
      </c>
      <c r="D1092">
        <v>79</v>
      </c>
      <c r="E1092">
        <v>1</v>
      </c>
    </row>
    <row r="1093" spans="1:5" x14ac:dyDescent="0.25">
      <c r="A1093">
        <v>1092</v>
      </c>
      <c r="B1093" s="2">
        <v>42168</v>
      </c>
      <c r="C1093">
        <v>14</v>
      </c>
      <c r="D1093">
        <v>7</v>
      </c>
      <c r="E1093">
        <v>3</v>
      </c>
    </row>
    <row r="1094" spans="1:5" x14ac:dyDescent="0.25">
      <c r="A1094">
        <v>1093</v>
      </c>
      <c r="B1094" s="2">
        <v>42168</v>
      </c>
      <c r="C1094">
        <v>20</v>
      </c>
      <c r="D1094">
        <v>30</v>
      </c>
      <c r="E1094">
        <v>2</v>
      </c>
    </row>
    <row r="1095" spans="1:5" x14ac:dyDescent="0.25">
      <c r="A1095">
        <v>1094</v>
      </c>
      <c r="B1095" s="2">
        <v>42168</v>
      </c>
      <c r="C1095">
        <v>10</v>
      </c>
      <c r="D1095">
        <v>79</v>
      </c>
      <c r="E1095">
        <v>2</v>
      </c>
    </row>
    <row r="1096" spans="1:5" x14ac:dyDescent="0.25">
      <c r="A1096">
        <v>1095</v>
      </c>
      <c r="B1096" s="2">
        <v>42168</v>
      </c>
      <c r="C1096">
        <v>14</v>
      </c>
      <c r="D1096">
        <v>38</v>
      </c>
      <c r="E1096">
        <v>1</v>
      </c>
    </row>
    <row r="1097" spans="1:5" x14ac:dyDescent="0.25">
      <c r="A1097">
        <v>1096</v>
      </c>
      <c r="B1097" s="2">
        <v>42168</v>
      </c>
      <c r="C1097">
        <v>17</v>
      </c>
      <c r="D1097">
        <v>82</v>
      </c>
      <c r="E1097">
        <v>1</v>
      </c>
    </row>
    <row r="1098" spans="1:5" x14ac:dyDescent="0.25">
      <c r="A1098">
        <v>1097</v>
      </c>
      <c r="B1098" s="2">
        <v>42168</v>
      </c>
      <c r="C1098">
        <v>13</v>
      </c>
      <c r="D1098">
        <v>34</v>
      </c>
      <c r="E1098">
        <v>1</v>
      </c>
    </row>
    <row r="1099" spans="1:5" x14ac:dyDescent="0.25">
      <c r="A1099">
        <v>1098</v>
      </c>
      <c r="B1099" s="2">
        <v>42169</v>
      </c>
      <c r="C1099">
        <v>12</v>
      </c>
      <c r="D1099">
        <v>72</v>
      </c>
      <c r="E1099">
        <v>3</v>
      </c>
    </row>
    <row r="1100" spans="1:5" x14ac:dyDescent="0.25">
      <c r="A1100">
        <v>1099</v>
      </c>
      <c r="B1100" s="2">
        <v>42169</v>
      </c>
      <c r="C1100">
        <v>13</v>
      </c>
      <c r="D1100">
        <v>3</v>
      </c>
      <c r="E1100">
        <v>1</v>
      </c>
    </row>
    <row r="1101" spans="1:5" x14ac:dyDescent="0.25">
      <c r="A1101">
        <v>1100</v>
      </c>
      <c r="B1101" s="2">
        <v>42169</v>
      </c>
      <c r="C1101">
        <v>4</v>
      </c>
      <c r="D1101">
        <v>30</v>
      </c>
      <c r="E1101">
        <v>2</v>
      </c>
    </row>
    <row r="1102" spans="1:5" x14ac:dyDescent="0.25">
      <c r="A1102">
        <v>1101</v>
      </c>
      <c r="B1102" s="2">
        <v>42169</v>
      </c>
      <c r="C1102">
        <v>15</v>
      </c>
      <c r="D1102">
        <v>57</v>
      </c>
      <c r="E1102">
        <v>2</v>
      </c>
    </row>
    <row r="1103" spans="1:5" x14ac:dyDescent="0.25">
      <c r="A1103">
        <v>1102</v>
      </c>
      <c r="B1103" s="2">
        <v>42169</v>
      </c>
      <c r="C1103">
        <v>7</v>
      </c>
      <c r="D1103">
        <v>39</v>
      </c>
      <c r="E1103">
        <v>3</v>
      </c>
    </row>
    <row r="1104" spans="1:5" x14ac:dyDescent="0.25">
      <c r="A1104">
        <v>1103</v>
      </c>
      <c r="B1104" s="2">
        <v>42169</v>
      </c>
      <c r="C1104">
        <v>18</v>
      </c>
      <c r="D1104">
        <v>60</v>
      </c>
      <c r="E1104">
        <v>2</v>
      </c>
    </row>
    <row r="1105" spans="1:5" x14ac:dyDescent="0.25">
      <c r="A1105">
        <v>1104</v>
      </c>
      <c r="B1105" s="2">
        <v>42169</v>
      </c>
      <c r="C1105">
        <v>3</v>
      </c>
      <c r="D1105">
        <v>24</v>
      </c>
      <c r="E1105">
        <v>3</v>
      </c>
    </row>
    <row r="1106" spans="1:5" x14ac:dyDescent="0.25">
      <c r="A1106">
        <v>1105</v>
      </c>
      <c r="B1106" s="2">
        <v>42169</v>
      </c>
      <c r="C1106">
        <v>20</v>
      </c>
      <c r="D1106">
        <v>15</v>
      </c>
      <c r="E1106">
        <v>2</v>
      </c>
    </row>
    <row r="1107" spans="1:5" x14ac:dyDescent="0.25">
      <c r="A1107">
        <v>1106</v>
      </c>
      <c r="B1107" s="2">
        <v>42169</v>
      </c>
      <c r="C1107">
        <v>9</v>
      </c>
      <c r="D1107">
        <v>61</v>
      </c>
      <c r="E1107">
        <v>3</v>
      </c>
    </row>
    <row r="1108" spans="1:5" x14ac:dyDescent="0.25">
      <c r="A1108">
        <v>1107</v>
      </c>
      <c r="B1108" s="2">
        <v>42170</v>
      </c>
      <c r="C1108">
        <v>12</v>
      </c>
      <c r="D1108">
        <v>19</v>
      </c>
      <c r="E1108">
        <v>2</v>
      </c>
    </row>
    <row r="1109" spans="1:5" x14ac:dyDescent="0.25">
      <c r="A1109">
        <v>1108</v>
      </c>
      <c r="B1109" s="2">
        <v>42170</v>
      </c>
      <c r="C1109">
        <v>12</v>
      </c>
      <c r="D1109">
        <v>54</v>
      </c>
      <c r="E1109">
        <v>1</v>
      </c>
    </row>
    <row r="1110" spans="1:5" x14ac:dyDescent="0.25">
      <c r="A1110">
        <v>1109</v>
      </c>
      <c r="B1110" s="2">
        <v>42170</v>
      </c>
      <c r="C1110">
        <v>17</v>
      </c>
      <c r="D1110">
        <v>54</v>
      </c>
      <c r="E1110">
        <v>2</v>
      </c>
    </row>
    <row r="1111" spans="1:5" x14ac:dyDescent="0.25">
      <c r="A1111">
        <v>1110</v>
      </c>
      <c r="B1111" s="2">
        <v>42171</v>
      </c>
      <c r="C1111">
        <v>11</v>
      </c>
      <c r="D1111">
        <v>4</v>
      </c>
      <c r="E1111">
        <v>1</v>
      </c>
    </row>
    <row r="1112" spans="1:5" x14ac:dyDescent="0.25">
      <c r="A1112">
        <v>1111</v>
      </c>
      <c r="B1112" s="2">
        <v>42171</v>
      </c>
      <c r="C1112">
        <v>19</v>
      </c>
      <c r="D1112">
        <v>15</v>
      </c>
      <c r="E1112">
        <v>3</v>
      </c>
    </row>
    <row r="1113" spans="1:5" x14ac:dyDescent="0.25">
      <c r="A1113">
        <v>1112</v>
      </c>
      <c r="B1113" s="2">
        <v>42171</v>
      </c>
      <c r="C1113">
        <v>10</v>
      </c>
      <c r="D1113">
        <v>54</v>
      </c>
      <c r="E1113">
        <v>3</v>
      </c>
    </row>
    <row r="1114" spans="1:5" x14ac:dyDescent="0.25">
      <c r="A1114">
        <v>1113</v>
      </c>
      <c r="B1114" s="2">
        <v>42171</v>
      </c>
      <c r="C1114">
        <v>13</v>
      </c>
      <c r="D1114">
        <v>14</v>
      </c>
      <c r="E1114">
        <v>3</v>
      </c>
    </row>
    <row r="1115" spans="1:5" x14ac:dyDescent="0.25">
      <c r="A1115">
        <v>1114</v>
      </c>
      <c r="B1115" s="2">
        <v>42171</v>
      </c>
      <c r="C1115">
        <v>12</v>
      </c>
      <c r="D1115">
        <v>27</v>
      </c>
      <c r="E1115">
        <v>1</v>
      </c>
    </row>
    <row r="1116" spans="1:5" x14ac:dyDescent="0.25">
      <c r="A1116">
        <v>1115</v>
      </c>
      <c r="B1116" s="2">
        <v>42171</v>
      </c>
      <c r="C1116">
        <v>11</v>
      </c>
      <c r="D1116">
        <v>18</v>
      </c>
      <c r="E1116">
        <v>2</v>
      </c>
    </row>
    <row r="1117" spans="1:5" x14ac:dyDescent="0.25">
      <c r="A1117">
        <v>1116</v>
      </c>
      <c r="B1117" s="2">
        <v>42171</v>
      </c>
      <c r="C1117">
        <v>6</v>
      </c>
      <c r="D1117">
        <v>31</v>
      </c>
      <c r="E1117">
        <v>1</v>
      </c>
    </row>
    <row r="1118" spans="1:5" x14ac:dyDescent="0.25">
      <c r="A1118">
        <v>1117</v>
      </c>
      <c r="B1118" s="2">
        <v>42172</v>
      </c>
      <c r="C1118">
        <v>14</v>
      </c>
      <c r="D1118">
        <v>85</v>
      </c>
      <c r="E1118">
        <v>2</v>
      </c>
    </row>
    <row r="1119" spans="1:5" x14ac:dyDescent="0.25">
      <c r="A1119">
        <v>1118</v>
      </c>
      <c r="B1119" s="2">
        <v>42172</v>
      </c>
      <c r="C1119">
        <v>9</v>
      </c>
      <c r="D1119">
        <v>13</v>
      </c>
      <c r="E1119">
        <v>3</v>
      </c>
    </row>
    <row r="1120" spans="1:5" x14ac:dyDescent="0.25">
      <c r="A1120">
        <v>1119</v>
      </c>
      <c r="B1120" s="2">
        <v>42172</v>
      </c>
      <c r="C1120">
        <v>18</v>
      </c>
      <c r="D1120">
        <v>51</v>
      </c>
      <c r="E1120">
        <v>2</v>
      </c>
    </row>
    <row r="1121" spans="1:5" x14ac:dyDescent="0.25">
      <c r="A1121">
        <v>1120</v>
      </c>
      <c r="B1121" s="2">
        <v>42172</v>
      </c>
      <c r="C1121">
        <v>12</v>
      </c>
      <c r="D1121">
        <v>7</v>
      </c>
      <c r="E1121">
        <v>2</v>
      </c>
    </row>
    <row r="1122" spans="1:5" x14ac:dyDescent="0.25">
      <c r="A1122">
        <v>1121</v>
      </c>
      <c r="B1122" s="2">
        <v>42172</v>
      </c>
      <c r="C1122">
        <v>16</v>
      </c>
      <c r="D1122">
        <v>6</v>
      </c>
      <c r="E1122">
        <v>2</v>
      </c>
    </row>
    <row r="1123" spans="1:5" x14ac:dyDescent="0.25">
      <c r="A1123">
        <v>1122</v>
      </c>
      <c r="B1123" s="2">
        <v>42172</v>
      </c>
      <c r="C1123">
        <v>16</v>
      </c>
      <c r="D1123">
        <v>18</v>
      </c>
      <c r="E1123">
        <v>1</v>
      </c>
    </row>
    <row r="1124" spans="1:5" x14ac:dyDescent="0.25">
      <c r="A1124">
        <v>1123</v>
      </c>
      <c r="B1124" s="2">
        <v>42173</v>
      </c>
      <c r="C1124">
        <v>17</v>
      </c>
      <c r="D1124">
        <v>10</v>
      </c>
      <c r="E1124">
        <v>3</v>
      </c>
    </row>
    <row r="1125" spans="1:5" x14ac:dyDescent="0.25">
      <c r="A1125">
        <v>1124</v>
      </c>
      <c r="B1125" s="2">
        <v>42173</v>
      </c>
      <c r="C1125">
        <v>16</v>
      </c>
      <c r="D1125">
        <v>77</v>
      </c>
      <c r="E1125">
        <v>1</v>
      </c>
    </row>
    <row r="1126" spans="1:5" x14ac:dyDescent="0.25">
      <c r="A1126">
        <v>1125</v>
      </c>
      <c r="B1126" s="2">
        <v>42173</v>
      </c>
      <c r="C1126">
        <v>13</v>
      </c>
      <c r="D1126">
        <v>81</v>
      </c>
      <c r="E1126">
        <v>3</v>
      </c>
    </row>
    <row r="1127" spans="1:5" x14ac:dyDescent="0.25">
      <c r="A1127">
        <v>1126</v>
      </c>
      <c r="B1127" s="2">
        <v>42173</v>
      </c>
      <c r="C1127">
        <v>5</v>
      </c>
      <c r="D1127">
        <v>49</v>
      </c>
      <c r="E1127">
        <v>2</v>
      </c>
    </row>
    <row r="1128" spans="1:5" x14ac:dyDescent="0.25">
      <c r="A1128">
        <v>1127</v>
      </c>
      <c r="B1128" s="2">
        <v>42173</v>
      </c>
      <c r="C1128">
        <v>12</v>
      </c>
      <c r="D1128">
        <v>13</v>
      </c>
      <c r="E1128">
        <v>1</v>
      </c>
    </row>
    <row r="1129" spans="1:5" x14ac:dyDescent="0.25">
      <c r="A1129">
        <v>1128</v>
      </c>
      <c r="B1129" s="2">
        <v>42173</v>
      </c>
      <c r="C1129">
        <v>19</v>
      </c>
      <c r="D1129">
        <v>3</v>
      </c>
      <c r="E1129">
        <v>1</v>
      </c>
    </row>
    <row r="1130" spans="1:5" x14ac:dyDescent="0.25">
      <c r="A1130">
        <v>1129</v>
      </c>
      <c r="B1130" s="2">
        <v>42173</v>
      </c>
      <c r="C1130">
        <v>2</v>
      </c>
      <c r="D1130">
        <v>7</v>
      </c>
      <c r="E1130">
        <v>3</v>
      </c>
    </row>
    <row r="1131" spans="1:5" x14ac:dyDescent="0.25">
      <c r="A1131">
        <v>1130</v>
      </c>
      <c r="B1131" s="2">
        <v>42173</v>
      </c>
      <c r="C1131">
        <v>7</v>
      </c>
      <c r="D1131">
        <v>69</v>
      </c>
      <c r="E1131">
        <v>3</v>
      </c>
    </row>
    <row r="1132" spans="1:5" x14ac:dyDescent="0.25">
      <c r="A1132">
        <v>1131</v>
      </c>
      <c r="B1132" s="2">
        <v>42173</v>
      </c>
      <c r="C1132">
        <v>7</v>
      </c>
      <c r="D1132">
        <v>80</v>
      </c>
      <c r="E1132">
        <v>3</v>
      </c>
    </row>
    <row r="1133" spans="1:5" x14ac:dyDescent="0.25">
      <c r="A1133">
        <v>1132</v>
      </c>
      <c r="B1133" s="2">
        <v>42173</v>
      </c>
      <c r="C1133">
        <v>16</v>
      </c>
      <c r="D1133">
        <v>24</v>
      </c>
      <c r="E1133">
        <v>1</v>
      </c>
    </row>
    <row r="1134" spans="1:5" x14ac:dyDescent="0.25">
      <c r="A1134">
        <v>1133</v>
      </c>
      <c r="B1134" s="2">
        <v>42173</v>
      </c>
      <c r="C1134">
        <v>5</v>
      </c>
      <c r="D1134">
        <v>79</v>
      </c>
      <c r="E1134">
        <v>3</v>
      </c>
    </row>
    <row r="1135" spans="1:5" x14ac:dyDescent="0.25">
      <c r="A1135">
        <v>1134</v>
      </c>
      <c r="B1135" s="2">
        <v>42173</v>
      </c>
      <c r="C1135">
        <v>9</v>
      </c>
      <c r="D1135">
        <v>91</v>
      </c>
      <c r="E1135">
        <v>2</v>
      </c>
    </row>
    <row r="1136" spans="1:5" x14ac:dyDescent="0.25">
      <c r="A1136">
        <v>1135</v>
      </c>
      <c r="B1136" s="2">
        <v>42174</v>
      </c>
      <c r="C1136">
        <v>15</v>
      </c>
      <c r="D1136">
        <v>77</v>
      </c>
      <c r="E1136">
        <v>2</v>
      </c>
    </row>
    <row r="1137" spans="1:5" x14ac:dyDescent="0.25">
      <c r="A1137">
        <v>1136</v>
      </c>
      <c r="B1137" s="2">
        <v>42174</v>
      </c>
      <c r="C1137">
        <v>14</v>
      </c>
      <c r="D1137">
        <v>59</v>
      </c>
      <c r="E1137">
        <v>3</v>
      </c>
    </row>
    <row r="1138" spans="1:5" x14ac:dyDescent="0.25">
      <c r="A1138">
        <v>1137</v>
      </c>
      <c r="B1138" s="2">
        <v>42174</v>
      </c>
      <c r="C1138">
        <v>17</v>
      </c>
      <c r="D1138">
        <v>61</v>
      </c>
      <c r="E1138">
        <v>3</v>
      </c>
    </row>
    <row r="1139" spans="1:5" x14ac:dyDescent="0.25">
      <c r="A1139">
        <v>1138</v>
      </c>
      <c r="B1139" s="2">
        <v>42174</v>
      </c>
      <c r="C1139">
        <v>3</v>
      </c>
      <c r="D1139">
        <v>72</v>
      </c>
      <c r="E1139">
        <v>2</v>
      </c>
    </row>
    <row r="1140" spans="1:5" x14ac:dyDescent="0.25">
      <c r="A1140">
        <v>1139</v>
      </c>
      <c r="B1140" s="2">
        <v>42174</v>
      </c>
      <c r="C1140">
        <v>5</v>
      </c>
      <c r="D1140">
        <v>35</v>
      </c>
      <c r="E1140">
        <v>3</v>
      </c>
    </row>
    <row r="1141" spans="1:5" x14ac:dyDescent="0.25">
      <c r="A1141">
        <v>1140</v>
      </c>
      <c r="B1141" s="2">
        <v>42174</v>
      </c>
      <c r="C1141">
        <v>16</v>
      </c>
      <c r="D1141">
        <v>14</v>
      </c>
      <c r="E1141">
        <v>3</v>
      </c>
    </row>
    <row r="1142" spans="1:5" x14ac:dyDescent="0.25">
      <c r="A1142">
        <v>1141</v>
      </c>
      <c r="B1142" s="2">
        <v>42174</v>
      </c>
      <c r="C1142">
        <v>3</v>
      </c>
      <c r="D1142">
        <v>61</v>
      </c>
      <c r="E1142">
        <v>1</v>
      </c>
    </row>
    <row r="1143" spans="1:5" x14ac:dyDescent="0.25">
      <c r="A1143">
        <v>1142</v>
      </c>
      <c r="B1143" s="2">
        <v>42175</v>
      </c>
      <c r="C1143">
        <v>6</v>
      </c>
      <c r="D1143">
        <v>63</v>
      </c>
      <c r="E1143">
        <v>2</v>
      </c>
    </row>
    <row r="1144" spans="1:5" x14ac:dyDescent="0.25">
      <c r="A1144">
        <v>1143</v>
      </c>
      <c r="B1144" s="2">
        <v>42175</v>
      </c>
      <c r="C1144">
        <v>15</v>
      </c>
      <c r="D1144">
        <v>22</v>
      </c>
      <c r="E1144">
        <v>3</v>
      </c>
    </row>
    <row r="1145" spans="1:5" x14ac:dyDescent="0.25">
      <c r="A1145">
        <v>1144</v>
      </c>
      <c r="B1145" s="2">
        <v>42175</v>
      </c>
      <c r="C1145">
        <v>4</v>
      </c>
      <c r="D1145">
        <v>94</v>
      </c>
      <c r="E1145">
        <v>2</v>
      </c>
    </row>
    <row r="1146" spans="1:5" x14ac:dyDescent="0.25">
      <c r="A1146">
        <v>1145</v>
      </c>
      <c r="B1146" s="2">
        <v>42175</v>
      </c>
      <c r="C1146">
        <v>14</v>
      </c>
      <c r="D1146">
        <v>34</v>
      </c>
      <c r="E1146">
        <v>3</v>
      </c>
    </row>
    <row r="1147" spans="1:5" x14ac:dyDescent="0.25">
      <c r="A1147">
        <v>1146</v>
      </c>
      <c r="B1147" s="2">
        <v>42175</v>
      </c>
      <c r="C1147">
        <v>16</v>
      </c>
      <c r="D1147">
        <v>17</v>
      </c>
      <c r="E1147">
        <v>3</v>
      </c>
    </row>
    <row r="1148" spans="1:5" x14ac:dyDescent="0.25">
      <c r="A1148">
        <v>1147</v>
      </c>
      <c r="B1148" s="2">
        <v>42175</v>
      </c>
      <c r="C1148">
        <v>13</v>
      </c>
      <c r="D1148">
        <v>80</v>
      </c>
      <c r="E1148">
        <v>1</v>
      </c>
    </row>
    <row r="1149" spans="1:5" x14ac:dyDescent="0.25">
      <c r="A1149">
        <v>1148</v>
      </c>
      <c r="B1149" s="2">
        <v>42175</v>
      </c>
      <c r="C1149">
        <v>15</v>
      </c>
      <c r="D1149">
        <v>80</v>
      </c>
      <c r="E1149">
        <v>2</v>
      </c>
    </row>
    <row r="1150" spans="1:5" x14ac:dyDescent="0.25">
      <c r="A1150">
        <v>1149</v>
      </c>
      <c r="B1150" s="2">
        <v>42175</v>
      </c>
      <c r="C1150">
        <v>15</v>
      </c>
      <c r="D1150">
        <v>56</v>
      </c>
      <c r="E1150">
        <v>2</v>
      </c>
    </row>
    <row r="1151" spans="1:5" x14ac:dyDescent="0.25">
      <c r="A1151">
        <v>1150</v>
      </c>
      <c r="B1151" s="2">
        <v>42175</v>
      </c>
      <c r="C1151">
        <v>6</v>
      </c>
      <c r="D1151">
        <v>25</v>
      </c>
      <c r="E1151">
        <v>2</v>
      </c>
    </row>
    <row r="1152" spans="1:5" x14ac:dyDescent="0.25">
      <c r="A1152">
        <v>1151</v>
      </c>
      <c r="B1152" s="2">
        <v>42176</v>
      </c>
      <c r="C1152">
        <v>7</v>
      </c>
      <c r="D1152">
        <v>37</v>
      </c>
      <c r="E1152">
        <v>2</v>
      </c>
    </row>
    <row r="1153" spans="1:5" x14ac:dyDescent="0.25">
      <c r="A1153">
        <v>1152</v>
      </c>
      <c r="B1153" s="2">
        <v>42176</v>
      </c>
      <c r="C1153">
        <v>17</v>
      </c>
      <c r="D1153">
        <v>87</v>
      </c>
      <c r="E1153">
        <v>1</v>
      </c>
    </row>
    <row r="1154" spans="1:5" x14ac:dyDescent="0.25">
      <c r="A1154">
        <v>1153</v>
      </c>
      <c r="B1154" s="2">
        <v>42176</v>
      </c>
      <c r="C1154">
        <v>17</v>
      </c>
      <c r="D1154">
        <v>74</v>
      </c>
      <c r="E1154">
        <v>3</v>
      </c>
    </row>
    <row r="1155" spans="1:5" x14ac:dyDescent="0.25">
      <c r="A1155">
        <v>1154</v>
      </c>
      <c r="B1155" s="2">
        <v>42176</v>
      </c>
      <c r="C1155">
        <v>5</v>
      </c>
      <c r="D1155">
        <v>60</v>
      </c>
      <c r="E1155">
        <v>3</v>
      </c>
    </row>
    <row r="1156" spans="1:5" x14ac:dyDescent="0.25">
      <c r="A1156">
        <v>1155</v>
      </c>
      <c r="B1156" s="2">
        <v>42176</v>
      </c>
      <c r="C1156">
        <v>13</v>
      </c>
      <c r="D1156">
        <v>12</v>
      </c>
      <c r="E1156">
        <v>1</v>
      </c>
    </row>
    <row r="1157" spans="1:5" x14ac:dyDescent="0.25">
      <c r="A1157">
        <v>1156</v>
      </c>
      <c r="B1157" s="2">
        <v>42176</v>
      </c>
      <c r="C1157">
        <v>5</v>
      </c>
      <c r="D1157">
        <v>78</v>
      </c>
      <c r="E1157">
        <v>1</v>
      </c>
    </row>
    <row r="1158" spans="1:5" x14ac:dyDescent="0.25">
      <c r="A1158">
        <v>1157</v>
      </c>
      <c r="B1158" s="2">
        <v>42176</v>
      </c>
      <c r="C1158">
        <v>5</v>
      </c>
      <c r="D1158">
        <v>73</v>
      </c>
      <c r="E1158">
        <v>2</v>
      </c>
    </row>
    <row r="1159" spans="1:5" x14ac:dyDescent="0.25">
      <c r="A1159">
        <v>1158</v>
      </c>
      <c r="B1159" s="2">
        <v>42176</v>
      </c>
      <c r="C1159">
        <v>6</v>
      </c>
      <c r="D1159">
        <v>9</v>
      </c>
      <c r="E1159">
        <v>1</v>
      </c>
    </row>
    <row r="1160" spans="1:5" x14ac:dyDescent="0.25">
      <c r="A1160">
        <v>1159</v>
      </c>
      <c r="B1160" s="2">
        <v>42177</v>
      </c>
      <c r="C1160">
        <v>16</v>
      </c>
      <c r="D1160">
        <v>29</v>
      </c>
      <c r="E1160">
        <v>1</v>
      </c>
    </row>
    <row r="1161" spans="1:5" x14ac:dyDescent="0.25">
      <c r="A1161">
        <v>1160</v>
      </c>
      <c r="B1161" s="2">
        <v>42177</v>
      </c>
      <c r="C1161">
        <v>16</v>
      </c>
      <c r="D1161">
        <v>19</v>
      </c>
      <c r="E1161">
        <v>1</v>
      </c>
    </row>
    <row r="1162" spans="1:5" x14ac:dyDescent="0.25">
      <c r="A1162">
        <v>1161</v>
      </c>
      <c r="B1162" s="2">
        <v>42177</v>
      </c>
      <c r="C1162">
        <v>2</v>
      </c>
      <c r="D1162">
        <v>34</v>
      </c>
      <c r="E1162">
        <v>2</v>
      </c>
    </row>
    <row r="1163" spans="1:5" x14ac:dyDescent="0.25">
      <c r="A1163">
        <v>1162</v>
      </c>
      <c r="B1163" s="2">
        <v>42177</v>
      </c>
      <c r="C1163">
        <v>1</v>
      </c>
      <c r="D1163">
        <v>43</v>
      </c>
      <c r="E1163">
        <v>3</v>
      </c>
    </row>
    <row r="1164" spans="1:5" x14ac:dyDescent="0.25">
      <c r="A1164">
        <v>1163</v>
      </c>
      <c r="B1164" s="2">
        <v>42177</v>
      </c>
      <c r="C1164">
        <v>17</v>
      </c>
      <c r="D1164">
        <v>33</v>
      </c>
      <c r="E1164">
        <v>3</v>
      </c>
    </row>
    <row r="1165" spans="1:5" x14ac:dyDescent="0.25">
      <c r="A1165">
        <v>1164</v>
      </c>
      <c r="B1165" s="2">
        <v>42178</v>
      </c>
      <c r="C1165">
        <v>6</v>
      </c>
      <c r="D1165">
        <v>50</v>
      </c>
      <c r="E1165">
        <v>3</v>
      </c>
    </row>
    <row r="1166" spans="1:5" x14ac:dyDescent="0.25">
      <c r="A1166">
        <v>1165</v>
      </c>
      <c r="B1166" s="2">
        <v>42178</v>
      </c>
      <c r="C1166">
        <v>1</v>
      </c>
      <c r="D1166">
        <v>49</v>
      </c>
      <c r="E1166">
        <v>3</v>
      </c>
    </row>
    <row r="1167" spans="1:5" x14ac:dyDescent="0.25">
      <c r="A1167">
        <v>1166</v>
      </c>
      <c r="B1167" s="2">
        <v>42178</v>
      </c>
      <c r="C1167">
        <v>17</v>
      </c>
      <c r="D1167">
        <v>46</v>
      </c>
      <c r="E1167">
        <v>1</v>
      </c>
    </row>
    <row r="1168" spans="1:5" x14ac:dyDescent="0.25">
      <c r="A1168">
        <v>1167</v>
      </c>
      <c r="B1168" s="2">
        <v>42178</v>
      </c>
      <c r="C1168">
        <v>10</v>
      </c>
      <c r="D1168">
        <v>67</v>
      </c>
      <c r="E1168">
        <v>2</v>
      </c>
    </row>
    <row r="1169" spans="1:5" x14ac:dyDescent="0.25">
      <c r="A1169">
        <v>1168</v>
      </c>
      <c r="B1169" s="2">
        <v>42179</v>
      </c>
      <c r="C1169">
        <v>7</v>
      </c>
      <c r="D1169">
        <v>36</v>
      </c>
      <c r="E1169">
        <v>2</v>
      </c>
    </row>
    <row r="1170" spans="1:5" x14ac:dyDescent="0.25">
      <c r="A1170">
        <v>1169</v>
      </c>
      <c r="B1170" s="2">
        <v>42179</v>
      </c>
      <c r="C1170">
        <v>20</v>
      </c>
      <c r="D1170">
        <v>62</v>
      </c>
      <c r="E1170">
        <v>1</v>
      </c>
    </row>
    <row r="1171" spans="1:5" x14ac:dyDescent="0.25">
      <c r="A1171">
        <v>1170</v>
      </c>
      <c r="B1171" s="2">
        <v>42179</v>
      </c>
      <c r="C1171">
        <v>12</v>
      </c>
      <c r="D1171">
        <v>91</v>
      </c>
      <c r="E1171">
        <v>2</v>
      </c>
    </row>
    <row r="1172" spans="1:5" x14ac:dyDescent="0.25">
      <c r="A1172">
        <v>1171</v>
      </c>
      <c r="B1172" s="2">
        <v>42179</v>
      </c>
      <c r="C1172">
        <v>1</v>
      </c>
      <c r="D1172">
        <v>31</v>
      </c>
      <c r="E1172">
        <v>2</v>
      </c>
    </row>
    <row r="1173" spans="1:5" x14ac:dyDescent="0.25">
      <c r="A1173">
        <v>1172</v>
      </c>
      <c r="B1173" s="2">
        <v>42179</v>
      </c>
      <c r="C1173">
        <v>4</v>
      </c>
      <c r="D1173">
        <v>6</v>
      </c>
      <c r="E1173">
        <v>2</v>
      </c>
    </row>
    <row r="1174" spans="1:5" x14ac:dyDescent="0.25">
      <c r="A1174">
        <v>1173</v>
      </c>
      <c r="B1174" s="2">
        <v>42179</v>
      </c>
      <c r="C1174">
        <v>8</v>
      </c>
      <c r="D1174">
        <v>33</v>
      </c>
      <c r="E1174">
        <v>2</v>
      </c>
    </row>
    <row r="1175" spans="1:5" x14ac:dyDescent="0.25">
      <c r="A1175">
        <v>1174</v>
      </c>
      <c r="B1175" s="2">
        <v>42179</v>
      </c>
      <c r="C1175">
        <v>16</v>
      </c>
      <c r="D1175">
        <v>34</v>
      </c>
      <c r="E1175">
        <v>1</v>
      </c>
    </row>
    <row r="1176" spans="1:5" x14ac:dyDescent="0.25">
      <c r="A1176">
        <v>1175</v>
      </c>
      <c r="B1176" s="2">
        <v>42179</v>
      </c>
      <c r="C1176">
        <v>3</v>
      </c>
      <c r="D1176">
        <v>12</v>
      </c>
      <c r="E1176">
        <v>3</v>
      </c>
    </row>
    <row r="1177" spans="1:5" x14ac:dyDescent="0.25">
      <c r="A1177">
        <v>1176</v>
      </c>
      <c r="B1177" s="2">
        <v>42179</v>
      </c>
      <c r="C1177">
        <v>18</v>
      </c>
      <c r="D1177">
        <v>16</v>
      </c>
      <c r="E1177">
        <v>2</v>
      </c>
    </row>
    <row r="1178" spans="1:5" x14ac:dyDescent="0.25">
      <c r="A1178">
        <v>1177</v>
      </c>
      <c r="B1178" s="2">
        <v>42180</v>
      </c>
      <c r="C1178">
        <v>7</v>
      </c>
      <c r="D1178">
        <v>47</v>
      </c>
      <c r="E1178">
        <v>3</v>
      </c>
    </row>
    <row r="1179" spans="1:5" x14ac:dyDescent="0.25">
      <c r="A1179">
        <v>1178</v>
      </c>
      <c r="B1179" s="2">
        <v>42180</v>
      </c>
      <c r="C1179">
        <v>5</v>
      </c>
      <c r="D1179">
        <v>48</v>
      </c>
      <c r="E1179">
        <v>2</v>
      </c>
    </row>
    <row r="1180" spans="1:5" x14ac:dyDescent="0.25">
      <c r="A1180">
        <v>1179</v>
      </c>
      <c r="B1180" s="2">
        <v>42180</v>
      </c>
      <c r="C1180">
        <v>10</v>
      </c>
      <c r="D1180">
        <v>86</v>
      </c>
      <c r="E1180">
        <v>3</v>
      </c>
    </row>
    <row r="1181" spans="1:5" x14ac:dyDescent="0.25">
      <c r="A1181">
        <v>1180</v>
      </c>
      <c r="B1181" s="2">
        <v>42180</v>
      </c>
      <c r="C1181">
        <v>17</v>
      </c>
      <c r="D1181">
        <v>28</v>
      </c>
      <c r="E1181">
        <v>1</v>
      </c>
    </row>
    <row r="1182" spans="1:5" x14ac:dyDescent="0.25">
      <c r="A1182">
        <v>1181</v>
      </c>
      <c r="B1182" s="2">
        <v>42180</v>
      </c>
      <c r="C1182">
        <v>7</v>
      </c>
      <c r="D1182">
        <v>42</v>
      </c>
      <c r="E1182">
        <v>2</v>
      </c>
    </row>
    <row r="1183" spans="1:5" x14ac:dyDescent="0.25">
      <c r="A1183">
        <v>1182</v>
      </c>
      <c r="B1183" s="2">
        <v>42180</v>
      </c>
      <c r="C1183">
        <v>19</v>
      </c>
      <c r="D1183">
        <v>61</v>
      </c>
      <c r="E1183">
        <v>3</v>
      </c>
    </row>
    <row r="1184" spans="1:5" x14ac:dyDescent="0.25">
      <c r="A1184">
        <v>1183</v>
      </c>
      <c r="B1184" s="2">
        <v>42180</v>
      </c>
      <c r="C1184">
        <v>6</v>
      </c>
      <c r="D1184">
        <v>86</v>
      </c>
      <c r="E1184">
        <v>2</v>
      </c>
    </row>
    <row r="1185" spans="1:5" x14ac:dyDescent="0.25">
      <c r="A1185">
        <v>1184</v>
      </c>
      <c r="B1185" s="2">
        <v>42181</v>
      </c>
      <c r="C1185">
        <v>17</v>
      </c>
      <c r="D1185">
        <v>61</v>
      </c>
      <c r="E1185">
        <v>1</v>
      </c>
    </row>
    <row r="1186" spans="1:5" x14ac:dyDescent="0.25">
      <c r="A1186">
        <v>1185</v>
      </c>
      <c r="B1186" s="2">
        <v>42181</v>
      </c>
      <c r="C1186">
        <v>18</v>
      </c>
      <c r="D1186">
        <v>64</v>
      </c>
      <c r="E1186">
        <v>3</v>
      </c>
    </row>
    <row r="1187" spans="1:5" x14ac:dyDescent="0.25">
      <c r="A1187">
        <v>1186</v>
      </c>
      <c r="B1187" s="2">
        <v>42181</v>
      </c>
      <c r="C1187">
        <v>7</v>
      </c>
      <c r="D1187">
        <v>46</v>
      </c>
      <c r="E1187">
        <v>1</v>
      </c>
    </row>
    <row r="1188" spans="1:5" x14ac:dyDescent="0.25">
      <c r="A1188">
        <v>1187</v>
      </c>
      <c r="B1188" s="2">
        <v>42181</v>
      </c>
      <c r="C1188">
        <v>5</v>
      </c>
      <c r="D1188">
        <v>81</v>
      </c>
      <c r="E1188">
        <v>3</v>
      </c>
    </row>
    <row r="1189" spans="1:5" x14ac:dyDescent="0.25">
      <c r="A1189">
        <v>1188</v>
      </c>
      <c r="B1189" s="2">
        <v>42181</v>
      </c>
      <c r="C1189">
        <v>19</v>
      </c>
      <c r="D1189">
        <v>6</v>
      </c>
      <c r="E1189">
        <v>3</v>
      </c>
    </row>
    <row r="1190" spans="1:5" x14ac:dyDescent="0.25">
      <c r="A1190">
        <v>1189</v>
      </c>
      <c r="B1190" s="2">
        <v>42181</v>
      </c>
      <c r="C1190">
        <v>7</v>
      </c>
      <c r="D1190">
        <v>69</v>
      </c>
      <c r="E1190">
        <v>2</v>
      </c>
    </row>
    <row r="1191" spans="1:5" x14ac:dyDescent="0.25">
      <c r="A1191">
        <v>1190</v>
      </c>
      <c r="B1191" s="2">
        <v>42181</v>
      </c>
      <c r="C1191">
        <v>1</v>
      </c>
      <c r="D1191">
        <v>53</v>
      </c>
      <c r="E1191">
        <v>3</v>
      </c>
    </row>
    <row r="1192" spans="1:5" x14ac:dyDescent="0.25">
      <c r="A1192">
        <v>1191</v>
      </c>
      <c r="B1192" s="2">
        <v>42182</v>
      </c>
      <c r="C1192">
        <v>7</v>
      </c>
      <c r="D1192">
        <v>48</v>
      </c>
      <c r="E1192">
        <v>1</v>
      </c>
    </row>
    <row r="1193" spans="1:5" x14ac:dyDescent="0.25">
      <c r="A1193">
        <v>1192</v>
      </c>
      <c r="B1193" s="2">
        <v>42182</v>
      </c>
      <c r="C1193">
        <v>7</v>
      </c>
      <c r="D1193">
        <v>74</v>
      </c>
      <c r="E1193">
        <v>2</v>
      </c>
    </row>
    <row r="1194" spans="1:5" x14ac:dyDescent="0.25">
      <c r="A1194">
        <v>1193</v>
      </c>
      <c r="B1194" s="2">
        <v>42182</v>
      </c>
      <c r="C1194">
        <v>15</v>
      </c>
      <c r="D1194">
        <v>16</v>
      </c>
      <c r="E1194">
        <v>1</v>
      </c>
    </row>
    <row r="1195" spans="1:5" x14ac:dyDescent="0.25">
      <c r="A1195">
        <v>1194</v>
      </c>
      <c r="B1195" s="2">
        <v>42182</v>
      </c>
      <c r="C1195">
        <v>19</v>
      </c>
      <c r="D1195">
        <v>11</v>
      </c>
      <c r="E1195">
        <v>2</v>
      </c>
    </row>
    <row r="1196" spans="1:5" x14ac:dyDescent="0.25">
      <c r="A1196">
        <v>1195</v>
      </c>
      <c r="B1196" s="2">
        <v>42182</v>
      </c>
      <c r="C1196">
        <v>8</v>
      </c>
      <c r="D1196">
        <v>75</v>
      </c>
      <c r="E1196">
        <v>3</v>
      </c>
    </row>
    <row r="1197" spans="1:5" x14ac:dyDescent="0.25">
      <c r="A1197">
        <v>1196</v>
      </c>
      <c r="B1197" s="2">
        <v>42182</v>
      </c>
      <c r="C1197">
        <v>13</v>
      </c>
      <c r="D1197">
        <v>71</v>
      </c>
      <c r="E1197">
        <v>3</v>
      </c>
    </row>
    <row r="1198" spans="1:5" x14ac:dyDescent="0.25">
      <c r="A1198">
        <v>1197</v>
      </c>
      <c r="B1198" s="2">
        <v>42183</v>
      </c>
      <c r="C1198">
        <v>12</v>
      </c>
      <c r="D1198">
        <v>77</v>
      </c>
      <c r="E1198">
        <v>1</v>
      </c>
    </row>
    <row r="1199" spans="1:5" x14ac:dyDescent="0.25">
      <c r="A1199">
        <v>1198</v>
      </c>
      <c r="B1199" s="2">
        <v>42183</v>
      </c>
      <c r="C1199">
        <v>15</v>
      </c>
      <c r="D1199">
        <v>57</v>
      </c>
      <c r="E1199">
        <v>3</v>
      </c>
    </row>
    <row r="1200" spans="1:5" x14ac:dyDescent="0.25">
      <c r="A1200">
        <v>1199</v>
      </c>
      <c r="B1200" s="2">
        <v>42183</v>
      </c>
      <c r="C1200">
        <v>11</v>
      </c>
      <c r="D1200">
        <v>27</v>
      </c>
      <c r="E1200">
        <v>1</v>
      </c>
    </row>
    <row r="1201" spans="1:5" x14ac:dyDescent="0.25">
      <c r="A1201">
        <v>1200</v>
      </c>
      <c r="B1201" s="2">
        <v>42183</v>
      </c>
      <c r="C1201">
        <v>16</v>
      </c>
      <c r="D1201">
        <v>51</v>
      </c>
      <c r="E1201">
        <v>3</v>
      </c>
    </row>
    <row r="1202" spans="1:5" x14ac:dyDescent="0.25">
      <c r="A1202">
        <v>1201</v>
      </c>
      <c r="B1202" s="2">
        <v>42183</v>
      </c>
      <c r="C1202">
        <v>8</v>
      </c>
      <c r="D1202">
        <v>15</v>
      </c>
      <c r="E1202">
        <v>2</v>
      </c>
    </row>
    <row r="1203" spans="1:5" x14ac:dyDescent="0.25">
      <c r="A1203">
        <v>1202</v>
      </c>
      <c r="B1203" s="2">
        <v>42183</v>
      </c>
      <c r="C1203">
        <v>11</v>
      </c>
      <c r="D1203">
        <v>42</v>
      </c>
      <c r="E1203">
        <v>3</v>
      </c>
    </row>
    <row r="1204" spans="1:5" x14ac:dyDescent="0.25">
      <c r="A1204">
        <v>1203</v>
      </c>
      <c r="B1204" s="2">
        <v>42183</v>
      </c>
      <c r="C1204">
        <v>20</v>
      </c>
      <c r="D1204">
        <v>44</v>
      </c>
      <c r="E1204">
        <v>1</v>
      </c>
    </row>
    <row r="1205" spans="1:5" x14ac:dyDescent="0.25">
      <c r="A1205">
        <v>1204</v>
      </c>
      <c r="B1205" s="2">
        <v>42183</v>
      </c>
      <c r="C1205">
        <v>20</v>
      </c>
      <c r="D1205">
        <v>78</v>
      </c>
      <c r="E1205">
        <v>2</v>
      </c>
    </row>
    <row r="1206" spans="1:5" x14ac:dyDescent="0.25">
      <c r="A1206">
        <v>1205</v>
      </c>
      <c r="B1206" s="2">
        <v>42184</v>
      </c>
      <c r="C1206">
        <v>2</v>
      </c>
      <c r="D1206">
        <v>53</v>
      </c>
      <c r="E1206">
        <v>2</v>
      </c>
    </row>
    <row r="1207" spans="1:5" x14ac:dyDescent="0.25">
      <c r="A1207">
        <v>1206</v>
      </c>
      <c r="B1207" s="2">
        <v>42184</v>
      </c>
      <c r="C1207">
        <v>4</v>
      </c>
      <c r="D1207">
        <v>27</v>
      </c>
      <c r="E1207">
        <v>2</v>
      </c>
    </row>
    <row r="1208" spans="1:5" x14ac:dyDescent="0.25">
      <c r="A1208">
        <v>1207</v>
      </c>
      <c r="B1208" s="2">
        <v>42184</v>
      </c>
      <c r="C1208">
        <v>5</v>
      </c>
      <c r="D1208">
        <v>5</v>
      </c>
      <c r="E1208">
        <v>1</v>
      </c>
    </row>
    <row r="1209" spans="1:5" x14ac:dyDescent="0.25">
      <c r="A1209">
        <v>1208</v>
      </c>
      <c r="B1209" s="2">
        <v>42184</v>
      </c>
      <c r="C1209">
        <v>13</v>
      </c>
      <c r="D1209">
        <v>77</v>
      </c>
      <c r="E1209">
        <v>3</v>
      </c>
    </row>
    <row r="1210" spans="1:5" x14ac:dyDescent="0.25">
      <c r="A1210">
        <v>1209</v>
      </c>
      <c r="B1210" s="2">
        <v>42184</v>
      </c>
      <c r="C1210">
        <v>5</v>
      </c>
      <c r="D1210">
        <v>51</v>
      </c>
      <c r="E1210">
        <v>1</v>
      </c>
    </row>
    <row r="1211" spans="1:5" x14ac:dyDescent="0.25">
      <c r="A1211">
        <v>1210</v>
      </c>
      <c r="B1211" s="2">
        <v>42184</v>
      </c>
      <c r="C1211">
        <v>13</v>
      </c>
      <c r="D1211">
        <v>6</v>
      </c>
      <c r="E1211">
        <v>2</v>
      </c>
    </row>
    <row r="1212" spans="1:5" x14ac:dyDescent="0.25">
      <c r="A1212">
        <v>1211</v>
      </c>
      <c r="B1212" s="2">
        <v>42185</v>
      </c>
      <c r="C1212">
        <v>1</v>
      </c>
      <c r="D1212">
        <v>58</v>
      </c>
      <c r="E1212">
        <v>1</v>
      </c>
    </row>
    <row r="1213" spans="1:5" x14ac:dyDescent="0.25">
      <c r="A1213">
        <v>1212</v>
      </c>
      <c r="B1213" s="2">
        <v>42185</v>
      </c>
      <c r="C1213">
        <v>2</v>
      </c>
      <c r="D1213">
        <v>49</v>
      </c>
      <c r="E1213">
        <v>3</v>
      </c>
    </row>
    <row r="1214" spans="1:5" x14ac:dyDescent="0.25">
      <c r="A1214">
        <v>1213</v>
      </c>
      <c r="B1214" s="2">
        <v>42185</v>
      </c>
      <c r="C1214">
        <v>15</v>
      </c>
      <c r="D1214">
        <v>46</v>
      </c>
      <c r="E1214">
        <v>3</v>
      </c>
    </row>
    <row r="1215" spans="1:5" x14ac:dyDescent="0.25">
      <c r="A1215">
        <v>1214</v>
      </c>
      <c r="B1215" s="2">
        <v>42185</v>
      </c>
      <c r="C1215">
        <v>7</v>
      </c>
      <c r="D1215">
        <v>51</v>
      </c>
      <c r="E1215">
        <v>2</v>
      </c>
    </row>
    <row r="1216" spans="1:5" x14ac:dyDescent="0.25">
      <c r="A1216">
        <v>1215</v>
      </c>
      <c r="B1216" s="2">
        <v>42185</v>
      </c>
      <c r="C1216">
        <v>8</v>
      </c>
      <c r="D1216">
        <v>49</v>
      </c>
      <c r="E1216">
        <v>1</v>
      </c>
    </row>
    <row r="1217" spans="1:5" x14ac:dyDescent="0.25">
      <c r="A1217">
        <v>1216</v>
      </c>
      <c r="B1217" s="2">
        <v>42185</v>
      </c>
      <c r="C1217">
        <v>9</v>
      </c>
      <c r="D1217">
        <v>46</v>
      </c>
      <c r="E1217">
        <v>3</v>
      </c>
    </row>
    <row r="1218" spans="1:5" x14ac:dyDescent="0.25">
      <c r="A1218">
        <v>1217</v>
      </c>
      <c r="B1218" s="2">
        <v>42185</v>
      </c>
      <c r="C1218">
        <v>20</v>
      </c>
      <c r="D1218">
        <v>81</v>
      </c>
      <c r="E1218">
        <v>2</v>
      </c>
    </row>
    <row r="1219" spans="1:5" x14ac:dyDescent="0.25">
      <c r="A1219">
        <v>1218</v>
      </c>
      <c r="B1219" s="2">
        <v>42185</v>
      </c>
      <c r="C1219">
        <v>16</v>
      </c>
      <c r="D1219">
        <v>44</v>
      </c>
      <c r="E1219">
        <v>3</v>
      </c>
    </row>
    <row r="1220" spans="1:5" x14ac:dyDescent="0.25">
      <c r="A1220">
        <v>1219</v>
      </c>
      <c r="B1220" s="2">
        <v>42185</v>
      </c>
      <c r="C1220">
        <v>20</v>
      </c>
      <c r="D1220">
        <v>49</v>
      </c>
      <c r="E1220">
        <v>3</v>
      </c>
    </row>
    <row r="1221" spans="1:5" x14ac:dyDescent="0.25">
      <c r="A1221">
        <v>1220</v>
      </c>
      <c r="B1221" s="2">
        <v>42185</v>
      </c>
      <c r="C1221">
        <v>8</v>
      </c>
      <c r="D1221">
        <v>21</v>
      </c>
      <c r="E1221">
        <v>1</v>
      </c>
    </row>
    <row r="1222" spans="1:5" x14ac:dyDescent="0.25">
      <c r="A1222">
        <v>1221</v>
      </c>
      <c r="B1222" s="2">
        <v>42186</v>
      </c>
      <c r="C1222">
        <v>1</v>
      </c>
      <c r="D1222">
        <v>94</v>
      </c>
      <c r="E1222">
        <v>3</v>
      </c>
    </row>
    <row r="1223" spans="1:5" x14ac:dyDescent="0.25">
      <c r="A1223">
        <v>1222</v>
      </c>
      <c r="B1223" s="2">
        <v>42186</v>
      </c>
      <c r="C1223">
        <v>4</v>
      </c>
      <c r="D1223">
        <v>2</v>
      </c>
      <c r="E1223">
        <v>2</v>
      </c>
    </row>
    <row r="1224" spans="1:5" x14ac:dyDescent="0.25">
      <c r="A1224">
        <v>1223</v>
      </c>
      <c r="B1224" s="2">
        <v>42186</v>
      </c>
      <c r="C1224">
        <v>1</v>
      </c>
      <c r="D1224">
        <v>45</v>
      </c>
      <c r="E1224">
        <v>2</v>
      </c>
    </row>
    <row r="1225" spans="1:5" x14ac:dyDescent="0.25">
      <c r="A1225">
        <v>1224</v>
      </c>
      <c r="B1225" s="2">
        <v>42186</v>
      </c>
      <c r="C1225">
        <v>9</v>
      </c>
      <c r="D1225">
        <v>41</v>
      </c>
      <c r="E1225">
        <v>1</v>
      </c>
    </row>
    <row r="1226" spans="1:5" x14ac:dyDescent="0.25">
      <c r="A1226">
        <v>1225</v>
      </c>
      <c r="B1226" s="2">
        <v>42187</v>
      </c>
      <c r="C1226">
        <v>3</v>
      </c>
      <c r="D1226">
        <v>85</v>
      </c>
      <c r="E1226">
        <v>1</v>
      </c>
    </row>
    <row r="1227" spans="1:5" x14ac:dyDescent="0.25">
      <c r="A1227">
        <v>1226</v>
      </c>
      <c r="B1227" s="2">
        <v>42187</v>
      </c>
      <c r="C1227">
        <v>4</v>
      </c>
      <c r="D1227">
        <v>5</v>
      </c>
      <c r="E1227">
        <v>2</v>
      </c>
    </row>
    <row r="1228" spans="1:5" x14ac:dyDescent="0.25">
      <c r="A1228">
        <v>1227</v>
      </c>
      <c r="B1228" s="2">
        <v>42187</v>
      </c>
      <c r="C1228">
        <v>9</v>
      </c>
      <c r="D1228">
        <v>8</v>
      </c>
      <c r="E1228">
        <v>2</v>
      </c>
    </row>
    <row r="1229" spans="1:5" x14ac:dyDescent="0.25">
      <c r="A1229">
        <v>1228</v>
      </c>
      <c r="B1229" s="2">
        <v>42187</v>
      </c>
      <c r="C1229">
        <v>10</v>
      </c>
      <c r="D1229">
        <v>55</v>
      </c>
      <c r="E1229">
        <v>3</v>
      </c>
    </row>
    <row r="1230" spans="1:5" x14ac:dyDescent="0.25">
      <c r="A1230">
        <v>1229</v>
      </c>
      <c r="B1230" s="2">
        <v>42188</v>
      </c>
      <c r="C1230">
        <v>14</v>
      </c>
      <c r="D1230">
        <v>59</v>
      </c>
      <c r="E1230">
        <v>2</v>
      </c>
    </row>
    <row r="1231" spans="1:5" x14ac:dyDescent="0.25">
      <c r="A1231">
        <v>1230</v>
      </c>
      <c r="B1231" s="2">
        <v>42188</v>
      </c>
      <c r="C1231">
        <v>19</v>
      </c>
      <c r="D1231">
        <v>30</v>
      </c>
      <c r="E1231">
        <v>1</v>
      </c>
    </row>
    <row r="1232" spans="1:5" x14ac:dyDescent="0.25">
      <c r="A1232">
        <v>1231</v>
      </c>
      <c r="B1232" s="2">
        <v>42188</v>
      </c>
      <c r="C1232">
        <v>2</v>
      </c>
      <c r="D1232">
        <v>28</v>
      </c>
      <c r="E1232">
        <v>1</v>
      </c>
    </row>
    <row r="1233" spans="1:5" x14ac:dyDescent="0.25">
      <c r="A1233">
        <v>1232</v>
      </c>
      <c r="B1233" s="2">
        <v>42188</v>
      </c>
      <c r="C1233">
        <v>8</v>
      </c>
      <c r="D1233">
        <v>56</v>
      </c>
      <c r="E1233">
        <v>2</v>
      </c>
    </row>
    <row r="1234" spans="1:5" x14ac:dyDescent="0.25">
      <c r="A1234">
        <v>1233</v>
      </c>
      <c r="B1234" s="2">
        <v>42189</v>
      </c>
      <c r="C1234">
        <v>8</v>
      </c>
      <c r="D1234">
        <v>46</v>
      </c>
      <c r="E1234">
        <v>2</v>
      </c>
    </row>
    <row r="1235" spans="1:5" x14ac:dyDescent="0.25">
      <c r="A1235">
        <v>1234</v>
      </c>
      <c r="B1235" s="2">
        <v>42189</v>
      </c>
      <c r="C1235">
        <v>18</v>
      </c>
      <c r="D1235">
        <v>62</v>
      </c>
      <c r="E1235">
        <v>2</v>
      </c>
    </row>
    <row r="1236" spans="1:5" x14ac:dyDescent="0.25">
      <c r="A1236">
        <v>1235</v>
      </c>
      <c r="B1236" s="2">
        <v>42189</v>
      </c>
      <c r="C1236">
        <v>15</v>
      </c>
      <c r="D1236">
        <v>13</v>
      </c>
      <c r="E1236">
        <v>3</v>
      </c>
    </row>
    <row r="1237" spans="1:5" x14ac:dyDescent="0.25">
      <c r="A1237">
        <v>1236</v>
      </c>
      <c r="B1237" s="2">
        <v>42189</v>
      </c>
      <c r="C1237">
        <v>10</v>
      </c>
      <c r="D1237">
        <v>60</v>
      </c>
      <c r="E1237">
        <v>2</v>
      </c>
    </row>
    <row r="1238" spans="1:5" x14ac:dyDescent="0.25">
      <c r="A1238">
        <v>1237</v>
      </c>
      <c r="B1238" s="2">
        <v>42189</v>
      </c>
      <c r="C1238">
        <v>16</v>
      </c>
      <c r="D1238">
        <v>92</v>
      </c>
      <c r="E1238">
        <v>1</v>
      </c>
    </row>
    <row r="1239" spans="1:5" x14ac:dyDescent="0.25">
      <c r="A1239">
        <v>1238</v>
      </c>
      <c r="B1239" s="2">
        <v>42189</v>
      </c>
      <c r="C1239">
        <v>11</v>
      </c>
      <c r="D1239">
        <v>71</v>
      </c>
      <c r="E1239">
        <v>2</v>
      </c>
    </row>
    <row r="1240" spans="1:5" x14ac:dyDescent="0.25">
      <c r="A1240">
        <v>1239</v>
      </c>
      <c r="B1240" s="2">
        <v>42189</v>
      </c>
      <c r="C1240">
        <v>2</v>
      </c>
      <c r="D1240">
        <v>89</v>
      </c>
      <c r="E1240">
        <v>3</v>
      </c>
    </row>
    <row r="1241" spans="1:5" x14ac:dyDescent="0.25">
      <c r="A1241">
        <v>1240</v>
      </c>
      <c r="B1241" s="2">
        <v>42189</v>
      </c>
      <c r="C1241">
        <v>10</v>
      </c>
      <c r="D1241">
        <v>57</v>
      </c>
      <c r="E1241">
        <v>3</v>
      </c>
    </row>
    <row r="1242" spans="1:5" x14ac:dyDescent="0.25">
      <c r="A1242">
        <v>1241</v>
      </c>
      <c r="B1242" s="2">
        <v>42189</v>
      </c>
      <c r="C1242">
        <v>14</v>
      </c>
      <c r="D1242">
        <v>45</v>
      </c>
      <c r="E1242">
        <v>2</v>
      </c>
    </row>
    <row r="1243" spans="1:5" x14ac:dyDescent="0.25">
      <c r="A1243">
        <v>1242</v>
      </c>
      <c r="B1243" s="2">
        <v>42190</v>
      </c>
      <c r="C1243">
        <v>6</v>
      </c>
      <c r="D1243">
        <v>50</v>
      </c>
      <c r="E1243">
        <v>1</v>
      </c>
    </row>
    <row r="1244" spans="1:5" x14ac:dyDescent="0.25">
      <c r="A1244">
        <v>1243</v>
      </c>
      <c r="B1244" s="2">
        <v>42190</v>
      </c>
      <c r="C1244">
        <v>19</v>
      </c>
      <c r="D1244">
        <v>29</v>
      </c>
      <c r="E1244">
        <v>2</v>
      </c>
    </row>
    <row r="1245" spans="1:5" x14ac:dyDescent="0.25">
      <c r="A1245">
        <v>1244</v>
      </c>
      <c r="B1245" s="2">
        <v>42190</v>
      </c>
      <c r="C1245">
        <v>13</v>
      </c>
      <c r="D1245">
        <v>93</v>
      </c>
      <c r="E1245">
        <v>3</v>
      </c>
    </row>
    <row r="1246" spans="1:5" x14ac:dyDescent="0.25">
      <c r="A1246">
        <v>1245</v>
      </c>
      <c r="B1246" s="2">
        <v>42190</v>
      </c>
      <c r="C1246">
        <v>18</v>
      </c>
      <c r="D1246">
        <v>91</v>
      </c>
      <c r="E1246">
        <v>2</v>
      </c>
    </row>
    <row r="1247" spans="1:5" x14ac:dyDescent="0.25">
      <c r="A1247">
        <v>1246</v>
      </c>
      <c r="B1247" s="2">
        <v>42190</v>
      </c>
      <c r="C1247">
        <v>14</v>
      </c>
      <c r="D1247">
        <v>75</v>
      </c>
      <c r="E1247">
        <v>1</v>
      </c>
    </row>
    <row r="1248" spans="1:5" x14ac:dyDescent="0.25">
      <c r="A1248">
        <v>1247</v>
      </c>
      <c r="B1248" s="2">
        <v>42190</v>
      </c>
      <c r="C1248">
        <v>4</v>
      </c>
      <c r="D1248">
        <v>79</v>
      </c>
      <c r="E1248">
        <v>2</v>
      </c>
    </row>
    <row r="1249" spans="1:5" x14ac:dyDescent="0.25">
      <c r="A1249">
        <v>1248</v>
      </c>
      <c r="B1249" s="2">
        <v>42190</v>
      </c>
      <c r="C1249">
        <v>9</v>
      </c>
      <c r="D1249">
        <v>90</v>
      </c>
      <c r="E1249">
        <v>1</v>
      </c>
    </row>
    <row r="1250" spans="1:5" x14ac:dyDescent="0.25">
      <c r="A1250">
        <v>1249</v>
      </c>
      <c r="B1250" s="2">
        <v>42191</v>
      </c>
      <c r="C1250">
        <v>16</v>
      </c>
      <c r="D1250">
        <v>44</v>
      </c>
      <c r="E1250">
        <v>2</v>
      </c>
    </row>
    <row r="1251" spans="1:5" x14ac:dyDescent="0.25">
      <c r="A1251">
        <v>1250</v>
      </c>
      <c r="B1251" s="2">
        <v>42191</v>
      </c>
      <c r="C1251">
        <v>19</v>
      </c>
      <c r="D1251">
        <v>11</v>
      </c>
      <c r="E1251">
        <v>1</v>
      </c>
    </row>
    <row r="1252" spans="1:5" x14ac:dyDescent="0.25">
      <c r="A1252">
        <v>1251</v>
      </c>
      <c r="B1252" s="2">
        <v>42191</v>
      </c>
      <c r="C1252">
        <v>17</v>
      </c>
      <c r="D1252">
        <v>71</v>
      </c>
      <c r="E1252">
        <v>2</v>
      </c>
    </row>
    <row r="1253" spans="1:5" x14ac:dyDescent="0.25">
      <c r="A1253">
        <v>1252</v>
      </c>
      <c r="B1253" s="2">
        <v>42191</v>
      </c>
      <c r="C1253">
        <v>18</v>
      </c>
      <c r="D1253">
        <v>66</v>
      </c>
      <c r="E1253">
        <v>2</v>
      </c>
    </row>
    <row r="1254" spans="1:5" x14ac:dyDescent="0.25">
      <c r="A1254">
        <v>1253</v>
      </c>
      <c r="B1254" s="2">
        <v>42192</v>
      </c>
      <c r="C1254">
        <v>18</v>
      </c>
      <c r="D1254">
        <v>68</v>
      </c>
      <c r="E1254">
        <v>1</v>
      </c>
    </row>
    <row r="1255" spans="1:5" x14ac:dyDescent="0.25">
      <c r="A1255">
        <v>1254</v>
      </c>
      <c r="B1255" s="2">
        <v>42192</v>
      </c>
      <c r="C1255">
        <v>19</v>
      </c>
      <c r="D1255">
        <v>84</v>
      </c>
      <c r="E1255">
        <v>1</v>
      </c>
    </row>
    <row r="1256" spans="1:5" x14ac:dyDescent="0.25">
      <c r="A1256">
        <v>1255</v>
      </c>
      <c r="B1256" s="2">
        <v>42192</v>
      </c>
      <c r="C1256">
        <v>20</v>
      </c>
      <c r="D1256">
        <v>53</v>
      </c>
      <c r="E1256">
        <v>1</v>
      </c>
    </row>
    <row r="1257" spans="1:5" x14ac:dyDescent="0.25">
      <c r="A1257">
        <v>1256</v>
      </c>
      <c r="B1257" s="2">
        <v>42192</v>
      </c>
      <c r="C1257">
        <v>13</v>
      </c>
      <c r="D1257">
        <v>21</v>
      </c>
      <c r="E1257">
        <v>3</v>
      </c>
    </row>
    <row r="1258" spans="1:5" x14ac:dyDescent="0.25">
      <c r="A1258">
        <v>1257</v>
      </c>
      <c r="B1258" s="2">
        <v>42192</v>
      </c>
      <c r="C1258">
        <v>10</v>
      </c>
      <c r="D1258">
        <v>58</v>
      </c>
      <c r="E1258">
        <v>3</v>
      </c>
    </row>
    <row r="1259" spans="1:5" x14ac:dyDescent="0.25">
      <c r="A1259">
        <v>1258</v>
      </c>
      <c r="B1259" s="2">
        <v>42193</v>
      </c>
      <c r="C1259">
        <v>1</v>
      </c>
      <c r="D1259">
        <v>31</v>
      </c>
      <c r="E1259">
        <v>3</v>
      </c>
    </row>
    <row r="1260" spans="1:5" x14ac:dyDescent="0.25">
      <c r="A1260">
        <v>1259</v>
      </c>
      <c r="B1260" s="2">
        <v>42193</v>
      </c>
      <c r="C1260">
        <v>20</v>
      </c>
      <c r="D1260">
        <v>9</v>
      </c>
      <c r="E1260">
        <v>1</v>
      </c>
    </row>
    <row r="1261" spans="1:5" x14ac:dyDescent="0.25">
      <c r="A1261">
        <v>1260</v>
      </c>
      <c r="B1261" s="2">
        <v>42193</v>
      </c>
      <c r="C1261">
        <v>7</v>
      </c>
      <c r="D1261">
        <v>76</v>
      </c>
      <c r="E1261">
        <v>2</v>
      </c>
    </row>
    <row r="1262" spans="1:5" x14ac:dyDescent="0.25">
      <c r="A1262">
        <v>1261</v>
      </c>
      <c r="B1262" s="2">
        <v>42193</v>
      </c>
      <c r="C1262">
        <v>5</v>
      </c>
      <c r="D1262">
        <v>51</v>
      </c>
      <c r="E1262">
        <v>2</v>
      </c>
    </row>
    <row r="1263" spans="1:5" x14ac:dyDescent="0.25">
      <c r="A1263">
        <v>1262</v>
      </c>
      <c r="B1263" s="2">
        <v>42193</v>
      </c>
      <c r="C1263">
        <v>17</v>
      </c>
      <c r="D1263">
        <v>43</v>
      </c>
      <c r="E1263">
        <v>2</v>
      </c>
    </row>
    <row r="1264" spans="1:5" x14ac:dyDescent="0.25">
      <c r="A1264">
        <v>1263</v>
      </c>
      <c r="B1264" s="2">
        <v>42193</v>
      </c>
      <c r="C1264">
        <v>17</v>
      </c>
      <c r="D1264">
        <v>65</v>
      </c>
      <c r="E1264">
        <v>3</v>
      </c>
    </row>
    <row r="1265" spans="1:5" x14ac:dyDescent="0.25">
      <c r="A1265">
        <v>1264</v>
      </c>
      <c r="B1265" s="2">
        <v>42193</v>
      </c>
      <c r="C1265">
        <v>19</v>
      </c>
      <c r="D1265">
        <v>64</v>
      </c>
      <c r="E1265">
        <v>3</v>
      </c>
    </row>
    <row r="1266" spans="1:5" x14ac:dyDescent="0.25">
      <c r="A1266">
        <v>1265</v>
      </c>
      <c r="B1266" s="2">
        <v>42193</v>
      </c>
      <c r="C1266">
        <v>3</v>
      </c>
      <c r="D1266">
        <v>44</v>
      </c>
      <c r="E1266">
        <v>3</v>
      </c>
    </row>
    <row r="1267" spans="1:5" x14ac:dyDescent="0.25">
      <c r="A1267">
        <v>1266</v>
      </c>
      <c r="B1267" s="2">
        <v>42193</v>
      </c>
      <c r="C1267">
        <v>11</v>
      </c>
      <c r="D1267">
        <v>60</v>
      </c>
      <c r="E1267">
        <v>3</v>
      </c>
    </row>
    <row r="1268" spans="1:5" x14ac:dyDescent="0.25">
      <c r="A1268">
        <v>1267</v>
      </c>
      <c r="B1268" s="2">
        <v>42194</v>
      </c>
      <c r="C1268">
        <v>9</v>
      </c>
      <c r="D1268">
        <v>45</v>
      </c>
      <c r="E1268">
        <v>1</v>
      </c>
    </row>
    <row r="1269" spans="1:5" x14ac:dyDescent="0.25">
      <c r="A1269">
        <v>1268</v>
      </c>
      <c r="B1269" s="2">
        <v>42194</v>
      </c>
      <c r="C1269">
        <v>7</v>
      </c>
      <c r="D1269">
        <v>26</v>
      </c>
      <c r="E1269">
        <v>2</v>
      </c>
    </row>
    <row r="1270" spans="1:5" x14ac:dyDescent="0.25">
      <c r="A1270">
        <v>1269</v>
      </c>
      <c r="B1270" s="2">
        <v>42194</v>
      </c>
      <c r="C1270">
        <v>6</v>
      </c>
      <c r="D1270">
        <v>43</v>
      </c>
      <c r="E1270">
        <v>1</v>
      </c>
    </row>
    <row r="1271" spans="1:5" x14ac:dyDescent="0.25">
      <c r="A1271">
        <v>1270</v>
      </c>
      <c r="B1271" s="2">
        <v>42194</v>
      </c>
      <c r="C1271">
        <v>1</v>
      </c>
      <c r="D1271">
        <v>43</v>
      </c>
      <c r="E1271">
        <v>1</v>
      </c>
    </row>
    <row r="1272" spans="1:5" x14ac:dyDescent="0.25">
      <c r="A1272">
        <v>1271</v>
      </c>
      <c r="B1272" s="2">
        <v>42194</v>
      </c>
      <c r="C1272">
        <v>16</v>
      </c>
      <c r="D1272">
        <v>20</v>
      </c>
      <c r="E1272">
        <v>3</v>
      </c>
    </row>
    <row r="1273" spans="1:5" x14ac:dyDescent="0.25">
      <c r="A1273">
        <v>1272</v>
      </c>
      <c r="B1273" s="2">
        <v>42194</v>
      </c>
      <c r="C1273">
        <v>6</v>
      </c>
      <c r="D1273">
        <v>73</v>
      </c>
      <c r="E1273">
        <v>2</v>
      </c>
    </row>
    <row r="1274" spans="1:5" x14ac:dyDescent="0.25">
      <c r="A1274">
        <v>1273</v>
      </c>
      <c r="B1274" s="2">
        <v>42194</v>
      </c>
      <c r="C1274">
        <v>3</v>
      </c>
      <c r="D1274">
        <v>74</v>
      </c>
      <c r="E1274">
        <v>2</v>
      </c>
    </row>
    <row r="1275" spans="1:5" x14ac:dyDescent="0.25">
      <c r="A1275">
        <v>1274</v>
      </c>
      <c r="B1275" s="2">
        <v>42194</v>
      </c>
      <c r="C1275">
        <v>12</v>
      </c>
      <c r="D1275">
        <v>61</v>
      </c>
      <c r="E1275">
        <v>2</v>
      </c>
    </row>
    <row r="1276" spans="1:5" x14ac:dyDescent="0.25">
      <c r="A1276">
        <v>1275</v>
      </c>
      <c r="B1276" s="2">
        <v>42195</v>
      </c>
      <c r="C1276">
        <v>20</v>
      </c>
      <c r="D1276">
        <v>50</v>
      </c>
      <c r="E1276">
        <v>1</v>
      </c>
    </row>
    <row r="1277" spans="1:5" x14ac:dyDescent="0.25">
      <c r="A1277">
        <v>1276</v>
      </c>
      <c r="B1277" s="2">
        <v>42195</v>
      </c>
      <c r="C1277">
        <v>20</v>
      </c>
      <c r="D1277">
        <v>67</v>
      </c>
      <c r="E1277">
        <v>2</v>
      </c>
    </row>
    <row r="1278" spans="1:5" x14ac:dyDescent="0.25">
      <c r="A1278">
        <v>1277</v>
      </c>
      <c r="B1278" s="2">
        <v>42195</v>
      </c>
      <c r="C1278">
        <v>13</v>
      </c>
      <c r="D1278">
        <v>5</v>
      </c>
      <c r="E1278">
        <v>2</v>
      </c>
    </row>
    <row r="1279" spans="1:5" x14ac:dyDescent="0.25">
      <c r="A1279">
        <v>1278</v>
      </c>
      <c r="B1279" s="2">
        <v>42195</v>
      </c>
      <c r="C1279">
        <v>17</v>
      </c>
      <c r="D1279">
        <v>91</v>
      </c>
      <c r="E1279">
        <v>1</v>
      </c>
    </row>
    <row r="1280" spans="1:5" x14ac:dyDescent="0.25">
      <c r="A1280">
        <v>1279</v>
      </c>
      <c r="B1280" s="2">
        <v>42195</v>
      </c>
      <c r="C1280">
        <v>4</v>
      </c>
      <c r="D1280">
        <v>47</v>
      </c>
      <c r="E1280">
        <v>2</v>
      </c>
    </row>
    <row r="1281" spans="1:5" x14ac:dyDescent="0.25">
      <c r="A1281">
        <v>1280</v>
      </c>
      <c r="B1281" s="2">
        <v>42195</v>
      </c>
      <c r="C1281">
        <v>8</v>
      </c>
      <c r="D1281">
        <v>12</v>
      </c>
      <c r="E1281">
        <v>3</v>
      </c>
    </row>
    <row r="1282" spans="1:5" x14ac:dyDescent="0.25">
      <c r="A1282">
        <v>1281</v>
      </c>
      <c r="B1282" s="2">
        <v>42195</v>
      </c>
      <c r="C1282">
        <v>13</v>
      </c>
      <c r="D1282">
        <v>57</v>
      </c>
      <c r="E1282">
        <v>3</v>
      </c>
    </row>
    <row r="1283" spans="1:5" x14ac:dyDescent="0.25">
      <c r="A1283">
        <v>1282</v>
      </c>
      <c r="B1283" s="2">
        <v>42195</v>
      </c>
      <c r="C1283">
        <v>19</v>
      </c>
      <c r="D1283">
        <v>47</v>
      </c>
      <c r="E1283">
        <v>2</v>
      </c>
    </row>
    <row r="1284" spans="1:5" x14ac:dyDescent="0.25">
      <c r="A1284">
        <v>1283</v>
      </c>
      <c r="B1284" s="2">
        <v>42195</v>
      </c>
      <c r="C1284">
        <v>14</v>
      </c>
      <c r="D1284">
        <v>69</v>
      </c>
      <c r="E1284">
        <v>2</v>
      </c>
    </row>
    <row r="1285" spans="1:5" x14ac:dyDescent="0.25">
      <c r="A1285">
        <v>1284</v>
      </c>
      <c r="B1285" s="2">
        <v>42195</v>
      </c>
      <c r="C1285">
        <v>17</v>
      </c>
      <c r="D1285">
        <v>10</v>
      </c>
      <c r="E1285">
        <v>2</v>
      </c>
    </row>
    <row r="1286" spans="1:5" x14ac:dyDescent="0.25">
      <c r="A1286">
        <v>1285</v>
      </c>
      <c r="B1286" s="2">
        <v>42195</v>
      </c>
      <c r="C1286">
        <v>14</v>
      </c>
      <c r="D1286">
        <v>63</v>
      </c>
      <c r="E1286">
        <v>2</v>
      </c>
    </row>
    <row r="1287" spans="1:5" x14ac:dyDescent="0.25">
      <c r="A1287">
        <v>1286</v>
      </c>
      <c r="B1287" s="2">
        <v>42195</v>
      </c>
      <c r="C1287">
        <v>15</v>
      </c>
      <c r="D1287">
        <v>59</v>
      </c>
      <c r="E1287">
        <v>1</v>
      </c>
    </row>
    <row r="1288" spans="1:5" x14ac:dyDescent="0.25">
      <c r="A1288">
        <v>1287</v>
      </c>
      <c r="B1288" s="2">
        <v>42196</v>
      </c>
      <c r="C1288">
        <v>10</v>
      </c>
      <c r="D1288">
        <v>57</v>
      </c>
      <c r="E1288">
        <v>2</v>
      </c>
    </row>
    <row r="1289" spans="1:5" x14ac:dyDescent="0.25">
      <c r="A1289">
        <v>1288</v>
      </c>
      <c r="B1289" s="2">
        <v>42196</v>
      </c>
      <c r="C1289">
        <v>16</v>
      </c>
      <c r="D1289">
        <v>62</v>
      </c>
      <c r="E1289">
        <v>2</v>
      </c>
    </row>
    <row r="1290" spans="1:5" x14ac:dyDescent="0.25">
      <c r="A1290">
        <v>1289</v>
      </c>
      <c r="B1290" s="2">
        <v>42196</v>
      </c>
      <c r="C1290">
        <v>17</v>
      </c>
      <c r="D1290">
        <v>46</v>
      </c>
      <c r="E1290">
        <v>3</v>
      </c>
    </row>
    <row r="1291" spans="1:5" x14ac:dyDescent="0.25">
      <c r="A1291">
        <v>1290</v>
      </c>
      <c r="B1291" s="2">
        <v>42196</v>
      </c>
      <c r="C1291">
        <v>2</v>
      </c>
      <c r="D1291">
        <v>60</v>
      </c>
      <c r="E1291">
        <v>1</v>
      </c>
    </row>
    <row r="1292" spans="1:5" x14ac:dyDescent="0.25">
      <c r="A1292">
        <v>1291</v>
      </c>
      <c r="B1292" s="2">
        <v>42196</v>
      </c>
      <c r="C1292">
        <v>1</v>
      </c>
      <c r="D1292">
        <v>23</v>
      </c>
      <c r="E1292">
        <v>2</v>
      </c>
    </row>
    <row r="1293" spans="1:5" x14ac:dyDescent="0.25">
      <c r="A1293">
        <v>1292</v>
      </c>
      <c r="B1293" s="2">
        <v>42196</v>
      </c>
      <c r="C1293">
        <v>11</v>
      </c>
      <c r="D1293">
        <v>1</v>
      </c>
      <c r="E1293">
        <v>3</v>
      </c>
    </row>
    <row r="1294" spans="1:5" x14ac:dyDescent="0.25">
      <c r="A1294">
        <v>1293</v>
      </c>
      <c r="B1294" s="2">
        <v>42196</v>
      </c>
      <c r="C1294">
        <v>19</v>
      </c>
      <c r="D1294">
        <v>70</v>
      </c>
      <c r="E1294">
        <v>2</v>
      </c>
    </row>
    <row r="1295" spans="1:5" x14ac:dyDescent="0.25">
      <c r="A1295">
        <v>1294</v>
      </c>
      <c r="B1295" s="2">
        <v>42196</v>
      </c>
      <c r="C1295">
        <v>8</v>
      </c>
      <c r="D1295">
        <v>10</v>
      </c>
      <c r="E1295">
        <v>3</v>
      </c>
    </row>
    <row r="1296" spans="1:5" x14ac:dyDescent="0.25">
      <c r="A1296">
        <v>1295</v>
      </c>
      <c r="B1296" s="2">
        <v>42196</v>
      </c>
      <c r="C1296">
        <v>17</v>
      </c>
      <c r="D1296">
        <v>68</v>
      </c>
      <c r="E1296">
        <v>3</v>
      </c>
    </row>
    <row r="1297" spans="1:5" x14ac:dyDescent="0.25">
      <c r="A1297">
        <v>1296</v>
      </c>
      <c r="B1297" s="2">
        <v>42196</v>
      </c>
      <c r="C1297">
        <v>9</v>
      </c>
      <c r="D1297">
        <v>71</v>
      </c>
      <c r="E1297">
        <v>1</v>
      </c>
    </row>
    <row r="1298" spans="1:5" x14ac:dyDescent="0.25">
      <c r="A1298">
        <v>1297</v>
      </c>
      <c r="B1298" s="2">
        <v>42197</v>
      </c>
      <c r="C1298">
        <v>6</v>
      </c>
      <c r="D1298">
        <v>70</v>
      </c>
      <c r="E1298">
        <v>1</v>
      </c>
    </row>
    <row r="1299" spans="1:5" x14ac:dyDescent="0.25">
      <c r="A1299">
        <v>1298</v>
      </c>
      <c r="B1299" s="2">
        <v>42197</v>
      </c>
      <c r="C1299">
        <v>1</v>
      </c>
      <c r="D1299">
        <v>93</v>
      </c>
      <c r="E1299">
        <v>2</v>
      </c>
    </row>
    <row r="1300" spans="1:5" x14ac:dyDescent="0.25">
      <c r="A1300">
        <v>1299</v>
      </c>
      <c r="B1300" s="2">
        <v>42197</v>
      </c>
      <c r="C1300">
        <v>20</v>
      </c>
      <c r="D1300">
        <v>43</v>
      </c>
      <c r="E1300">
        <v>2</v>
      </c>
    </row>
    <row r="1301" spans="1:5" x14ac:dyDescent="0.25">
      <c r="A1301">
        <v>1300</v>
      </c>
      <c r="B1301" s="2">
        <v>42197</v>
      </c>
      <c r="C1301">
        <v>9</v>
      </c>
      <c r="D1301">
        <v>58</v>
      </c>
      <c r="E1301">
        <v>3</v>
      </c>
    </row>
    <row r="1302" spans="1:5" x14ac:dyDescent="0.25">
      <c r="A1302">
        <v>1301</v>
      </c>
      <c r="B1302" s="2">
        <v>42197</v>
      </c>
      <c r="C1302">
        <v>18</v>
      </c>
      <c r="D1302">
        <v>42</v>
      </c>
      <c r="E1302">
        <v>1</v>
      </c>
    </row>
    <row r="1303" spans="1:5" x14ac:dyDescent="0.25">
      <c r="A1303">
        <v>1302</v>
      </c>
      <c r="B1303" s="2">
        <v>42197</v>
      </c>
      <c r="C1303">
        <v>14</v>
      </c>
      <c r="D1303">
        <v>94</v>
      </c>
      <c r="E1303">
        <v>1</v>
      </c>
    </row>
    <row r="1304" spans="1:5" x14ac:dyDescent="0.25">
      <c r="A1304">
        <v>1303</v>
      </c>
      <c r="B1304" s="2">
        <v>42198</v>
      </c>
      <c r="C1304">
        <v>4</v>
      </c>
      <c r="D1304">
        <v>24</v>
      </c>
      <c r="E1304">
        <v>3</v>
      </c>
    </row>
    <row r="1305" spans="1:5" x14ac:dyDescent="0.25">
      <c r="A1305">
        <v>1304</v>
      </c>
      <c r="B1305" s="2">
        <v>42198</v>
      </c>
      <c r="C1305">
        <v>14</v>
      </c>
      <c r="D1305">
        <v>87</v>
      </c>
      <c r="E1305">
        <v>1</v>
      </c>
    </row>
    <row r="1306" spans="1:5" x14ac:dyDescent="0.25">
      <c r="A1306">
        <v>1305</v>
      </c>
      <c r="B1306" s="2">
        <v>42198</v>
      </c>
      <c r="C1306">
        <v>20</v>
      </c>
      <c r="D1306">
        <v>79</v>
      </c>
      <c r="E1306">
        <v>1</v>
      </c>
    </row>
    <row r="1307" spans="1:5" x14ac:dyDescent="0.25">
      <c r="A1307">
        <v>1306</v>
      </c>
      <c r="B1307" s="2">
        <v>42198</v>
      </c>
      <c r="C1307">
        <v>16</v>
      </c>
      <c r="D1307">
        <v>19</v>
      </c>
      <c r="E1307">
        <v>3</v>
      </c>
    </row>
    <row r="1308" spans="1:5" x14ac:dyDescent="0.25">
      <c r="A1308">
        <v>1307</v>
      </c>
      <c r="B1308" s="2">
        <v>42198</v>
      </c>
      <c r="C1308">
        <v>3</v>
      </c>
      <c r="D1308">
        <v>3</v>
      </c>
      <c r="E1308">
        <v>1</v>
      </c>
    </row>
    <row r="1309" spans="1:5" x14ac:dyDescent="0.25">
      <c r="A1309">
        <v>1308</v>
      </c>
      <c r="B1309" s="2">
        <v>42198</v>
      </c>
      <c r="C1309">
        <v>16</v>
      </c>
      <c r="D1309">
        <v>21</v>
      </c>
      <c r="E1309">
        <v>2</v>
      </c>
    </row>
    <row r="1310" spans="1:5" x14ac:dyDescent="0.25">
      <c r="A1310">
        <v>1309</v>
      </c>
      <c r="B1310" s="2">
        <v>42198</v>
      </c>
      <c r="C1310">
        <v>17</v>
      </c>
      <c r="D1310">
        <v>72</v>
      </c>
      <c r="E1310">
        <v>2</v>
      </c>
    </row>
    <row r="1311" spans="1:5" x14ac:dyDescent="0.25">
      <c r="A1311">
        <v>1310</v>
      </c>
      <c r="B1311" s="2">
        <v>42198</v>
      </c>
      <c r="C1311">
        <v>7</v>
      </c>
      <c r="D1311">
        <v>29</v>
      </c>
      <c r="E1311">
        <v>3</v>
      </c>
    </row>
    <row r="1312" spans="1:5" x14ac:dyDescent="0.25">
      <c r="A1312">
        <v>1311</v>
      </c>
      <c r="B1312" s="2">
        <v>42198</v>
      </c>
      <c r="C1312">
        <v>1</v>
      </c>
      <c r="D1312">
        <v>6</v>
      </c>
      <c r="E1312">
        <v>3</v>
      </c>
    </row>
    <row r="1313" spans="1:5" x14ac:dyDescent="0.25">
      <c r="A1313">
        <v>1312</v>
      </c>
      <c r="B1313" s="2">
        <v>42199</v>
      </c>
      <c r="C1313">
        <v>11</v>
      </c>
      <c r="D1313">
        <v>39</v>
      </c>
      <c r="E1313">
        <v>1</v>
      </c>
    </row>
    <row r="1314" spans="1:5" x14ac:dyDescent="0.25">
      <c r="A1314">
        <v>1313</v>
      </c>
      <c r="B1314" s="2">
        <v>42199</v>
      </c>
      <c r="C1314">
        <v>11</v>
      </c>
      <c r="D1314">
        <v>77</v>
      </c>
      <c r="E1314">
        <v>3</v>
      </c>
    </row>
    <row r="1315" spans="1:5" x14ac:dyDescent="0.25">
      <c r="A1315">
        <v>1314</v>
      </c>
      <c r="B1315" s="2">
        <v>42199</v>
      </c>
      <c r="C1315">
        <v>10</v>
      </c>
      <c r="D1315">
        <v>88</v>
      </c>
      <c r="E1315">
        <v>1</v>
      </c>
    </row>
    <row r="1316" spans="1:5" x14ac:dyDescent="0.25">
      <c r="A1316">
        <v>1315</v>
      </c>
      <c r="B1316" s="2">
        <v>42199</v>
      </c>
      <c r="C1316">
        <v>4</v>
      </c>
      <c r="D1316">
        <v>44</v>
      </c>
      <c r="E1316">
        <v>3</v>
      </c>
    </row>
    <row r="1317" spans="1:5" x14ac:dyDescent="0.25">
      <c r="A1317">
        <v>1316</v>
      </c>
      <c r="B1317" s="2">
        <v>42199</v>
      </c>
      <c r="C1317">
        <v>15</v>
      </c>
      <c r="D1317">
        <v>70</v>
      </c>
      <c r="E1317">
        <v>1</v>
      </c>
    </row>
    <row r="1318" spans="1:5" x14ac:dyDescent="0.25">
      <c r="A1318">
        <v>1317</v>
      </c>
      <c r="B1318" s="2">
        <v>42199</v>
      </c>
      <c r="C1318">
        <v>9</v>
      </c>
      <c r="D1318">
        <v>8</v>
      </c>
      <c r="E1318">
        <v>1</v>
      </c>
    </row>
    <row r="1319" spans="1:5" x14ac:dyDescent="0.25">
      <c r="A1319">
        <v>1318</v>
      </c>
      <c r="B1319" s="2">
        <v>42199</v>
      </c>
      <c r="C1319">
        <v>17</v>
      </c>
      <c r="D1319">
        <v>64</v>
      </c>
      <c r="E1319">
        <v>3</v>
      </c>
    </row>
    <row r="1320" spans="1:5" x14ac:dyDescent="0.25">
      <c r="A1320">
        <v>1319</v>
      </c>
      <c r="B1320" s="2">
        <v>42200</v>
      </c>
      <c r="C1320">
        <v>13</v>
      </c>
      <c r="D1320">
        <v>83</v>
      </c>
      <c r="E1320">
        <v>1</v>
      </c>
    </row>
    <row r="1321" spans="1:5" x14ac:dyDescent="0.25">
      <c r="A1321">
        <v>1320</v>
      </c>
      <c r="B1321" s="2">
        <v>42200</v>
      </c>
      <c r="C1321">
        <v>4</v>
      </c>
      <c r="D1321">
        <v>3</v>
      </c>
      <c r="E1321">
        <v>2</v>
      </c>
    </row>
    <row r="1322" spans="1:5" x14ac:dyDescent="0.25">
      <c r="A1322">
        <v>1321</v>
      </c>
      <c r="B1322" s="2">
        <v>42200</v>
      </c>
      <c r="C1322">
        <v>7</v>
      </c>
      <c r="D1322">
        <v>20</v>
      </c>
      <c r="E1322">
        <v>3</v>
      </c>
    </row>
    <row r="1323" spans="1:5" x14ac:dyDescent="0.25">
      <c r="A1323">
        <v>1322</v>
      </c>
      <c r="B1323" s="2">
        <v>42200</v>
      </c>
      <c r="C1323">
        <v>9</v>
      </c>
      <c r="D1323">
        <v>81</v>
      </c>
      <c r="E1323">
        <v>3</v>
      </c>
    </row>
    <row r="1324" spans="1:5" x14ac:dyDescent="0.25">
      <c r="A1324">
        <v>1323</v>
      </c>
      <c r="B1324" s="2">
        <v>42200</v>
      </c>
      <c r="C1324">
        <v>6</v>
      </c>
      <c r="D1324">
        <v>89</v>
      </c>
      <c r="E1324">
        <v>3</v>
      </c>
    </row>
    <row r="1325" spans="1:5" x14ac:dyDescent="0.25">
      <c r="A1325">
        <v>1324</v>
      </c>
      <c r="B1325" s="2">
        <v>42201</v>
      </c>
      <c r="C1325">
        <v>20</v>
      </c>
      <c r="D1325">
        <v>91</v>
      </c>
      <c r="E1325">
        <v>2</v>
      </c>
    </row>
    <row r="1326" spans="1:5" x14ac:dyDescent="0.25">
      <c r="A1326">
        <v>1325</v>
      </c>
      <c r="B1326" s="2">
        <v>42201</v>
      </c>
      <c r="C1326">
        <v>19</v>
      </c>
      <c r="D1326">
        <v>4</v>
      </c>
      <c r="E1326">
        <v>1</v>
      </c>
    </row>
    <row r="1327" spans="1:5" x14ac:dyDescent="0.25">
      <c r="A1327">
        <v>1326</v>
      </c>
      <c r="B1327" s="2">
        <v>42201</v>
      </c>
      <c r="C1327">
        <v>4</v>
      </c>
      <c r="D1327">
        <v>32</v>
      </c>
      <c r="E1327">
        <v>2</v>
      </c>
    </row>
    <row r="1328" spans="1:5" x14ac:dyDescent="0.25">
      <c r="A1328">
        <v>1327</v>
      </c>
      <c r="B1328" s="2">
        <v>42201</v>
      </c>
      <c r="C1328">
        <v>20</v>
      </c>
      <c r="D1328">
        <v>1</v>
      </c>
      <c r="E1328">
        <v>2</v>
      </c>
    </row>
    <row r="1329" spans="1:5" x14ac:dyDescent="0.25">
      <c r="A1329">
        <v>1328</v>
      </c>
      <c r="B1329" s="2">
        <v>42202</v>
      </c>
      <c r="C1329">
        <v>20</v>
      </c>
      <c r="D1329">
        <v>13</v>
      </c>
      <c r="E1329">
        <v>1</v>
      </c>
    </row>
    <row r="1330" spans="1:5" x14ac:dyDescent="0.25">
      <c r="A1330">
        <v>1329</v>
      </c>
      <c r="B1330" s="2">
        <v>42202</v>
      </c>
      <c r="C1330">
        <v>18</v>
      </c>
      <c r="D1330">
        <v>6</v>
      </c>
      <c r="E1330">
        <v>1</v>
      </c>
    </row>
    <row r="1331" spans="1:5" x14ac:dyDescent="0.25">
      <c r="A1331">
        <v>1330</v>
      </c>
      <c r="B1331" s="2">
        <v>42202</v>
      </c>
      <c r="C1331">
        <v>1</v>
      </c>
      <c r="D1331">
        <v>63</v>
      </c>
      <c r="E1331">
        <v>2</v>
      </c>
    </row>
    <row r="1332" spans="1:5" x14ac:dyDescent="0.25">
      <c r="A1332">
        <v>1331</v>
      </c>
      <c r="B1332" s="2">
        <v>42202</v>
      </c>
      <c r="C1332">
        <v>1</v>
      </c>
      <c r="D1332">
        <v>40</v>
      </c>
      <c r="E1332">
        <v>3</v>
      </c>
    </row>
    <row r="1333" spans="1:5" x14ac:dyDescent="0.25">
      <c r="A1333">
        <v>1332</v>
      </c>
      <c r="B1333" s="2">
        <v>42202</v>
      </c>
      <c r="C1333">
        <v>8</v>
      </c>
      <c r="D1333">
        <v>5</v>
      </c>
      <c r="E1333">
        <v>3</v>
      </c>
    </row>
    <row r="1334" spans="1:5" x14ac:dyDescent="0.25">
      <c r="A1334">
        <v>1333</v>
      </c>
      <c r="B1334" s="2">
        <v>42202</v>
      </c>
      <c r="C1334">
        <v>6</v>
      </c>
      <c r="D1334">
        <v>39</v>
      </c>
      <c r="E1334">
        <v>2</v>
      </c>
    </row>
    <row r="1335" spans="1:5" x14ac:dyDescent="0.25">
      <c r="A1335">
        <v>1334</v>
      </c>
      <c r="B1335" s="2">
        <v>42203</v>
      </c>
      <c r="C1335">
        <v>9</v>
      </c>
      <c r="D1335">
        <v>62</v>
      </c>
      <c r="E1335">
        <v>2</v>
      </c>
    </row>
    <row r="1336" spans="1:5" x14ac:dyDescent="0.25">
      <c r="A1336">
        <v>1335</v>
      </c>
      <c r="B1336" s="2">
        <v>42203</v>
      </c>
      <c r="C1336">
        <v>14</v>
      </c>
      <c r="D1336">
        <v>1</v>
      </c>
      <c r="E1336">
        <v>1</v>
      </c>
    </row>
    <row r="1337" spans="1:5" x14ac:dyDescent="0.25">
      <c r="A1337">
        <v>1336</v>
      </c>
      <c r="B1337" s="2">
        <v>42203</v>
      </c>
      <c r="C1337">
        <v>2</v>
      </c>
      <c r="D1337">
        <v>57</v>
      </c>
      <c r="E1337">
        <v>1</v>
      </c>
    </row>
    <row r="1338" spans="1:5" x14ac:dyDescent="0.25">
      <c r="A1338">
        <v>1337</v>
      </c>
      <c r="B1338" s="2">
        <v>42203</v>
      </c>
      <c r="C1338">
        <v>5</v>
      </c>
      <c r="D1338">
        <v>26</v>
      </c>
      <c r="E1338">
        <v>2</v>
      </c>
    </row>
    <row r="1339" spans="1:5" x14ac:dyDescent="0.25">
      <c r="A1339">
        <v>1338</v>
      </c>
      <c r="B1339" s="2">
        <v>42203</v>
      </c>
      <c r="C1339">
        <v>1</v>
      </c>
      <c r="D1339">
        <v>84</v>
      </c>
      <c r="E1339">
        <v>2</v>
      </c>
    </row>
    <row r="1340" spans="1:5" x14ac:dyDescent="0.25">
      <c r="A1340">
        <v>1339</v>
      </c>
      <c r="B1340" s="2">
        <v>42203</v>
      </c>
      <c r="C1340">
        <v>18</v>
      </c>
      <c r="D1340">
        <v>60</v>
      </c>
      <c r="E1340">
        <v>2</v>
      </c>
    </row>
    <row r="1341" spans="1:5" x14ac:dyDescent="0.25">
      <c r="A1341">
        <v>1340</v>
      </c>
      <c r="B1341" s="2">
        <v>42203</v>
      </c>
      <c r="C1341">
        <v>1</v>
      </c>
      <c r="D1341">
        <v>47</v>
      </c>
      <c r="E1341">
        <v>1</v>
      </c>
    </row>
    <row r="1342" spans="1:5" x14ac:dyDescent="0.25">
      <c r="A1342">
        <v>1341</v>
      </c>
      <c r="B1342" s="2">
        <v>42204</v>
      </c>
      <c r="C1342">
        <v>13</v>
      </c>
      <c r="D1342">
        <v>9</v>
      </c>
      <c r="E1342">
        <v>3</v>
      </c>
    </row>
    <row r="1343" spans="1:5" x14ac:dyDescent="0.25">
      <c r="A1343">
        <v>1342</v>
      </c>
      <c r="B1343" s="2">
        <v>42204</v>
      </c>
      <c r="C1343">
        <v>20</v>
      </c>
      <c r="D1343">
        <v>3</v>
      </c>
      <c r="E1343">
        <v>2</v>
      </c>
    </row>
    <row r="1344" spans="1:5" x14ac:dyDescent="0.25">
      <c r="A1344">
        <v>1343</v>
      </c>
      <c r="B1344" s="2">
        <v>42204</v>
      </c>
      <c r="C1344">
        <v>7</v>
      </c>
      <c r="D1344">
        <v>31</v>
      </c>
      <c r="E1344">
        <v>3</v>
      </c>
    </row>
    <row r="1345" spans="1:5" x14ac:dyDescent="0.25">
      <c r="A1345">
        <v>1344</v>
      </c>
      <c r="B1345" s="2">
        <v>42204</v>
      </c>
      <c r="C1345">
        <v>19</v>
      </c>
      <c r="D1345">
        <v>32</v>
      </c>
      <c r="E1345">
        <v>1</v>
      </c>
    </row>
    <row r="1346" spans="1:5" x14ac:dyDescent="0.25">
      <c r="A1346">
        <v>1345</v>
      </c>
      <c r="B1346" s="2">
        <v>42204</v>
      </c>
      <c r="C1346">
        <v>9</v>
      </c>
      <c r="D1346">
        <v>48</v>
      </c>
      <c r="E1346">
        <v>3</v>
      </c>
    </row>
    <row r="1347" spans="1:5" x14ac:dyDescent="0.25">
      <c r="A1347">
        <v>1346</v>
      </c>
      <c r="B1347" s="2">
        <v>42204</v>
      </c>
      <c r="C1347">
        <v>9</v>
      </c>
      <c r="D1347">
        <v>62</v>
      </c>
      <c r="E1347">
        <v>3</v>
      </c>
    </row>
    <row r="1348" spans="1:5" x14ac:dyDescent="0.25">
      <c r="A1348">
        <v>1347</v>
      </c>
      <c r="B1348" s="2">
        <v>42204</v>
      </c>
      <c r="C1348">
        <v>9</v>
      </c>
      <c r="D1348">
        <v>35</v>
      </c>
      <c r="E1348">
        <v>1</v>
      </c>
    </row>
    <row r="1349" spans="1:5" x14ac:dyDescent="0.25">
      <c r="A1349">
        <v>1348</v>
      </c>
      <c r="B1349" s="2">
        <v>42204</v>
      </c>
      <c r="C1349">
        <v>1</v>
      </c>
      <c r="D1349">
        <v>34</v>
      </c>
      <c r="E1349">
        <v>3</v>
      </c>
    </row>
    <row r="1350" spans="1:5" x14ac:dyDescent="0.25">
      <c r="A1350">
        <v>1349</v>
      </c>
      <c r="B1350" s="2">
        <v>42204</v>
      </c>
      <c r="C1350">
        <v>16</v>
      </c>
      <c r="D1350">
        <v>2</v>
      </c>
      <c r="E1350">
        <v>2</v>
      </c>
    </row>
    <row r="1351" spans="1:5" x14ac:dyDescent="0.25">
      <c r="A1351">
        <v>1350</v>
      </c>
      <c r="B1351" s="2">
        <v>42205</v>
      </c>
      <c r="C1351">
        <v>5</v>
      </c>
      <c r="D1351">
        <v>21</v>
      </c>
      <c r="E1351">
        <v>3</v>
      </c>
    </row>
    <row r="1352" spans="1:5" x14ac:dyDescent="0.25">
      <c r="A1352">
        <v>1351</v>
      </c>
      <c r="B1352" s="2">
        <v>42205</v>
      </c>
      <c r="C1352">
        <v>12</v>
      </c>
      <c r="D1352">
        <v>29</v>
      </c>
      <c r="E1352">
        <v>2</v>
      </c>
    </row>
    <row r="1353" spans="1:5" x14ac:dyDescent="0.25">
      <c r="A1353">
        <v>1352</v>
      </c>
      <c r="B1353" s="2">
        <v>42205</v>
      </c>
      <c r="C1353">
        <v>20</v>
      </c>
      <c r="D1353">
        <v>13</v>
      </c>
      <c r="E1353">
        <v>1</v>
      </c>
    </row>
    <row r="1354" spans="1:5" x14ac:dyDescent="0.25">
      <c r="A1354">
        <v>1353</v>
      </c>
      <c r="B1354" s="2">
        <v>42205</v>
      </c>
      <c r="C1354">
        <v>19</v>
      </c>
      <c r="D1354">
        <v>12</v>
      </c>
      <c r="E1354">
        <v>3</v>
      </c>
    </row>
    <row r="1355" spans="1:5" x14ac:dyDescent="0.25">
      <c r="A1355">
        <v>1354</v>
      </c>
      <c r="B1355" s="2">
        <v>42206</v>
      </c>
      <c r="C1355">
        <v>7</v>
      </c>
      <c r="D1355">
        <v>31</v>
      </c>
      <c r="E1355">
        <v>3</v>
      </c>
    </row>
    <row r="1356" spans="1:5" x14ac:dyDescent="0.25">
      <c r="A1356">
        <v>1355</v>
      </c>
      <c r="B1356" s="2">
        <v>42206</v>
      </c>
      <c r="C1356">
        <v>14</v>
      </c>
      <c r="D1356">
        <v>32</v>
      </c>
      <c r="E1356">
        <v>1</v>
      </c>
    </row>
    <row r="1357" spans="1:5" x14ac:dyDescent="0.25">
      <c r="A1357">
        <v>1356</v>
      </c>
      <c r="B1357" s="2">
        <v>42206</v>
      </c>
      <c r="C1357">
        <v>6</v>
      </c>
      <c r="D1357">
        <v>38</v>
      </c>
      <c r="E1357">
        <v>1</v>
      </c>
    </row>
    <row r="1358" spans="1:5" x14ac:dyDescent="0.25">
      <c r="A1358">
        <v>1357</v>
      </c>
      <c r="B1358" s="2">
        <v>42206</v>
      </c>
      <c r="C1358">
        <v>4</v>
      </c>
      <c r="D1358">
        <v>22</v>
      </c>
      <c r="E1358">
        <v>1</v>
      </c>
    </row>
    <row r="1359" spans="1:5" x14ac:dyDescent="0.25">
      <c r="A1359">
        <v>1358</v>
      </c>
      <c r="B1359" s="2">
        <v>42206</v>
      </c>
      <c r="C1359">
        <v>10</v>
      </c>
      <c r="D1359">
        <v>87</v>
      </c>
      <c r="E1359">
        <v>2</v>
      </c>
    </row>
    <row r="1360" spans="1:5" x14ac:dyDescent="0.25">
      <c r="A1360">
        <v>1359</v>
      </c>
      <c r="B1360" s="2">
        <v>42206</v>
      </c>
      <c r="C1360">
        <v>11</v>
      </c>
      <c r="D1360">
        <v>26</v>
      </c>
      <c r="E1360">
        <v>2</v>
      </c>
    </row>
    <row r="1361" spans="1:5" x14ac:dyDescent="0.25">
      <c r="A1361">
        <v>1360</v>
      </c>
      <c r="B1361" s="2">
        <v>42206</v>
      </c>
      <c r="C1361">
        <v>1</v>
      </c>
      <c r="D1361">
        <v>22</v>
      </c>
      <c r="E1361">
        <v>1</v>
      </c>
    </row>
    <row r="1362" spans="1:5" x14ac:dyDescent="0.25">
      <c r="A1362">
        <v>1361</v>
      </c>
      <c r="B1362" s="2">
        <v>42206</v>
      </c>
      <c r="C1362">
        <v>10</v>
      </c>
      <c r="D1362">
        <v>54</v>
      </c>
      <c r="E1362">
        <v>1</v>
      </c>
    </row>
    <row r="1363" spans="1:5" x14ac:dyDescent="0.25">
      <c r="A1363">
        <v>1362</v>
      </c>
      <c r="B1363" s="2">
        <v>42206</v>
      </c>
      <c r="C1363">
        <v>1</v>
      </c>
      <c r="D1363">
        <v>24</v>
      </c>
      <c r="E1363">
        <v>1</v>
      </c>
    </row>
    <row r="1364" spans="1:5" x14ac:dyDescent="0.25">
      <c r="A1364">
        <v>1363</v>
      </c>
      <c r="B1364" s="2">
        <v>42207</v>
      </c>
      <c r="C1364">
        <v>19</v>
      </c>
      <c r="D1364">
        <v>49</v>
      </c>
      <c r="E1364">
        <v>3</v>
      </c>
    </row>
    <row r="1365" spans="1:5" x14ac:dyDescent="0.25">
      <c r="A1365">
        <v>1364</v>
      </c>
      <c r="B1365" s="2">
        <v>42207</v>
      </c>
      <c r="C1365">
        <v>13</v>
      </c>
      <c r="D1365">
        <v>19</v>
      </c>
      <c r="E1365">
        <v>3</v>
      </c>
    </row>
    <row r="1366" spans="1:5" x14ac:dyDescent="0.25">
      <c r="A1366">
        <v>1365</v>
      </c>
      <c r="B1366" s="2">
        <v>42207</v>
      </c>
      <c r="C1366">
        <v>16</v>
      </c>
      <c r="D1366">
        <v>2</v>
      </c>
      <c r="E1366">
        <v>1</v>
      </c>
    </row>
    <row r="1367" spans="1:5" x14ac:dyDescent="0.25">
      <c r="A1367">
        <v>1366</v>
      </c>
      <c r="B1367" s="2">
        <v>42207</v>
      </c>
      <c r="C1367">
        <v>9</v>
      </c>
      <c r="D1367">
        <v>29</v>
      </c>
      <c r="E1367">
        <v>3</v>
      </c>
    </row>
    <row r="1368" spans="1:5" x14ac:dyDescent="0.25">
      <c r="A1368">
        <v>1367</v>
      </c>
      <c r="B1368" s="2">
        <v>42207</v>
      </c>
      <c r="C1368">
        <v>15</v>
      </c>
      <c r="D1368">
        <v>87</v>
      </c>
      <c r="E1368">
        <v>3</v>
      </c>
    </row>
    <row r="1369" spans="1:5" x14ac:dyDescent="0.25">
      <c r="A1369">
        <v>1368</v>
      </c>
      <c r="B1369" s="2">
        <v>42207</v>
      </c>
      <c r="C1369">
        <v>10</v>
      </c>
      <c r="D1369">
        <v>42</v>
      </c>
      <c r="E1369">
        <v>2</v>
      </c>
    </row>
    <row r="1370" spans="1:5" x14ac:dyDescent="0.25">
      <c r="A1370">
        <v>1369</v>
      </c>
      <c r="B1370" s="2">
        <v>42207</v>
      </c>
      <c r="C1370">
        <v>3</v>
      </c>
      <c r="D1370">
        <v>50</v>
      </c>
      <c r="E1370">
        <v>1</v>
      </c>
    </row>
    <row r="1371" spans="1:5" x14ac:dyDescent="0.25">
      <c r="A1371">
        <v>1370</v>
      </c>
      <c r="B1371" s="2">
        <v>42207</v>
      </c>
      <c r="C1371">
        <v>4</v>
      </c>
      <c r="D1371">
        <v>82</v>
      </c>
      <c r="E1371">
        <v>1</v>
      </c>
    </row>
    <row r="1372" spans="1:5" x14ac:dyDescent="0.25">
      <c r="A1372">
        <v>1371</v>
      </c>
      <c r="B1372" s="2">
        <v>42208</v>
      </c>
      <c r="C1372">
        <v>11</v>
      </c>
      <c r="D1372">
        <v>76</v>
      </c>
      <c r="E1372">
        <v>2</v>
      </c>
    </row>
    <row r="1373" spans="1:5" x14ac:dyDescent="0.25">
      <c r="A1373">
        <v>1372</v>
      </c>
      <c r="B1373" s="2">
        <v>42208</v>
      </c>
      <c r="C1373">
        <v>20</v>
      </c>
      <c r="D1373">
        <v>19</v>
      </c>
      <c r="E1373">
        <v>3</v>
      </c>
    </row>
    <row r="1374" spans="1:5" x14ac:dyDescent="0.25">
      <c r="A1374">
        <v>1373</v>
      </c>
      <c r="B1374" s="2">
        <v>42208</v>
      </c>
      <c r="C1374">
        <v>3</v>
      </c>
      <c r="D1374">
        <v>89</v>
      </c>
      <c r="E1374">
        <v>2</v>
      </c>
    </row>
    <row r="1375" spans="1:5" x14ac:dyDescent="0.25">
      <c r="A1375">
        <v>1374</v>
      </c>
      <c r="B1375" s="2">
        <v>42208</v>
      </c>
      <c r="C1375">
        <v>1</v>
      </c>
      <c r="D1375">
        <v>11</v>
      </c>
      <c r="E1375">
        <v>3</v>
      </c>
    </row>
    <row r="1376" spans="1:5" x14ac:dyDescent="0.25">
      <c r="A1376">
        <v>1375</v>
      </c>
      <c r="B1376" s="2">
        <v>42208</v>
      </c>
      <c r="C1376">
        <v>12</v>
      </c>
      <c r="D1376">
        <v>56</v>
      </c>
      <c r="E1376">
        <v>2</v>
      </c>
    </row>
    <row r="1377" spans="1:5" x14ac:dyDescent="0.25">
      <c r="A1377">
        <v>1376</v>
      </c>
      <c r="B1377" s="2">
        <v>42208</v>
      </c>
      <c r="C1377">
        <v>16</v>
      </c>
      <c r="D1377">
        <v>59</v>
      </c>
      <c r="E1377">
        <v>3</v>
      </c>
    </row>
    <row r="1378" spans="1:5" x14ac:dyDescent="0.25">
      <c r="A1378">
        <v>1377</v>
      </c>
      <c r="B1378" s="2">
        <v>42208</v>
      </c>
      <c r="C1378">
        <v>17</v>
      </c>
      <c r="D1378">
        <v>94</v>
      </c>
      <c r="E1378">
        <v>2</v>
      </c>
    </row>
    <row r="1379" spans="1:5" x14ac:dyDescent="0.25">
      <c r="A1379">
        <v>1378</v>
      </c>
      <c r="B1379" s="2">
        <v>42208</v>
      </c>
      <c r="C1379">
        <v>14</v>
      </c>
      <c r="D1379">
        <v>41</v>
      </c>
      <c r="E1379">
        <v>3</v>
      </c>
    </row>
    <row r="1380" spans="1:5" x14ac:dyDescent="0.25">
      <c r="A1380">
        <v>1379</v>
      </c>
      <c r="B1380" s="2">
        <v>42208</v>
      </c>
      <c r="C1380">
        <v>10</v>
      </c>
      <c r="D1380">
        <v>44</v>
      </c>
      <c r="E1380">
        <v>3</v>
      </c>
    </row>
    <row r="1381" spans="1:5" x14ac:dyDescent="0.25">
      <c r="A1381">
        <v>1380</v>
      </c>
      <c r="B1381" s="2">
        <v>42208</v>
      </c>
      <c r="C1381">
        <v>15</v>
      </c>
      <c r="D1381">
        <v>17</v>
      </c>
      <c r="E1381">
        <v>1</v>
      </c>
    </row>
    <row r="1382" spans="1:5" x14ac:dyDescent="0.25">
      <c r="A1382">
        <v>1381</v>
      </c>
      <c r="B1382" s="2">
        <v>42209</v>
      </c>
      <c r="C1382">
        <v>5</v>
      </c>
      <c r="D1382">
        <v>17</v>
      </c>
      <c r="E1382">
        <v>1</v>
      </c>
    </row>
    <row r="1383" spans="1:5" x14ac:dyDescent="0.25">
      <c r="A1383">
        <v>1382</v>
      </c>
      <c r="B1383" s="2">
        <v>42209</v>
      </c>
      <c r="C1383">
        <v>7</v>
      </c>
      <c r="D1383">
        <v>24</v>
      </c>
      <c r="E1383">
        <v>1</v>
      </c>
    </row>
    <row r="1384" spans="1:5" x14ac:dyDescent="0.25">
      <c r="A1384">
        <v>1383</v>
      </c>
      <c r="B1384" s="2">
        <v>42209</v>
      </c>
      <c r="C1384">
        <v>20</v>
      </c>
      <c r="D1384">
        <v>1</v>
      </c>
      <c r="E1384">
        <v>1</v>
      </c>
    </row>
    <row r="1385" spans="1:5" x14ac:dyDescent="0.25">
      <c r="A1385">
        <v>1384</v>
      </c>
      <c r="B1385" s="2">
        <v>42209</v>
      </c>
      <c r="C1385">
        <v>2</v>
      </c>
      <c r="D1385">
        <v>94</v>
      </c>
      <c r="E1385">
        <v>3</v>
      </c>
    </row>
    <row r="1386" spans="1:5" x14ac:dyDescent="0.25">
      <c r="A1386">
        <v>1385</v>
      </c>
      <c r="B1386" s="2">
        <v>42209</v>
      </c>
      <c r="C1386">
        <v>4</v>
      </c>
      <c r="D1386">
        <v>63</v>
      </c>
      <c r="E1386">
        <v>1</v>
      </c>
    </row>
    <row r="1387" spans="1:5" x14ac:dyDescent="0.25">
      <c r="A1387">
        <v>1386</v>
      </c>
      <c r="B1387" s="2">
        <v>42209</v>
      </c>
      <c r="C1387">
        <v>1</v>
      </c>
      <c r="D1387">
        <v>87</v>
      </c>
      <c r="E1387">
        <v>2</v>
      </c>
    </row>
    <row r="1388" spans="1:5" x14ac:dyDescent="0.25">
      <c r="A1388">
        <v>1387</v>
      </c>
      <c r="B1388" s="2">
        <v>42210</v>
      </c>
      <c r="C1388">
        <v>11</v>
      </c>
      <c r="D1388">
        <v>65</v>
      </c>
      <c r="E1388">
        <v>1</v>
      </c>
    </row>
    <row r="1389" spans="1:5" x14ac:dyDescent="0.25">
      <c r="A1389">
        <v>1388</v>
      </c>
      <c r="B1389" s="2">
        <v>42210</v>
      </c>
      <c r="C1389">
        <v>3</v>
      </c>
      <c r="D1389">
        <v>57</v>
      </c>
      <c r="E1389">
        <v>3</v>
      </c>
    </row>
    <row r="1390" spans="1:5" x14ac:dyDescent="0.25">
      <c r="A1390">
        <v>1389</v>
      </c>
      <c r="B1390" s="2">
        <v>42210</v>
      </c>
      <c r="C1390">
        <v>7</v>
      </c>
      <c r="D1390">
        <v>15</v>
      </c>
      <c r="E1390">
        <v>2</v>
      </c>
    </row>
    <row r="1391" spans="1:5" x14ac:dyDescent="0.25">
      <c r="A1391">
        <v>1390</v>
      </c>
      <c r="B1391" s="2">
        <v>42210</v>
      </c>
      <c r="C1391">
        <v>5</v>
      </c>
      <c r="D1391">
        <v>84</v>
      </c>
      <c r="E1391">
        <v>2</v>
      </c>
    </row>
    <row r="1392" spans="1:5" x14ac:dyDescent="0.25">
      <c r="A1392">
        <v>1391</v>
      </c>
      <c r="B1392" s="2">
        <v>42210</v>
      </c>
      <c r="C1392">
        <v>8</v>
      </c>
      <c r="D1392">
        <v>65</v>
      </c>
      <c r="E1392">
        <v>3</v>
      </c>
    </row>
    <row r="1393" spans="1:5" x14ac:dyDescent="0.25">
      <c r="A1393">
        <v>1392</v>
      </c>
      <c r="B1393" s="2">
        <v>42210</v>
      </c>
      <c r="C1393">
        <v>13</v>
      </c>
      <c r="D1393">
        <v>87</v>
      </c>
      <c r="E1393">
        <v>3</v>
      </c>
    </row>
    <row r="1394" spans="1:5" x14ac:dyDescent="0.25">
      <c r="A1394">
        <v>1393</v>
      </c>
      <c r="B1394" s="2">
        <v>42210</v>
      </c>
      <c r="C1394">
        <v>4</v>
      </c>
      <c r="D1394">
        <v>18</v>
      </c>
      <c r="E1394">
        <v>1</v>
      </c>
    </row>
    <row r="1395" spans="1:5" x14ac:dyDescent="0.25">
      <c r="A1395">
        <v>1394</v>
      </c>
      <c r="B1395" s="2">
        <v>42210</v>
      </c>
      <c r="C1395">
        <v>14</v>
      </c>
      <c r="D1395">
        <v>85</v>
      </c>
      <c r="E1395">
        <v>1</v>
      </c>
    </row>
    <row r="1396" spans="1:5" x14ac:dyDescent="0.25">
      <c r="A1396">
        <v>1395</v>
      </c>
      <c r="B1396" s="2">
        <v>42211</v>
      </c>
      <c r="C1396">
        <v>7</v>
      </c>
      <c r="D1396">
        <v>94</v>
      </c>
      <c r="E1396">
        <v>3</v>
      </c>
    </row>
    <row r="1397" spans="1:5" x14ac:dyDescent="0.25">
      <c r="A1397">
        <v>1396</v>
      </c>
      <c r="B1397" s="2">
        <v>42211</v>
      </c>
      <c r="C1397">
        <v>6</v>
      </c>
      <c r="D1397">
        <v>54</v>
      </c>
      <c r="E1397">
        <v>2</v>
      </c>
    </row>
    <row r="1398" spans="1:5" x14ac:dyDescent="0.25">
      <c r="A1398">
        <v>1397</v>
      </c>
      <c r="B1398" s="2">
        <v>42211</v>
      </c>
      <c r="C1398">
        <v>12</v>
      </c>
      <c r="D1398">
        <v>62</v>
      </c>
      <c r="E1398">
        <v>1</v>
      </c>
    </row>
    <row r="1399" spans="1:5" x14ac:dyDescent="0.25">
      <c r="A1399">
        <v>1398</v>
      </c>
      <c r="B1399" s="2">
        <v>42211</v>
      </c>
      <c r="C1399">
        <v>5</v>
      </c>
      <c r="D1399">
        <v>14</v>
      </c>
      <c r="E1399">
        <v>2</v>
      </c>
    </row>
    <row r="1400" spans="1:5" x14ac:dyDescent="0.25">
      <c r="A1400">
        <v>1399</v>
      </c>
      <c r="B1400" s="2">
        <v>42211</v>
      </c>
      <c r="C1400">
        <v>19</v>
      </c>
      <c r="D1400">
        <v>1</v>
      </c>
      <c r="E1400">
        <v>2</v>
      </c>
    </row>
    <row r="1401" spans="1:5" x14ac:dyDescent="0.25">
      <c r="A1401">
        <v>1400</v>
      </c>
      <c r="B1401" s="2">
        <v>42211</v>
      </c>
      <c r="C1401">
        <v>19</v>
      </c>
      <c r="D1401">
        <v>47</v>
      </c>
      <c r="E1401">
        <v>3</v>
      </c>
    </row>
    <row r="1402" spans="1:5" x14ac:dyDescent="0.25">
      <c r="A1402">
        <v>1401</v>
      </c>
      <c r="B1402" s="2">
        <v>42211</v>
      </c>
      <c r="C1402">
        <v>19</v>
      </c>
      <c r="D1402">
        <v>64</v>
      </c>
      <c r="E1402">
        <v>3</v>
      </c>
    </row>
    <row r="1403" spans="1:5" x14ac:dyDescent="0.25">
      <c r="A1403">
        <v>1402</v>
      </c>
      <c r="B1403" s="2">
        <v>42212</v>
      </c>
      <c r="C1403">
        <v>20</v>
      </c>
      <c r="D1403">
        <v>40</v>
      </c>
      <c r="E1403">
        <v>3</v>
      </c>
    </row>
    <row r="1404" spans="1:5" x14ac:dyDescent="0.25">
      <c r="A1404">
        <v>1403</v>
      </c>
      <c r="B1404" s="2">
        <v>42212</v>
      </c>
      <c r="C1404">
        <v>6</v>
      </c>
      <c r="D1404">
        <v>94</v>
      </c>
      <c r="E1404">
        <v>2</v>
      </c>
    </row>
    <row r="1405" spans="1:5" x14ac:dyDescent="0.25">
      <c r="A1405">
        <v>1404</v>
      </c>
      <c r="B1405" s="2">
        <v>42212</v>
      </c>
      <c r="C1405">
        <v>2</v>
      </c>
      <c r="D1405">
        <v>25</v>
      </c>
      <c r="E1405">
        <v>2</v>
      </c>
    </row>
    <row r="1406" spans="1:5" x14ac:dyDescent="0.25">
      <c r="A1406">
        <v>1405</v>
      </c>
      <c r="B1406" s="2">
        <v>42212</v>
      </c>
      <c r="C1406">
        <v>19</v>
      </c>
      <c r="D1406">
        <v>70</v>
      </c>
      <c r="E1406">
        <v>2</v>
      </c>
    </row>
    <row r="1407" spans="1:5" x14ac:dyDescent="0.25">
      <c r="A1407">
        <v>1406</v>
      </c>
      <c r="B1407" s="2">
        <v>42212</v>
      </c>
      <c r="C1407">
        <v>11</v>
      </c>
      <c r="D1407">
        <v>28</v>
      </c>
      <c r="E1407">
        <v>1</v>
      </c>
    </row>
    <row r="1408" spans="1:5" x14ac:dyDescent="0.25">
      <c r="A1408">
        <v>1407</v>
      </c>
      <c r="B1408" s="2">
        <v>42212</v>
      </c>
      <c r="C1408">
        <v>12</v>
      </c>
      <c r="D1408">
        <v>5</v>
      </c>
      <c r="E1408">
        <v>3</v>
      </c>
    </row>
    <row r="1409" spans="1:5" x14ac:dyDescent="0.25">
      <c r="A1409">
        <v>1408</v>
      </c>
      <c r="B1409" s="2">
        <v>42212</v>
      </c>
      <c r="C1409">
        <v>13</v>
      </c>
      <c r="D1409">
        <v>42</v>
      </c>
      <c r="E1409">
        <v>3</v>
      </c>
    </row>
    <row r="1410" spans="1:5" x14ac:dyDescent="0.25">
      <c r="A1410">
        <v>1409</v>
      </c>
      <c r="B1410" s="2">
        <v>42212</v>
      </c>
      <c r="C1410">
        <v>3</v>
      </c>
      <c r="D1410">
        <v>21</v>
      </c>
      <c r="E1410">
        <v>2</v>
      </c>
    </row>
    <row r="1411" spans="1:5" x14ac:dyDescent="0.25">
      <c r="A1411">
        <v>1410</v>
      </c>
      <c r="B1411" s="2">
        <v>42212</v>
      </c>
      <c r="C1411">
        <v>9</v>
      </c>
      <c r="D1411">
        <v>49</v>
      </c>
      <c r="E1411">
        <v>1</v>
      </c>
    </row>
    <row r="1412" spans="1:5" x14ac:dyDescent="0.25">
      <c r="A1412">
        <v>1411</v>
      </c>
      <c r="B1412" s="2">
        <v>42213</v>
      </c>
      <c r="C1412">
        <v>9</v>
      </c>
      <c r="D1412">
        <v>53</v>
      </c>
      <c r="E1412">
        <v>2</v>
      </c>
    </row>
    <row r="1413" spans="1:5" x14ac:dyDescent="0.25">
      <c r="A1413">
        <v>1412</v>
      </c>
      <c r="B1413" s="2">
        <v>42213</v>
      </c>
      <c r="C1413">
        <v>6</v>
      </c>
      <c r="D1413">
        <v>58</v>
      </c>
      <c r="E1413">
        <v>1</v>
      </c>
    </row>
    <row r="1414" spans="1:5" x14ac:dyDescent="0.25">
      <c r="A1414">
        <v>1413</v>
      </c>
      <c r="B1414" s="2">
        <v>42213</v>
      </c>
      <c r="C1414">
        <v>11</v>
      </c>
      <c r="D1414">
        <v>77</v>
      </c>
      <c r="E1414">
        <v>3</v>
      </c>
    </row>
    <row r="1415" spans="1:5" x14ac:dyDescent="0.25">
      <c r="A1415">
        <v>1414</v>
      </c>
      <c r="B1415" s="2">
        <v>42214</v>
      </c>
      <c r="C1415">
        <v>10</v>
      </c>
      <c r="D1415">
        <v>65</v>
      </c>
      <c r="E1415">
        <v>2</v>
      </c>
    </row>
    <row r="1416" spans="1:5" x14ac:dyDescent="0.25">
      <c r="A1416">
        <v>1415</v>
      </c>
      <c r="B1416" s="2">
        <v>42214</v>
      </c>
      <c r="C1416">
        <v>7</v>
      </c>
      <c r="D1416">
        <v>36</v>
      </c>
      <c r="E1416">
        <v>1</v>
      </c>
    </row>
    <row r="1417" spans="1:5" x14ac:dyDescent="0.25">
      <c r="A1417">
        <v>1416</v>
      </c>
      <c r="B1417" s="2">
        <v>42214</v>
      </c>
      <c r="C1417">
        <v>17</v>
      </c>
      <c r="D1417">
        <v>84</v>
      </c>
      <c r="E1417">
        <v>3</v>
      </c>
    </row>
    <row r="1418" spans="1:5" x14ac:dyDescent="0.25">
      <c r="A1418">
        <v>1417</v>
      </c>
      <c r="B1418" s="2">
        <v>42214</v>
      </c>
      <c r="C1418">
        <v>14</v>
      </c>
      <c r="D1418">
        <v>81</v>
      </c>
      <c r="E1418">
        <v>1</v>
      </c>
    </row>
    <row r="1419" spans="1:5" x14ac:dyDescent="0.25">
      <c r="A1419">
        <v>1418</v>
      </c>
      <c r="B1419" s="2">
        <v>42214</v>
      </c>
      <c r="C1419">
        <v>11</v>
      </c>
      <c r="D1419">
        <v>84</v>
      </c>
      <c r="E1419">
        <v>3</v>
      </c>
    </row>
    <row r="1420" spans="1:5" x14ac:dyDescent="0.25">
      <c r="A1420">
        <v>1419</v>
      </c>
      <c r="B1420" s="2">
        <v>42214</v>
      </c>
      <c r="C1420">
        <v>16</v>
      </c>
      <c r="D1420">
        <v>17</v>
      </c>
      <c r="E1420">
        <v>2</v>
      </c>
    </row>
    <row r="1421" spans="1:5" x14ac:dyDescent="0.25">
      <c r="A1421">
        <v>1420</v>
      </c>
      <c r="B1421" s="2">
        <v>42214</v>
      </c>
      <c r="C1421">
        <v>13</v>
      </c>
      <c r="D1421">
        <v>51</v>
      </c>
      <c r="E1421">
        <v>2</v>
      </c>
    </row>
    <row r="1422" spans="1:5" x14ac:dyDescent="0.25">
      <c r="A1422">
        <v>1421</v>
      </c>
      <c r="B1422" s="2">
        <v>42215</v>
      </c>
      <c r="C1422">
        <v>9</v>
      </c>
      <c r="D1422">
        <v>78</v>
      </c>
      <c r="E1422">
        <v>3</v>
      </c>
    </row>
    <row r="1423" spans="1:5" x14ac:dyDescent="0.25">
      <c r="A1423">
        <v>1422</v>
      </c>
      <c r="B1423" s="2">
        <v>42215</v>
      </c>
      <c r="C1423">
        <v>4</v>
      </c>
      <c r="D1423">
        <v>45</v>
      </c>
      <c r="E1423">
        <v>1</v>
      </c>
    </row>
    <row r="1424" spans="1:5" x14ac:dyDescent="0.25">
      <c r="A1424">
        <v>1423</v>
      </c>
      <c r="B1424" s="2">
        <v>42215</v>
      </c>
      <c r="C1424">
        <v>11</v>
      </c>
      <c r="D1424">
        <v>49</v>
      </c>
      <c r="E1424">
        <v>3</v>
      </c>
    </row>
    <row r="1425" spans="1:5" x14ac:dyDescent="0.25">
      <c r="A1425">
        <v>1424</v>
      </c>
      <c r="B1425" s="2">
        <v>42215</v>
      </c>
      <c r="C1425">
        <v>2</v>
      </c>
      <c r="D1425">
        <v>90</v>
      </c>
      <c r="E1425">
        <v>2</v>
      </c>
    </row>
    <row r="1426" spans="1:5" x14ac:dyDescent="0.25">
      <c r="A1426">
        <v>1425</v>
      </c>
      <c r="B1426" s="2">
        <v>42215</v>
      </c>
      <c r="C1426">
        <v>4</v>
      </c>
      <c r="D1426">
        <v>21</v>
      </c>
      <c r="E1426">
        <v>1</v>
      </c>
    </row>
    <row r="1427" spans="1:5" x14ac:dyDescent="0.25">
      <c r="A1427">
        <v>1426</v>
      </c>
      <c r="B1427" s="2">
        <v>42215</v>
      </c>
      <c r="C1427">
        <v>4</v>
      </c>
      <c r="D1427">
        <v>30</v>
      </c>
      <c r="E1427">
        <v>3</v>
      </c>
    </row>
    <row r="1428" spans="1:5" x14ac:dyDescent="0.25">
      <c r="A1428">
        <v>1427</v>
      </c>
      <c r="B1428" s="2">
        <v>42215</v>
      </c>
      <c r="C1428">
        <v>3</v>
      </c>
      <c r="D1428">
        <v>79</v>
      </c>
      <c r="E1428">
        <v>1</v>
      </c>
    </row>
    <row r="1429" spans="1:5" x14ac:dyDescent="0.25">
      <c r="A1429">
        <v>1428</v>
      </c>
      <c r="B1429" s="2">
        <v>42216</v>
      </c>
      <c r="C1429">
        <v>18</v>
      </c>
      <c r="D1429">
        <v>82</v>
      </c>
      <c r="E1429">
        <v>3</v>
      </c>
    </row>
    <row r="1430" spans="1:5" x14ac:dyDescent="0.25">
      <c r="A1430">
        <v>1429</v>
      </c>
      <c r="B1430" s="2">
        <v>42216</v>
      </c>
      <c r="C1430">
        <v>4</v>
      </c>
      <c r="D1430">
        <v>15</v>
      </c>
      <c r="E1430">
        <v>1</v>
      </c>
    </row>
    <row r="1431" spans="1:5" x14ac:dyDescent="0.25">
      <c r="A1431">
        <v>1430</v>
      </c>
      <c r="B1431" s="2">
        <v>42216</v>
      </c>
      <c r="C1431">
        <v>11</v>
      </c>
      <c r="D1431">
        <v>51</v>
      </c>
      <c r="E1431">
        <v>3</v>
      </c>
    </row>
    <row r="1432" spans="1:5" x14ac:dyDescent="0.25">
      <c r="A1432">
        <v>1431</v>
      </c>
      <c r="B1432" s="2">
        <v>42216</v>
      </c>
      <c r="C1432">
        <v>2</v>
      </c>
      <c r="D1432">
        <v>88</v>
      </c>
      <c r="E1432">
        <v>1</v>
      </c>
    </row>
    <row r="1433" spans="1:5" x14ac:dyDescent="0.25">
      <c r="A1433">
        <v>1432</v>
      </c>
      <c r="B1433" s="2">
        <v>42216</v>
      </c>
      <c r="C1433">
        <v>10</v>
      </c>
      <c r="D1433">
        <v>68</v>
      </c>
      <c r="E1433">
        <v>1</v>
      </c>
    </row>
    <row r="1434" spans="1:5" x14ac:dyDescent="0.25">
      <c r="A1434">
        <v>1433</v>
      </c>
      <c r="B1434" s="2">
        <v>42217</v>
      </c>
      <c r="C1434">
        <v>6</v>
      </c>
      <c r="D1434">
        <v>78</v>
      </c>
      <c r="E1434">
        <v>3</v>
      </c>
    </row>
    <row r="1435" spans="1:5" x14ac:dyDescent="0.25">
      <c r="A1435">
        <v>1434</v>
      </c>
      <c r="B1435" s="2">
        <v>42217</v>
      </c>
      <c r="C1435">
        <v>13</v>
      </c>
      <c r="D1435">
        <v>65</v>
      </c>
      <c r="E1435">
        <v>3</v>
      </c>
    </row>
    <row r="1436" spans="1:5" x14ac:dyDescent="0.25">
      <c r="A1436">
        <v>1435</v>
      </c>
      <c r="B1436" s="2">
        <v>42217</v>
      </c>
      <c r="C1436">
        <v>10</v>
      </c>
      <c r="D1436">
        <v>17</v>
      </c>
      <c r="E1436">
        <v>2</v>
      </c>
    </row>
    <row r="1437" spans="1:5" x14ac:dyDescent="0.25">
      <c r="A1437">
        <v>1436</v>
      </c>
      <c r="B1437" s="2">
        <v>42217</v>
      </c>
      <c r="C1437">
        <v>20</v>
      </c>
      <c r="D1437">
        <v>59</v>
      </c>
      <c r="E1437">
        <v>2</v>
      </c>
    </row>
    <row r="1438" spans="1:5" x14ac:dyDescent="0.25">
      <c r="A1438">
        <v>1437</v>
      </c>
      <c r="B1438" s="2">
        <v>42217</v>
      </c>
      <c r="C1438">
        <v>4</v>
      </c>
      <c r="D1438">
        <v>20</v>
      </c>
      <c r="E1438">
        <v>1</v>
      </c>
    </row>
    <row r="1439" spans="1:5" x14ac:dyDescent="0.25">
      <c r="A1439">
        <v>1438</v>
      </c>
      <c r="B1439" s="2">
        <v>42217</v>
      </c>
      <c r="C1439">
        <v>6</v>
      </c>
      <c r="D1439">
        <v>32</v>
      </c>
      <c r="E1439">
        <v>2</v>
      </c>
    </row>
    <row r="1440" spans="1:5" x14ac:dyDescent="0.25">
      <c r="A1440">
        <v>1439</v>
      </c>
      <c r="B1440" s="2">
        <v>42218</v>
      </c>
      <c r="C1440">
        <v>6</v>
      </c>
      <c r="D1440">
        <v>92</v>
      </c>
      <c r="E1440">
        <v>2</v>
      </c>
    </row>
    <row r="1441" spans="1:5" x14ac:dyDescent="0.25">
      <c r="A1441">
        <v>1440</v>
      </c>
      <c r="B1441" s="2">
        <v>42218</v>
      </c>
      <c r="C1441">
        <v>6</v>
      </c>
      <c r="D1441">
        <v>75</v>
      </c>
      <c r="E1441">
        <v>2</v>
      </c>
    </row>
    <row r="1442" spans="1:5" x14ac:dyDescent="0.25">
      <c r="A1442">
        <v>1441</v>
      </c>
      <c r="B1442" s="2">
        <v>42219</v>
      </c>
      <c r="C1442">
        <v>17</v>
      </c>
      <c r="D1442">
        <v>70</v>
      </c>
      <c r="E1442">
        <v>1</v>
      </c>
    </row>
    <row r="1443" spans="1:5" x14ac:dyDescent="0.25">
      <c r="A1443">
        <v>1442</v>
      </c>
      <c r="B1443" s="2">
        <v>42219</v>
      </c>
      <c r="C1443">
        <v>17</v>
      </c>
      <c r="D1443">
        <v>91</v>
      </c>
      <c r="E1443">
        <v>3</v>
      </c>
    </row>
    <row r="1444" spans="1:5" x14ac:dyDescent="0.25">
      <c r="A1444">
        <v>1443</v>
      </c>
      <c r="B1444" s="2">
        <v>42219</v>
      </c>
      <c r="C1444">
        <v>19</v>
      </c>
      <c r="D1444">
        <v>27</v>
      </c>
      <c r="E1444">
        <v>2</v>
      </c>
    </row>
    <row r="1445" spans="1:5" x14ac:dyDescent="0.25">
      <c r="A1445">
        <v>1444</v>
      </c>
      <c r="B1445" s="2">
        <v>42219</v>
      </c>
      <c r="C1445">
        <v>17</v>
      </c>
      <c r="D1445">
        <v>74</v>
      </c>
      <c r="E1445">
        <v>3</v>
      </c>
    </row>
    <row r="1446" spans="1:5" x14ac:dyDescent="0.25">
      <c r="A1446">
        <v>1445</v>
      </c>
      <c r="B1446" s="2">
        <v>42219</v>
      </c>
      <c r="C1446">
        <v>13</v>
      </c>
      <c r="D1446">
        <v>19</v>
      </c>
      <c r="E1446">
        <v>2</v>
      </c>
    </row>
    <row r="1447" spans="1:5" x14ac:dyDescent="0.25">
      <c r="A1447">
        <v>1446</v>
      </c>
      <c r="B1447" s="2">
        <v>42220</v>
      </c>
      <c r="C1447">
        <v>16</v>
      </c>
      <c r="D1447">
        <v>31</v>
      </c>
      <c r="E1447">
        <v>1</v>
      </c>
    </row>
    <row r="1448" spans="1:5" x14ac:dyDescent="0.25">
      <c r="A1448">
        <v>1447</v>
      </c>
      <c r="B1448" s="2">
        <v>42220</v>
      </c>
      <c r="C1448">
        <v>15</v>
      </c>
      <c r="D1448">
        <v>11</v>
      </c>
      <c r="E1448">
        <v>2</v>
      </c>
    </row>
    <row r="1449" spans="1:5" x14ac:dyDescent="0.25">
      <c r="A1449">
        <v>1448</v>
      </c>
      <c r="B1449" s="2">
        <v>42220</v>
      </c>
      <c r="C1449">
        <v>6</v>
      </c>
      <c r="D1449">
        <v>5</v>
      </c>
      <c r="E1449">
        <v>1</v>
      </c>
    </row>
    <row r="1450" spans="1:5" x14ac:dyDescent="0.25">
      <c r="A1450">
        <v>1449</v>
      </c>
      <c r="B1450" s="2">
        <v>42220</v>
      </c>
      <c r="C1450">
        <v>15</v>
      </c>
      <c r="D1450">
        <v>70</v>
      </c>
      <c r="E1450">
        <v>2</v>
      </c>
    </row>
    <row r="1451" spans="1:5" x14ac:dyDescent="0.25">
      <c r="A1451">
        <v>1450</v>
      </c>
      <c r="B1451" s="2">
        <v>42221</v>
      </c>
      <c r="C1451">
        <v>11</v>
      </c>
      <c r="D1451">
        <v>16</v>
      </c>
      <c r="E1451">
        <v>1</v>
      </c>
    </row>
    <row r="1452" spans="1:5" x14ac:dyDescent="0.25">
      <c r="A1452">
        <v>1451</v>
      </c>
      <c r="B1452" s="2">
        <v>42221</v>
      </c>
      <c r="C1452">
        <v>1</v>
      </c>
      <c r="D1452">
        <v>18</v>
      </c>
      <c r="E1452">
        <v>1</v>
      </c>
    </row>
    <row r="1453" spans="1:5" x14ac:dyDescent="0.25">
      <c r="A1453">
        <v>1452</v>
      </c>
      <c r="B1453" s="2">
        <v>42221</v>
      </c>
      <c r="C1453">
        <v>13</v>
      </c>
      <c r="D1453">
        <v>79</v>
      </c>
      <c r="E1453">
        <v>3</v>
      </c>
    </row>
    <row r="1454" spans="1:5" x14ac:dyDescent="0.25">
      <c r="A1454">
        <v>1453</v>
      </c>
      <c r="B1454" s="2">
        <v>42221</v>
      </c>
      <c r="C1454">
        <v>20</v>
      </c>
      <c r="D1454">
        <v>29</v>
      </c>
      <c r="E1454">
        <v>3</v>
      </c>
    </row>
    <row r="1455" spans="1:5" x14ac:dyDescent="0.25">
      <c r="A1455">
        <v>1454</v>
      </c>
      <c r="B1455" s="2">
        <v>42221</v>
      </c>
      <c r="C1455">
        <v>6</v>
      </c>
      <c r="D1455">
        <v>87</v>
      </c>
      <c r="E1455">
        <v>2</v>
      </c>
    </row>
    <row r="1456" spans="1:5" x14ac:dyDescent="0.25">
      <c r="A1456">
        <v>1455</v>
      </c>
      <c r="B1456" s="2">
        <v>42221</v>
      </c>
      <c r="C1456">
        <v>16</v>
      </c>
      <c r="D1456">
        <v>72</v>
      </c>
      <c r="E1456">
        <v>2</v>
      </c>
    </row>
    <row r="1457" spans="1:5" x14ac:dyDescent="0.25">
      <c r="A1457">
        <v>1456</v>
      </c>
      <c r="B1457" s="2">
        <v>42221</v>
      </c>
      <c r="C1457">
        <v>20</v>
      </c>
      <c r="D1457">
        <v>29</v>
      </c>
      <c r="E1457">
        <v>1</v>
      </c>
    </row>
    <row r="1458" spans="1:5" x14ac:dyDescent="0.25">
      <c r="A1458">
        <v>1457</v>
      </c>
      <c r="B1458" s="2">
        <v>42221</v>
      </c>
      <c r="C1458">
        <v>8</v>
      </c>
      <c r="D1458">
        <v>90</v>
      </c>
      <c r="E1458">
        <v>3</v>
      </c>
    </row>
    <row r="1459" spans="1:5" x14ac:dyDescent="0.25">
      <c r="A1459">
        <v>1458</v>
      </c>
      <c r="B1459" s="2">
        <v>42221</v>
      </c>
      <c r="C1459">
        <v>19</v>
      </c>
      <c r="D1459">
        <v>87</v>
      </c>
      <c r="E1459">
        <v>1</v>
      </c>
    </row>
    <row r="1460" spans="1:5" x14ac:dyDescent="0.25">
      <c r="A1460">
        <v>1459</v>
      </c>
      <c r="B1460" s="2">
        <v>42222</v>
      </c>
      <c r="C1460">
        <v>6</v>
      </c>
      <c r="D1460">
        <v>15</v>
      </c>
      <c r="E1460">
        <v>1</v>
      </c>
    </row>
    <row r="1461" spans="1:5" x14ac:dyDescent="0.25">
      <c r="A1461">
        <v>1460</v>
      </c>
      <c r="B1461" s="2">
        <v>42222</v>
      </c>
      <c r="C1461">
        <v>11</v>
      </c>
      <c r="D1461">
        <v>91</v>
      </c>
      <c r="E1461">
        <v>3</v>
      </c>
    </row>
    <row r="1462" spans="1:5" x14ac:dyDescent="0.25">
      <c r="A1462">
        <v>1461</v>
      </c>
      <c r="B1462" s="2">
        <v>42222</v>
      </c>
      <c r="C1462">
        <v>4</v>
      </c>
      <c r="D1462">
        <v>12</v>
      </c>
      <c r="E1462">
        <v>1</v>
      </c>
    </row>
    <row r="1463" spans="1:5" x14ac:dyDescent="0.25">
      <c r="A1463">
        <v>1462</v>
      </c>
      <c r="B1463" s="2">
        <v>42222</v>
      </c>
      <c r="C1463">
        <v>8</v>
      </c>
      <c r="D1463">
        <v>31</v>
      </c>
      <c r="E1463">
        <v>3</v>
      </c>
    </row>
    <row r="1464" spans="1:5" x14ac:dyDescent="0.25">
      <c r="A1464">
        <v>1463</v>
      </c>
      <c r="B1464" s="2">
        <v>42222</v>
      </c>
      <c r="C1464">
        <v>20</v>
      </c>
      <c r="D1464">
        <v>61</v>
      </c>
      <c r="E1464">
        <v>2</v>
      </c>
    </row>
    <row r="1465" spans="1:5" x14ac:dyDescent="0.25">
      <c r="A1465">
        <v>1464</v>
      </c>
      <c r="B1465" s="2">
        <v>42222</v>
      </c>
      <c r="C1465">
        <v>7</v>
      </c>
      <c r="D1465">
        <v>41</v>
      </c>
      <c r="E1465">
        <v>3</v>
      </c>
    </row>
    <row r="1466" spans="1:5" x14ac:dyDescent="0.25">
      <c r="A1466">
        <v>1465</v>
      </c>
      <c r="B1466" s="2">
        <v>42222</v>
      </c>
      <c r="C1466">
        <v>20</v>
      </c>
      <c r="D1466">
        <v>27</v>
      </c>
      <c r="E1466">
        <v>3</v>
      </c>
    </row>
    <row r="1467" spans="1:5" x14ac:dyDescent="0.25">
      <c r="A1467">
        <v>1466</v>
      </c>
      <c r="B1467" s="2">
        <v>42222</v>
      </c>
      <c r="C1467">
        <v>9</v>
      </c>
      <c r="D1467">
        <v>70</v>
      </c>
      <c r="E1467">
        <v>1</v>
      </c>
    </row>
    <row r="1468" spans="1:5" x14ac:dyDescent="0.25">
      <c r="A1468">
        <v>1467</v>
      </c>
      <c r="B1468" s="2">
        <v>42223</v>
      </c>
      <c r="C1468">
        <v>14</v>
      </c>
      <c r="D1468">
        <v>52</v>
      </c>
      <c r="E1468">
        <v>2</v>
      </c>
    </row>
    <row r="1469" spans="1:5" x14ac:dyDescent="0.25">
      <c r="A1469">
        <v>1468</v>
      </c>
      <c r="B1469" s="2">
        <v>42223</v>
      </c>
      <c r="C1469">
        <v>20</v>
      </c>
      <c r="D1469">
        <v>4</v>
      </c>
      <c r="E1469">
        <v>3</v>
      </c>
    </row>
    <row r="1470" spans="1:5" x14ac:dyDescent="0.25">
      <c r="A1470">
        <v>1469</v>
      </c>
      <c r="B1470" s="2">
        <v>42223</v>
      </c>
      <c r="C1470">
        <v>17</v>
      </c>
      <c r="D1470">
        <v>49</v>
      </c>
      <c r="E1470">
        <v>3</v>
      </c>
    </row>
    <row r="1471" spans="1:5" x14ac:dyDescent="0.25">
      <c r="A1471">
        <v>1470</v>
      </c>
      <c r="B1471" s="2">
        <v>42223</v>
      </c>
      <c r="C1471">
        <v>11</v>
      </c>
      <c r="D1471">
        <v>16</v>
      </c>
      <c r="E1471">
        <v>1</v>
      </c>
    </row>
    <row r="1472" spans="1:5" x14ac:dyDescent="0.25">
      <c r="A1472">
        <v>1471</v>
      </c>
      <c r="B1472" s="2">
        <v>42224</v>
      </c>
      <c r="C1472">
        <v>13</v>
      </c>
      <c r="D1472">
        <v>8</v>
      </c>
      <c r="E1472">
        <v>3</v>
      </c>
    </row>
    <row r="1473" spans="1:5" x14ac:dyDescent="0.25">
      <c r="A1473">
        <v>1472</v>
      </c>
      <c r="B1473" s="2">
        <v>42224</v>
      </c>
      <c r="C1473">
        <v>2</v>
      </c>
      <c r="D1473">
        <v>38</v>
      </c>
      <c r="E1473">
        <v>1</v>
      </c>
    </row>
    <row r="1474" spans="1:5" x14ac:dyDescent="0.25">
      <c r="A1474">
        <v>1473</v>
      </c>
      <c r="B1474" s="2">
        <v>42224</v>
      </c>
      <c r="C1474">
        <v>19</v>
      </c>
      <c r="D1474">
        <v>47</v>
      </c>
      <c r="E1474">
        <v>2</v>
      </c>
    </row>
    <row r="1475" spans="1:5" x14ac:dyDescent="0.25">
      <c r="A1475">
        <v>1474</v>
      </c>
      <c r="B1475" s="2">
        <v>42224</v>
      </c>
      <c r="C1475">
        <v>15</v>
      </c>
      <c r="D1475">
        <v>3</v>
      </c>
      <c r="E1475">
        <v>3</v>
      </c>
    </row>
    <row r="1476" spans="1:5" x14ac:dyDescent="0.25">
      <c r="A1476">
        <v>1475</v>
      </c>
      <c r="B1476" s="2">
        <v>42224</v>
      </c>
      <c r="C1476">
        <v>12</v>
      </c>
      <c r="D1476">
        <v>20</v>
      </c>
      <c r="E1476">
        <v>2</v>
      </c>
    </row>
    <row r="1477" spans="1:5" x14ac:dyDescent="0.25">
      <c r="A1477">
        <v>1476</v>
      </c>
      <c r="B1477" s="2">
        <v>42224</v>
      </c>
      <c r="C1477">
        <v>5</v>
      </c>
      <c r="D1477">
        <v>66</v>
      </c>
      <c r="E1477">
        <v>2</v>
      </c>
    </row>
    <row r="1478" spans="1:5" x14ac:dyDescent="0.25">
      <c r="A1478">
        <v>1477</v>
      </c>
      <c r="B1478" s="2">
        <v>42224</v>
      </c>
      <c r="C1478">
        <v>3</v>
      </c>
      <c r="D1478">
        <v>54</v>
      </c>
      <c r="E1478">
        <v>3</v>
      </c>
    </row>
    <row r="1479" spans="1:5" x14ac:dyDescent="0.25">
      <c r="A1479">
        <v>1478</v>
      </c>
      <c r="B1479" s="2">
        <v>42225</v>
      </c>
      <c r="C1479">
        <v>12</v>
      </c>
      <c r="D1479">
        <v>55</v>
      </c>
      <c r="E1479">
        <v>2</v>
      </c>
    </row>
    <row r="1480" spans="1:5" x14ac:dyDescent="0.25">
      <c r="A1480">
        <v>1479</v>
      </c>
      <c r="B1480" s="2">
        <v>42225</v>
      </c>
      <c r="C1480">
        <v>8</v>
      </c>
      <c r="D1480">
        <v>45</v>
      </c>
      <c r="E1480">
        <v>3</v>
      </c>
    </row>
    <row r="1481" spans="1:5" x14ac:dyDescent="0.25">
      <c r="A1481">
        <v>1480</v>
      </c>
      <c r="B1481" s="2">
        <v>42225</v>
      </c>
      <c r="C1481">
        <v>5</v>
      </c>
      <c r="D1481">
        <v>79</v>
      </c>
      <c r="E1481">
        <v>3</v>
      </c>
    </row>
    <row r="1482" spans="1:5" x14ac:dyDescent="0.25">
      <c r="A1482">
        <v>1481</v>
      </c>
      <c r="B1482" s="2">
        <v>42225</v>
      </c>
      <c r="C1482">
        <v>18</v>
      </c>
      <c r="D1482">
        <v>10</v>
      </c>
      <c r="E1482">
        <v>1</v>
      </c>
    </row>
    <row r="1483" spans="1:5" x14ac:dyDescent="0.25">
      <c r="A1483">
        <v>1482</v>
      </c>
      <c r="B1483" s="2">
        <v>42226</v>
      </c>
      <c r="C1483">
        <v>20</v>
      </c>
      <c r="D1483">
        <v>39</v>
      </c>
      <c r="E1483">
        <v>1</v>
      </c>
    </row>
    <row r="1484" spans="1:5" x14ac:dyDescent="0.25">
      <c r="A1484">
        <v>1483</v>
      </c>
      <c r="B1484" s="2">
        <v>42226</v>
      </c>
      <c r="C1484">
        <v>2</v>
      </c>
      <c r="D1484">
        <v>69</v>
      </c>
      <c r="E1484">
        <v>2</v>
      </c>
    </row>
    <row r="1485" spans="1:5" x14ac:dyDescent="0.25">
      <c r="A1485">
        <v>1484</v>
      </c>
      <c r="B1485" s="2">
        <v>42226</v>
      </c>
      <c r="C1485">
        <v>1</v>
      </c>
      <c r="D1485">
        <v>1</v>
      </c>
      <c r="E1485">
        <v>2</v>
      </c>
    </row>
    <row r="1486" spans="1:5" x14ac:dyDescent="0.25">
      <c r="A1486">
        <v>1485</v>
      </c>
      <c r="B1486" s="2">
        <v>42226</v>
      </c>
      <c r="C1486">
        <v>17</v>
      </c>
      <c r="D1486">
        <v>87</v>
      </c>
      <c r="E1486">
        <v>1</v>
      </c>
    </row>
    <row r="1487" spans="1:5" x14ac:dyDescent="0.25">
      <c r="A1487">
        <v>1486</v>
      </c>
      <c r="B1487" s="2">
        <v>42226</v>
      </c>
      <c r="C1487">
        <v>14</v>
      </c>
      <c r="D1487">
        <v>52</v>
      </c>
      <c r="E1487">
        <v>1</v>
      </c>
    </row>
    <row r="1488" spans="1:5" x14ac:dyDescent="0.25">
      <c r="A1488">
        <v>1487</v>
      </c>
      <c r="B1488" s="2">
        <v>42226</v>
      </c>
      <c r="C1488">
        <v>8</v>
      </c>
      <c r="D1488">
        <v>2</v>
      </c>
      <c r="E1488">
        <v>3</v>
      </c>
    </row>
    <row r="1489" spans="1:5" x14ac:dyDescent="0.25">
      <c r="A1489">
        <v>1488</v>
      </c>
      <c r="B1489" s="2">
        <v>42226</v>
      </c>
      <c r="C1489">
        <v>20</v>
      </c>
      <c r="D1489">
        <v>18</v>
      </c>
      <c r="E1489">
        <v>3</v>
      </c>
    </row>
    <row r="1490" spans="1:5" x14ac:dyDescent="0.25">
      <c r="A1490">
        <v>1489</v>
      </c>
      <c r="B1490" s="2">
        <v>42226</v>
      </c>
      <c r="C1490">
        <v>3</v>
      </c>
      <c r="D1490">
        <v>84</v>
      </c>
      <c r="E1490">
        <v>2</v>
      </c>
    </row>
    <row r="1491" spans="1:5" x14ac:dyDescent="0.25">
      <c r="A1491">
        <v>1490</v>
      </c>
      <c r="B1491" s="2">
        <v>42226</v>
      </c>
      <c r="C1491">
        <v>6</v>
      </c>
      <c r="D1491">
        <v>55</v>
      </c>
      <c r="E1491">
        <v>1</v>
      </c>
    </row>
    <row r="1492" spans="1:5" x14ac:dyDescent="0.25">
      <c r="A1492">
        <v>1491</v>
      </c>
      <c r="B1492" s="2">
        <v>42227</v>
      </c>
      <c r="C1492">
        <v>9</v>
      </c>
      <c r="D1492">
        <v>49</v>
      </c>
      <c r="E1492">
        <v>3</v>
      </c>
    </row>
    <row r="1493" spans="1:5" x14ac:dyDescent="0.25">
      <c r="A1493">
        <v>1492</v>
      </c>
      <c r="B1493" s="2">
        <v>42227</v>
      </c>
      <c r="C1493">
        <v>12</v>
      </c>
      <c r="D1493">
        <v>79</v>
      </c>
      <c r="E1493">
        <v>1</v>
      </c>
    </row>
    <row r="1494" spans="1:5" x14ac:dyDescent="0.25">
      <c r="A1494">
        <v>1493</v>
      </c>
      <c r="B1494" s="2">
        <v>42227</v>
      </c>
      <c r="C1494">
        <v>17</v>
      </c>
      <c r="D1494">
        <v>28</v>
      </c>
      <c r="E1494">
        <v>3</v>
      </c>
    </row>
    <row r="1495" spans="1:5" x14ac:dyDescent="0.25">
      <c r="A1495">
        <v>1494</v>
      </c>
      <c r="B1495" s="2">
        <v>42227</v>
      </c>
      <c r="C1495">
        <v>13</v>
      </c>
      <c r="D1495">
        <v>8</v>
      </c>
      <c r="E1495">
        <v>2</v>
      </c>
    </row>
    <row r="1496" spans="1:5" x14ac:dyDescent="0.25">
      <c r="A1496">
        <v>1495</v>
      </c>
      <c r="B1496" s="2">
        <v>42227</v>
      </c>
      <c r="C1496">
        <v>10</v>
      </c>
      <c r="D1496">
        <v>5</v>
      </c>
      <c r="E1496">
        <v>3</v>
      </c>
    </row>
    <row r="1497" spans="1:5" x14ac:dyDescent="0.25">
      <c r="A1497">
        <v>1496</v>
      </c>
      <c r="B1497" s="2">
        <v>42227</v>
      </c>
      <c r="C1497">
        <v>3</v>
      </c>
      <c r="D1497">
        <v>83</v>
      </c>
      <c r="E1497">
        <v>2</v>
      </c>
    </row>
    <row r="1498" spans="1:5" x14ac:dyDescent="0.25">
      <c r="A1498">
        <v>1497</v>
      </c>
      <c r="B1498" s="2">
        <v>42227</v>
      </c>
      <c r="C1498">
        <v>16</v>
      </c>
      <c r="D1498">
        <v>54</v>
      </c>
      <c r="E1498">
        <v>2</v>
      </c>
    </row>
    <row r="1499" spans="1:5" x14ac:dyDescent="0.25">
      <c r="A1499">
        <v>1498</v>
      </c>
      <c r="B1499" s="2">
        <v>42227</v>
      </c>
      <c r="C1499">
        <v>16</v>
      </c>
      <c r="D1499">
        <v>65</v>
      </c>
      <c r="E1499">
        <v>2</v>
      </c>
    </row>
    <row r="1500" spans="1:5" x14ac:dyDescent="0.25">
      <c r="A1500">
        <v>1499</v>
      </c>
      <c r="B1500" s="2">
        <v>42227</v>
      </c>
      <c r="C1500">
        <v>19</v>
      </c>
      <c r="D1500">
        <v>75</v>
      </c>
      <c r="E1500">
        <v>1</v>
      </c>
    </row>
    <row r="1501" spans="1:5" x14ac:dyDescent="0.25">
      <c r="A1501">
        <v>1500</v>
      </c>
      <c r="B1501" s="2">
        <v>42227</v>
      </c>
      <c r="C1501">
        <v>14</v>
      </c>
      <c r="D1501">
        <v>65</v>
      </c>
      <c r="E1501">
        <v>1</v>
      </c>
    </row>
    <row r="1502" spans="1:5" x14ac:dyDescent="0.25">
      <c r="A1502">
        <v>1501</v>
      </c>
      <c r="B1502" s="2">
        <v>42228</v>
      </c>
      <c r="C1502">
        <v>18</v>
      </c>
      <c r="D1502">
        <v>21</v>
      </c>
      <c r="E1502">
        <v>1</v>
      </c>
    </row>
    <row r="1503" spans="1:5" x14ac:dyDescent="0.25">
      <c r="A1503">
        <v>1502</v>
      </c>
      <c r="B1503" s="2">
        <v>42228</v>
      </c>
      <c r="C1503">
        <v>13</v>
      </c>
      <c r="D1503">
        <v>3</v>
      </c>
      <c r="E1503">
        <v>3</v>
      </c>
    </row>
    <row r="1504" spans="1:5" x14ac:dyDescent="0.25">
      <c r="A1504">
        <v>1503</v>
      </c>
      <c r="B1504" s="2">
        <v>42228</v>
      </c>
      <c r="C1504">
        <v>6</v>
      </c>
      <c r="D1504">
        <v>54</v>
      </c>
      <c r="E1504">
        <v>2</v>
      </c>
    </row>
    <row r="1505" spans="1:5" x14ac:dyDescent="0.25">
      <c r="A1505">
        <v>1504</v>
      </c>
      <c r="B1505" s="2">
        <v>42228</v>
      </c>
      <c r="C1505">
        <v>9</v>
      </c>
      <c r="D1505">
        <v>76</v>
      </c>
      <c r="E1505">
        <v>1</v>
      </c>
    </row>
    <row r="1506" spans="1:5" x14ac:dyDescent="0.25">
      <c r="A1506">
        <v>1505</v>
      </c>
      <c r="B1506" s="2">
        <v>42228</v>
      </c>
      <c r="C1506">
        <v>6</v>
      </c>
      <c r="D1506">
        <v>38</v>
      </c>
      <c r="E1506">
        <v>3</v>
      </c>
    </row>
    <row r="1507" spans="1:5" x14ac:dyDescent="0.25">
      <c r="A1507">
        <v>1506</v>
      </c>
      <c r="B1507" s="2">
        <v>42228</v>
      </c>
      <c r="C1507">
        <v>17</v>
      </c>
      <c r="D1507">
        <v>77</v>
      </c>
      <c r="E1507">
        <v>1</v>
      </c>
    </row>
    <row r="1508" spans="1:5" x14ac:dyDescent="0.25">
      <c r="A1508">
        <v>1507</v>
      </c>
      <c r="B1508" s="2">
        <v>42228</v>
      </c>
      <c r="C1508">
        <v>18</v>
      </c>
      <c r="D1508">
        <v>60</v>
      </c>
      <c r="E1508">
        <v>2</v>
      </c>
    </row>
    <row r="1509" spans="1:5" x14ac:dyDescent="0.25">
      <c r="A1509">
        <v>1508</v>
      </c>
      <c r="B1509" s="2">
        <v>42228</v>
      </c>
      <c r="C1509">
        <v>6</v>
      </c>
      <c r="D1509">
        <v>33</v>
      </c>
      <c r="E1509">
        <v>2</v>
      </c>
    </row>
    <row r="1510" spans="1:5" x14ac:dyDescent="0.25">
      <c r="A1510">
        <v>1509</v>
      </c>
      <c r="B1510" s="2">
        <v>42228</v>
      </c>
      <c r="C1510">
        <v>10</v>
      </c>
      <c r="D1510">
        <v>59</v>
      </c>
      <c r="E1510">
        <v>2</v>
      </c>
    </row>
    <row r="1511" spans="1:5" x14ac:dyDescent="0.25">
      <c r="A1511">
        <v>1510</v>
      </c>
      <c r="B1511" s="2">
        <v>42228</v>
      </c>
      <c r="C1511">
        <v>17</v>
      </c>
      <c r="D1511">
        <v>78</v>
      </c>
      <c r="E1511">
        <v>1</v>
      </c>
    </row>
    <row r="1512" spans="1:5" x14ac:dyDescent="0.25">
      <c r="A1512">
        <v>1511</v>
      </c>
      <c r="B1512" s="2">
        <v>42228</v>
      </c>
      <c r="C1512">
        <v>1</v>
      </c>
      <c r="D1512">
        <v>54</v>
      </c>
      <c r="E1512">
        <v>1</v>
      </c>
    </row>
    <row r="1513" spans="1:5" x14ac:dyDescent="0.25">
      <c r="A1513">
        <v>1512</v>
      </c>
      <c r="B1513" s="2">
        <v>42229</v>
      </c>
      <c r="C1513">
        <v>6</v>
      </c>
      <c r="D1513">
        <v>50</v>
      </c>
      <c r="E1513">
        <v>3</v>
      </c>
    </row>
    <row r="1514" spans="1:5" x14ac:dyDescent="0.25">
      <c r="A1514">
        <v>1513</v>
      </c>
      <c r="B1514" s="2">
        <v>42229</v>
      </c>
      <c r="C1514">
        <v>5</v>
      </c>
      <c r="D1514">
        <v>82</v>
      </c>
      <c r="E1514">
        <v>3</v>
      </c>
    </row>
    <row r="1515" spans="1:5" x14ac:dyDescent="0.25">
      <c r="A1515">
        <v>1514</v>
      </c>
      <c r="B1515" s="2">
        <v>42229</v>
      </c>
      <c r="C1515">
        <v>11</v>
      </c>
      <c r="D1515">
        <v>45</v>
      </c>
      <c r="E1515">
        <v>1</v>
      </c>
    </row>
    <row r="1516" spans="1:5" x14ac:dyDescent="0.25">
      <c r="A1516">
        <v>1515</v>
      </c>
      <c r="B1516" s="2">
        <v>42229</v>
      </c>
      <c r="C1516">
        <v>7</v>
      </c>
      <c r="D1516">
        <v>40</v>
      </c>
      <c r="E1516">
        <v>3</v>
      </c>
    </row>
    <row r="1517" spans="1:5" x14ac:dyDescent="0.25">
      <c r="A1517">
        <v>1516</v>
      </c>
      <c r="B1517" s="2">
        <v>42229</v>
      </c>
      <c r="C1517">
        <v>12</v>
      </c>
      <c r="D1517">
        <v>30</v>
      </c>
      <c r="E1517">
        <v>3</v>
      </c>
    </row>
    <row r="1518" spans="1:5" x14ac:dyDescent="0.25">
      <c r="A1518">
        <v>1517</v>
      </c>
      <c r="B1518" s="2">
        <v>42229</v>
      </c>
      <c r="C1518">
        <v>14</v>
      </c>
      <c r="D1518">
        <v>86</v>
      </c>
      <c r="E1518">
        <v>2</v>
      </c>
    </row>
    <row r="1519" spans="1:5" x14ac:dyDescent="0.25">
      <c r="A1519">
        <v>1518</v>
      </c>
      <c r="B1519" s="2">
        <v>42229</v>
      </c>
      <c r="C1519">
        <v>7</v>
      </c>
      <c r="D1519">
        <v>53</v>
      </c>
      <c r="E1519">
        <v>3</v>
      </c>
    </row>
    <row r="1520" spans="1:5" x14ac:dyDescent="0.25">
      <c r="A1520">
        <v>1519</v>
      </c>
      <c r="B1520" s="2">
        <v>42229</v>
      </c>
      <c r="C1520">
        <v>12</v>
      </c>
      <c r="D1520">
        <v>19</v>
      </c>
      <c r="E1520">
        <v>3</v>
      </c>
    </row>
    <row r="1521" spans="1:5" x14ac:dyDescent="0.25">
      <c r="A1521">
        <v>1520</v>
      </c>
      <c r="B1521" s="2">
        <v>42229</v>
      </c>
      <c r="C1521">
        <v>1</v>
      </c>
      <c r="D1521">
        <v>4</v>
      </c>
      <c r="E1521">
        <v>3</v>
      </c>
    </row>
    <row r="1522" spans="1:5" x14ac:dyDescent="0.25">
      <c r="A1522">
        <v>1521</v>
      </c>
      <c r="B1522" s="2">
        <v>42229</v>
      </c>
      <c r="C1522">
        <v>5</v>
      </c>
      <c r="D1522">
        <v>30</v>
      </c>
      <c r="E1522">
        <v>2</v>
      </c>
    </row>
    <row r="1523" spans="1:5" x14ac:dyDescent="0.25">
      <c r="A1523">
        <v>1522</v>
      </c>
      <c r="B1523" s="2">
        <v>42230</v>
      </c>
      <c r="C1523">
        <v>19</v>
      </c>
      <c r="D1523">
        <v>55</v>
      </c>
      <c r="E1523">
        <v>2</v>
      </c>
    </row>
    <row r="1524" spans="1:5" x14ac:dyDescent="0.25">
      <c r="A1524">
        <v>1523</v>
      </c>
      <c r="B1524" s="2">
        <v>42230</v>
      </c>
      <c r="C1524">
        <v>4</v>
      </c>
      <c r="D1524">
        <v>16</v>
      </c>
      <c r="E1524">
        <v>1</v>
      </c>
    </row>
    <row r="1525" spans="1:5" x14ac:dyDescent="0.25">
      <c r="A1525">
        <v>1524</v>
      </c>
      <c r="B1525" s="2">
        <v>42230</v>
      </c>
      <c r="C1525">
        <v>11</v>
      </c>
      <c r="D1525">
        <v>11</v>
      </c>
      <c r="E1525">
        <v>2</v>
      </c>
    </row>
    <row r="1526" spans="1:5" x14ac:dyDescent="0.25">
      <c r="A1526">
        <v>1525</v>
      </c>
      <c r="B1526" s="2">
        <v>42230</v>
      </c>
      <c r="C1526">
        <v>3</v>
      </c>
      <c r="D1526">
        <v>82</v>
      </c>
      <c r="E1526">
        <v>3</v>
      </c>
    </row>
    <row r="1527" spans="1:5" x14ac:dyDescent="0.25">
      <c r="A1527">
        <v>1526</v>
      </c>
      <c r="B1527" s="2">
        <v>42230</v>
      </c>
      <c r="C1527">
        <v>14</v>
      </c>
      <c r="D1527">
        <v>78</v>
      </c>
      <c r="E1527">
        <v>2</v>
      </c>
    </row>
    <row r="1528" spans="1:5" x14ac:dyDescent="0.25">
      <c r="A1528">
        <v>1527</v>
      </c>
      <c r="B1528" s="2">
        <v>42230</v>
      </c>
      <c r="C1528">
        <v>1</v>
      </c>
      <c r="D1528">
        <v>7</v>
      </c>
      <c r="E1528">
        <v>3</v>
      </c>
    </row>
    <row r="1529" spans="1:5" x14ac:dyDescent="0.25">
      <c r="A1529">
        <v>1528</v>
      </c>
      <c r="B1529" s="2">
        <v>42230</v>
      </c>
      <c r="C1529">
        <v>8</v>
      </c>
      <c r="D1529">
        <v>72</v>
      </c>
      <c r="E1529">
        <v>3</v>
      </c>
    </row>
    <row r="1530" spans="1:5" x14ac:dyDescent="0.25">
      <c r="A1530">
        <v>1529</v>
      </c>
      <c r="B1530" s="2">
        <v>42230</v>
      </c>
      <c r="C1530">
        <v>18</v>
      </c>
      <c r="D1530">
        <v>78</v>
      </c>
      <c r="E1530">
        <v>1</v>
      </c>
    </row>
    <row r="1531" spans="1:5" x14ac:dyDescent="0.25">
      <c r="A1531">
        <v>1530</v>
      </c>
      <c r="B1531" s="2">
        <v>42231</v>
      </c>
      <c r="C1531">
        <v>19</v>
      </c>
      <c r="D1531">
        <v>52</v>
      </c>
      <c r="E1531">
        <v>2</v>
      </c>
    </row>
    <row r="1532" spans="1:5" x14ac:dyDescent="0.25">
      <c r="A1532">
        <v>1531</v>
      </c>
      <c r="B1532" s="2">
        <v>42231</v>
      </c>
      <c r="C1532">
        <v>20</v>
      </c>
      <c r="D1532">
        <v>52</v>
      </c>
      <c r="E1532">
        <v>3</v>
      </c>
    </row>
    <row r="1533" spans="1:5" x14ac:dyDescent="0.25">
      <c r="A1533">
        <v>1532</v>
      </c>
      <c r="B1533" s="2">
        <v>42231</v>
      </c>
      <c r="C1533">
        <v>1</v>
      </c>
      <c r="D1533">
        <v>85</v>
      </c>
      <c r="E1533">
        <v>3</v>
      </c>
    </row>
    <row r="1534" spans="1:5" x14ac:dyDescent="0.25">
      <c r="A1534">
        <v>1533</v>
      </c>
      <c r="B1534" s="2">
        <v>42231</v>
      </c>
      <c r="C1534">
        <v>8</v>
      </c>
      <c r="D1534">
        <v>10</v>
      </c>
      <c r="E1534">
        <v>2</v>
      </c>
    </row>
    <row r="1535" spans="1:5" x14ac:dyDescent="0.25">
      <c r="A1535">
        <v>1534</v>
      </c>
      <c r="B1535" s="2">
        <v>42231</v>
      </c>
      <c r="C1535">
        <v>18</v>
      </c>
      <c r="D1535">
        <v>31</v>
      </c>
      <c r="E1535">
        <v>1</v>
      </c>
    </row>
    <row r="1536" spans="1:5" x14ac:dyDescent="0.25">
      <c r="A1536">
        <v>1535</v>
      </c>
      <c r="B1536" s="2">
        <v>42231</v>
      </c>
      <c r="C1536">
        <v>13</v>
      </c>
      <c r="D1536">
        <v>91</v>
      </c>
      <c r="E1536">
        <v>1</v>
      </c>
    </row>
    <row r="1537" spans="1:5" x14ac:dyDescent="0.25">
      <c r="A1537">
        <v>1536</v>
      </c>
      <c r="B1537" s="2">
        <v>42231</v>
      </c>
      <c r="C1537">
        <v>12</v>
      </c>
      <c r="D1537">
        <v>19</v>
      </c>
      <c r="E1537">
        <v>2</v>
      </c>
    </row>
    <row r="1538" spans="1:5" x14ac:dyDescent="0.25">
      <c r="A1538">
        <v>1537</v>
      </c>
      <c r="B1538" s="2">
        <v>42231</v>
      </c>
      <c r="C1538">
        <v>2</v>
      </c>
      <c r="D1538">
        <v>41</v>
      </c>
      <c r="E1538">
        <v>2</v>
      </c>
    </row>
    <row r="1539" spans="1:5" x14ac:dyDescent="0.25">
      <c r="A1539">
        <v>1538</v>
      </c>
      <c r="B1539" s="2">
        <v>42231</v>
      </c>
      <c r="C1539">
        <v>6</v>
      </c>
      <c r="D1539">
        <v>32</v>
      </c>
      <c r="E1539">
        <v>3</v>
      </c>
    </row>
    <row r="1540" spans="1:5" x14ac:dyDescent="0.25">
      <c r="A1540">
        <v>1539</v>
      </c>
      <c r="B1540" s="2">
        <v>42232</v>
      </c>
      <c r="C1540">
        <v>16</v>
      </c>
      <c r="D1540">
        <v>94</v>
      </c>
      <c r="E1540">
        <v>2</v>
      </c>
    </row>
    <row r="1541" spans="1:5" x14ac:dyDescent="0.25">
      <c r="A1541">
        <v>1540</v>
      </c>
      <c r="B1541" s="2">
        <v>42232</v>
      </c>
      <c r="C1541">
        <v>20</v>
      </c>
      <c r="D1541">
        <v>6</v>
      </c>
      <c r="E1541">
        <v>1</v>
      </c>
    </row>
    <row r="1542" spans="1:5" x14ac:dyDescent="0.25">
      <c r="A1542">
        <v>1541</v>
      </c>
      <c r="B1542" s="2">
        <v>42232</v>
      </c>
      <c r="C1542">
        <v>15</v>
      </c>
      <c r="D1542">
        <v>48</v>
      </c>
      <c r="E1542">
        <v>2</v>
      </c>
    </row>
    <row r="1543" spans="1:5" x14ac:dyDescent="0.25">
      <c r="A1543">
        <v>1542</v>
      </c>
      <c r="B1543" s="2">
        <v>42232</v>
      </c>
      <c r="C1543">
        <v>6</v>
      </c>
      <c r="D1543">
        <v>17</v>
      </c>
      <c r="E1543">
        <v>2</v>
      </c>
    </row>
    <row r="1544" spans="1:5" x14ac:dyDescent="0.25">
      <c r="A1544">
        <v>1543</v>
      </c>
      <c r="B1544" s="2">
        <v>42232</v>
      </c>
      <c r="C1544">
        <v>18</v>
      </c>
      <c r="D1544">
        <v>75</v>
      </c>
      <c r="E1544">
        <v>1</v>
      </c>
    </row>
    <row r="1545" spans="1:5" x14ac:dyDescent="0.25">
      <c r="A1545">
        <v>1544</v>
      </c>
      <c r="B1545" s="2">
        <v>42232</v>
      </c>
      <c r="C1545">
        <v>5</v>
      </c>
      <c r="D1545">
        <v>45</v>
      </c>
      <c r="E1545">
        <v>1</v>
      </c>
    </row>
    <row r="1546" spans="1:5" x14ac:dyDescent="0.25">
      <c r="A1546">
        <v>1545</v>
      </c>
      <c r="B1546" s="2">
        <v>42232</v>
      </c>
      <c r="C1546">
        <v>1</v>
      </c>
      <c r="D1546">
        <v>61</v>
      </c>
      <c r="E1546">
        <v>3</v>
      </c>
    </row>
    <row r="1547" spans="1:5" x14ac:dyDescent="0.25">
      <c r="A1547">
        <v>1546</v>
      </c>
      <c r="B1547" s="2">
        <v>42232</v>
      </c>
      <c r="C1547">
        <v>20</v>
      </c>
      <c r="D1547">
        <v>70</v>
      </c>
      <c r="E1547">
        <v>1</v>
      </c>
    </row>
    <row r="1548" spans="1:5" x14ac:dyDescent="0.25">
      <c r="A1548">
        <v>1547</v>
      </c>
      <c r="B1548" s="2">
        <v>42232</v>
      </c>
      <c r="C1548">
        <v>20</v>
      </c>
      <c r="D1548">
        <v>60</v>
      </c>
      <c r="E1548">
        <v>2</v>
      </c>
    </row>
    <row r="1549" spans="1:5" x14ac:dyDescent="0.25">
      <c r="A1549">
        <v>1548</v>
      </c>
      <c r="B1549" s="2">
        <v>42232</v>
      </c>
      <c r="C1549">
        <v>1</v>
      </c>
      <c r="D1549">
        <v>38</v>
      </c>
      <c r="E1549">
        <v>3</v>
      </c>
    </row>
    <row r="1550" spans="1:5" x14ac:dyDescent="0.25">
      <c r="A1550">
        <v>1549</v>
      </c>
      <c r="B1550" s="2">
        <v>42232</v>
      </c>
      <c r="C1550">
        <v>14</v>
      </c>
      <c r="D1550">
        <v>25</v>
      </c>
      <c r="E1550">
        <v>1</v>
      </c>
    </row>
    <row r="1551" spans="1:5" x14ac:dyDescent="0.25">
      <c r="A1551">
        <v>1550</v>
      </c>
      <c r="B1551" s="2">
        <v>42232</v>
      </c>
      <c r="C1551">
        <v>6</v>
      </c>
      <c r="D1551">
        <v>41</v>
      </c>
      <c r="E1551">
        <v>1</v>
      </c>
    </row>
    <row r="1552" spans="1:5" x14ac:dyDescent="0.25">
      <c r="A1552">
        <v>1551</v>
      </c>
      <c r="B1552" s="2">
        <v>42233</v>
      </c>
      <c r="C1552">
        <v>3</v>
      </c>
      <c r="D1552">
        <v>93</v>
      </c>
      <c r="E1552">
        <v>1</v>
      </c>
    </row>
    <row r="1553" spans="1:5" x14ac:dyDescent="0.25">
      <c r="A1553">
        <v>1552</v>
      </c>
      <c r="B1553" s="2">
        <v>42233</v>
      </c>
      <c r="C1553">
        <v>11</v>
      </c>
      <c r="D1553">
        <v>35</v>
      </c>
      <c r="E1553">
        <v>2</v>
      </c>
    </row>
    <row r="1554" spans="1:5" x14ac:dyDescent="0.25">
      <c r="A1554">
        <v>1553</v>
      </c>
      <c r="B1554" s="2">
        <v>42233</v>
      </c>
      <c r="C1554">
        <v>10</v>
      </c>
      <c r="D1554">
        <v>74</v>
      </c>
      <c r="E1554">
        <v>2</v>
      </c>
    </row>
    <row r="1555" spans="1:5" x14ac:dyDescent="0.25">
      <c r="A1555">
        <v>1554</v>
      </c>
      <c r="B1555" s="2">
        <v>42233</v>
      </c>
      <c r="C1555">
        <v>2</v>
      </c>
      <c r="D1555">
        <v>52</v>
      </c>
      <c r="E1555">
        <v>3</v>
      </c>
    </row>
    <row r="1556" spans="1:5" x14ac:dyDescent="0.25">
      <c r="A1556">
        <v>1555</v>
      </c>
      <c r="B1556" s="2">
        <v>42233</v>
      </c>
      <c r="C1556">
        <v>2</v>
      </c>
      <c r="D1556">
        <v>1</v>
      </c>
      <c r="E1556">
        <v>3</v>
      </c>
    </row>
    <row r="1557" spans="1:5" x14ac:dyDescent="0.25">
      <c r="A1557">
        <v>1556</v>
      </c>
      <c r="B1557" s="2">
        <v>42233</v>
      </c>
      <c r="C1557">
        <v>14</v>
      </c>
      <c r="D1557">
        <v>31</v>
      </c>
      <c r="E1557">
        <v>1</v>
      </c>
    </row>
    <row r="1558" spans="1:5" x14ac:dyDescent="0.25">
      <c r="A1558">
        <v>1557</v>
      </c>
      <c r="B1558" s="2">
        <v>42233</v>
      </c>
      <c r="C1558">
        <v>20</v>
      </c>
      <c r="D1558">
        <v>14</v>
      </c>
      <c r="E1558">
        <v>1</v>
      </c>
    </row>
    <row r="1559" spans="1:5" x14ac:dyDescent="0.25">
      <c r="A1559">
        <v>1558</v>
      </c>
      <c r="B1559" s="2">
        <v>42233</v>
      </c>
      <c r="C1559">
        <v>16</v>
      </c>
      <c r="D1559">
        <v>52</v>
      </c>
      <c r="E1559">
        <v>2</v>
      </c>
    </row>
    <row r="1560" spans="1:5" x14ac:dyDescent="0.25">
      <c r="A1560">
        <v>1559</v>
      </c>
      <c r="B1560" s="2">
        <v>42233</v>
      </c>
      <c r="C1560">
        <v>19</v>
      </c>
      <c r="D1560">
        <v>13</v>
      </c>
      <c r="E1560">
        <v>3</v>
      </c>
    </row>
    <row r="1561" spans="1:5" x14ac:dyDescent="0.25">
      <c r="A1561">
        <v>1560</v>
      </c>
      <c r="B1561" s="2">
        <v>42233</v>
      </c>
      <c r="C1561">
        <v>1</v>
      </c>
      <c r="D1561">
        <v>76</v>
      </c>
      <c r="E1561">
        <v>2</v>
      </c>
    </row>
    <row r="1562" spans="1:5" x14ac:dyDescent="0.25">
      <c r="A1562">
        <v>1561</v>
      </c>
      <c r="B1562" s="2">
        <v>42234</v>
      </c>
      <c r="C1562">
        <v>1</v>
      </c>
      <c r="D1562">
        <v>92</v>
      </c>
      <c r="E1562">
        <v>2</v>
      </c>
    </row>
    <row r="1563" spans="1:5" x14ac:dyDescent="0.25">
      <c r="A1563">
        <v>1562</v>
      </c>
      <c r="B1563" s="2">
        <v>42234</v>
      </c>
      <c r="C1563">
        <v>4</v>
      </c>
      <c r="D1563">
        <v>79</v>
      </c>
      <c r="E1563">
        <v>2</v>
      </c>
    </row>
    <row r="1564" spans="1:5" x14ac:dyDescent="0.25">
      <c r="A1564">
        <v>1563</v>
      </c>
      <c r="B1564" s="2">
        <v>42234</v>
      </c>
      <c r="C1564">
        <v>7</v>
      </c>
      <c r="D1564">
        <v>14</v>
      </c>
      <c r="E1564">
        <v>3</v>
      </c>
    </row>
    <row r="1565" spans="1:5" x14ac:dyDescent="0.25">
      <c r="A1565">
        <v>1564</v>
      </c>
      <c r="B1565" s="2">
        <v>42234</v>
      </c>
      <c r="C1565">
        <v>10</v>
      </c>
      <c r="D1565">
        <v>1</v>
      </c>
      <c r="E1565">
        <v>1</v>
      </c>
    </row>
    <row r="1566" spans="1:5" x14ac:dyDescent="0.25">
      <c r="A1566">
        <v>1565</v>
      </c>
      <c r="B1566" s="2">
        <v>42234</v>
      </c>
      <c r="C1566">
        <v>2</v>
      </c>
      <c r="D1566">
        <v>9</v>
      </c>
      <c r="E1566">
        <v>3</v>
      </c>
    </row>
    <row r="1567" spans="1:5" x14ac:dyDescent="0.25">
      <c r="A1567">
        <v>1566</v>
      </c>
      <c r="B1567" s="2">
        <v>42234</v>
      </c>
      <c r="C1567">
        <v>6</v>
      </c>
      <c r="D1567">
        <v>88</v>
      </c>
      <c r="E1567">
        <v>1</v>
      </c>
    </row>
    <row r="1568" spans="1:5" x14ac:dyDescent="0.25">
      <c r="A1568">
        <v>1567</v>
      </c>
      <c r="B1568" s="2">
        <v>42234</v>
      </c>
      <c r="C1568">
        <v>18</v>
      </c>
      <c r="D1568">
        <v>80</v>
      </c>
      <c r="E1568">
        <v>2</v>
      </c>
    </row>
    <row r="1569" spans="1:5" x14ac:dyDescent="0.25">
      <c r="A1569">
        <v>1568</v>
      </c>
      <c r="B1569" s="2">
        <v>42234</v>
      </c>
      <c r="C1569">
        <v>2</v>
      </c>
      <c r="D1569">
        <v>31</v>
      </c>
      <c r="E1569">
        <v>3</v>
      </c>
    </row>
    <row r="1570" spans="1:5" x14ac:dyDescent="0.25">
      <c r="A1570">
        <v>1569</v>
      </c>
      <c r="B1570" s="2">
        <v>42234</v>
      </c>
      <c r="C1570">
        <v>13</v>
      </c>
      <c r="D1570">
        <v>33</v>
      </c>
      <c r="E1570">
        <v>2</v>
      </c>
    </row>
    <row r="1571" spans="1:5" x14ac:dyDescent="0.25">
      <c r="A1571">
        <v>1570</v>
      </c>
      <c r="B1571" s="2">
        <v>42235</v>
      </c>
      <c r="C1571">
        <v>17</v>
      </c>
      <c r="D1571">
        <v>18</v>
      </c>
      <c r="E1571">
        <v>1</v>
      </c>
    </row>
    <row r="1572" spans="1:5" x14ac:dyDescent="0.25">
      <c r="A1572">
        <v>1571</v>
      </c>
      <c r="B1572" s="2">
        <v>42235</v>
      </c>
      <c r="C1572">
        <v>10</v>
      </c>
      <c r="D1572">
        <v>87</v>
      </c>
      <c r="E1572">
        <v>3</v>
      </c>
    </row>
    <row r="1573" spans="1:5" x14ac:dyDescent="0.25">
      <c r="A1573">
        <v>1572</v>
      </c>
      <c r="B1573" s="2">
        <v>42235</v>
      </c>
      <c r="C1573">
        <v>3</v>
      </c>
      <c r="D1573">
        <v>49</v>
      </c>
      <c r="E1573">
        <v>2</v>
      </c>
    </row>
    <row r="1574" spans="1:5" x14ac:dyDescent="0.25">
      <c r="A1574">
        <v>1573</v>
      </c>
      <c r="B1574" s="2">
        <v>42235</v>
      </c>
      <c r="C1574">
        <v>20</v>
      </c>
      <c r="D1574">
        <v>87</v>
      </c>
      <c r="E1574">
        <v>3</v>
      </c>
    </row>
    <row r="1575" spans="1:5" x14ac:dyDescent="0.25">
      <c r="A1575">
        <v>1574</v>
      </c>
      <c r="B1575" s="2">
        <v>42235</v>
      </c>
      <c r="C1575">
        <v>19</v>
      </c>
      <c r="D1575">
        <v>25</v>
      </c>
      <c r="E1575">
        <v>3</v>
      </c>
    </row>
    <row r="1576" spans="1:5" x14ac:dyDescent="0.25">
      <c r="A1576">
        <v>1575</v>
      </c>
      <c r="B1576" s="2">
        <v>42235</v>
      </c>
      <c r="C1576">
        <v>1</v>
      </c>
      <c r="D1576">
        <v>37</v>
      </c>
      <c r="E1576">
        <v>2</v>
      </c>
    </row>
    <row r="1577" spans="1:5" x14ac:dyDescent="0.25">
      <c r="A1577">
        <v>1576</v>
      </c>
      <c r="B1577" s="2">
        <v>42236</v>
      </c>
      <c r="C1577">
        <v>14</v>
      </c>
      <c r="D1577">
        <v>45</v>
      </c>
      <c r="E1577">
        <v>3</v>
      </c>
    </row>
    <row r="1578" spans="1:5" x14ac:dyDescent="0.25">
      <c r="A1578">
        <v>1577</v>
      </c>
      <c r="B1578" s="2">
        <v>42236</v>
      </c>
      <c r="C1578">
        <v>6</v>
      </c>
      <c r="D1578">
        <v>79</v>
      </c>
      <c r="E1578">
        <v>1</v>
      </c>
    </row>
    <row r="1579" spans="1:5" x14ac:dyDescent="0.25">
      <c r="A1579">
        <v>1578</v>
      </c>
      <c r="B1579" s="2">
        <v>42236</v>
      </c>
      <c r="C1579">
        <v>7</v>
      </c>
      <c r="D1579">
        <v>6</v>
      </c>
      <c r="E1579">
        <v>3</v>
      </c>
    </row>
    <row r="1580" spans="1:5" x14ac:dyDescent="0.25">
      <c r="A1580">
        <v>1579</v>
      </c>
      <c r="B1580" s="2">
        <v>42236</v>
      </c>
      <c r="C1580">
        <v>17</v>
      </c>
      <c r="D1580">
        <v>27</v>
      </c>
      <c r="E1580">
        <v>2</v>
      </c>
    </row>
    <row r="1581" spans="1:5" x14ac:dyDescent="0.25">
      <c r="A1581">
        <v>1580</v>
      </c>
      <c r="B1581" s="2">
        <v>42236</v>
      </c>
      <c r="C1581">
        <v>17</v>
      </c>
      <c r="D1581">
        <v>65</v>
      </c>
      <c r="E1581">
        <v>1</v>
      </c>
    </row>
    <row r="1582" spans="1:5" x14ac:dyDescent="0.25">
      <c r="A1582">
        <v>1581</v>
      </c>
      <c r="B1582" s="2">
        <v>42236</v>
      </c>
      <c r="C1582">
        <v>20</v>
      </c>
      <c r="D1582">
        <v>37</v>
      </c>
      <c r="E1582">
        <v>2</v>
      </c>
    </row>
    <row r="1583" spans="1:5" x14ac:dyDescent="0.25">
      <c r="A1583">
        <v>1582</v>
      </c>
      <c r="B1583" s="2">
        <v>42236</v>
      </c>
      <c r="C1583">
        <v>17</v>
      </c>
      <c r="D1583">
        <v>85</v>
      </c>
      <c r="E1583">
        <v>2</v>
      </c>
    </row>
    <row r="1584" spans="1:5" x14ac:dyDescent="0.25">
      <c r="A1584">
        <v>1583</v>
      </c>
      <c r="B1584" s="2">
        <v>42236</v>
      </c>
      <c r="C1584">
        <v>6</v>
      </c>
      <c r="D1584">
        <v>13</v>
      </c>
      <c r="E1584">
        <v>1</v>
      </c>
    </row>
    <row r="1585" spans="1:5" x14ac:dyDescent="0.25">
      <c r="A1585">
        <v>1584</v>
      </c>
      <c r="B1585" s="2">
        <v>42236</v>
      </c>
      <c r="C1585">
        <v>20</v>
      </c>
      <c r="D1585">
        <v>69</v>
      </c>
      <c r="E1585">
        <v>1</v>
      </c>
    </row>
    <row r="1586" spans="1:5" x14ac:dyDescent="0.25">
      <c r="A1586">
        <v>1585</v>
      </c>
      <c r="B1586" s="2">
        <v>42236</v>
      </c>
      <c r="C1586">
        <v>6</v>
      </c>
      <c r="D1586">
        <v>78</v>
      </c>
      <c r="E1586">
        <v>2</v>
      </c>
    </row>
    <row r="1587" spans="1:5" x14ac:dyDescent="0.25">
      <c r="A1587">
        <v>1586</v>
      </c>
      <c r="B1587" s="2">
        <v>42236</v>
      </c>
      <c r="C1587">
        <v>19</v>
      </c>
      <c r="D1587">
        <v>88</v>
      </c>
      <c r="E1587">
        <v>2</v>
      </c>
    </row>
    <row r="1588" spans="1:5" x14ac:dyDescent="0.25">
      <c r="A1588">
        <v>1587</v>
      </c>
      <c r="B1588" s="2">
        <v>42236</v>
      </c>
      <c r="C1588">
        <v>20</v>
      </c>
      <c r="D1588">
        <v>82</v>
      </c>
      <c r="E1588">
        <v>3</v>
      </c>
    </row>
    <row r="1589" spans="1:5" x14ac:dyDescent="0.25">
      <c r="A1589">
        <v>1588</v>
      </c>
      <c r="B1589" s="2">
        <v>42236</v>
      </c>
      <c r="C1589">
        <v>10</v>
      </c>
      <c r="D1589">
        <v>88</v>
      </c>
      <c r="E1589">
        <v>1</v>
      </c>
    </row>
    <row r="1590" spans="1:5" x14ac:dyDescent="0.25">
      <c r="A1590">
        <v>1589</v>
      </c>
      <c r="B1590" s="2">
        <v>42237</v>
      </c>
      <c r="C1590">
        <v>13</v>
      </c>
      <c r="D1590">
        <v>51</v>
      </c>
      <c r="E1590">
        <v>1</v>
      </c>
    </row>
    <row r="1591" spans="1:5" x14ac:dyDescent="0.25">
      <c r="A1591">
        <v>1590</v>
      </c>
      <c r="B1591" s="2">
        <v>42237</v>
      </c>
      <c r="C1591">
        <v>17</v>
      </c>
      <c r="D1591">
        <v>93</v>
      </c>
      <c r="E1591">
        <v>1</v>
      </c>
    </row>
    <row r="1592" spans="1:5" x14ac:dyDescent="0.25">
      <c r="A1592">
        <v>1591</v>
      </c>
      <c r="B1592" s="2">
        <v>42237</v>
      </c>
      <c r="C1592">
        <v>12</v>
      </c>
      <c r="D1592">
        <v>69</v>
      </c>
      <c r="E1592">
        <v>1</v>
      </c>
    </row>
    <row r="1593" spans="1:5" x14ac:dyDescent="0.25">
      <c r="A1593">
        <v>1592</v>
      </c>
      <c r="B1593" s="2">
        <v>42237</v>
      </c>
      <c r="C1593">
        <v>8</v>
      </c>
      <c r="D1593">
        <v>50</v>
      </c>
      <c r="E1593">
        <v>3</v>
      </c>
    </row>
    <row r="1594" spans="1:5" x14ac:dyDescent="0.25">
      <c r="A1594">
        <v>1593</v>
      </c>
      <c r="B1594" s="2">
        <v>42237</v>
      </c>
      <c r="C1594">
        <v>11</v>
      </c>
      <c r="D1594">
        <v>45</v>
      </c>
      <c r="E1594">
        <v>1</v>
      </c>
    </row>
    <row r="1595" spans="1:5" x14ac:dyDescent="0.25">
      <c r="A1595">
        <v>1594</v>
      </c>
      <c r="B1595" s="2">
        <v>42237</v>
      </c>
      <c r="C1595">
        <v>8</v>
      </c>
      <c r="D1595">
        <v>77</v>
      </c>
      <c r="E1595">
        <v>1</v>
      </c>
    </row>
    <row r="1596" spans="1:5" x14ac:dyDescent="0.25">
      <c r="A1596">
        <v>1595</v>
      </c>
      <c r="B1596" s="2">
        <v>42238</v>
      </c>
      <c r="C1596">
        <v>9</v>
      </c>
      <c r="D1596">
        <v>42</v>
      </c>
      <c r="E1596">
        <v>3</v>
      </c>
    </row>
    <row r="1597" spans="1:5" x14ac:dyDescent="0.25">
      <c r="A1597">
        <v>1596</v>
      </c>
      <c r="B1597" s="2">
        <v>42238</v>
      </c>
      <c r="C1597">
        <v>14</v>
      </c>
      <c r="D1597">
        <v>88</v>
      </c>
      <c r="E1597">
        <v>2</v>
      </c>
    </row>
    <row r="1598" spans="1:5" x14ac:dyDescent="0.25">
      <c r="A1598">
        <v>1597</v>
      </c>
      <c r="B1598" s="2">
        <v>42238</v>
      </c>
      <c r="C1598">
        <v>6</v>
      </c>
      <c r="D1598">
        <v>44</v>
      </c>
      <c r="E1598">
        <v>3</v>
      </c>
    </row>
    <row r="1599" spans="1:5" x14ac:dyDescent="0.25">
      <c r="A1599">
        <v>1598</v>
      </c>
      <c r="B1599" s="2">
        <v>42238</v>
      </c>
      <c r="C1599">
        <v>17</v>
      </c>
      <c r="D1599">
        <v>41</v>
      </c>
      <c r="E1599">
        <v>3</v>
      </c>
    </row>
    <row r="1600" spans="1:5" x14ac:dyDescent="0.25">
      <c r="A1600">
        <v>1599</v>
      </c>
      <c r="B1600" s="2">
        <v>42238</v>
      </c>
      <c r="C1600">
        <v>11</v>
      </c>
      <c r="D1600">
        <v>90</v>
      </c>
      <c r="E1600">
        <v>2</v>
      </c>
    </row>
    <row r="1601" spans="1:5" x14ac:dyDescent="0.25">
      <c r="A1601">
        <v>1600</v>
      </c>
      <c r="B1601" s="2">
        <v>42238</v>
      </c>
      <c r="C1601">
        <v>11</v>
      </c>
      <c r="D1601">
        <v>61</v>
      </c>
      <c r="E1601">
        <v>2</v>
      </c>
    </row>
    <row r="1602" spans="1:5" x14ac:dyDescent="0.25">
      <c r="A1602">
        <v>1601</v>
      </c>
      <c r="B1602" s="2">
        <v>42239</v>
      </c>
      <c r="C1602">
        <v>19</v>
      </c>
      <c r="D1602">
        <v>8</v>
      </c>
      <c r="E1602">
        <v>2</v>
      </c>
    </row>
    <row r="1603" spans="1:5" x14ac:dyDescent="0.25">
      <c r="A1603">
        <v>1602</v>
      </c>
      <c r="B1603" s="2">
        <v>42239</v>
      </c>
      <c r="C1603">
        <v>8</v>
      </c>
      <c r="D1603">
        <v>26</v>
      </c>
      <c r="E1603">
        <v>2</v>
      </c>
    </row>
    <row r="1604" spans="1:5" x14ac:dyDescent="0.25">
      <c r="A1604">
        <v>1603</v>
      </c>
      <c r="B1604" s="2">
        <v>42239</v>
      </c>
      <c r="C1604">
        <v>5</v>
      </c>
      <c r="D1604">
        <v>85</v>
      </c>
      <c r="E1604">
        <v>3</v>
      </c>
    </row>
    <row r="1605" spans="1:5" x14ac:dyDescent="0.25">
      <c r="A1605">
        <v>1604</v>
      </c>
      <c r="B1605" s="2">
        <v>42239</v>
      </c>
      <c r="C1605">
        <v>15</v>
      </c>
      <c r="D1605">
        <v>23</v>
      </c>
      <c r="E1605">
        <v>1</v>
      </c>
    </row>
    <row r="1606" spans="1:5" x14ac:dyDescent="0.25">
      <c r="A1606">
        <v>1605</v>
      </c>
      <c r="B1606" s="2">
        <v>42239</v>
      </c>
      <c r="C1606">
        <v>1</v>
      </c>
      <c r="D1606">
        <v>73</v>
      </c>
      <c r="E1606">
        <v>1</v>
      </c>
    </row>
    <row r="1607" spans="1:5" x14ac:dyDescent="0.25">
      <c r="A1607">
        <v>1606</v>
      </c>
      <c r="B1607" s="2">
        <v>42239</v>
      </c>
      <c r="C1607">
        <v>19</v>
      </c>
      <c r="D1607">
        <v>6</v>
      </c>
      <c r="E1607">
        <v>2</v>
      </c>
    </row>
    <row r="1608" spans="1:5" x14ac:dyDescent="0.25">
      <c r="A1608">
        <v>1607</v>
      </c>
      <c r="B1608" s="2">
        <v>42239</v>
      </c>
      <c r="C1608">
        <v>20</v>
      </c>
      <c r="D1608">
        <v>78</v>
      </c>
      <c r="E1608">
        <v>3</v>
      </c>
    </row>
    <row r="1609" spans="1:5" x14ac:dyDescent="0.25">
      <c r="A1609">
        <v>1608</v>
      </c>
      <c r="B1609" s="2">
        <v>42239</v>
      </c>
      <c r="C1609">
        <v>13</v>
      </c>
      <c r="D1609">
        <v>21</v>
      </c>
      <c r="E1609">
        <v>1</v>
      </c>
    </row>
    <row r="1610" spans="1:5" x14ac:dyDescent="0.25">
      <c r="A1610">
        <v>1609</v>
      </c>
      <c r="B1610" s="2">
        <v>42239</v>
      </c>
      <c r="C1610">
        <v>19</v>
      </c>
      <c r="D1610">
        <v>81</v>
      </c>
      <c r="E1610">
        <v>2</v>
      </c>
    </row>
    <row r="1611" spans="1:5" x14ac:dyDescent="0.25">
      <c r="A1611">
        <v>1610</v>
      </c>
      <c r="B1611" s="2">
        <v>42239</v>
      </c>
      <c r="C1611">
        <v>13</v>
      </c>
      <c r="D1611">
        <v>23</v>
      </c>
      <c r="E1611">
        <v>1</v>
      </c>
    </row>
    <row r="1612" spans="1:5" x14ac:dyDescent="0.25">
      <c r="A1612">
        <v>1611</v>
      </c>
      <c r="B1612" s="2">
        <v>42240</v>
      </c>
      <c r="C1612">
        <v>7</v>
      </c>
      <c r="D1612">
        <v>81</v>
      </c>
      <c r="E1612">
        <v>2</v>
      </c>
    </row>
    <row r="1613" spans="1:5" x14ac:dyDescent="0.25">
      <c r="A1613">
        <v>1612</v>
      </c>
      <c r="B1613" s="2">
        <v>42240</v>
      </c>
      <c r="C1613">
        <v>4</v>
      </c>
      <c r="D1613">
        <v>64</v>
      </c>
      <c r="E1613">
        <v>3</v>
      </c>
    </row>
    <row r="1614" spans="1:5" x14ac:dyDescent="0.25">
      <c r="A1614">
        <v>1613</v>
      </c>
      <c r="B1614" s="2">
        <v>42240</v>
      </c>
      <c r="C1614">
        <v>14</v>
      </c>
      <c r="D1614">
        <v>78</v>
      </c>
      <c r="E1614">
        <v>3</v>
      </c>
    </row>
    <row r="1615" spans="1:5" x14ac:dyDescent="0.25">
      <c r="A1615">
        <v>1614</v>
      </c>
      <c r="B1615" s="2">
        <v>42240</v>
      </c>
      <c r="C1615">
        <v>17</v>
      </c>
      <c r="D1615">
        <v>34</v>
      </c>
      <c r="E1615">
        <v>1</v>
      </c>
    </row>
    <row r="1616" spans="1:5" x14ac:dyDescent="0.25">
      <c r="A1616">
        <v>1615</v>
      </c>
      <c r="B1616" s="2">
        <v>42240</v>
      </c>
      <c r="C1616">
        <v>13</v>
      </c>
      <c r="D1616">
        <v>68</v>
      </c>
      <c r="E1616">
        <v>3</v>
      </c>
    </row>
    <row r="1617" spans="1:5" x14ac:dyDescent="0.25">
      <c r="A1617">
        <v>1616</v>
      </c>
      <c r="B1617" s="2">
        <v>42240</v>
      </c>
      <c r="C1617">
        <v>15</v>
      </c>
      <c r="D1617">
        <v>14</v>
      </c>
      <c r="E1617">
        <v>2</v>
      </c>
    </row>
    <row r="1618" spans="1:5" x14ac:dyDescent="0.25">
      <c r="A1618">
        <v>1617</v>
      </c>
      <c r="B1618" s="2">
        <v>42240</v>
      </c>
      <c r="C1618">
        <v>16</v>
      </c>
      <c r="D1618">
        <v>53</v>
      </c>
      <c r="E1618">
        <v>3</v>
      </c>
    </row>
    <row r="1619" spans="1:5" x14ac:dyDescent="0.25">
      <c r="A1619">
        <v>1618</v>
      </c>
      <c r="B1619" s="2">
        <v>42241</v>
      </c>
      <c r="C1619">
        <v>14</v>
      </c>
      <c r="D1619">
        <v>33</v>
      </c>
      <c r="E1619">
        <v>2</v>
      </c>
    </row>
    <row r="1620" spans="1:5" x14ac:dyDescent="0.25">
      <c r="A1620">
        <v>1619</v>
      </c>
      <c r="B1620" s="2">
        <v>42241</v>
      </c>
      <c r="C1620">
        <v>2</v>
      </c>
      <c r="D1620">
        <v>89</v>
      </c>
      <c r="E1620">
        <v>1</v>
      </c>
    </row>
    <row r="1621" spans="1:5" x14ac:dyDescent="0.25">
      <c r="A1621">
        <v>1620</v>
      </c>
      <c r="B1621" s="2">
        <v>42241</v>
      </c>
      <c r="C1621">
        <v>11</v>
      </c>
      <c r="D1621">
        <v>82</v>
      </c>
      <c r="E1621">
        <v>1</v>
      </c>
    </row>
    <row r="1622" spans="1:5" x14ac:dyDescent="0.25">
      <c r="A1622">
        <v>1621</v>
      </c>
      <c r="B1622" s="2">
        <v>42241</v>
      </c>
      <c r="C1622">
        <v>1</v>
      </c>
      <c r="D1622">
        <v>14</v>
      </c>
      <c r="E1622">
        <v>3</v>
      </c>
    </row>
    <row r="1623" spans="1:5" x14ac:dyDescent="0.25">
      <c r="A1623">
        <v>1622</v>
      </c>
      <c r="B1623" s="2">
        <v>42241</v>
      </c>
      <c r="C1623">
        <v>11</v>
      </c>
      <c r="D1623">
        <v>36</v>
      </c>
      <c r="E1623">
        <v>2</v>
      </c>
    </row>
    <row r="1624" spans="1:5" x14ac:dyDescent="0.25">
      <c r="A1624">
        <v>1623</v>
      </c>
      <c r="B1624" s="2">
        <v>42241</v>
      </c>
      <c r="C1624">
        <v>3</v>
      </c>
      <c r="D1624">
        <v>5</v>
      </c>
      <c r="E1624">
        <v>3</v>
      </c>
    </row>
    <row r="1625" spans="1:5" x14ac:dyDescent="0.25">
      <c r="A1625">
        <v>1624</v>
      </c>
      <c r="B1625" s="2">
        <v>42241</v>
      </c>
      <c r="C1625">
        <v>8</v>
      </c>
      <c r="D1625">
        <v>32</v>
      </c>
      <c r="E1625">
        <v>2</v>
      </c>
    </row>
    <row r="1626" spans="1:5" x14ac:dyDescent="0.25">
      <c r="A1626">
        <v>1625</v>
      </c>
      <c r="B1626" s="2">
        <v>42241</v>
      </c>
      <c r="C1626">
        <v>17</v>
      </c>
      <c r="D1626">
        <v>17</v>
      </c>
      <c r="E1626">
        <v>2</v>
      </c>
    </row>
    <row r="1627" spans="1:5" x14ac:dyDescent="0.25">
      <c r="A1627">
        <v>1626</v>
      </c>
      <c r="B1627" s="2">
        <v>42241</v>
      </c>
      <c r="C1627">
        <v>15</v>
      </c>
      <c r="D1627">
        <v>49</v>
      </c>
      <c r="E1627">
        <v>1</v>
      </c>
    </row>
    <row r="1628" spans="1:5" x14ac:dyDescent="0.25">
      <c r="A1628">
        <v>1627</v>
      </c>
      <c r="B1628" s="2">
        <v>42241</v>
      </c>
      <c r="C1628">
        <v>3</v>
      </c>
      <c r="D1628">
        <v>45</v>
      </c>
      <c r="E1628">
        <v>3</v>
      </c>
    </row>
    <row r="1629" spans="1:5" x14ac:dyDescent="0.25">
      <c r="A1629">
        <v>1628</v>
      </c>
      <c r="B1629" s="2">
        <v>42242</v>
      </c>
      <c r="C1629">
        <v>20</v>
      </c>
      <c r="D1629">
        <v>20</v>
      </c>
      <c r="E1629">
        <v>3</v>
      </c>
    </row>
    <row r="1630" spans="1:5" x14ac:dyDescent="0.25">
      <c r="A1630">
        <v>1629</v>
      </c>
      <c r="B1630" s="2">
        <v>42242</v>
      </c>
      <c r="C1630">
        <v>7</v>
      </c>
      <c r="D1630">
        <v>92</v>
      </c>
      <c r="E1630">
        <v>3</v>
      </c>
    </row>
    <row r="1631" spans="1:5" x14ac:dyDescent="0.25">
      <c r="A1631">
        <v>1630</v>
      </c>
      <c r="B1631" s="2">
        <v>42242</v>
      </c>
      <c r="C1631">
        <v>1</v>
      </c>
      <c r="D1631">
        <v>24</v>
      </c>
      <c r="E1631">
        <v>2</v>
      </c>
    </row>
    <row r="1632" spans="1:5" x14ac:dyDescent="0.25">
      <c r="A1632">
        <v>1631</v>
      </c>
      <c r="B1632" s="2">
        <v>42242</v>
      </c>
      <c r="C1632">
        <v>2</v>
      </c>
      <c r="D1632">
        <v>42</v>
      </c>
      <c r="E1632">
        <v>3</v>
      </c>
    </row>
    <row r="1633" spans="1:5" x14ac:dyDescent="0.25">
      <c r="A1633">
        <v>1632</v>
      </c>
      <c r="B1633" s="2">
        <v>42242</v>
      </c>
      <c r="C1633">
        <v>3</v>
      </c>
      <c r="D1633">
        <v>21</v>
      </c>
      <c r="E1633">
        <v>1</v>
      </c>
    </row>
    <row r="1634" spans="1:5" x14ac:dyDescent="0.25">
      <c r="A1634">
        <v>1633</v>
      </c>
      <c r="B1634" s="2">
        <v>42242</v>
      </c>
      <c r="C1634">
        <v>10</v>
      </c>
      <c r="D1634">
        <v>20</v>
      </c>
      <c r="E1634">
        <v>1</v>
      </c>
    </row>
    <row r="1635" spans="1:5" x14ac:dyDescent="0.25">
      <c r="A1635">
        <v>1634</v>
      </c>
      <c r="B1635" s="2">
        <v>42242</v>
      </c>
      <c r="C1635">
        <v>6</v>
      </c>
      <c r="D1635">
        <v>24</v>
      </c>
      <c r="E1635">
        <v>2</v>
      </c>
    </row>
    <row r="1636" spans="1:5" x14ac:dyDescent="0.25">
      <c r="A1636">
        <v>1635</v>
      </c>
      <c r="B1636" s="2">
        <v>42242</v>
      </c>
      <c r="C1636">
        <v>2</v>
      </c>
      <c r="D1636">
        <v>40</v>
      </c>
      <c r="E1636">
        <v>2</v>
      </c>
    </row>
    <row r="1637" spans="1:5" x14ac:dyDescent="0.25">
      <c r="A1637">
        <v>1636</v>
      </c>
      <c r="B1637" s="2">
        <v>42242</v>
      </c>
      <c r="C1637">
        <v>8</v>
      </c>
      <c r="D1637">
        <v>53</v>
      </c>
      <c r="E1637">
        <v>1</v>
      </c>
    </row>
    <row r="1638" spans="1:5" x14ac:dyDescent="0.25">
      <c r="A1638">
        <v>1637</v>
      </c>
      <c r="B1638" s="2">
        <v>42243</v>
      </c>
      <c r="C1638">
        <v>14</v>
      </c>
      <c r="D1638">
        <v>55</v>
      </c>
      <c r="E1638">
        <v>3</v>
      </c>
    </row>
    <row r="1639" spans="1:5" x14ac:dyDescent="0.25">
      <c r="A1639">
        <v>1638</v>
      </c>
      <c r="B1639" s="2">
        <v>42243</v>
      </c>
      <c r="C1639">
        <v>9</v>
      </c>
      <c r="D1639">
        <v>18</v>
      </c>
      <c r="E1639">
        <v>3</v>
      </c>
    </row>
    <row r="1640" spans="1:5" x14ac:dyDescent="0.25">
      <c r="A1640">
        <v>1639</v>
      </c>
      <c r="B1640" s="2">
        <v>42243</v>
      </c>
      <c r="C1640">
        <v>5</v>
      </c>
      <c r="D1640">
        <v>75</v>
      </c>
      <c r="E1640">
        <v>1</v>
      </c>
    </row>
    <row r="1641" spans="1:5" x14ac:dyDescent="0.25">
      <c r="A1641">
        <v>1640</v>
      </c>
      <c r="B1641" s="2">
        <v>42243</v>
      </c>
      <c r="C1641">
        <v>5</v>
      </c>
      <c r="D1641">
        <v>53</v>
      </c>
      <c r="E1641">
        <v>2</v>
      </c>
    </row>
    <row r="1642" spans="1:5" x14ac:dyDescent="0.25">
      <c r="A1642">
        <v>1641</v>
      </c>
      <c r="B1642" s="2">
        <v>42243</v>
      </c>
      <c r="C1642">
        <v>5</v>
      </c>
      <c r="D1642">
        <v>36</v>
      </c>
      <c r="E1642">
        <v>1</v>
      </c>
    </row>
    <row r="1643" spans="1:5" x14ac:dyDescent="0.25">
      <c r="A1643">
        <v>1642</v>
      </c>
      <c r="B1643" s="2">
        <v>42243</v>
      </c>
      <c r="C1643">
        <v>10</v>
      </c>
      <c r="D1643">
        <v>85</v>
      </c>
      <c r="E1643">
        <v>2</v>
      </c>
    </row>
    <row r="1644" spans="1:5" x14ac:dyDescent="0.25">
      <c r="A1644">
        <v>1643</v>
      </c>
      <c r="B1644" s="2">
        <v>42244</v>
      </c>
      <c r="C1644">
        <v>1</v>
      </c>
      <c r="D1644">
        <v>48</v>
      </c>
      <c r="E1644">
        <v>2</v>
      </c>
    </row>
    <row r="1645" spans="1:5" x14ac:dyDescent="0.25">
      <c r="A1645">
        <v>1644</v>
      </c>
      <c r="B1645" s="2">
        <v>42245</v>
      </c>
      <c r="C1645">
        <v>8</v>
      </c>
      <c r="D1645">
        <v>10</v>
      </c>
      <c r="E1645">
        <v>3</v>
      </c>
    </row>
    <row r="1646" spans="1:5" x14ac:dyDescent="0.25">
      <c r="A1646">
        <v>1645</v>
      </c>
      <c r="B1646" s="2">
        <v>42245</v>
      </c>
      <c r="C1646">
        <v>1</v>
      </c>
      <c r="D1646">
        <v>20</v>
      </c>
      <c r="E1646">
        <v>1</v>
      </c>
    </row>
    <row r="1647" spans="1:5" x14ac:dyDescent="0.25">
      <c r="A1647">
        <v>1646</v>
      </c>
      <c r="B1647" s="2">
        <v>42246</v>
      </c>
      <c r="C1647">
        <v>1</v>
      </c>
      <c r="D1647">
        <v>30</v>
      </c>
      <c r="E1647">
        <v>2</v>
      </c>
    </row>
    <row r="1648" spans="1:5" x14ac:dyDescent="0.25">
      <c r="A1648">
        <v>1647</v>
      </c>
      <c r="B1648" s="2">
        <v>42246</v>
      </c>
      <c r="C1648">
        <v>2</v>
      </c>
      <c r="D1648">
        <v>82</v>
      </c>
      <c r="E1648">
        <v>2</v>
      </c>
    </row>
    <row r="1649" spans="1:5" x14ac:dyDescent="0.25">
      <c r="A1649">
        <v>1648</v>
      </c>
      <c r="B1649" s="2">
        <v>42246</v>
      </c>
      <c r="C1649">
        <v>15</v>
      </c>
      <c r="D1649">
        <v>30</v>
      </c>
      <c r="E1649">
        <v>1</v>
      </c>
    </row>
    <row r="1650" spans="1:5" x14ac:dyDescent="0.25">
      <c r="A1650">
        <v>1649</v>
      </c>
      <c r="B1650" s="2">
        <v>42246</v>
      </c>
      <c r="C1650">
        <v>15</v>
      </c>
      <c r="D1650">
        <v>64</v>
      </c>
      <c r="E1650">
        <v>2</v>
      </c>
    </row>
    <row r="1651" spans="1:5" x14ac:dyDescent="0.25">
      <c r="A1651">
        <v>1650</v>
      </c>
      <c r="B1651" s="2">
        <v>42246</v>
      </c>
      <c r="C1651">
        <v>17</v>
      </c>
      <c r="D1651">
        <v>2</v>
      </c>
      <c r="E1651">
        <v>1</v>
      </c>
    </row>
    <row r="1652" spans="1:5" x14ac:dyDescent="0.25">
      <c r="A1652">
        <v>1651</v>
      </c>
      <c r="B1652" s="2">
        <v>42246</v>
      </c>
      <c r="C1652">
        <v>16</v>
      </c>
      <c r="D1652">
        <v>1</v>
      </c>
      <c r="E1652">
        <v>3</v>
      </c>
    </row>
    <row r="1653" spans="1:5" x14ac:dyDescent="0.25">
      <c r="A1653">
        <v>1652</v>
      </c>
      <c r="B1653" s="2">
        <v>42246</v>
      </c>
      <c r="C1653">
        <v>14</v>
      </c>
      <c r="D1653">
        <v>57</v>
      </c>
      <c r="E1653">
        <v>2</v>
      </c>
    </row>
    <row r="1654" spans="1:5" x14ac:dyDescent="0.25">
      <c r="A1654">
        <v>1653</v>
      </c>
      <c r="B1654" s="2">
        <v>42246</v>
      </c>
      <c r="C1654">
        <v>2</v>
      </c>
      <c r="D1654">
        <v>79</v>
      </c>
      <c r="E1654">
        <v>2</v>
      </c>
    </row>
    <row r="1655" spans="1:5" x14ac:dyDescent="0.25">
      <c r="A1655">
        <v>1654</v>
      </c>
      <c r="B1655" s="2">
        <v>42246</v>
      </c>
      <c r="C1655">
        <v>18</v>
      </c>
      <c r="D1655">
        <v>34</v>
      </c>
      <c r="E1655">
        <v>3</v>
      </c>
    </row>
    <row r="1656" spans="1:5" x14ac:dyDescent="0.25">
      <c r="A1656">
        <v>1655</v>
      </c>
      <c r="B1656" s="2">
        <v>42246</v>
      </c>
      <c r="C1656">
        <v>17</v>
      </c>
      <c r="D1656">
        <v>70</v>
      </c>
      <c r="E1656">
        <v>2</v>
      </c>
    </row>
    <row r="1657" spans="1:5" x14ac:dyDescent="0.25">
      <c r="A1657">
        <v>1656</v>
      </c>
      <c r="B1657" s="2">
        <v>42247</v>
      </c>
      <c r="C1657">
        <v>4</v>
      </c>
      <c r="D1657">
        <v>1</v>
      </c>
      <c r="E1657">
        <v>1</v>
      </c>
    </row>
    <row r="1658" spans="1:5" x14ac:dyDescent="0.25">
      <c r="A1658">
        <v>1657</v>
      </c>
      <c r="B1658" s="2">
        <v>42247</v>
      </c>
      <c r="C1658">
        <v>8</v>
      </c>
      <c r="D1658">
        <v>23</v>
      </c>
      <c r="E1658">
        <v>2</v>
      </c>
    </row>
    <row r="1659" spans="1:5" x14ac:dyDescent="0.25">
      <c r="A1659">
        <v>1658</v>
      </c>
      <c r="B1659" s="2">
        <v>42247</v>
      </c>
      <c r="C1659">
        <v>15</v>
      </c>
      <c r="D1659">
        <v>84</v>
      </c>
      <c r="E1659">
        <v>2</v>
      </c>
    </row>
    <row r="1660" spans="1:5" x14ac:dyDescent="0.25">
      <c r="A1660">
        <v>1659</v>
      </c>
      <c r="B1660" s="2">
        <v>42247</v>
      </c>
      <c r="C1660">
        <v>4</v>
      </c>
      <c r="D1660">
        <v>21</v>
      </c>
      <c r="E1660">
        <v>1</v>
      </c>
    </row>
    <row r="1661" spans="1:5" x14ac:dyDescent="0.25">
      <c r="A1661">
        <v>1660</v>
      </c>
      <c r="B1661" s="2">
        <v>42247</v>
      </c>
      <c r="C1661">
        <v>2</v>
      </c>
      <c r="D1661">
        <v>71</v>
      </c>
      <c r="E1661">
        <v>3</v>
      </c>
    </row>
    <row r="1662" spans="1:5" x14ac:dyDescent="0.25">
      <c r="A1662">
        <v>1661</v>
      </c>
      <c r="B1662" s="2">
        <v>42248</v>
      </c>
      <c r="C1662">
        <v>15</v>
      </c>
      <c r="D1662">
        <v>68</v>
      </c>
      <c r="E1662">
        <v>2</v>
      </c>
    </row>
    <row r="1663" spans="1:5" x14ac:dyDescent="0.25">
      <c r="A1663">
        <v>1662</v>
      </c>
      <c r="B1663" s="2">
        <v>42248</v>
      </c>
      <c r="C1663">
        <v>15</v>
      </c>
      <c r="D1663">
        <v>71</v>
      </c>
      <c r="E1663">
        <v>2</v>
      </c>
    </row>
    <row r="1664" spans="1:5" x14ac:dyDescent="0.25">
      <c r="A1664">
        <v>1663</v>
      </c>
      <c r="B1664" s="2">
        <v>42248</v>
      </c>
      <c r="C1664">
        <v>17</v>
      </c>
      <c r="D1664">
        <v>6</v>
      </c>
      <c r="E1664">
        <v>1</v>
      </c>
    </row>
    <row r="1665" spans="1:5" x14ac:dyDescent="0.25">
      <c r="A1665">
        <v>1664</v>
      </c>
      <c r="B1665" s="2">
        <v>42248</v>
      </c>
      <c r="C1665">
        <v>19</v>
      </c>
      <c r="D1665">
        <v>68</v>
      </c>
      <c r="E1665">
        <v>3</v>
      </c>
    </row>
    <row r="1666" spans="1:5" x14ac:dyDescent="0.25">
      <c r="A1666">
        <v>1665</v>
      </c>
      <c r="B1666" s="2">
        <v>42248</v>
      </c>
      <c r="C1666">
        <v>10</v>
      </c>
      <c r="D1666">
        <v>85</v>
      </c>
      <c r="E1666">
        <v>2</v>
      </c>
    </row>
    <row r="1667" spans="1:5" x14ac:dyDescent="0.25">
      <c r="A1667">
        <v>1666</v>
      </c>
      <c r="B1667" s="2">
        <v>42249</v>
      </c>
      <c r="C1667">
        <v>5</v>
      </c>
      <c r="D1667">
        <v>84</v>
      </c>
      <c r="E1667">
        <v>2</v>
      </c>
    </row>
    <row r="1668" spans="1:5" x14ac:dyDescent="0.25">
      <c r="A1668">
        <v>1667</v>
      </c>
      <c r="B1668" s="2">
        <v>42249</v>
      </c>
      <c r="C1668">
        <v>14</v>
      </c>
      <c r="D1668">
        <v>86</v>
      </c>
      <c r="E1668">
        <v>2</v>
      </c>
    </row>
    <row r="1669" spans="1:5" x14ac:dyDescent="0.25">
      <c r="A1669">
        <v>1668</v>
      </c>
      <c r="B1669" s="2">
        <v>42249</v>
      </c>
      <c r="C1669">
        <v>9</v>
      </c>
      <c r="D1669">
        <v>26</v>
      </c>
      <c r="E1669">
        <v>1</v>
      </c>
    </row>
    <row r="1670" spans="1:5" x14ac:dyDescent="0.25">
      <c r="A1670">
        <v>1669</v>
      </c>
      <c r="B1670" s="2">
        <v>42249</v>
      </c>
      <c r="C1670">
        <v>20</v>
      </c>
      <c r="D1670">
        <v>64</v>
      </c>
      <c r="E1670">
        <v>2</v>
      </c>
    </row>
    <row r="1671" spans="1:5" x14ac:dyDescent="0.25">
      <c r="A1671">
        <v>1670</v>
      </c>
      <c r="B1671" s="2">
        <v>42249</v>
      </c>
      <c r="C1671">
        <v>4</v>
      </c>
      <c r="D1671">
        <v>25</v>
      </c>
      <c r="E1671">
        <v>2</v>
      </c>
    </row>
    <row r="1672" spans="1:5" x14ac:dyDescent="0.25">
      <c r="A1672">
        <v>1671</v>
      </c>
      <c r="B1672" s="2">
        <v>42249</v>
      </c>
      <c r="C1672">
        <v>20</v>
      </c>
      <c r="D1672">
        <v>84</v>
      </c>
      <c r="E1672">
        <v>2</v>
      </c>
    </row>
    <row r="1673" spans="1:5" x14ac:dyDescent="0.25">
      <c r="A1673">
        <v>1672</v>
      </c>
      <c r="B1673" s="2">
        <v>42249</v>
      </c>
      <c r="C1673">
        <v>9</v>
      </c>
      <c r="D1673">
        <v>50</v>
      </c>
      <c r="E1673">
        <v>2</v>
      </c>
    </row>
    <row r="1674" spans="1:5" x14ac:dyDescent="0.25">
      <c r="A1674">
        <v>1673</v>
      </c>
      <c r="B1674" s="2">
        <v>42249</v>
      </c>
      <c r="C1674">
        <v>19</v>
      </c>
      <c r="D1674">
        <v>19</v>
      </c>
      <c r="E1674">
        <v>1</v>
      </c>
    </row>
    <row r="1675" spans="1:5" x14ac:dyDescent="0.25">
      <c r="A1675">
        <v>1674</v>
      </c>
      <c r="B1675" s="2">
        <v>42249</v>
      </c>
      <c r="C1675">
        <v>18</v>
      </c>
      <c r="D1675">
        <v>2</v>
      </c>
      <c r="E1675">
        <v>3</v>
      </c>
    </row>
    <row r="1676" spans="1:5" x14ac:dyDescent="0.25">
      <c r="A1676">
        <v>1675</v>
      </c>
      <c r="B1676" s="2">
        <v>42249</v>
      </c>
      <c r="C1676">
        <v>3</v>
      </c>
      <c r="D1676">
        <v>91</v>
      </c>
      <c r="E1676">
        <v>3</v>
      </c>
    </row>
    <row r="1677" spans="1:5" x14ac:dyDescent="0.25">
      <c r="A1677">
        <v>1676</v>
      </c>
      <c r="B1677" s="2">
        <v>42249</v>
      </c>
      <c r="C1677">
        <v>20</v>
      </c>
      <c r="D1677">
        <v>46</v>
      </c>
      <c r="E1677">
        <v>3</v>
      </c>
    </row>
    <row r="1678" spans="1:5" x14ac:dyDescent="0.25">
      <c r="A1678">
        <v>1677</v>
      </c>
      <c r="B1678" s="2">
        <v>42249</v>
      </c>
      <c r="C1678">
        <v>13</v>
      </c>
      <c r="D1678">
        <v>90</v>
      </c>
      <c r="E1678">
        <v>2</v>
      </c>
    </row>
    <row r="1679" spans="1:5" x14ac:dyDescent="0.25">
      <c r="A1679">
        <v>1678</v>
      </c>
      <c r="B1679" s="2">
        <v>42249</v>
      </c>
      <c r="C1679">
        <v>16</v>
      </c>
      <c r="D1679">
        <v>6</v>
      </c>
      <c r="E1679">
        <v>2</v>
      </c>
    </row>
    <row r="1680" spans="1:5" x14ac:dyDescent="0.25">
      <c r="A1680">
        <v>1679</v>
      </c>
      <c r="B1680" s="2">
        <v>42250</v>
      </c>
      <c r="C1680">
        <v>6</v>
      </c>
      <c r="D1680">
        <v>4</v>
      </c>
      <c r="E1680">
        <v>1</v>
      </c>
    </row>
    <row r="1681" spans="1:5" x14ac:dyDescent="0.25">
      <c r="A1681">
        <v>1680</v>
      </c>
      <c r="B1681" s="2">
        <v>42250</v>
      </c>
      <c r="C1681">
        <v>4</v>
      </c>
      <c r="D1681">
        <v>3</v>
      </c>
      <c r="E1681">
        <v>1</v>
      </c>
    </row>
    <row r="1682" spans="1:5" x14ac:dyDescent="0.25">
      <c r="A1682">
        <v>1681</v>
      </c>
      <c r="B1682" s="2">
        <v>42250</v>
      </c>
      <c r="C1682">
        <v>20</v>
      </c>
      <c r="D1682">
        <v>79</v>
      </c>
      <c r="E1682">
        <v>2</v>
      </c>
    </row>
    <row r="1683" spans="1:5" x14ac:dyDescent="0.25">
      <c r="A1683">
        <v>1682</v>
      </c>
      <c r="B1683" s="2">
        <v>42250</v>
      </c>
      <c r="C1683">
        <v>13</v>
      </c>
      <c r="D1683">
        <v>60</v>
      </c>
      <c r="E1683">
        <v>2</v>
      </c>
    </row>
    <row r="1684" spans="1:5" x14ac:dyDescent="0.25">
      <c r="A1684">
        <v>1683</v>
      </c>
      <c r="B1684" s="2">
        <v>42250</v>
      </c>
      <c r="C1684">
        <v>9</v>
      </c>
      <c r="D1684">
        <v>73</v>
      </c>
      <c r="E1684">
        <v>1</v>
      </c>
    </row>
    <row r="1685" spans="1:5" x14ac:dyDescent="0.25">
      <c r="A1685">
        <v>1684</v>
      </c>
      <c r="B1685" s="2">
        <v>42250</v>
      </c>
      <c r="C1685">
        <v>5</v>
      </c>
      <c r="D1685">
        <v>61</v>
      </c>
      <c r="E1685">
        <v>1</v>
      </c>
    </row>
    <row r="1686" spans="1:5" x14ac:dyDescent="0.25">
      <c r="A1686">
        <v>1685</v>
      </c>
      <c r="B1686" s="2">
        <v>42251</v>
      </c>
      <c r="C1686">
        <v>6</v>
      </c>
      <c r="D1686">
        <v>78</v>
      </c>
      <c r="E1686">
        <v>3</v>
      </c>
    </row>
    <row r="1687" spans="1:5" x14ac:dyDescent="0.25">
      <c r="A1687">
        <v>1686</v>
      </c>
      <c r="B1687" s="2">
        <v>42251</v>
      </c>
      <c r="C1687">
        <v>14</v>
      </c>
      <c r="D1687">
        <v>4</v>
      </c>
      <c r="E1687">
        <v>2</v>
      </c>
    </row>
    <row r="1688" spans="1:5" x14ac:dyDescent="0.25">
      <c r="A1688">
        <v>1687</v>
      </c>
      <c r="B1688" s="2">
        <v>42251</v>
      </c>
      <c r="C1688">
        <v>14</v>
      </c>
      <c r="D1688">
        <v>4</v>
      </c>
      <c r="E1688">
        <v>1</v>
      </c>
    </row>
    <row r="1689" spans="1:5" x14ac:dyDescent="0.25">
      <c r="A1689">
        <v>1688</v>
      </c>
      <c r="B1689" s="2">
        <v>42251</v>
      </c>
      <c r="C1689">
        <v>12</v>
      </c>
      <c r="D1689">
        <v>20</v>
      </c>
      <c r="E1689">
        <v>2</v>
      </c>
    </row>
    <row r="1690" spans="1:5" x14ac:dyDescent="0.25">
      <c r="A1690">
        <v>1689</v>
      </c>
      <c r="B1690" s="2">
        <v>42251</v>
      </c>
      <c r="C1690">
        <v>16</v>
      </c>
      <c r="D1690">
        <v>46</v>
      </c>
      <c r="E1690">
        <v>1</v>
      </c>
    </row>
    <row r="1691" spans="1:5" x14ac:dyDescent="0.25">
      <c r="A1691">
        <v>1690</v>
      </c>
      <c r="B1691" s="2">
        <v>42251</v>
      </c>
      <c r="C1691">
        <v>2</v>
      </c>
      <c r="D1691">
        <v>7</v>
      </c>
      <c r="E1691">
        <v>1</v>
      </c>
    </row>
    <row r="1692" spans="1:5" x14ac:dyDescent="0.25">
      <c r="A1692">
        <v>1691</v>
      </c>
      <c r="B1692" s="2">
        <v>42251</v>
      </c>
      <c r="C1692">
        <v>4</v>
      </c>
      <c r="D1692">
        <v>77</v>
      </c>
      <c r="E1692">
        <v>2</v>
      </c>
    </row>
    <row r="1693" spans="1:5" x14ac:dyDescent="0.25">
      <c r="A1693">
        <v>1692</v>
      </c>
      <c r="B1693" s="2">
        <v>42252</v>
      </c>
      <c r="C1693">
        <v>7</v>
      </c>
      <c r="D1693">
        <v>80</v>
      </c>
      <c r="E1693">
        <v>3</v>
      </c>
    </row>
    <row r="1694" spans="1:5" x14ac:dyDescent="0.25">
      <c r="A1694">
        <v>1693</v>
      </c>
      <c r="B1694" s="2">
        <v>42252</v>
      </c>
      <c r="C1694">
        <v>12</v>
      </c>
      <c r="D1694">
        <v>35</v>
      </c>
      <c r="E1694">
        <v>1</v>
      </c>
    </row>
    <row r="1695" spans="1:5" x14ac:dyDescent="0.25">
      <c r="A1695">
        <v>1694</v>
      </c>
      <c r="B1695" s="2">
        <v>42252</v>
      </c>
      <c r="C1695">
        <v>16</v>
      </c>
      <c r="D1695">
        <v>2</v>
      </c>
      <c r="E1695">
        <v>1</v>
      </c>
    </row>
    <row r="1696" spans="1:5" x14ac:dyDescent="0.25">
      <c r="A1696">
        <v>1695</v>
      </c>
      <c r="B1696" s="2">
        <v>42252</v>
      </c>
      <c r="C1696">
        <v>7</v>
      </c>
      <c r="D1696">
        <v>71</v>
      </c>
      <c r="E1696">
        <v>2</v>
      </c>
    </row>
    <row r="1697" spans="1:5" x14ac:dyDescent="0.25">
      <c r="A1697">
        <v>1696</v>
      </c>
      <c r="B1697" s="2">
        <v>42252</v>
      </c>
      <c r="C1697">
        <v>12</v>
      </c>
      <c r="D1697">
        <v>83</v>
      </c>
      <c r="E1697">
        <v>1</v>
      </c>
    </row>
    <row r="1698" spans="1:5" x14ac:dyDescent="0.25">
      <c r="A1698">
        <v>1697</v>
      </c>
      <c r="B1698" s="2">
        <v>42253</v>
      </c>
      <c r="C1698">
        <v>14</v>
      </c>
      <c r="D1698">
        <v>59</v>
      </c>
      <c r="E1698">
        <v>3</v>
      </c>
    </row>
    <row r="1699" spans="1:5" x14ac:dyDescent="0.25">
      <c r="A1699">
        <v>1698</v>
      </c>
      <c r="B1699" s="2">
        <v>42253</v>
      </c>
      <c r="C1699">
        <v>20</v>
      </c>
      <c r="D1699">
        <v>4</v>
      </c>
      <c r="E1699">
        <v>3</v>
      </c>
    </row>
    <row r="1700" spans="1:5" x14ac:dyDescent="0.25">
      <c r="A1700">
        <v>1699</v>
      </c>
      <c r="B1700" s="2">
        <v>42253</v>
      </c>
      <c r="C1700">
        <v>4</v>
      </c>
      <c r="D1700">
        <v>66</v>
      </c>
      <c r="E1700">
        <v>1</v>
      </c>
    </row>
    <row r="1701" spans="1:5" x14ac:dyDescent="0.25">
      <c r="A1701">
        <v>1700</v>
      </c>
      <c r="B1701" s="2">
        <v>42253</v>
      </c>
      <c r="C1701">
        <v>2</v>
      </c>
      <c r="D1701">
        <v>24</v>
      </c>
      <c r="E1701">
        <v>3</v>
      </c>
    </row>
    <row r="1702" spans="1:5" x14ac:dyDescent="0.25">
      <c r="A1702">
        <v>1701</v>
      </c>
      <c r="B1702" s="2">
        <v>42253</v>
      </c>
      <c r="C1702">
        <v>2</v>
      </c>
      <c r="D1702">
        <v>94</v>
      </c>
      <c r="E1702">
        <v>3</v>
      </c>
    </row>
    <row r="1703" spans="1:5" x14ac:dyDescent="0.25">
      <c r="A1703">
        <v>1702</v>
      </c>
      <c r="B1703" s="2">
        <v>42253</v>
      </c>
      <c r="C1703">
        <v>3</v>
      </c>
      <c r="D1703">
        <v>26</v>
      </c>
      <c r="E1703">
        <v>2</v>
      </c>
    </row>
    <row r="1704" spans="1:5" x14ac:dyDescent="0.25">
      <c r="A1704">
        <v>1703</v>
      </c>
      <c r="B1704" s="2">
        <v>42253</v>
      </c>
      <c r="C1704">
        <v>15</v>
      </c>
      <c r="D1704">
        <v>61</v>
      </c>
      <c r="E1704">
        <v>2</v>
      </c>
    </row>
    <row r="1705" spans="1:5" x14ac:dyDescent="0.25">
      <c r="A1705">
        <v>1704</v>
      </c>
      <c r="B1705" s="2">
        <v>42253</v>
      </c>
      <c r="C1705">
        <v>20</v>
      </c>
      <c r="D1705">
        <v>38</v>
      </c>
      <c r="E1705">
        <v>2</v>
      </c>
    </row>
    <row r="1706" spans="1:5" x14ac:dyDescent="0.25">
      <c r="A1706">
        <v>1705</v>
      </c>
      <c r="B1706" s="2">
        <v>42253</v>
      </c>
      <c r="C1706">
        <v>1</v>
      </c>
      <c r="D1706">
        <v>7</v>
      </c>
      <c r="E1706">
        <v>3</v>
      </c>
    </row>
    <row r="1707" spans="1:5" x14ac:dyDescent="0.25">
      <c r="A1707">
        <v>1706</v>
      </c>
      <c r="B1707" s="2">
        <v>42253</v>
      </c>
      <c r="C1707">
        <v>8</v>
      </c>
      <c r="D1707">
        <v>55</v>
      </c>
      <c r="E1707">
        <v>2</v>
      </c>
    </row>
    <row r="1708" spans="1:5" x14ac:dyDescent="0.25">
      <c r="A1708">
        <v>1707</v>
      </c>
      <c r="B1708" s="2">
        <v>42254</v>
      </c>
      <c r="C1708">
        <v>13</v>
      </c>
      <c r="D1708">
        <v>6</v>
      </c>
      <c r="E1708">
        <v>1</v>
      </c>
    </row>
    <row r="1709" spans="1:5" x14ac:dyDescent="0.25">
      <c r="A1709">
        <v>1708</v>
      </c>
      <c r="B1709" s="2">
        <v>42254</v>
      </c>
      <c r="C1709">
        <v>2</v>
      </c>
      <c r="D1709">
        <v>44</v>
      </c>
      <c r="E1709">
        <v>2</v>
      </c>
    </row>
    <row r="1710" spans="1:5" x14ac:dyDescent="0.25">
      <c r="A1710">
        <v>1709</v>
      </c>
      <c r="B1710" s="2">
        <v>42254</v>
      </c>
      <c r="C1710">
        <v>18</v>
      </c>
      <c r="D1710">
        <v>71</v>
      </c>
      <c r="E1710">
        <v>1</v>
      </c>
    </row>
    <row r="1711" spans="1:5" x14ac:dyDescent="0.25">
      <c r="A1711">
        <v>1710</v>
      </c>
      <c r="B1711" s="2">
        <v>42254</v>
      </c>
      <c r="C1711">
        <v>12</v>
      </c>
      <c r="D1711">
        <v>62</v>
      </c>
      <c r="E1711">
        <v>2</v>
      </c>
    </row>
    <row r="1712" spans="1:5" x14ac:dyDescent="0.25">
      <c r="A1712">
        <v>1711</v>
      </c>
      <c r="B1712" s="2">
        <v>42254</v>
      </c>
      <c r="C1712">
        <v>4</v>
      </c>
      <c r="D1712">
        <v>87</v>
      </c>
      <c r="E1712">
        <v>2</v>
      </c>
    </row>
    <row r="1713" spans="1:5" x14ac:dyDescent="0.25">
      <c r="A1713">
        <v>1712</v>
      </c>
      <c r="B1713" s="2">
        <v>42254</v>
      </c>
      <c r="C1713">
        <v>17</v>
      </c>
      <c r="D1713">
        <v>72</v>
      </c>
      <c r="E1713">
        <v>3</v>
      </c>
    </row>
    <row r="1714" spans="1:5" x14ac:dyDescent="0.25">
      <c r="A1714">
        <v>1713</v>
      </c>
      <c r="B1714" s="2">
        <v>42254</v>
      </c>
      <c r="C1714">
        <v>12</v>
      </c>
      <c r="D1714">
        <v>27</v>
      </c>
      <c r="E1714">
        <v>2</v>
      </c>
    </row>
    <row r="1715" spans="1:5" x14ac:dyDescent="0.25">
      <c r="A1715">
        <v>1714</v>
      </c>
      <c r="B1715" s="2">
        <v>42255</v>
      </c>
      <c r="C1715">
        <v>3</v>
      </c>
      <c r="D1715">
        <v>28</v>
      </c>
      <c r="E1715">
        <v>3</v>
      </c>
    </row>
    <row r="1716" spans="1:5" x14ac:dyDescent="0.25">
      <c r="A1716">
        <v>1715</v>
      </c>
      <c r="B1716" s="2">
        <v>42255</v>
      </c>
      <c r="C1716">
        <v>2</v>
      </c>
      <c r="D1716">
        <v>26</v>
      </c>
      <c r="E1716">
        <v>3</v>
      </c>
    </row>
    <row r="1717" spans="1:5" x14ac:dyDescent="0.25">
      <c r="A1717">
        <v>1716</v>
      </c>
      <c r="B1717" s="2">
        <v>42255</v>
      </c>
      <c r="C1717">
        <v>13</v>
      </c>
      <c r="D1717">
        <v>40</v>
      </c>
      <c r="E1717">
        <v>1</v>
      </c>
    </row>
    <row r="1718" spans="1:5" x14ac:dyDescent="0.25">
      <c r="A1718">
        <v>1717</v>
      </c>
      <c r="B1718" s="2">
        <v>42255</v>
      </c>
      <c r="C1718">
        <v>20</v>
      </c>
      <c r="D1718">
        <v>74</v>
      </c>
      <c r="E1718">
        <v>2</v>
      </c>
    </row>
    <row r="1719" spans="1:5" x14ac:dyDescent="0.25">
      <c r="A1719">
        <v>1718</v>
      </c>
      <c r="B1719" s="2">
        <v>42256</v>
      </c>
      <c r="C1719">
        <v>13</v>
      </c>
      <c r="D1719">
        <v>59</v>
      </c>
      <c r="E1719">
        <v>3</v>
      </c>
    </row>
    <row r="1720" spans="1:5" x14ac:dyDescent="0.25">
      <c r="A1720">
        <v>1719</v>
      </c>
      <c r="B1720" s="2">
        <v>42256</v>
      </c>
      <c r="C1720">
        <v>17</v>
      </c>
      <c r="D1720">
        <v>82</v>
      </c>
      <c r="E1720">
        <v>3</v>
      </c>
    </row>
    <row r="1721" spans="1:5" x14ac:dyDescent="0.25">
      <c r="A1721">
        <v>1720</v>
      </c>
      <c r="B1721" s="2">
        <v>42256</v>
      </c>
      <c r="C1721">
        <v>11</v>
      </c>
      <c r="D1721">
        <v>29</v>
      </c>
      <c r="E1721">
        <v>3</v>
      </c>
    </row>
    <row r="1722" spans="1:5" x14ac:dyDescent="0.25">
      <c r="A1722">
        <v>1721</v>
      </c>
      <c r="B1722" s="2">
        <v>42256</v>
      </c>
      <c r="C1722">
        <v>15</v>
      </c>
      <c r="D1722">
        <v>64</v>
      </c>
      <c r="E1722">
        <v>1</v>
      </c>
    </row>
    <row r="1723" spans="1:5" x14ac:dyDescent="0.25">
      <c r="A1723">
        <v>1722</v>
      </c>
      <c r="B1723" s="2">
        <v>42256</v>
      </c>
      <c r="C1723">
        <v>4</v>
      </c>
      <c r="D1723">
        <v>56</v>
      </c>
      <c r="E1723">
        <v>3</v>
      </c>
    </row>
    <row r="1724" spans="1:5" x14ac:dyDescent="0.25">
      <c r="A1724">
        <v>1723</v>
      </c>
      <c r="B1724" s="2">
        <v>42256</v>
      </c>
      <c r="C1724">
        <v>1</v>
      </c>
      <c r="D1724">
        <v>37</v>
      </c>
      <c r="E1724">
        <v>3</v>
      </c>
    </row>
    <row r="1725" spans="1:5" x14ac:dyDescent="0.25">
      <c r="A1725">
        <v>1724</v>
      </c>
      <c r="B1725" s="2">
        <v>42257</v>
      </c>
      <c r="C1725">
        <v>3</v>
      </c>
      <c r="D1725">
        <v>81</v>
      </c>
      <c r="E1725">
        <v>1</v>
      </c>
    </row>
    <row r="1726" spans="1:5" x14ac:dyDescent="0.25">
      <c r="A1726">
        <v>1725</v>
      </c>
      <c r="B1726" s="2">
        <v>42257</v>
      </c>
      <c r="C1726">
        <v>1</v>
      </c>
      <c r="D1726">
        <v>14</v>
      </c>
      <c r="E1726">
        <v>2</v>
      </c>
    </row>
    <row r="1727" spans="1:5" x14ac:dyDescent="0.25">
      <c r="A1727">
        <v>1726</v>
      </c>
      <c r="B1727" s="2">
        <v>42257</v>
      </c>
      <c r="C1727">
        <v>12</v>
      </c>
      <c r="D1727">
        <v>62</v>
      </c>
      <c r="E1727">
        <v>1</v>
      </c>
    </row>
    <row r="1728" spans="1:5" x14ac:dyDescent="0.25">
      <c r="A1728">
        <v>1727</v>
      </c>
      <c r="B1728" s="2">
        <v>42257</v>
      </c>
      <c r="C1728">
        <v>13</v>
      </c>
      <c r="D1728">
        <v>33</v>
      </c>
      <c r="E1728">
        <v>2</v>
      </c>
    </row>
    <row r="1729" spans="1:5" x14ac:dyDescent="0.25">
      <c r="A1729">
        <v>1728</v>
      </c>
      <c r="B1729" s="2">
        <v>42257</v>
      </c>
      <c r="C1729">
        <v>4</v>
      </c>
      <c r="D1729">
        <v>22</v>
      </c>
      <c r="E1729">
        <v>2</v>
      </c>
    </row>
    <row r="1730" spans="1:5" x14ac:dyDescent="0.25">
      <c r="A1730">
        <v>1729</v>
      </c>
      <c r="B1730" s="2">
        <v>42257</v>
      </c>
      <c r="C1730">
        <v>14</v>
      </c>
      <c r="D1730">
        <v>11</v>
      </c>
      <c r="E1730">
        <v>1</v>
      </c>
    </row>
    <row r="1731" spans="1:5" x14ac:dyDescent="0.25">
      <c r="A1731">
        <v>1730</v>
      </c>
      <c r="B1731" s="2">
        <v>42257</v>
      </c>
      <c r="C1731">
        <v>9</v>
      </c>
      <c r="D1731">
        <v>76</v>
      </c>
      <c r="E1731">
        <v>2</v>
      </c>
    </row>
    <row r="1732" spans="1:5" x14ac:dyDescent="0.25">
      <c r="A1732">
        <v>1731</v>
      </c>
      <c r="B1732" s="2">
        <v>42258</v>
      </c>
      <c r="C1732">
        <v>2</v>
      </c>
      <c r="D1732">
        <v>4</v>
      </c>
      <c r="E1732">
        <v>2</v>
      </c>
    </row>
    <row r="1733" spans="1:5" x14ac:dyDescent="0.25">
      <c r="A1733">
        <v>1732</v>
      </c>
      <c r="B1733" s="2">
        <v>42258</v>
      </c>
      <c r="C1733">
        <v>3</v>
      </c>
      <c r="D1733">
        <v>94</v>
      </c>
      <c r="E1733">
        <v>1</v>
      </c>
    </row>
    <row r="1734" spans="1:5" x14ac:dyDescent="0.25">
      <c r="A1734">
        <v>1733</v>
      </c>
      <c r="B1734" s="2">
        <v>42258</v>
      </c>
      <c r="C1734">
        <v>20</v>
      </c>
      <c r="D1734">
        <v>22</v>
      </c>
      <c r="E1734">
        <v>3</v>
      </c>
    </row>
    <row r="1735" spans="1:5" x14ac:dyDescent="0.25">
      <c r="A1735">
        <v>1734</v>
      </c>
      <c r="B1735" s="2">
        <v>42258</v>
      </c>
      <c r="C1735">
        <v>9</v>
      </c>
      <c r="D1735">
        <v>4</v>
      </c>
      <c r="E1735">
        <v>3</v>
      </c>
    </row>
    <row r="1736" spans="1:5" x14ac:dyDescent="0.25">
      <c r="A1736">
        <v>1735</v>
      </c>
      <c r="B1736" s="2">
        <v>42258</v>
      </c>
      <c r="C1736">
        <v>15</v>
      </c>
      <c r="D1736">
        <v>82</v>
      </c>
      <c r="E1736">
        <v>3</v>
      </c>
    </row>
    <row r="1737" spans="1:5" x14ac:dyDescent="0.25">
      <c r="A1737">
        <v>1736</v>
      </c>
      <c r="B1737" s="2">
        <v>42259</v>
      </c>
      <c r="C1737">
        <v>5</v>
      </c>
      <c r="D1737">
        <v>89</v>
      </c>
      <c r="E1737">
        <v>3</v>
      </c>
    </row>
    <row r="1738" spans="1:5" x14ac:dyDescent="0.25">
      <c r="A1738">
        <v>1737</v>
      </c>
      <c r="B1738" s="2">
        <v>42259</v>
      </c>
      <c r="C1738">
        <v>4</v>
      </c>
      <c r="D1738">
        <v>34</v>
      </c>
      <c r="E1738">
        <v>3</v>
      </c>
    </row>
    <row r="1739" spans="1:5" x14ac:dyDescent="0.25">
      <c r="A1739">
        <v>1738</v>
      </c>
      <c r="B1739" s="2">
        <v>42259</v>
      </c>
      <c r="C1739">
        <v>7</v>
      </c>
      <c r="D1739">
        <v>1</v>
      </c>
      <c r="E1739">
        <v>3</v>
      </c>
    </row>
    <row r="1740" spans="1:5" x14ac:dyDescent="0.25">
      <c r="A1740">
        <v>1739</v>
      </c>
      <c r="B1740" s="2">
        <v>42259</v>
      </c>
      <c r="C1740">
        <v>9</v>
      </c>
      <c r="D1740">
        <v>19</v>
      </c>
      <c r="E1740">
        <v>2</v>
      </c>
    </row>
    <row r="1741" spans="1:5" x14ac:dyDescent="0.25">
      <c r="A1741">
        <v>1740</v>
      </c>
      <c r="B1741" s="2">
        <v>42259</v>
      </c>
      <c r="C1741">
        <v>16</v>
      </c>
      <c r="D1741">
        <v>30</v>
      </c>
      <c r="E1741">
        <v>2</v>
      </c>
    </row>
    <row r="1742" spans="1:5" x14ac:dyDescent="0.25">
      <c r="A1742">
        <v>1741</v>
      </c>
      <c r="B1742" s="2">
        <v>42259</v>
      </c>
      <c r="C1742">
        <v>18</v>
      </c>
      <c r="D1742">
        <v>19</v>
      </c>
      <c r="E1742">
        <v>1</v>
      </c>
    </row>
    <row r="1743" spans="1:5" x14ac:dyDescent="0.25">
      <c r="A1743">
        <v>1742</v>
      </c>
      <c r="B1743" s="2">
        <v>42259</v>
      </c>
      <c r="C1743">
        <v>5</v>
      </c>
      <c r="D1743">
        <v>81</v>
      </c>
      <c r="E1743">
        <v>3</v>
      </c>
    </row>
    <row r="1744" spans="1:5" x14ac:dyDescent="0.25">
      <c r="A1744">
        <v>1743</v>
      </c>
      <c r="B1744" s="2">
        <v>42260</v>
      </c>
      <c r="C1744">
        <v>5</v>
      </c>
      <c r="D1744">
        <v>45</v>
      </c>
      <c r="E1744">
        <v>3</v>
      </c>
    </row>
    <row r="1745" spans="1:5" x14ac:dyDescent="0.25">
      <c r="A1745">
        <v>1744</v>
      </c>
      <c r="B1745" s="2">
        <v>42260</v>
      </c>
      <c r="C1745">
        <v>2</v>
      </c>
      <c r="D1745">
        <v>10</v>
      </c>
      <c r="E1745">
        <v>2</v>
      </c>
    </row>
    <row r="1746" spans="1:5" x14ac:dyDescent="0.25">
      <c r="A1746">
        <v>1745</v>
      </c>
      <c r="B1746" s="2">
        <v>42260</v>
      </c>
      <c r="C1746">
        <v>12</v>
      </c>
      <c r="D1746">
        <v>26</v>
      </c>
      <c r="E1746">
        <v>3</v>
      </c>
    </row>
    <row r="1747" spans="1:5" x14ac:dyDescent="0.25">
      <c r="A1747">
        <v>1746</v>
      </c>
      <c r="B1747" s="2">
        <v>42260</v>
      </c>
      <c r="C1747">
        <v>8</v>
      </c>
      <c r="D1747">
        <v>28</v>
      </c>
      <c r="E1747">
        <v>1</v>
      </c>
    </row>
    <row r="1748" spans="1:5" x14ac:dyDescent="0.25">
      <c r="A1748">
        <v>1747</v>
      </c>
      <c r="B1748" s="2">
        <v>42261</v>
      </c>
      <c r="C1748">
        <v>14</v>
      </c>
      <c r="D1748">
        <v>46</v>
      </c>
      <c r="E1748">
        <v>2</v>
      </c>
    </row>
    <row r="1749" spans="1:5" x14ac:dyDescent="0.25">
      <c r="A1749">
        <v>1748</v>
      </c>
      <c r="B1749" s="2">
        <v>42261</v>
      </c>
      <c r="C1749">
        <v>1</v>
      </c>
      <c r="D1749">
        <v>79</v>
      </c>
      <c r="E1749">
        <v>3</v>
      </c>
    </row>
    <row r="1750" spans="1:5" x14ac:dyDescent="0.25">
      <c r="A1750">
        <v>1749</v>
      </c>
      <c r="B1750" s="2">
        <v>42261</v>
      </c>
      <c r="C1750">
        <v>17</v>
      </c>
      <c r="D1750">
        <v>2</v>
      </c>
      <c r="E1750">
        <v>2</v>
      </c>
    </row>
    <row r="1751" spans="1:5" x14ac:dyDescent="0.25">
      <c r="A1751">
        <v>1750</v>
      </c>
      <c r="B1751" s="2">
        <v>42261</v>
      </c>
      <c r="C1751">
        <v>15</v>
      </c>
      <c r="D1751">
        <v>66</v>
      </c>
      <c r="E1751">
        <v>1</v>
      </c>
    </row>
    <row r="1752" spans="1:5" x14ac:dyDescent="0.25">
      <c r="A1752">
        <v>1751</v>
      </c>
      <c r="B1752" s="2">
        <v>42261</v>
      </c>
      <c r="C1752">
        <v>2</v>
      </c>
      <c r="D1752">
        <v>37</v>
      </c>
      <c r="E1752">
        <v>2</v>
      </c>
    </row>
    <row r="1753" spans="1:5" x14ac:dyDescent="0.25">
      <c r="A1753">
        <v>1752</v>
      </c>
      <c r="B1753" s="2">
        <v>42262</v>
      </c>
      <c r="C1753">
        <v>18</v>
      </c>
      <c r="D1753">
        <v>59</v>
      </c>
      <c r="E1753">
        <v>1</v>
      </c>
    </row>
    <row r="1754" spans="1:5" x14ac:dyDescent="0.25">
      <c r="A1754">
        <v>1753</v>
      </c>
      <c r="B1754" s="2">
        <v>42262</v>
      </c>
      <c r="C1754">
        <v>15</v>
      </c>
      <c r="D1754">
        <v>81</v>
      </c>
      <c r="E1754">
        <v>2</v>
      </c>
    </row>
    <row r="1755" spans="1:5" x14ac:dyDescent="0.25">
      <c r="A1755">
        <v>1754</v>
      </c>
      <c r="B1755" s="2">
        <v>42262</v>
      </c>
      <c r="C1755">
        <v>5</v>
      </c>
      <c r="D1755">
        <v>45</v>
      </c>
      <c r="E1755">
        <v>3</v>
      </c>
    </row>
    <row r="1756" spans="1:5" x14ac:dyDescent="0.25">
      <c r="A1756">
        <v>1755</v>
      </c>
      <c r="B1756" s="2">
        <v>42262</v>
      </c>
      <c r="C1756">
        <v>12</v>
      </c>
      <c r="D1756">
        <v>46</v>
      </c>
      <c r="E1756">
        <v>2</v>
      </c>
    </row>
    <row r="1757" spans="1:5" x14ac:dyDescent="0.25">
      <c r="A1757">
        <v>1756</v>
      </c>
      <c r="B1757" s="2">
        <v>42262</v>
      </c>
      <c r="C1757">
        <v>9</v>
      </c>
      <c r="D1757">
        <v>91</v>
      </c>
      <c r="E1757">
        <v>2</v>
      </c>
    </row>
    <row r="1758" spans="1:5" x14ac:dyDescent="0.25">
      <c r="A1758">
        <v>1757</v>
      </c>
      <c r="B1758" s="2">
        <v>42262</v>
      </c>
      <c r="C1758">
        <v>10</v>
      </c>
      <c r="D1758">
        <v>33</v>
      </c>
      <c r="E1758">
        <v>3</v>
      </c>
    </row>
    <row r="1759" spans="1:5" x14ac:dyDescent="0.25">
      <c r="A1759">
        <v>1758</v>
      </c>
      <c r="B1759" s="2">
        <v>42263</v>
      </c>
      <c r="C1759">
        <v>9</v>
      </c>
      <c r="D1759">
        <v>58</v>
      </c>
      <c r="E1759">
        <v>2</v>
      </c>
    </row>
    <row r="1760" spans="1:5" x14ac:dyDescent="0.25">
      <c r="A1760">
        <v>1759</v>
      </c>
      <c r="B1760" s="2">
        <v>42263</v>
      </c>
      <c r="C1760">
        <v>15</v>
      </c>
      <c r="D1760">
        <v>53</v>
      </c>
      <c r="E1760">
        <v>3</v>
      </c>
    </row>
    <row r="1761" spans="1:5" x14ac:dyDescent="0.25">
      <c r="A1761">
        <v>1760</v>
      </c>
      <c r="B1761" s="2">
        <v>42263</v>
      </c>
      <c r="C1761">
        <v>17</v>
      </c>
      <c r="D1761">
        <v>5</v>
      </c>
      <c r="E1761">
        <v>3</v>
      </c>
    </row>
    <row r="1762" spans="1:5" x14ac:dyDescent="0.25">
      <c r="A1762">
        <v>1761</v>
      </c>
      <c r="B1762" s="2">
        <v>42263</v>
      </c>
      <c r="C1762">
        <v>2</v>
      </c>
      <c r="D1762">
        <v>19</v>
      </c>
      <c r="E1762">
        <v>2</v>
      </c>
    </row>
    <row r="1763" spans="1:5" x14ac:dyDescent="0.25">
      <c r="A1763">
        <v>1762</v>
      </c>
      <c r="B1763" s="2">
        <v>42263</v>
      </c>
      <c r="C1763">
        <v>13</v>
      </c>
      <c r="D1763">
        <v>1</v>
      </c>
      <c r="E1763">
        <v>3</v>
      </c>
    </row>
    <row r="1764" spans="1:5" x14ac:dyDescent="0.25">
      <c r="A1764">
        <v>1763</v>
      </c>
      <c r="B1764" s="2">
        <v>42263</v>
      </c>
      <c r="C1764">
        <v>11</v>
      </c>
      <c r="D1764">
        <v>89</v>
      </c>
      <c r="E1764">
        <v>3</v>
      </c>
    </row>
    <row r="1765" spans="1:5" x14ac:dyDescent="0.25">
      <c r="A1765">
        <v>1764</v>
      </c>
      <c r="B1765" s="2">
        <v>42263</v>
      </c>
      <c r="C1765">
        <v>16</v>
      </c>
      <c r="D1765">
        <v>40</v>
      </c>
      <c r="E1765">
        <v>3</v>
      </c>
    </row>
    <row r="1766" spans="1:5" x14ac:dyDescent="0.25">
      <c r="A1766">
        <v>1765</v>
      </c>
      <c r="B1766" s="2">
        <v>42264</v>
      </c>
      <c r="C1766">
        <v>13</v>
      </c>
      <c r="D1766">
        <v>17</v>
      </c>
      <c r="E1766">
        <v>1</v>
      </c>
    </row>
    <row r="1767" spans="1:5" x14ac:dyDescent="0.25">
      <c r="A1767">
        <v>1766</v>
      </c>
      <c r="B1767" s="2">
        <v>42264</v>
      </c>
      <c r="C1767">
        <v>17</v>
      </c>
      <c r="D1767">
        <v>21</v>
      </c>
      <c r="E1767">
        <v>3</v>
      </c>
    </row>
    <row r="1768" spans="1:5" x14ac:dyDescent="0.25">
      <c r="A1768">
        <v>1767</v>
      </c>
      <c r="B1768" s="2">
        <v>42264</v>
      </c>
      <c r="C1768">
        <v>16</v>
      </c>
      <c r="D1768">
        <v>14</v>
      </c>
      <c r="E1768">
        <v>2</v>
      </c>
    </row>
    <row r="1769" spans="1:5" x14ac:dyDescent="0.25">
      <c r="A1769">
        <v>1768</v>
      </c>
      <c r="B1769" s="2">
        <v>42264</v>
      </c>
      <c r="C1769">
        <v>8</v>
      </c>
      <c r="D1769">
        <v>17</v>
      </c>
      <c r="E1769">
        <v>3</v>
      </c>
    </row>
    <row r="1770" spans="1:5" x14ac:dyDescent="0.25">
      <c r="A1770">
        <v>1769</v>
      </c>
      <c r="B1770" s="2">
        <v>42264</v>
      </c>
      <c r="C1770">
        <v>8</v>
      </c>
      <c r="D1770">
        <v>94</v>
      </c>
      <c r="E1770">
        <v>1</v>
      </c>
    </row>
    <row r="1771" spans="1:5" x14ac:dyDescent="0.25">
      <c r="A1771">
        <v>1770</v>
      </c>
      <c r="B1771" s="2">
        <v>42264</v>
      </c>
      <c r="C1771">
        <v>12</v>
      </c>
      <c r="D1771">
        <v>44</v>
      </c>
      <c r="E1771">
        <v>2</v>
      </c>
    </row>
    <row r="1772" spans="1:5" x14ac:dyDescent="0.25">
      <c r="A1772">
        <v>1771</v>
      </c>
      <c r="B1772" s="2">
        <v>42265</v>
      </c>
      <c r="C1772">
        <v>15</v>
      </c>
      <c r="D1772">
        <v>41</v>
      </c>
      <c r="E1772">
        <v>3</v>
      </c>
    </row>
    <row r="1773" spans="1:5" x14ac:dyDescent="0.25">
      <c r="A1773">
        <v>1772</v>
      </c>
      <c r="B1773" s="2">
        <v>42265</v>
      </c>
      <c r="C1773">
        <v>16</v>
      </c>
      <c r="D1773">
        <v>49</v>
      </c>
      <c r="E1773">
        <v>3</v>
      </c>
    </row>
    <row r="1774" spans="1:5" x14ac:dyDescent="0.25">
      <c r="A1774">
        <v>1773</v>
      </c>
      <c r="B1774" s="2">
        <v>42265</v>
      </c>
      <c r="C1774">
        <v>17</v>
      </c>
      <c r="D1774">
        <v>65</v>
      </c>
      <c r="E1774">
        <v>1</v>
      </c>
    </row>
    <row r="1775" spans="1:5" x14ac:dyDescent="0.25">
      <c r="A1775">
        <v>1774</v>
      </c>
      <c r="B1775" s="2">
        <v>42265</v>
      </c>
      <c r="C1775">
        <v>5</v>
      </c>
      <c r="D1775">
        <v>37</v>
      </c>
      <c r="E1775">
        <v>3</v>
      </c>
    </row>
    <row r="1776" spans="1:5" x14ac:dyDescent="0.25">
      <c r="A1776">
        <v>1775</v>
      </c>
      <c r="B1776" s="2">
        <v>42265</v>
      </c>
      <c r="C1776">
        <v>8</v>
      </c>
      <c r="D1776">
        <v>48</v>
      </c>
      <c r="E1776">
        <v>3</v>
      </c>
    </row>
    <row r="1777" spans="1:5" x14ac:dyDescent="0.25">
      <c r="A1777">
        <v>1776</v>
      </c>
      <c r="B1777" s="2">
        <v>42265</v>
      </c>
      <c r="C1777">
        <v>3</v>
      </c>
      <c r="D1777">
        <v>23</v>
      </c>
      <c r="E1777">
        <v>1</v>
      </c>
    </row>
    <row r="1778" spans="1:5" x14ac:dyDescent="0.25">
      <c r="A1778">
        <v>1777</v>
      </c>
      <c r="B1778" s="2">
        <v>42265</v>
      </c>
      <c r="C1778">
        <v>13</v>
      </c>
      <c r="D1778">
        <v>67</v>
      </c>
      <c r="E1778">
        <v>3</v>
      </c>
    </row>
    <row r="1779" spans="1:5" x14ac:dyDescent="0.25">
      <c r="A1779">
        <v>1778</v>
      </c>
      <c r="B1779" s="2">
        <v>42266</v>
      </c>
      <c r="C1779">
        <v>4</v>
      </c>
      <c r="D1779">
        <v>27</v>
      </c>
      <c r="E1779">
        <v>3</v>
      </c>
    </row>
    <row r="1780" spans="1:5" x14ac:dyDescent="0.25">
      <c r="A1780">
        <v>1779</v>
      </c>
      <c r="B1780" s="2">
        <v>42266</v>
      </c>
      <c r="C1780">
        <v>8</v>
      </c>
      <c r="D1780">
        <v>79</v>
      </c>
      <c r="E1780">
        <v>3</v>
      </c>
    </row>
    <row r="1781" spans="1:5" x14ac:dyDescent="0.25">
      <c r="A1781">
        <v>1780</v>
      </c>
      <c r="B1781" s="2">
        <v>42266</v>
      </c>
      <c r="C1781">
        <v>17</v>
      </c>
      <c r="D1781">
        <v>77</v>
      </c>
      <c r="E1781">
        <v>1</v>
      </c>
    </row>
    <row r="1782" spans="1:5" x14ac:dyDescent="0.25">
      <c r="A1782">
        <v>1781</v>
      </c>
      <c r="B1782" s="2">
        <v>42266</v>
      </c>
      <c r="C1782">
        <v>3</v>
      </c>
      <c r="D1782">
        <v>11</v>
      </c>
      <c r="E1782">
        <v>2</v>
      </c>
    </row>
    <row r="1783" spans="1:5" x14ac:dyDescent="0.25">
      <c r="A1783">
        <v>1782</v>
      </c>
      <c r="B1783" s="2">
        <v>42267</v>
      </c>
      <c r="C1783">
        <v>12</v>
      </c>
      <c r="D1783">
        <v>62</v>
      </c>
      <c r="E1783">
        <v>2</v>
      </c>
    </row>
    <row r="1784" spans="1:5" x14ac:dyDescent="0.25">
      <c r="A1784">
        <v>1783</v>
      </c>
      <c r="B1784" s="2">
        <v>42267</v>
      </c>
      <c r="C1784">
        <v>16</v>
      </c>
      <c r="D1784">
        <v>94</v>
      </c>
      <c r="E1784">
        <v>3</v>
      </c>
    </row>
    <row r="1785" spans="1:5" x14ac:dyDescent="0.25">
      <c r="A1785">
        <v>1784</v>
      </c>
      <c r="B1785" s="2">
        <v>42267</v>
      </c>
      <c r="C1785">
        <v>7</v>
      </c>
      <c r="D1785">
        <v>32</v>
      </c>
      <c r="E1785">
        <v>3</v>
      </c>
    </row>
    <row r="1786" spans="1:5" x14ac:dyDescent="0.25">
      <c r="A1786">
        <v>1785</v>
      </c>
      <c r="B1786" s="2">
        <v>42267</v>
      </c>
      <c r="C1786">
        <v>9</v>
      </c>
      <c r="D1786">
        <v>21</v>
      </c>
      <c r="E1786">
        <v>2</v>
      </c>
    </row>
    <row r="1787" spans="1:5" x14ac:dyDescent="0.25">
      <c r="A1787">
        <v>1786</v>
      </c>
      <c r="B1787" s="2">
        <v>42267</v>
      </c>
      <c r="C1787">
        <v>3</v>
      </c>
      <c r="D1787">
        <v>82</v>
      </c>
      <c r="E1787">
        <v>3</v>
      </c>
    </row>
    <row r="1788" spans="1:5" x14ac:dyDescent="0.25">
      <c r="A1788">
        <v>1787</v>
      </c>
      <c r="B1788" s="2">
        <v>42267</v>
      </c>
      <c r="C1788">
        <v>11</v>
      </c>
      <c r="D1788">
        <v>43</v>
      </c>
      <c r="E1788">
        <v>2</v>
      </c>
    </row>
    <row r="1789" spans="1:5" x14ac:dyDescent="0.25">
      <c r="A1789">
        <v>1788</v>
      </c>
      <c r="B1789" s="2">
        <v>42267</v>
      </c>
      <c r="C1789">
        <v>1</v>
      </c>
      <c r="D1789">
        <v>33</v>
      </c>
      <c r="E1789">
        <v>2</v>
      </c>
    </row>
    <row r="1790" spans="1:5" x14ac:dyDescent="0.25">
      <c r="A1790">
        <v>1789</v>
      </c>
      <c r="B1790" s="2">
        <v>42267</v>
      </c>
      <c r="C1790">
        <v>3</v>
      </c>
      <c r="D1790">
        <v>72</v>
      </c>
      <c r="E1790">
        <v>1</v>
      </c>
    </row>
    <row r="1791" spans="1:5" x14ac:dyDescent="0.25">
      <c r="A1791">
        <v>1790</v>
      </c>
      <c r="B1791" s="2">
        <v>42268</v>
      </c>
      <c r="C1791">
        <v>16</v>
      </c>
      <c r="D1791">
        <v>85</v>
      </c>
      <c r="E1791">
        <v>2</v>
      </c>
    </row>
    <row r="1792" spans="1:5" x14ac:dyDescent="0.25">
      <c r="A1792">
        <v>1791</v>
      </c>
      <c r="B1792" s="2">
        <v>42268</v>
      </c>
      <c r="C1792">
        <v>12</v>
      </c>
      <c r="D1792">
        <v>58</v>
      </c>
      <c r="E1792">
        <v>3</v>
      </c>
    </row>
    <row r="1793" spans="1:5" x14ac:dyDescent="0.25">
      <c r="A1793">
        <v>1792</v>
      </c>
      <c r="B1793" s="2">
        <v>42268</v>
      </c>
      <c r="C1793">
        <v>18</v>
      </c>
      <c r="D1793">
        <v>51</v>
      </c>
      <c r="E1793">
        <v>2</v>
      </c>
    </row>
    <row r="1794" spans="1:5" x14ac:dyDescent="0.25">
      <c r="A1794">
        <v>1793</v>
      </c>
      <c r="B1794" s="2">
        <v>42268</v>
      </c>
      <c r="C1794">
        <v>2</v>
      </c>
      <c r="D1794">
        <v>9</v>
      </c>
      <c r="E1794">
        <v>3</v>
      </c>
    </row>
    <row r="1795" spans="1:5" x14ac:dyDescent="0.25">
      <c r="A1795">
        <v>1794</v>
      </c>
      <c r="B1795" s="2">
        <v>42268</v>
      </c>
      <c r="C1795">
        <v>16</v>
      </c>
      <c r="D1795">
        <v>67</v>
      </c>
      <c r="E1795">
        <v>3</v>
      </c>
    </row>
    <row r="1796" spans="1:5" x14ac:dyDescent="0.25">
      <c r="A1796">
        <v>1795</v>
      </c>
      <c r="B1796" s="2">
        <v>42268</v>
      </c>
      <c r="C1796">
        <v>5</v>
      </c>
      <c r="D1796">
        <v>57</v>
      </c>
      <c r="E1796">
        <v>3</v>
      </c>
    </row>
    <row r="1797" spans="1:5" x14ac:dyDescent="0.25">
      <c r="A1797">
        <v>1796</v>
      </c>
      <c r="B1797" s="2">
        <v>42268</v>
      </c>
      <c r="C1797">
        <v>3</v>
      </c>
      <c r="D1797">
        <v>39</v>
      </c>
      <c r="E1797">
        <v>1</v>
      </c>
    </row>
    <row r="1798" spans="1:5" x14ac:dyDescent="0.25">
      <c r="A1798">
        <v>1797</v>
      </c>
      <c r="B1798" s="2">
        <v>42269</v>
      </c>
      <c r="C1798">
        <v>16</v>
      </c>
      <c r="D1798">
        <v>6</v>
      </c>
      <c r="E1798">
        <v>2</v>
      </c>
    </row>
    <row r="1799" spans="1:5" x14ac:dyDescent="0.25">
      <c r="A1799">
        <v>1798</v>
      </c>
      <c r="B1799" s="2">
        <v>42269</v>
      </c>
      <c r="C1799">
        <v>7</v>
      </c>
      <c r="D1799">
        <v>52</v>
      </c>
      <c r="E1799">
        <v>2</v>
      </c>
    </row>
    <row r="1800" spans="1:5" x14ac:dyDescent="0.25">
      <c r="A1800">
        <v>1799</v>
      </c>
      <c r="B1800" s="2">
        <v>42269</v>
      </c>
      <c r="C1800">
        <v>13</v>
      </c>
      <c r="D1800">
        <v>82</v>
      </c>
      <c r="E1800">
        <v>3</v>
      </c>
    </row>
    <row r="1801" spans="1:5" x14ac:dyDescent="0.25">
      <c r="A1801">
        <v>1800</v>
      </c>
      <c r="B1801" s="2">
        <v>42269</v>
      </c>
      <c r="C1801">
        <v>14</v>
      </c>
      <c r="D1801">
        <v>64</v>
      </c>
      <c r="E1801">
        <v>2</v>
      </c>
    </row>
    <row r="1802" spans="1:5" x14ac:dyDescent="0.25">
      <c r="A1802">
        <v>1801</v>
      </c>
      <c r="B1802" s="2">
        <v>42269</v>
      </c>
      <c r="C1802">
        <v>10</v>
      </c>
      <c r="D1802">
        <v>21</v>
      </c>
      <c r="E1802">
        <v>2</v>
      </c>
    </row>
    <row r="1803" spans="1:5" x14ac:dyDescent="0.25">
      <c r="A1803">
        <v>1802</v>
      </c>
      <c r="B1803" s="2">
        <v>42270</v>
      </c>
      <c r="C1803">
        <v>10</v>
      </c>
      <c r="D1803">
        <v>6</v>
      </c>
      <c r="E1803">
        <v>2</v>
      </c>
    </row>
    <row r="1804" spans="1:5" x14ac:dyDescent="0.25">
      <c r="A1804">
        <v>1803</v>
      </c>
      <c r="B1804" s="2">
        <v>42270</v>
      </c>
      <c r="C1804">
        <v>3</v>
      </c>
      <c r="D1804">
        <v>48</v>
      </c>
      <c r="E1804">
        <v>3</v>
      </c>
    </row>
    <row r="1805" spans="1:5" x14ac:dyDescent="0.25">
      <c r="A1805">
        <v>1804</v>
      </c>
      <c r="B1805" s="2">
        <v>42270</v>
      </c>
      <c r="C1805">
        <v>20</v>
      </c>
      <c r="D1805">
        <v>24</v>
      </c>
      <c r="E1805">
        <v>1</v>
      </c>
    </row>
    <row r="1806" spans="1:5" x14ac:dyDescent="0.25">
      <c r="A1806">
        <v>1805</v>
      </c>
      <c r="B1806" s="2">
        <v>42270</v>
      </c>
      <c r="C1806">
        <v>14</v>
      </c>
      <c r="D1806">
        <v>60</v>
      </c>
      <c r="E1806">
        <v>2</v>
      </c>
    </row>
    <row r="1807" spans="1:5" x14ac:dyDescent="0.25">
      <c r="A1807">
        <v>1806</v>
      </c>
      <c r="B1807" s="2">
        <v>42270</v>
      </c>
      <c r="C1807">
        <v>14</v>
      </c>
      <c r="D1807">
        <v>75</v>
      </c>
      <c r="E1807">
        <v>1</v>
      </c>
    </row>
    <row r="1808" spans="1:5" x14ac:dyDescent="0.25">
      <c r="A1808">
        <v>1807</v>
      </c>
      <c r="B1808" s="2">
        <v>42270</v>
      </c>
      <c r="C1808">
        <v>19</v>
      </c>
      <c r="D1808">
        <v>59</v>
      </c>
      <c r="E1808">
        <v>1</v>
      </c>
    </row>
    <row r="1809" spans="1:5" x14ac:dyDescent="0.25">
      <c r="A1809">
        <v>1808</v>
      </c>
      <c r="B1809" s="2">
        <v>42270</v>
      </c>
      <c r="C1809">
        <v>12</v>
      </c>
      <c r="D1809">
        <v>41</v>
      </c>
      <c r="E1809">
        <v>2</v>
      </c>
    </row>
    <row r="1810" spans="1:5" x14ac:dyDescent="0.25">
      <c r="A1810">
        <v>1809</v>
      </c>
      <c r="B1810" s="2">
        <v>42271</v>
      </c>
      <c r="C1810">
        <v>8</v>
      </c>
      <c r="D1810">
        <v>78</v>
      </c>
      <c r="E1810">
        <v>1</v>
      </c>
    </row>
    <row r="1811" spans="1:5" x14ac:dyDescent="0.25">
      <c r="A1811">
        <v>1810</v>
      </c>
      <c r="B1811" s="2">
        <v>42271</v>
      </c>
      <c r="C1811">
        <v>7</v>
      </c>
      <c r="D1811">
        <v>19</v>
      </c>
      <c r="E1811">
        <v>2</v>
      </c>
    </row>
    <row r="1812" spans="1:5" x14ac:dyDescent="0.25">
      <c r="A1812">
        <v>1811</v>
      </c>
      <c r="B1812" s="2">
        <v>42271</v>
      </c>
      <c r="C1812">
        <v>15</v>
      </c>
      <c r="D1812">
        <v>55</v>
      </c>
      <c r="E1812">
        <v>3</v>
      </c>
    </row>
    <row r="1813" spans="1:5" x14ac:dyDescent="0.25">
      <c r="A1813">
        <v>1812</v>
      </c>
      <c r="B1813" s="2">
        <v>42271</v>
      </c>
      <c r="C1813">
        <v>2</v>
      </c>
      <c r="D1813">
        <v>20</v>
      </c>
      <c r="E1813">
        <v>3</v>
      </c>
    </row>
    <row r="1814" spans="1:5" x14ac:dyDescent="0.25">
      <c r="A1814">
        <v>1813</v>
      </c>
      <c r="B1814" s="2">
        <v>42271</v>
      </c>
      <c r="C1814">
        <v>3</v>
      </c>
      <c r="D1814">
        <v>60</v>
      </c>
      <c r="E1814">
        <v>3</v>
      </c>
    </row>
    <row r="1815" spans="1:5" x14ac:dyDescent="0.25">
      <c r="A1815">
        <v>1814</v>
      </c>
      <c r="B1815" s="2">
        <v>42271</v>
      </c>
      <c r="C1815">
        <v>11</v>
      </c>
      <c r="D1815">
        <v>13</v>
      </c>
      <c r="E1815">
        <v>2</v>
      </c>
    </row>
    <row r="1816" spans="1:5" x14ac:dyDescent="0.25">
      <c r="A1816">
        <v>1815</v>
      </c>
      <c r="B1816" s="2">
        <v>42272</v>
      </c>
      <c r="C1816">
        <v>20</v>
      </c>
      <c r="D1816">
        <v>73</v>
      </c>
      <c r="E1816">
        <v>3</v>
      </c>
    </row>
    <row r="1817" spans="1:5" x14ac:dyDescent="0.25">
      <c r="A1817">
        <v>1816</v>
      </c>
      <c r="B1817" s="2">
        <v>42272</v>
      </c>
      <c r="C1817">
        <v>9</v>
      </c>
      <c r="D1817">
        <v>77</v>
      </c>
      <c r="E1817">
        <v>3</v>
      </c>
    </row>
    <row r="1818" spans="1:5" x14ac:dyDescent="0.25">
      <c r="A1818">
        <v>1817</v>
      </c>
      <c r="B1818" s="2">
        <v>42272</v>
      </c>
      <c r="C1818">
        <v>17</v>
      </c>
      <c r="D1818">
        <v>78</v>
      </c>
      <c r="E1818">
        <v>2</v>
      </c>
    </row>
    <row r="1819" spans="1:5" x14ac:dyDescent="0.25">
      <c r="A1819">
        <v>1818</v>
      </c>
      <c r="B1819" s="2">
        <v>42272</v>
      </c>
      <c r="C1819">
        <v>12</v>
      </c>
      <c r="D1819">
        <v>17</v>
      </c>
      <c r="E1819">
        <v>2</v>
      </c>
    </row>
    <row r="1820" spans="1:5" x14ac:dyDescent="0.25">
      <c r="A1820">
        <v>1819</v>
      </c>
      <c r="B1820" s="2">
        <v>42272</v>
      </c>
      <c r="C1820">
        <v>13</v>
      </c>
      <c r="D1820">
        <v>87</v>
      </c>
      <c r="E1820">
        <v>2</v>
      </c>
    </row>
    <row r="1821" spans="1:5" x14ac:dyDescent="0.25">
      <c r="A1821">
        <v>1820</v>
      </c>
      <c r="B1821" s="2">
        <v>42273</v>
      </c>
      <c r="C1821">
        <v>1</v>
      </c>
      <c r="D1821">
        <v>56</v>
      </c>
      <c r="E1821">
        <v>2</v>
      </c>
    </row>
    <row r="1822" spans="1:5" x14ac:dyDescent="0.25">
      <c r="A1822">
        <v>1821</v>
      </c>
      <c r="B1822" s="2">
        <v>42273</v>
      </c>
      <c r="C1822">
        <v>6</v>
      </c>
      <c r="D1822">
        <v>13</v>
      </c>
      <c r="E1822">
        <v>1</v>
      </c>
    </row>
    <row r="1823" spans="1:5" x14ac:dyDescent="0.25">
      <c r="A1823">
        <v>1822</v>
      </c>
      <c r="B1823" s="2">
        <v>42273</v>
      </c>
      <c r="C1823">
        <v>2</v>
      </c>
      <c r="D1823">
        <v>21</v>
      </c>
      <c r="E1823">
        <v>1</v>
      </c>
    </row>
    <row r="1824" spans="1:5" x14ac:dyDescent="0.25">
      <c r="A1824">
        <v>1823</v>
      </c>
      <c r="B1824" s="2">
        <v>42273</v>
      </c>
      <c r="C1824">
        <v>8</v>
      </c>
      <c r="D1824">
        <v>73</v>
      </c>
      <c r="E1824">
        <v>1</v>
      </c>
    </row>
    <row r="1825" spans="1:5" x14ac:dyDescent="0.25">
      <c r="A1825">
        <v>1824</v>
      </c>
      <c r="B1825" s="2">
        <v>42273</v>
      </c>
      <c r="C1825">
        <v>16</v>
      </c>
      <c r="D1825">
        <v>2</v>
      </c>
      <c r="E1825">
        <v>1</v>
      </c>
    </row>
    <row r="1826" spans="1:5" x14ac:dyDescent="0.25">
      <c r="A1826">
        <v>1825</v>
      </c>
      <c r="B1826" s="2">
        <v>42273</v>
      </c>
      <c r="C1826">
        <v>16</v>
      </c>
      <c r="D1826">
        <v>50</v>
      </c>
      <c r="E1826">
        <v>1</v>
      </c>
    </row>
    <row r="1827" spans="1:5" x14ac:dyDescent="0.25">
      <c r="A1827">
        <v>1826</v>
      </c>
      <c r="B1827" s="2">
        <v>42273</v>
      </c>
      <c r="C1827">
        <v>10</v>
      </c>
      <c r="D1827">
        <v>31</v>
      </c>
      <c r="E1827">
        <v>2</v>
      </c>
    </row>
    <row r="1828" spans="1:5" x14ac:dyDescent="0.25">
      <c r="A1828">
        <v>1827</v>
      </c>
      <c r="B1828" s="2">
        <v>42273</v>
      </c>
      <c r="C1828">
        <v>8</v>
      </c>
      <c r="D1828">
        <v>17</v>
      </c>
      <c r="E1828">
        <v>3</v>
      </c>
    </row>
    <row r="1829" spans="1:5" x14ac:dyDescent="0.25">
      <c r="A1829">
        <v>1828</v>
      </c>
      <c r="B1829" s="2">
        <v>42273</v>
      </c>
      <c r="C1829">
        <v>14</v>
      </c>
      <c r="D1829">
        <v>69</v>
      </c>
      <c r="E1829">
        <v>3</v>
      </c>
    </row>
    <row r="1830" spans="1:5" x14ac:dyDescent="0.25">
      <c r="A1830">
        <v>1829</v>
      </c>
      <c r="B1830" s="2">
        <v>42274</v>
      </c>
      <c r="C1830">
        <v>2</v>
      </c>
      <c r="D1830">
        <v>26</v>
      </c>
      <c r="E1830">
        <v>3</v>
      </c>
    </row>
    <row r="1831" spans="1:5" x14ac:dyDescent="0.25">
      <c r="A1831">
        <v>1830</v>
      </c>
      <c r="B1831" s="2">
        <v>42274</v>
      </c>
      <c r="C1831">
        <v>8</v>
      </c>
      <c r="D1831">
        <v>42</v>
      </c>
      <c r="E1831">
        <v>3</v>
      </c>
    </row>
    <row r="1832" spans="1:5" x14ac:dyDescent="0.25">
      <c r="A1832">
        <v>1831</v>
      </c>
      <c r="B1832" s="2">
        <v>42274</v>
      </c>
      <c r="C1832">
        <v>7</v>
      </c>
      <c r="D1832">
        <v>26</v>
      </c>
      <c r="E1832">
        <v>2</v>
      </c>
    </row>
    <row r="1833" spans="1:5" x14ac:dyDescent="0.25">
      <c r="A1833">
        <v>1832</v>
      </c>
      <c r="B1833" s="2">
        <v>42274</v>
      </c>
      <c r="C1833">
        <v>11</v>
      </c>
      <c r="D1833">
        <v>2</v>
      </c>
      <c r="E1833">
        <v>3</v>
      </c>
    </row>
    <row r="1834" spans="1:5" x14ac:dyDescent="0.25">
      <c r="A1834">
        <v>1833</v>
      </c>
      <c r="B1834" s="2">
        <v>42274</v>
      </c>
      <c r="C1834">
        <v>13</v>
      </c>
      <c r="D1834">
        <v>66</v>
      </c>
      <c r="E1834">
        <v>2</v>
      </c>
    </row>
    <row r="1835" spans="1:5" x14ac:dyDescent="0.25">
      <c r="A1835">
        <v>1834</v>
      </c>
      <c r="B1835" s="2">
        <v>42275</v>
      </c>
      <c r="C1835">
        <v>8</v>
      </c>
      <c r="D1835">
        <v>75</v>
      </c>
      <c r="E1835">
        <v>1</v>
      </c>
    </row>
    <row r="1836" spans="1:5" x14ac:dyDescent="0.25">
      <c r="A1836">
        <v>1835</v>
      </c>
      <c r="B1836" s="2">
        <v>42275</v>
      </c>
      <c r="C1836">
        <v>2</v>
      </c>
      <c r="D1836">
        <v>6</v>
      </c>
      <c r="E1836">
        <v>2</v>
      </c>
    </row>
    <row r="1837" spans="1:5" x14ac:dyDescent="0.25">
      <c r="A1837">
        <v>1836</v>
      </c>
      <c r="B1837" s="2">
        <v>42275</v>
      </c>
      <c r="C1837">
        <v>19</v>
      </c>
      <c r="D1837">
        <v>54</v>
      </c>
      <c r="E1837">
        <v>1</v>
      </c>
    </row>
    <row r="1838" spans="1:5" x14ac:dyDescent="0.25">
      <c r="A1838">
        <v>1837</v>
      </c>
      <c r="B1838" s="2">
        <v>42275</v>
      </c>
      <c r="C1838">
        <v>9</v>
      </c>
      <c r="D1838">
        <v>94</v>
      </c>
      <c r="E1838">
        <v>3</v>
      </c>
    </row>
    <row r="1839" spans="1:5" x14ac:dyDescent="0.25">
      <c r="A1839">
        <v>1838</v>
      </c>
      <c r="B1839" s="2">
        <v>42275</v>
      </c>
      <c r="C1839">
        <v>18</v>
      </c>
      <c r="D1839">
        <v>3</v>
      </c>
      <c r="E1839">
        <v>3</v>
      </c>
    </row>
    <row r="1840" spans="1:5" x14ac:dyDescent="0.25">
      <c r="A1840">
        <v>1839</v>
      </c>
      <c r="B1840" s="2">
        <v>42275</v>
      </c>
      <c r="C1840">
        <v>20</v>
      </c>
      <c r="D1840">
        <v>48</v>
      </c>
      <c r="E1840">
        <v>1</v>
      </c>
    </row>
    <row r="1841" spans="1:5" x14ac:dyDescent="0.25">
      <c r="A1841">
        <v>1840</v>
      </c>
      <c r="B1841" s="2">
        <v>42275</v>
      </c>
      <c r="C1841">
        <v>17</v>
      </c>
      <c r="D1841">
        <v>52</v>
      </c>
      <c r="E1841">
        <v>3</v>
      </c>
    </row>
    <row r="1842" spans="1:5" x14ac:dyDescent="0.25">
      <c r="A1842">
        <v>1841</v>
      </c>
      <c r="B1842" s="2">
        <v>42275</v>
      </c>
      <c r="C1842">
        <v>5</v>
      </c>
      <c r="D1842">
        <v>38</v>
      </c>
      <c r="E1842">
        <v>1</v>
      </c>
    </row>
    <row r="1843" spans="1:5" x14ac:dyDescent="0.25">
      <c r="A1843">
        <v>1842</v>
      </c>
      <c r="B1843" s="2">
        <v>42275</v>
      </c>
      <c r="C1843">
        <v>9</v>
      </c>
      <c r="D1843">
        <v>62</v>
      </c>
      <c r="E1843">
        <v>3</v>
      </c>
    </row>
    <row r="1844" spans="1:5" x14ac:dyDescent="0.25">
      <c r="A1844">
        <v>1843</v>
      </c>
      <c r="B1844" s="2">
        <v>42275</v>
      </c>
      <c r="C1844">
        <v>12</v>
      </c>
      <c r="D1844">
        <v>55</v>
      </c>
      <c r="E1844">
        <v>2</v>
      </c>
    </row>
    <row r="1845" spans="1:5" x14ac:dyDescent="0.25">
      <c r="A1845">
        <v>1844</v>
      </c>
      <c r="B1845" s="2">
        <v>42275</v>
      </c>
      <c r="C1845">
        <v>12</v>
      </c>
      <c r="D1845">
        <v>28</v>
      </c>
      <c r="E1845">
        <v>3</v>
      </c>
    </row>
    <row r="1846" spans="1:5" x14ac:dyDescent="0.25">
      <c r="A1846">
        <v>1845</v>
      </c>
      <c r="B1846" s="2">
        <v>42275</v>
      </c>
      <c r="C1846">
        <v>6</v>
      </c>
      <c r="D1846">
        <v>9</v>
      </c>
      <c r="E1846">
        <v>1</v>
      </c>
    </row>
    <row r="1847" spans="1:5" x14ac:dyDescent="0.25">
      <c r="A1847">
        <v>1846</v>
      </c>
      <c r="B1847" s="2">
        <v>42275</v>
      </c>
      <c r="C1847">
        <v>10</v>
      </c>
      <c r="D1847">
        <v>43</v>
      </c>
      <c r="E1847">
        <v>1</v>
      </c>
    </row>
    <row r="1848" spans="1:5" x14ac:dyDescent="0.25">
      <c r="A1848">
        <v>1847</v>
      </c>
      <c r="B1848" s="2">
        <v>42275</v>
      </c>
      <c r="C1848">
        <v>9</v>
      </c>
      <c r="D1848">
        <v>76</v>
      </c>
      <c r="E1848">
        <v>3</v>
      </c>
    </row>
    <row r="1849" spans="1:5" x14ac:dyDescent="0.25">
      <c r="A1849">
        <v>1848</v>
      </c>
      <c r="B1849" s="2">
        <v>42276</v>
      </c>
      <c r="C1849">
        <v>18</v>
      </c>
      <c r="D1849">
        <v>6</v>
      </c>
      <c r="E1849">
        <v>1</v>
      </c>
    </row>
    <row r="1850" spans="1:5" x14ac:dyDescent="0.25">
      <c r="A1850">
        <v>1849</v>
      </c>
      <c r="B1850" s="2">
        <v>42276</v>
      </c>
      <c r="C1850">
        <v>1</v>
      </c>
      <c r="D1850">
        <v>66</v>
      </c>
      <c r="E1850">
        <v>1</v>
      </c>
    </row>
    <row r="1851" spans="1:5" x14ac:dyDescent="0.25">
      <c r="A1851">
        <v>1850</v>
      </c>
      <c r="B1851" s="2">
        <v>42276</v>
      </c>
      <c r="C1851">
        <v>19</v>
      </c>
      <c r="D1851">
        <v>17</v>
      </c>
      <c r="E1851">
        <v>1</v>
      </c>
    </row>
    <row r="1852" spans="1:5" x14ac:dyDescent="0.25">
      <c r="A1852">
        <v>1851</v>
      </c>
      <c r="B1852" s="2">
        <v>42276</v>
      </c>
      <c r="C1852">
        <v>19</v>
      </c>
      <c r="D1852">
        <v>1</v>
      </c>
      <c r="E1852">
        <v>3</v>
      </c>
    </row>
    <row r="1853" spans="1:5" x14ac:dyDescent="0.25">
      <c r="A1853">
        <v>1852</v>
      </c>
      <c r="B1853" s="2">
        <v>42277</v>
      </c>
      <c r="C1853">
        <v>2</v>
      </c>
      <c r="D1853">
        <v>76</v>
      </c>
      <c r="E1853">
        <v>3</v>
      </c>
    </row>
    <row r="1854" spans="1:5" x14ac:dyDescent="0.25">
      <c r="A1854">
        <v>1853</v>
      </c>
      <c r="B1854" s="2">
        <v>42277</v>
      </c>
      <c r="C1854">
        <v>18</v>
      </c>
      <c r="D1854">
        <v>71</v>
      </c>
      <c r="E1854">
        <v>1</v>
      </c>
    </row>
    <row r="1855" spans="1:5" x14ac:dyDescent="0.25">
      <c r="A1855">
        <v>1854</v>
      </c>
      <c r="B1855" s="2">
        <v>42277</v>
      </c>
      <c r="C1855">
        <v>4</v>
      </c>
      <c r="D1855">
        <v>29</v>
      </c>
      <c r="E1855">
        <v>3</v>
      </c>
    </row>
    <row r="1856" spans="1:5" x14ac:dyDescent="0.25">
      <c r="A1856">
        <v>1855</v>
      </c>
      <c r="B1856" s="2">
        <v>42277</v>
      </c>
      <c r="C1856">
        <v>14</v>
      </c>
      <c r="D1856">
        <v>17</v>
      </c>
      <c r="E1856">
        <v>2</v>
      </c>
    </row>
    <row r="1857" spans="1:5" x14ac:dyDescent="0.25">
      <c r="A1857">
        <v>1856</v>
      </c>
      <c r="B1857" s="2">
        <v>42277</v>
      </c>
      <c r="C1857">
        <v>5</v>
      </c>
      <c r="D1857">
        <v>55</v>
      </c>
      <c r="E1857">
        <v>2</v>
      </c>
    </row>
    <row r="1858" spans="1:5" x14ac:dyDescent="0.25">
      <c r="A1858">
        <v>1857</v>
      </c>
      <c r="B1858" s="2">
        <v>42277</v>
      </c>
      <c r="C1858">
        <v>17</v>
      </c>
      <c r="D1858">
        <v>3</v>
      </c>
      <c r="E1858">
        <v>3</v>
      </c>
    </row>
    <row r="1859" spans="1:5" x14ac:dyDescent="0.25">
      <c r="A1859">
        <v>1858</v>
      </c>
      <c r="B1859" s="2">
        <v>42278</v>
      </c>
      <c r="C1859">
        <v>8</v>
      </c>
      <c r="D1859">
        <v>49</v>
      </c>
      <c r="E1859">
        <v>3</v>
      </c>
    </row>
    <row r="1860" spans="1:5" x14ac:dyDescent="0.25">
      <c r="A1860">
        <v>1859</v>
      </c>
      <c r="B1860" s="2">
        <v>42278</v>
      </c>
      <c r="C1860">
        <v>15</v>
      </c>
      <c r="D1860">
        <v>25</v>
      </c>
      <c r="E1860">
        <v>1</v>
      </c>
    </row>
    <row r="1861" spans="1:5" x14ac:dyDescent="0.25">
      <c r="A1861">
        <v>1860</v>
      </c>
      <c r="B1861" s="2">
        <v>42278</v>
      </c>
      <c r="C1861">
        <v>17</v>
      </c>
      <c r="D1861">
        <v>89</v>
      </c>
      <c r="E1861">
        <v>2</v>
      </c>
    </row>
    <row r="1862" spans="1:5" x14ac:dyDescent="0.25">
      <c r="A1862">
        <v>1861</v>
      </c>
      <c r="B1862" s="2">
        <v>42278</v>
      </c>
      <c r="C1862">
        <v>8</v>
      </c>
      <c r="D1862">
        <v>29</v>
      </c>
      <c r="E1862">
        <v>1</v>
      </c>
    </row>
    <row r="1863" spans="1:5" x14ac:dyDescent="0.25">
      <c r="A1863">
        <v>1862</v>
      </c>
      <c r="B1863" s="2">
        <v>42278</v>
      </c>
      <c r="C1863">
        <v>12</v>
      </c>
      <c r="D1863">
        <v>23</v>
      </c>
      <c r="E1863">
        <v>1</v>
      </c>
    </row>
    <row r="1864" spans="1:5" x14ac:dyDescent="0.25">
      <c r="A1864">
        <v>1863</v>
      </c>
      <c r="B1864" s="2">
        <v>42278</v>
      </c>
      <c r="C1864">
        <v>17</v>
      </c>
      <c r="D1864">
        <v>11</v>
      </c>
      <c r="E1864">
        <v>2</v>
      </c>
    </row>
    <row r="1865" spans="1:5" x14ac:dyDescent="0.25">
      <c r="A1865">
        <v>1864</v>
      </c>
      <c r="B1865" s="2">
        <v>42279</v>
      </c>
      <c r="C1865">
        <v>16</v>
      </c>
      <c r="D1865">
        <v>57</v>
      </c>
      <c r="E1865">
        <v>2</v>
      </c>
    </row>
    <row r="1866" spans="1:5" x14ac:dyDescent="0.25">
      <c r="A1866">
        <v>1865</v>
      </c>
      <c r="B1866" s="2">
        <v>42279</v>
      </c>
      <c r="C1866">
        <v>9</v>
      </c>
      <c r="D1866">
        <v>21</v>
      </c>
      <c r="E1866">
        <v>3</v>
      </c>
    </row>
    <row r="1867" spans="1:5" x14ac:dyDescent="0.25">
      <c r="A1867">
        <v>1866</v>
      </c>
      <c r="B1867" s="2">
        <v>42279</v>
      </c>
      <c r="C1867">
        <v>14</v>
      </c>
      <c r="D1867">
        <v>82</v>
      </c>
      <c r="E1867">
        <v>3</v>
      </c>
    </row>
    <row r="1868" spans="1:5" x14ac:dyDescent="0.25">
      <c r="A1868">
        <v>1867</v>
      </c>
      <c r="B1868" s="2">
        <v>42279</v>
      </c>
      <c r="C1868">
        <v>7</v>
      </c>
      <c r="D1868">
        <v>15</v>
      </c>
      <c r="E1868">
        <v>2</v>
      </c>
    </row>
    <row r="1869" spans="1:5" x14ac:dyDescent="0.25">
      <c r="A1869">
        <v>1868</v>
      </c>
      <c r="B1869" s="2">
        <v>42279</v>
      </c>
      <c r="C1869">
        <v>2</v>
      </c>
      <c r="D1869">
        <v>28</v>
      </c>
      <c r="E1869">
        <v>3</v>
      </c>
    </row>
    <row r="1870" spans="1:5" x14ac:dyDescent="0.25">
      <c r="A1870">
        <v>1869</v>
      </c>
      <c r="B1870" s="2">
        <v>42279</v>
      </c>
      <c r="C1870">
        <v>10</v>
      </c>
      <c r="D1870">
        <v>1</v>
      </c>
      <c r="E1870">
        <v>3</v>
      </c>
    </row>
    <row r="1871" spans="1:5" x14ac:dyDescent="0.25">
      <c r="A1871">
        <v>1870</v>
      </c>
      <c r="B1871" s="2">
        <v>42279</v>
      </c>
      <c r="C1871">
        <v>5</v>
      </c>
      <c r="D1871">
        <v>22</v>
      </c>
      <c r="E1871">
        <v>2</v>
      </c>
    </row>
    <row r="1872" spans="1:5" x14ac:dyDescent="0.25">
      <c r="A1872">
        <v>1871</v>
      </c>
      <c r="B1872" s="2">
        <v>42280</v>
      </c>
      <c r="C1872">
        <v>11</v>
      </c>
      <c r="D1872">
        <v>55</v>
      </c>
      <c r="E1872">
        <v>1</v>
      </c>
    </row>
    <row r="1873" spans="1:5" x14ac:dyDescent="0.25">
      <c r="A1873">
        <v>1872</v>
      </c>
      <c r="B1873" s="2">
        <v>42280</v>
      </c>
      <c r="C1873">
        <v>19</v>
      </c>
      <c r="D1873">
        <v>88</v>
      </c>
      <c r="E1873">
        <v>2</v>
      </c>
    </row>
    <row r="1874" spans="1:5" x14ac:dyDescent="0.25">
      <c r="A1874">
        <v>1873</v>
      </c>
      <c r="B1874" s="2">
        <v>42280</v>
      </c>
      <c r="C1874">
        <v>1</v>
      </c>
      <c r="D1874">
        <v>55</v>
      </c>
      <c r="E1874">
        <v>1</v>
      </c>
    </row>
    <row r="1875" spans="1:5" x14ac:dyDescent="0.25">
      <c r="A1875">
        <v>1874</v>
      </c>
      <c r="B1875" s="2">
        <v>42280</v>
      </c>
      <c r="C1875">
        <v>7</v>
      </c>
      <c r="D1875">
        <v>81</v>
      </c>
      <c r="E1875">
        <v>3</v>
      </c>
    </row>
    <row r="1876" spans="1:5" x14ac:dyDescent="0.25">
      <c r="A1876">
        <v>1875</v>
      </c>
      <c r="B1876" s="2">
        <v>42280</v>
      </c>
      <c r="C1876">
        <v>8</v>
      </c>
      <c r="D1876">
        <v>14</v>
      </c>
      <c r="E1876">
        <v>3</v>
      </c>
    </row>
    <row r="1877" spans="1:5" x14ac:dyDescent="0.25">
      <c r="A1877">
        <v>1876</v>
      </c>
      <c r="B1877" s="2">
        <v>42280</v>
      </c>
      <c r="C1877">
        <v>8</v>
      </c>
      <c r="D1877">
        <v>93</v>
      </c>
      <c r="E1877">
        <v>1</v>
      </c>
    </row>
    <row r="1878" spans="1:5" x14ac:dyDescent="0.25">
      <c r="A1878">
        <v>1877</v>
      </c>
      <c r="B1878" s="2">
        <v>42280</v>
      </c>
      <c r="C1878">
        <v>19</v>
      </c>
      <c r="D1878">
        <v>43</v>
      </c>
      <c r="E1878">
        <v>1</v>
      </c>
    </row>
    <row r="1879" spans="1:5" x14ac:dyDescent="0.25">
      <c r="A1879">
        <v>1878</v>
      </c>
      <c r="B1879" s="2">
        <v>42280</v>
      </c>
      <c r="C1879">
        <v>1</v>
      </c>
      <c r="D1879">
        <v>3</v>
      </c>
      <c r="E1879">
        <v>3</v>
      </c>
    </row>
    <row r="1880" spans="1:5" x14ac:dyDescent="0.25">
      <c r="A1880">
        <v>1879</v>
      </c>
      <c r="B1880" s="2">
        <v>42281</v>
      </c>
      <c r="C1880">
        <v>9</v>
      </c>
      <c r="D1880">
        <v>5</v>
      </c>
      <c r="E1880">
        <v>1</v>
      </c>
    </row>
    <row r="1881" spans="1:5" x14ac:dyDescent="0.25">
      <c r="A1881">
        <v>1880</v>
      </c>
      <c r="B1881" s="2">
        <v>42281</v>
      </c>
      <c r="C1881">
        <v>11</v>
      </c>
      <c r="D1881">
        <v>29</v>
      </c>
      <c r="E1881">
        <v>2</v>
      </c>
    </row>
    <row r="1882" spans="1:5" x14ac:dyDescent="0.25">
      <c r="A1882">
        <v>1881</v>
      </c>
      <c r="B1882" s="2">
        <v>42281</v>
      </c>
      <c r="C1882">
        <v>18</v>
      </c>
      <c r="D1882">
        <v>6</v>
      </c>
      <c r="E1882">
        <v>2</v>
      </c>
    </row>
    <row r="1883" spans="1:5" x14ac:dyDescent="0.25">
      <c r="A1883">
        <v>1882</v>
      </c>
      <c r="B1883" s="2">
        <v>42281</v>
      </c>
      <c r="C1883">
        <v>13</v>
      </c>
      <c r="D1883">
        <v>65</v>
      </c>
      <c r="E1883">
        <v>2</v>
      </c>
    </row>
    <row r="1884" spans="1:5" x14ac:dyDescent="0.25">
      <c r="A1884">
        <v>1883</v>
      </c>
      <c r="B1884" s="2">
        <v>42281</v>
      </c>
      <c r="C1884">
        <v>11</v>
      </c>
      <c r="D1884">
        <v>35</v>
      </c>
      <c r="E1884">
        <v>3</v>
      </c>
    </row>
    <row r="1885" spans="1:5" x14ac:dyDescent="0.25">
      <c r="A1885">
        <v>1884</v>
      </c>
      <c r="B1885" s="2">
        <v>42281</v>
      </c>
      <c r="C1885">
        <v>13</v>
      </c>
      <c r="D1885">
        <v>8</v>
      </c>
      <c r="E1885">
        <v>3</v>
      </c>
    </row>
    <row r="1886" spans="1:5" x14ac:dyDescent="0.25">
      <c r="A1886">
        <v>1885</v>
      </c>
      <c r="B1886" s="2">
        <v>42282</v>
      </c>
      <c r="C1886">
        <v>1</v>
      </c>
      <c r="D1886">
        <v>7</v>
      </c>
      <c r="E1886">
        <v>3</v>
      </c>
    </row>
    <row r="1887" spans="1:5" x14ac:dyDescent="0.25">
      <c r="A1887">
        <v>1886</v>
      </c>
      <c r="B1887" s="2">
        <v>42282</v>
      </c>
      <c r="C1887">
        <v>12</v>
      </c>
      <c r="D1887">
        <v>68</v>
      </c>
      <c r="E1887">
        <v>2</v>
      </c>
    </row>
    <row r="1888" spans="1:5" x14ac:dyDescent="0.25">
      <c r="A1888">
        <v>1887</v>
      </c>
      <c r="B1888" s="2">
        <v>42282</v>
      </c>
      <c r="C1888">
        <v>6</v>
      </c>
      <c r="D1888">
        <v>9</v>
      </c>
      <c r="E1888">
        <v>3</v>
      </c>
    </row>
    <row r="1889" spans="1:5" x14ac:dyDescent="0.25">
      <c r="A1889">
        <v>1888</v>
      </c>
      <c r="B1889" s="2">
        <v>42282</v>
      </c>
      <c r="C1889">
        <v>16</v>
      </c>
      <c r="D1889">
        <v>49</v>
      </c>
      <c r="E1889">
        <v>2</v>
      </c>
    </row>
    <row r="1890" spans="1:5" x14ac:dyDescent="0.25">
      <c r="A1890">
        <v>1889</v>
      </c>
      <c r="B1890" s="2">
        <v>42282</v>
      </c>
      <c r="C1890">
        <v>4</v>
      </c>
      <c r="D1890">
        <v>29</v>
      </c>
      <c r="E1890">
        <v>3</v>
      </c>
    </row>
    <row r="1891" spans="1:5" x14ac:dyDescent="0.25">
      <c r="A1891">
        <v>1890</v>
      </c>
      <c r="B1891" s="2">
        <v>42283</v>
      </c>
      <c r="C1891">
        <v>4</v>
      </c>
      <c r="D1891">
        <v>94</v>
      </c>
      <c r="E1891">
        <v>3</v>
      </c>
    </row>
    <row r="1892" spans="1:5" x14ac:dyDescent="0.25">
      <c r="A1892">
        <v>1891</v>
      </c>
      <c r="B1892" s="2">
        <v>42283</v>
      </c>
      <c r="C1892">
        <v>16</v>
      </c>
      <c r="D1892">
        <v>30</v>
      </c>
      <c r="E1892">
        <v>2</v>
      </c>
    </row>
    <row r="1893" spans="1:5" x14ac:dyDescent="0.25">
      <c r="A1893">
        <v>1892</v>
      </c>
      <c r="B1893" s="2">
        <v>42283</v>
      </c>
      <c r="C1893">
        <v>10</v>
      </c>
      <c r="D1893">
        <v>20</v>
      </c>
      <c r="E1893">
        <v>2</v>
      </c>
    </row>
    <row r="1894" spans="1:5" x14ac:dyDescent="0.25">
      <c r="A1894">
        <v>1893</v>
      </c>
      <c r="B1894" s="2">
        <v>42283</v>
      </c>
      <c r="C1894">
        <v>13</v>
      </c>
      <c r="D1894">
        <v>45</v>
      </c>
      <c r="E1894">
        <v>1</v>
      </c>
    </row>
    <row r="1895" spans="1:5" x14ac:dyDescent="0.25">
      <c r="A1895">
        <v>1894</v>
      </c>
      <c r="B1895" s="2">
        <v>42283</v>
      </c>
      <c r="C1895">
        <v>18</v>
      </c>
      <c r="D1895">
        <v>35</v>
      </c>
      <c r="E1895">
        <v>3</v>
      </c>
    </row>
    <row r="1896" spans="1:5" x14ac:dyDescent="0.25">
      <c r="A1896">
        <v>1895</v>
      </c>
      <c r="B1896" s="2">
        <v>42283</v>
      </c>
      <c r="C1896">
        <v>10</v>
      </c>
      <c r="D1896">
        <v>13</v>
      </c>
      <c r="E1896">
        <v>3</v>
      </c>
    </row>
    <row r="1897" spans="1:5" x14ac:dyDescent="0.25">
      <c r="A1897">
        <v>1896</v>
      </c>
      <c r="B1897" s="2">
        <v>42283</v>
      </c>
      <c r="C1897">
        <v>19</v>
      </c>
      <c r="D1897">
        <v>36</v>
      </c>
      <c r="E1897">
        <v>1</v>
      </c>
    </row>
    <row r="1898" spans="1:5" x14ac:dyDescent="0.25">
      <c r="A1898">
        <v>1897</v>
      </c>
      <c r="B1898" s="2">
        <v>42283</v>
      </c>
      <c r="C1898">
        <v>19</v>
      </c>
      <c r="D1898">
        <v>65</v>
      </c>
      <c r="E1898">
        <v>1</v>
      </c>
    </row>
    <row r="1899" spans="1:5" x14ac:dyDescent="0.25">
      <c r="A1899">
        <v>1898</v>
      </c>
      <c r="B1899" s="2">
        <v>42283</v>
      </c>
      <c r="C1899">
        <v>11</v>
      </c>
      <c r="D1899">
        <v>85</v>
      </c>
      <c r="E1899">
        <v>3</v>
      </c>
    </row>
    <row r="1900" spans="1:5" x14ac:dyDescent="0.25">
      <c r="A1900">
        <v>1899</v>
      </c>
      <c r="B1900" s="2">
        <v>42283</v>
      </c>
      <c r="C1900">
        <v>19</v>
      </c>
      <c r="D1900">
        <v>88</v>
      </c>
      <c r="E1900">
        <v>1</v>
      </c>
    </row>
    <row r="1901" spans="1:5" x14ac:dyDescent="0.25">
      <c r="A1901">
        <v>1900</v>
      </c>
      <c r="B1901" s="2">
        <v>42284</v>
      </c>
      <c r="C1901">
        <v>12</v>
      </c>
      <c r="D1901">
        <v>82</v>
      </c>
      <c r="E1901">
        <v>3</v>
      </c>
    </row>
    <row r="1902" spans="1:5" x14ac:dyDescent="0.25">
      <c r="A1902">
        <v>1901</v>
      </c>
      <c r="B1902" s="2">
        <v>42284</v>
      </c>
      <c r="C1902">
        <v>7</v>
      </c>
      <c r="D1902">
        <v>22</v>
      </c>
      <c r="E1902">
        <v>1</v>
      </c>
    </row>
    <row r="1903" spans="1:5" x14ac:dyDescent="0.25">
      <c r="A1903">
        <v>1902</v>
      </c>
      <c r="B1903" s="2">
        <v>42284</v>
      </c>
      <c r="C1903">
        <v>6</v>
      </c>
      <c r="D1903">
        <v>46</v>
      </c>
      <c r="E1903">
        <v>1</v>
      </c>
    </row>
    <row r="1904" spans="1:5" x14ac:dyDescent="0.25">
      <c r="A1904">
        <v>1903</v>
      </c>
      <c r="B1904" s="2">
        <v>42284</v>
      </c>
      <c r="C1904">
        <v>5</v>
      </c>
      <c r="D1904">
        <v>3</v>
      </c>
      <c r="E1904">
        <v>2</v>
      </c>
    </row>
    <row r="1905" spans="1:5" x14ac:dyDescent="0.25">
      <c r="A1905">
        <v>1904</v>
      </c>
      <c r="B1905" s="2">
        <v>42284</v>
      </c>
      <c r="C1905">
        <v>19</v>
      </c>
      <c r="D1905">
        <v>4</v>
      </c>
      <c r="E1905">
        <v>1</v>
      </c>
    </row>
    <row r="1906" spans="1:5" x14ac:dyDescent="0.25">
      <c r="A1906">
        <v>1905</v>
      </c>
      <c r="B1906" s="2">
        <v>42285</v>
      </c>
      <c r="C1906">
        <v>19</v>
      </c>
      <c r="D1906">
        <v>37</v>
      </c>
      <c r="E1906">
        <v>2</v>
      </c>
    </row>
    <row r="1907" spans="1:5" x14ac:dyDescent="0.25">
      <c r="A1907">
        <v>1906</v>
      </c>
      <c r="B1907" s="2">
        <v>42285</v>
      </c>
      <c r="C1907">
        <v>10</v>
      </c>
      <c r="D1907">
        <v>34</v>
      </c>
      <c r="E1907">
        <v>2</v>
      </c>
    </row>
    <row r="1908" spans="1:5" x14ac:dyDescent="0.25">
      <c r="A1908">
        <v>1907</v>
      </c>
      <c r="B1908" s="2">
        <v>42285</v>
      </c>
      <c r="C1908">
        <v>20</v>
      </c>
      <c r="D1908">
        <v>41</v>
      </c>
      <c r="E1908">
        <v>3</v>
      </c>
    </row>
    <row r="1909" spans="1:5" x14ac:dyDescent="0.25">
      <c r="A1909">
        <v>1908</v>
      </c>
      <c r="B1909" s="2">
        <v>42285</v>
      </c>
      <c r="C1909">
        <v>18</v>
      </c>
      <c r="D1909">
        <v>89</v>
      </c>
      <c r="E1909">
        <v>1</v>
      </c>
    </row>
    <row r="1910" spans="1:5" x14ac:dyDescent="0.25">
      <c r="A1910">
        <v>1909</v>
      </c>
      <c r="B1910" s="2">
        <v>42285</v>
      </c>
      <c r="C1910">
        <v>8</v>
      </c>
      <c r="D1910">
        <v>45</v>
      </c>
      <c r="E1910">
        <v>3</v>
      </c>
    </row>
    <row r="1911" spans="1:5" x14ac:dyDescent="0.25">
      <c r="A1911">
        <v>1910</v>
      </c>
      <c r="B1911" s="2">
        <v>42285</v>
      </c>
      <c r="C1911">
        <v>8</v>
      </c>
      <c r="D1911">
        <v>22</v>
      </c>
      <c r="E1911">
        <v>2</v>
      </c>
    </row>
    <row r="1912" spans="1:5" x14ac:dyDescent="0.25">
      <c r="A1912">
        <v>1911</v>
      </c>
      <c r="B1912" s="2">
        <v>42285</v>
      </c>
      <c r="C1912">
        <v>3</v>
      </c>
      <c r="D1912">
        <v>77</v>
      </c>
      <c r="E1912">
        <v>1</v>
      </c>
    </row>
    <row r="1913" spans="1:5" x14ac:dyDescent="0.25">
      <c r="A1913">
        <v>1912</v>
      </c>
      <c r="B1913" s="2">
        <v>42285</v>
      </c>
      <c r="C1913">
        <v>18</v>
      </c>
      <c r="D1913">
        <v>85</v>
      </c>
      <c r="E1913">
        <v>1</v>
      </c>
    </row>
    <row r="1914" spans="1:5" x14ac:dyDescent="0.25">
      <c r="A1914">
        <v>1913</v>
      </c>
      <c r="B1914" s="2">
        <v>42285</v>
      </c>
      <c r="C1914">
        <v>17</v>
      </c>
      <c r="D1914">
        <v>86</v>
      </c>
      <c r="E1914">
        <v>2</v>
      </c>
    </row>
    <row r="1915" spans="1:5" x14ac:dyDescent="0.25">
      <c r="A1915">
        <v>1914</v>
      </c>
      <c r="B1915" s="2">
        <v>42285</v>
      </c>
      <c r="C1915">
        <v>11</v>
      </c>
      <c r="D1915">
        <v>49</v>
      </c>
      <c r="E1915">
        <v>3</v>
      </c>
    </row>
    <row r="1916" spans="1:5" x14ac:dyDescent="0.25">
      <c r="A1916">
        <v>1915</v>
      </c>
      <c r="B1916" s="2">
        <v>42285</v>
      </c>
      <c r="C1916">
        <v>3</v>
      </c>
      <c r="D1916">
        <v>47</v>
      </c>
      <c r="E1916">
        <v>2</v>
      </c>
    </row>
    <row r="1917" spans="1:5" x14ac:dyDescent="0.25">
      <c r="A1917">
        <v>1916</v>
      </c>
      <c r="B1917" s="2">
        <v>42286</v>
      </c>
      <c r="C1917">
        <v>8</v>
      </c>
      <c r="D1917">
        <v>60</v>
      </c>
      <c r="E1917">
        <v>3</v>
      </c>
    </row>
    <row r="1918" spans="1:5" x14ac:dyDescent="0.25">
      <c r="A1918">
        <v>1917</v>
      </c>
      <c r="B1918" s="2">
        <v>42286</v>
      </c>
      <c r="C1918">
        <v>17</v>
      </c>
      <c r="D1918">
        <v>77</v>
      </c>
      <c r="E1918">
        <v>3</v>
      </c>
    </row>
    <row r="1919" spans="1:5" x14ac:dyDescent="0.25">
      <c r="A1919">
        <v>1918</v>
      </c>
      <c r="B1919" s="2">
        <v>42286</v>
      </c>
      <c r="C1919">
        <v>6</v>
      </c>
      <c r="D1919">
        <v>47</v>
      </c>
      <c r="E1919">
        <v>1</v>
      </c>
    </row>
    <row r="1920" spans="1:5" x14ac:dyDescent="0.25">
      <c r="A1920">
        <v>1919</v>
      </c>
      <c r="B1920" s="2">
        <v>42286</v>
      </c>
      <c r="C1920">
        <v>13</v>
      </c>
      <c r="D1920">
        <v>12</v>
      </c>
      <c r="E1920">
        <v>2</v>
      </c>
    </row>
    <row r="1921" spans="1:5" x14ac:dyDescent="0.25">
      <c r="A1921">
        <v>1920</v>
      </c>
      <c r="B1921" s="2">
        <v>42286</v>
      </c>
      <c r="C1921">
        <v>18</v>
      </c>
      <c r="D1921">
        <v>72</v>
      </c>
      <c r="E1921">
        <v>1</v>
      </c>
    </row>
    <row r="1922" spans="1:5" x14ac:dyDescent="0.25">
      <c r="A1922">
        <v>1921</v>
      </c>
      <c r="B1922" s="2">
        <v>42286</v>
      </c>
      <c r="C1922">
        <v>3</v>
      </c>
      <c r="D1922">
        <v>61</v>
      </c>
      <c r="E1922">
        <v>3</v>
      </c>
    </row>
    <row r="1923" spans="1:5" x14ac:dyDescent="0.25">
      <c r="A1923">
        <v>1922</v>
      </c>
      <c r="B1923" s="2">
        <v>42286</v>
      </c>
      <c r="C1923">
        <v>8</v>
      </c>
      <c r="D1923">
        <v>68</v>
      </c>
      <c r="E1923">
        <v>3</v>
      </c>
    </row>
    <row r="1924" spans="1:5" x14ac:dyDescent="0.25">
      <c r="A1924">
        <v>1923</v>
      </c>
      <c r="B1924" s="2">
        <v>42286</v>
      </c>
      <c r="C1924">
        <v>3</v>
      </c>
      <c r="D1924">
        <v>54</v>
      </c>
      <c r="E1924">
        <v>3</v>
      </c>
    </row>
    <row r="1925" spans="1:5" x14ac:dyDescent="0.25">
      <c r="A1925">
        <v>1924</v>
      </c>
      <c r="B1925" s="2">
        <v>42286</v>
      </c>
      <c r="C1925">
        <v>6</v>
      </c>
      <c r="D1925">
        <v>63</v>
      </c>
      <c r="E1925">
        <v>3</v>
      </c>
    </row>
    <row r="1926" spans="1:5" x14ac:dyDescent="0.25">
      <c r="A1926">
        <v>1925</v>
      </c>
      <c r="B1926" s="2">
        <v>42287</v>
      </c>
      <c r="C1926">
        <v>18</v>
      </c>
      <c r="D1926">
        <v>51</v>
      </c>
      <c r="E1926">
        <v>2</v>
      </c>
    </row>
    <row r="1927" spans="1:5" x14ac:dyDescent="0.25">
      <c r="A1927">
        <v>1926</v>
      </c>
      <c r="B1927" s="2">
        <v>42287</v>
      </c>
      <c r="C1927">
        <v>14</v>
      </c>
      <c r="D1927">
        <v>63</v>
      </c>
      <c r="E1927">
        <v>2</v>
      </c>
    </row>
    <row r="1928" spans="1:5" x14ac:dyDescent="0.25">
      <c r="A1928">
        <v>1927</v>
      </c>
      <c r="B1928" s="2">
        <v>42287</v>
      </c>
      <c r="C1928">
        <v>5</v>
      </c>
      <c r="D1928">
        <v>65</v>
      </c>
      <c r="E1928">
        <v>2</v>
      </c>
    </row>
    <row r="1929" spans="1:5" x14ac:dyDescent="0.25">
      <c r="A1929">
        <v>1928</v>
      </c>
      <c r="B1929" s="2">
        <v>42287</v>
      </c>
      <c r="C1929">
        <v>9</v>
      </c>
      <c r="D1929">
        <v>35</v>
      </c>
      <c r="E1929">
        <v>3</v>
      </c>
    </row>
    <row r="1930" spans="1:5" x14ac:dyDescent="0.25">
      <c r="A1930">
        <v>1929</v>
      </c>
      <c r="B1930" s="2">
        <v>42288</v>
      </c>
      <c r="C1930">
        <v>1</v>
      </c>
      <c r="D1930">
        <v>4</v>
      </c>
      <c r="E1930">
        <v>1</v>
      </c>
    </row>
    <row r="1931" spans="1:5" x14ac:dyDescent="0.25">
      <c r="A1931">
        <v>1930</v>
      </c>
      <c r="B1931" s="2">
        <v>42288</v>
      </c>
      <c r="C1931">
        <v>20</v>
      </c>
      <c r="D1931">
        <v>1</v>
      </c>
      <c r="E1931">
        <v>2</v>
      </c>
    </row>
    <row r="1932" spans="1:5" x14ac:dyDescent="0.25">
      <c r="A1932">
        <v>1931</v>
      </c>
      <c r="B1932" s="2">
        <v>42288</v>
      </c>
      <c r="C1932">
        <v>15</v>
      </c>
      <c r="D1932">
        <v>62</v>
      </c>
      <c r="E1932">
        <v>3</v>
      </c>
    </row>
    <row r="1933" spans="1:5" x14ac:dyDescent="0.25">
      <c r="A1933">
        <v>1932</v>
      </c>
      <c r="B1933" s="2">
        <v>42288</v>
      </c>
      <c r="C1933">
        <v>18</v>
      </c>
      <c r="D1933">
        <v>67</v>
      </c>
      <c r="E1933">
        <v>3</v>
      </c>
    </row>
    <row r="1934" spans="1:5" x14ac:dyDescent="0.25">
      <c r="A1934">
        <v>1933</v>
      </c>
      <c r="B1934" s="2">
        <v>42288</v>
      </c>
      <c r="C1934">
        <v>1</v>
      </c>
      <c r="D1934">
        <v>48</v>
      </c>
      <c r="E1934">
        <v>3</v>
      </c>
    </row>
    <row r="1935" spans="1:5" x14ac:dyDescent="0.25">
      <c r="A1935">
        <v>1934</v>
      </c>
      <c r="B1935" s="2">
        <v>42288</v>
      </c>
      <c r="C1935">
        <v>11</v>
      </c>
      <c r="D1935">
        <v>84</v>
      </c>
      <c r="E1935">
        <v>3</v>
      </c>
    </row>
    <row r="1936" spans="1:5" x14ac:dyDescent="0.25">
      <c r="A1936">
        <v>1935</v>
      </c>
      <c r="B1936" s="2">
        <v>42288</v>
      </c>
      <c r="C1936">
        <v>5</v>
      </c>
      <c r="D1936">
        <v>13</v>
      </c>
      <c r="E1936">
        <v>3</v>
      </c>
    </row>
    <row r="1937" spans="1:5" x14ac:dyDescent="0.25">
      <c r="A1937">
        <v>1936</v>
      </c>
      <c r="B1937" s="2">
        <v>42288</v>
      </c>
      <c r="C1937">
        <v>12</v>
      </c>
      <c r="D1937">
        <v>59</v>
      </c>
      <c r="E1937">
        <v>3</v>
      </c>
    </row>
    <row r="1938" spans="1:5" x14ac:dyDescent="0.25">
      <c r="A1938">
        <v>1937</v>
      </c>
      <c r="B1938" s="2">
        <v>42288</v>
      </c>
      <c r="C1938">
        <v>15</v>
      </c>
      <c r="D1938">
        <v>50</v>
      </c>
      <c r="E1938">
        <v>3</v>
      </c>
    </row>
    <row r="1939" spans="1:5" x14ac:dyDescent="0.25">
      <c r="A1939">
        <v>1938</v>
      </c>
      <c r="B1939" s="2">
        <v>42289</v>
      </c>
      <c r="C1939">
        <v>3</v>
      </c>
      <c r="D1939">
        <v>89</v>
      </c>
      <c r="E1939">
        <v>1</v>
      </c>
    </row>
    <row r="1940" spans="1:5" x14ac:dyDescent="0.25">
      <c r="A1940">
        <v>1939</v>
      </c>
      <c r="B1940" s="2">
        <v>42289</v>
      </c>
      <c r="C1940">
        <v>2</v>
      </c>
      <c r="D1940">
        <v>25</v>
      </c>
      <c r="E1940">
        <v>3</v>
      </c>
    </row>
    <row r="1941" spans="1:5" x14ac:dyDescent="0.25">
      <c r="A1941">
        <v>1940</v>
      </c>
      <c r="B1941" s="2">
        <v>42289</v>
      </c>
      <c r="C1941">
        <v>5</v>
      </c>
      <c r="D1941">
        <v>26</v>
      </c>
      <c r="E1941">
        <v>3</v>
      </c>
    </row>
    <row r="1942" spans="1:5" x14ac:dyDescent="0.25">
      <c r="A1942">
        <v>1941</v>
      </c>
      <c r="B1942" s="2">
        <v>42289</v>
      </c>
      <c r="C1942">
        <v>4</v>
      </c>
      <c r="D1942">
        <v>44</v>
      </c>
      <c r="E1942">
        <v>3</v>
      </c>
    </row>
    <row r="1943" spans="1:5" x14ac:dyDescent="0.25">
      <c r="A1943">
        <v>1942</v>
      </c>
      <c r="B1943" s="2">
        <v>42289</v>
      </c>
      <c r="C1943">
        <v>13</v>
      </c>
      <c r="D1943">
        <v>27</v>
      </c>
      <c r="E1943">
        <v>3</v>
      </c>
    </row>
    <row r="1944" spans="1:5" x14ac:dyDescent="0.25">
      <c r="A1944">
        <v>1943</v>
      </c>
      <c r="B1944" s="2">
        <v>42289</v>
      </c>
      <c r="C1944">
        <v>4</v>
      </c>
      <c r="D1944">
        <v>56</v>
      </c>
      <c r="E1944">
        <v>3</v>
      </c>
    </row>
    <row r="1945" spans="1:5" x14ac:dyDescent="0.25">
      <c r="A1945">
        <v>1944</v>
      </c>
      <c r="B1945" s="2">
        <v>42289</v>
      </c>
      <c r="C1945">
        <v>7</v>
      </c>
      <c r="D1945">
        <v>86</v>
      </c>
      <c r="E1945">
        <v>2</v>
      </c>
    </row>
    <row r="1946" spans="1:5" x14ac:dyDescent="0.25">
      <c r="A1946">
        <v>1945</v>
      </c>
      <c r="B1946" s="2">
        <v>42289</v>
      </c>
      <c r="C1946">
        <v>4</v>
      </c>
      <c r="D1946">
        <v>49</v>
      </c>
      <c r="E1946">
        <v>3</v>
      </c>
    </row>
    <row r="1947" spans="1:5" x14ac:dyDescent="0.25">
      <c r="A1947">
        <v>1946</v>
      </c>
      <c r="B1947" s="2">
        <v>42290</v>
      </c>
      <c r="C1947">
        <v>15</v>
      </c>
      <c r="D1947">
        <v>69</v>
      </c>
      <c r="E1947">
        <v>3</v>
      </c>
    </row>
    <row r="1948" spans="1:5" x14ac:dyDescent="0.25">
      <c r="A1948">
        <v>1947</v>
      </c>
      <c r="B1948" s="2">
        <v>42290</v>
      </c>
      <c r="C1948">
        <v>13</v>
      </c>
      <c r="D1948">
        <v>44</v>
      </c>
      <c r="E1948">
        <v>2</v>
      </c>
    </row>
    <row r="1949" spans="1:5" x14ac:dyDescent="0.25">
      <c r="A1949">
        <v>1948</v>
      </c>
      <c r="B1949" s="2">
        <v>42290</v>
      </c>
      <c r="C1949">
        <v>7</v>
      </c>
      <c r="D1949">
        <v>63</v>
      </c>
      <c r="E1949">
        <v>3</v>
      </c>
    </row>
    <row r="1950" spans="1:5" x14ac:dyDescent="0.25">
      <c r="A1950">
        <v>1949</v>
      </c>
      <c r="B1950" s="2">
        <v>42290</v>
      </c>
      <c r="C1950">
        <v>2</v>
      </c>
      <c r="D1950">
        <v>1</v>
      </c>
      <c r="E1950">
        <v>3</v>
      </c>
    </row>
    <row r="1951" spans="1:5" x14ac:dyDescent="0.25">
      <c r="A1951">
        <v>1950</v>
      </c>
      <c r="B1951" s="2">
        <v>42290</v>
      </c>
      <c r="C1951">
        <v>6</v>
      </c>
      <c r="D1951">
        <v>48</v>
      </c>
      <c r="E1951">
        <v>2</v>
      </c>
    </row>
    <row r="1952" spans="1:5" x14ac:dyDescent="0.25">
      <c r="A1952">
        <v>1951</v>
      </c>
      <c r="B1952" s="2">
        <v>42290</v>
      </c>
      <c r="C1952">
        <v>19</v>
      </c>
      <c r="D1952">
        <v>77</v>
      </c>
      <c r="E1952">
        <v>1</v>
      </c>
    </row>
    <row r="1953" spans="1:5" x14ac:dyDescent="0.25">
      <c r="A1953">
        <v>1952</v>
      </c>
      <c r="B1953" s="2">
        <v>42290</v>
      </c>
      <c r="C1953">
        <v>15</v>
      </c>
      <c r="D1953">
        <v>48</v>
      </c>
      <c r="E1953">
        <v>3</v>
      </c>
    </row>
    <row r="1954" spans="1:5" x14ac:dyDescent="0.25">
      <c r="A1954">
        <v>1953</v>
      </c>
      <c r="B1954" s="2">
        <v>42290</v>
      </c>
      <c r="C1954">
        <v>15</v>
      </c>
      <c r="D1954">
        <v>39</v>
      </c>
      <c r="E1954">
        <v>3</v>
      </c>
    </row>
    <row r="1955" spans="1:5" x14ac:dyDescent="0.25">
      <c r="A1955">
        <v>1954</v>
      </c>
      <c r="B1955" s="2">
        <v>42290</v>
      </c>
      <c r="C1955">
        <v>12</v>
      </c>
      <c r="D1955">
        <v>3</v>
      </c>
      <c r="E1955">
        <v>3</v>
      </c>
    </row>
    <row r="1956" spans="1:5" x14ac:dyDescent="0.25">
      <c r="A1956">
        <v>1955</v>
      </c>
      <c r="B1956" s="2">
        <v>42290</v>
      </c>
      <c r="C1956">
        <v>16</v>
      </c>
      <c r="D1956">
        <v>25</v>
      </c>
      <c r="E1956">
        <v>1</v>
      </c>
    </row>
    <row r="1957" spans="1:5" x14ac:dyDescent="0.25">
      <c r="A1957">
        <v>1956</v>
      </c>
      <c r="B1957" s="2">
        <v>42290</v>
      </c>
      <c r="C1957">
        <v>7</v>
      </c>
      <c r="D1957">
        <v>41</v>
      </c>
      <c r="E1957">
        <v>2</v>
      </c>
    </row>
    <row r="1958" spans="1:5" x14ac:dyDescent="0.25">
      <c r="A1958">
        <v>1957</v>
      </c>
      <c r="B1958" s="2">
        <v>42290</v>
      </c>
      <c r="C1958">
        <v>11</v>
      </c>
      <c r="D1958">
        <v>10</v>
      </c>
      <c r="E1958">
        <v>1</v>
      </c>
    </row>
    <row r="1959" spans="1:5" x14ac:dyDescent="0.25">
      <c r="A1959">
        <v>1958</v>
      </c>
      <c r="B1959" s="2">
        <v>42291</v>
      </c>
      <c r="C1959">
        <v>12</v>
      </c>
      <c r="D1959">
        <v>83</v>
      </c>
      <c r="E1959">
        <v>3</v>
      </c>
    </row>
    <row r="1960" spans="1:5" x14ac:dyDescent="0.25">
      <c r="A1960">
        <v>1959</v>
      </c>
      <c r="B1960" s="2">
        <v>42291</v>
      </c>
      <c r="C1960">
        <v>14</v>
      </c>
      <c r="D1960">
        <v>68</v>
      </c>
      <c r="E1960">
        <v>2</v>
      </c>
    </row>
    <row r="1961" spans="1:5" x14ac:dyDescent="0.25">
      <c r="A1961">
        <v>1960</v>
      </c>
      <c r="B1961" s="2">
        <v>42291</v>
      </c>
      <c r="C1961">
        <v>18</v>
      </c>
      <c r="D1961">
        <v>60</v>
      </c>
      <c r="E1961">
        <v>3</v>
      </c>
    </row>
    <row r="1962" spans="1:5" x14ac:dyDescent="0.25">
      <c r="A1962">
        <v>1961</v>
      </c>
      <c r="B1962" s="2">
        <v>42291</v>
      </c>
      <c r="C1962">
        <v>5</v>
      </c>
      <c r="D1962">
        <v>32</v>
      </c>
      <c r="E1962">
        <v>3</v>
      </c>
    </row>
    <row r="1963" spans="1:5" x14ac:dyDescent="0.25">
      <c r="A1963">
        <v>1962</v>
      </c>
      <c r="B1963" s="2">
        <v>42291</v>
      </c>
      <c r="C1963">
        <v>18</v>
      </c>
      <c r="D1963">
        <v>11</v>
      </c>
      <c r="E1963">
        <v>1</v>
      </c>
    </row>
    <row r="1964" spans="1:5" x14ac:dyDescent="0.25">
      <c r="A1964">
        <v>1963</v>
      </c>
      <c r="B1964" s="2">
        <v>42291</v>
      </c>
      <c r="C1964">
        <v>12</v>
      </c>
      <c r="D1964">
        <v>53</v>
      </c>
      <c r="E1964">
        <v>3</v>
      </c>
    </row>
    <row r="1965" spans="1:5" x14ac:dyDescent="0.25">
      <c r="A1965">
        <v>1964</v>
      </c>
      <c r="B1965" s="2">
        <v>42291</v>
      </c>
      <c r="C1965">
        <v>5</v>
      </c>
      <c r="D1965">
        <v>84</v>
      </c>
      <c r="E1965">
        <v>3</v>
      </c>
    </row>
    <row r="1966" spans="1:5" x14ac:dyDescent="0.25">
      <c r="A1966">
        <v>1965</v>
      </c>
      <c r="B1966" s="2">
        <v>42291</v>
      </c>
      <c r="C1966">
        <v>2</v>
      </c>
      <c r="D1966">
        <v>76</v>
      </c>
      <c r="E1966">
        <v>2</v>
      </c>
    </row>
    <row r="1967" spans="1:5" x14ac:dyDescent="0.25">
      <c r="A1967">
        <v>1966</v>
      </c>
      <c r="B1967" s="2">
        <v>42291</v>
      </c>
      <c r="C1967">
        <v>8</v>
      </c>
      <c r="D1967">
        <v>74</v>
      </c>
      <c r="E1967">
        <v>1</v>
      </c>
    </row>
    <row r="1968" spans="1:5" x14ac:dyDescent="0.25">
      <c r="A1968">
        <v>1967</v>
      </c>
      <c r="B1968" s="2">
        <v>42291</v>
      </c>
      <c r="C1968">
        <v>8</v>
      </c>
      <c r="D1968">
        <v>69</v>
      </c>
      <c r="E1968">
        <v>2</v>
      </c>
    </row>
    <row r="1969" spans="1:5" x14ac:dyDescent="0.25">
      <c r="A1969">
        <v>1968</v>
      </c>
      <c r="B1969" s="2">
        <v>42291</v>
      </c>
      <c r="C1969">
        <v>12</v>
      </c>
      <c r="D1969">
        <v>94</v>
      </c>
      <c r="E1969">
        <v>1</v>
      </c>
    </row>
    <row r="1970" spans="1:5" x14ac:dyDescent="0.25">
      <c r="A1970">
        <v>1969</v>
      </c>
      <c r="B1970" s="2">
        <v>42291</v>
      </c>
      <c r="C1970">
        <v>8</v>
      </c>
      <c r="D1970">
        <v>38</v>
      </c>
      <c r="E1970">
        <v>1</v>
      </c>
    </row>
    <row r="1971" spans="1:5" x14ac:dyDescent="0.25">
      <c r="A1971">
        <v>1970</v>
      </c>
      <c r="B1971" s="2">
        <v>42292</v>
      </c>
      <c r="C1971">
        <v>17</v>
      </c>
      <c r="D1971">
        <v>66</v>
      </c>
      <c r="E1971">
        <v>1</v>
      </c>
    </row>
    <row r="1972" spans="1:5" x14ac:dyDescent="0.25">
      <c r="A1972">
        <v>1971</v>
      </c>
      <c r="B1972" s="2">
        <v>42292</v>
      </c>
      <c r="C1972">
        <v>8</v>
      </c>
      <c r="D1972">
        <v>61</v>
      </c>
      <c r="E1972">
        <v>3</v>
      </c>
    </row>
    <row r="1973" spans="1:5" x14ac:dyDescent="0.25">
      <c r="A1973">
        <v>1972</v>
      </c>
      <c r="B1973" s="2">
        <v>42293</v>
      </c>
      <c r="C1973">
        <v>7</v>
      </c>
      <c r="D1973">
        <v>93</v>
      </c>
      <c r="E1973">
        <v>3</v>
      </c>
    </row>
    <row r="1974" spans="1:5" x14ac:dyDescent="0.25">
      <c r="A1974">
        <v>1973</v>
      </c>
      <c r="B1974" s="2">
        <v>42293</v>
      </c>
      <c r="C1974">
        <v>10</v>
      </c>
      <c r="D1974">
        <v>33</v>
      </c>
      <c r="E1974">
        <v>1</v>
      </c>
    </row>
    <row r="1975" spans="1:5" x14ac:dyDescent="0.25">
      <c r="A1975">
        <v>1974</v>
      </c>
      <c r="B1975" s="2">
        <v>42293</v>
      </c>
      <c r="C1975">
        <v>3</v>
      </c>
      <c r="D1975">
        <v>55</v>
      </c>
      <c r="E1975">
        <v>1</v>
      </c>
    </row>
    <row r="1976" spans="1:5" x14ac:dyDescent="0.25">
      <c r="A1976">
        <v>1975</v>
      </c>
      <c r="B1976" s="2">
        <v>42293</v>
      </c>
      <c r="C1976">
        <v>11</v>
      </c>
      <c r="D1976">
        <v>30</v>
      </c>
      <c r="E1976">
        <v>2</v>
      </c>
    </row>
    <row r="1977" spans="1:5" x14ac:dyDescent="0.25">
      <c r="A1977">
        <v>1976</v>
      </c>
      <c r="B1977" s="2">
        <v>42293</v>
      </c>
      <c r="C1977">
        <v>20</v>
      </c>
      <c r="D1977">
        <v>51</v>
      </c>
      <c r="E1977">
        <v>3</v>
      </c>
    </row>
    <row r="1978" spans="1:5" x14ac:dyDescent="0.25">
      <c r="A1978">
        <v>1977</v>
      </c>
      <c r="B1978" s="2">
        <v>42293</v>
      </c>
      <c r="C1978">
        <v>2</v>
      </c>
      <c r="D1978">
        <v>92</v>
      </c>
      <c r="E1978">
        <v>2</v>
      </c>
    </row>
    <row r="1979" spans="1:5" x14ac:dyDescent="0.25">
      <c r="A1979">
        <v>1978</v>
      </c>
      <c r="B1979" s="2">
        <v>42293</v>
      </c>
      <c r="C1979">
        <v>5</v>
      </c>
      <c r="D1979">
        <v>90</v>
      </c>
      <c r="E1979">
        <v>1</v>
      </c>
    </row>
    <row r="1980" spans="1:5" x14ac:dyDescent="0.25">
      <c r="A1980">
        <v>1979</v>
      </c>
      <c r="B1980" s="2">
        <v>42293</v>
      </c>
      <c r="C1980">
        <v>4</v>
      </c>
      <c r="D1980">
        <v>38</v>
      </c>
      <c r="E1980">
        <v>3</v>
      </c>
    </row>
    <row r="1981" spans="1:5" x14ac:dyDescent="0.25">
      <c r="A1981">
        <v>1980</v>
      </c>
      <c r="B1981" s="2">
        <v>42294</v>
      </c>
      <c r="C1981">
        <v>12</v>
      </c>
      <c r="D1981">
        <v>37</v>
      </c>
      <c r="E1981">
        <v>3</v>
      </c>
    </row>
    <row r="1982" spans="1:5" x14ac:dyDescent="0.25">
      <c r="A1982">
        <v>1981</v>
      </c>
      <c r="B1982" s="2">
        <v>42294</v>
      </c>
      <c r="C1982">
        <v>1</v>
      </c>
      <c r="D1982">
        <v>49</v>
      </c>
      <c r="E1982">
        <v>1</v>
      </c>
    </row>
    <row r="1983" spans="1:5" x14ac:dyDescent="0.25">
      <c r="A1983">
        <v>1982</v>
      </c>
      <c r="B1983" s="2">
        <v>42294</v>
      </c>
      <c r="C1983">
        <v>14</v>
      </c>
      <c r="D1983">
        <v>71</v>
      </c>
      <c r="E1983">
        <v>1</v>
      </c>
    </row>
    <row r="1984" spans="1:5" x14ac:dyDescent="0.25">
      <c r="A1984">
        <v>1983</v>
      </c>
      <c r="B1984" s="2">
        <v>42294</v>
      </c>
      <c r="C1984">
        <v>4</v>
      </c>
      <c r="D1984">
        <v>22</v>
      </c>
      <c r="E1984">
        <v>1</v>
      </c>
    </row>
    <row r="1985" spans="1:5" x14ac:dyDescent="0.25">
      <c r="A1985">
        <v>1984</v>
      </c>
      <c r="B1985" s="2">
        <v>42294</v>
      </c>
      <c r="C1985">
        <v>4</v>
      </c>
      <c r="D1985">
        <v>49</v>
      </c>
      <c r="E1985">
        <v>3</v>
      </c>
    </row>
    <row r="1986" spans="1:5" x14ac:dyDescent="0.25">
      <c r="A1986">
        <v>1985</v>
      </c>
      <c r="B1986" s="2">
        <v>42294</v>
      </c>
      <c r="C1986">
        <v>3</v>
      </c>
      <c r="D1986">
        <v>59</v>
      </c>
      <c r="E1986">
        <v>1</v>
      </c>
    </row>
    <row r="1987" spans="1:5" x14ac:dyDescent="0.25">
      <c r="A1987">
        <v>1986</v>
      </c>
      <c r="B1987" s="2">
        <v>42294</v>
      </c>
      <c r="C1987">
        <v>2</v>
      </c>
      <c r="D1987">
        <v>69</v>
      </c>
      <c r="E1987">
        <v>3</v>
      </c>
    </row>
    <row r="1988" spans="1:5" x14ac:dyDescent="0.25">
      <c r="A1988">
        <v>1987</v>
      </c>
      <c r="B1988" s="2">
        <v>42294</v>
      </c>
      <c r="C1988">
        <v>9</v>
      </c>
      <c r="D1988">
        <v>66</v>
      </c>
      <c r="E1988">
        <v>1</v>
      </c>
    </row>
    <row r="1989" spans="1:5" x14ac:dyDescent="0.25">
      <c r="A1989">
        <v>1988</v>
      </c>
      <c r="B1989" s="2">
        <v>42294</v>
      </c>
      <c r="C1989">
        <v>2</v>
      </c>
      <c r="D1989">
        <v>91</v>
      </c>
      <c r="E1989">
        <v>1</v>
      </c>
    </row>
    <row r="1990" spans="1:5" x14ac:dyDescent="0.25">
      <c r="A1990">
        <v>1989</v>
      </c>
      <c r="B1990" s="2">
        <v>42294</v>
      </c>
      <c r="C1990">
        <v>6</v>
      </c>
      <c r="D1990">
        <v>42</v>
      </c>
      <c r="E1990">
        <v>3</v>
      </c>
    </row>
    <row r="1991" spans="1:5" x14ac:dyDescent="0.25">
      <c r="A1991">
        <v>1990</v>
      </c>
      <c r="B1991" s="2">
        <v>42294</v>
      </c>
      <c r="C1991">
        <v>3</v>
      </c>
      <c r="D1991">
        <v>7</v>
      </c>
      <c r="E1991">
        <v>1</v>
      </c>
    </row>
    <row r="1992" spans="1:5" x14ac:dyDescent="0.25">
      <c r="A1992">
        <v>1991</v>
      </c>
      <c r="B1992" s="2">
        <v>42294</v>
      </c>
      <c r="C1992">
        <v>16</v>
      </c>
      <c r="D1992">
        <v>53</v>
      </c>
      <c r="E1992">
        <v>2</v>
      </c>
    </row>
    <row r="1993" spans="1:5" x14ac:dyDescent="0.25">
      <c r="A1993">
        <v>1992</v>
      </c>
      <c r="B1993" s="2">
        <v>42295</v>
      </c>
      <c r="C1993">
        <v>20</v>
      </c>
      <c r="D1993">
        <v>41</v>
      </c>
      <c r="E1993">
        <v>2</v>
      </c>
    </row>
    <row r="1994" spans="1:5" x14ac:dyDescent="0.25">
      <c r="A1994">
        <v>1993</v>
      </c>
      <c r="B1994" s="2">
        <v>42295</v>
      </c>
      <c r="C1994">
        <v>1</v>
      </c>
      <c r="D1994">
        <v>90</v>
      </c>
      <c r="E1994">
        <v>3</v>
      </c>
    </row>
    <row r="1995" spans="1:5" x14ac:dyDescent="0.25">
      <c r="A1995">
        <v>1994</v>
      </c>
      <c r="B1995" s="2">
        <v>42295</v>
      </c>
      <c r="C1995">
        <v>4</v>
      </c>
      <c r="D1995">
        <v>39</v>
      </c>
      <c r="E1995">
        <v>1</v>
      </c>
    </row>
    <row r="1996" spans="1:5" x14ac:dyDescent="0.25">
      <c r="A1996">
        <v>1995</v>
      </c>
      <c r="B1996" s="2">
        <v>42295</v>
      </c>
      <c r="C1996">
        <v>14</v>
      </c>
      <c r="D1996">
        <v>84</v>
      </c>
      <c r="E1996">
        <v>2</v>
      </c>
    </row>
    <row r="1997" spans="1:5" x14ac:dyDescent="0.25">
      <c r="A1997">
        <v>1996</v>
      </c>
      <c r="B1997" s="2">
        <v>42295</v>
      </c>
      <c r="C1997">
        <v>11</v>
      </c>
      <c r="D1997">
        <v>43</v>
      </c>
      <c r="E1997">
        <v>2</v>
      </c>
    </row>
    <row r="1998" spans="1:5" x14ac:dyDescent="0.25">
      <c r="A1998">
        <v>1997</v>
      </c>
      <c r="B1998" s="2">
        <v>42295</v>
      </c>
      <c r="C1998">
        <v>19</v>
      </c>
      <c r="D1998">
        <v>59</v>
      </c>
      <c r="E1998">
        <v>3</v>
      </c>
    </row>
    <row r="1999" spans="1:5" x14ac:dyDescent="0.25">
      <c r="A1999">
        <v>1998</v>
      </c>
      <c r="B1999" s="2">
        <v>42295</v>
      </c>
      <c r="C1999">
        <v>12</v>
      </c>
      <c r="D1999">
        <v>60</v>
      </c>
      <c r="E1999">
        <v>1</v>
      </c>
    </row>
    <row r="2000" spans="1:5" x14ac:dyDescent="0.25">
      <c r="A2000">
        <v>1999</v>
      </c>
      <c r="B2000" s="2">
        <v>42296</v>
      </c>
      <c r="C2000">
        <v>8</v>
      </c>
      <c r="D2000">
        <v>90</v>
      </c>
      <c r="E2000">
        <v>3</v>
      </c>
    </row>
    <row r="2001" spans="1:5" x14ac:dyDescent="0.25">
      <c r="A2001">
        <v>2000</v>
      </c>
      <c r="B2001" s="2">
        <v>42296</v>
      </c>
      <c r="C2001">
        <v>19</v>
      </c>
      <c r="D2001">
        <v>27</v>
      </c>
      <c r="E2001">
        <v>1</v>
      </c>
    </row>
    <row r="2002" spans="1:5" x14ac:dyDescent="0.25">
      <c r="A2002">
        <v>2001</v>
      </c>
      <c r="B2002" s="2">
        <v>42296</v>
      </c>
      <c r="C2002">
        <v>19</v>
      </c>
      <c r="D2002">
        <v>24</v>
      </c>
      <c r="E2002">
        <v>1</v>
      </c>
    </row>
    <row r="2003" spans="1:5" x14ac:dyDescent="0.25">
      <c r="A2003">
        <v>2002</v>
      </c>
      <c r="B2003" s="2">
        <v>42296</v>
      </c>
      <c r="C2003">
        <v>12</v>
      </c>
      <c r="D2003">
        <v>28</v>
      </c>
      <c r="E2003">
        <v>2</v>
      </c>
    </row>
    <row r="2004" spans="1:5" x14ac:dyDescent="0.25">
      <c r="A2004">
        <v>2003</v>
      </c>
      <c r="B2004" s="2">
        <v>42297</v>
      </c>
      <c r="C2004">
        <v>5</v>
      </c>
      <c r="D2004">
        <v>24</v>
      </c>
      <c r="E2004">
        <v>1</v>
      </c>
    </row>
    <row r="2005" spans="1:5" x14ac:dyDescent="0.25">
      <c r="A2005">
        <v>2004</v>
      </c>
      <c r="B2005" s="2">
        <v>42298</v>
      </c>
      <c r="C2005">
        <v>9</v>
      </c>
      <c r="D2005">
        <v>42</v>
      </c>
      <c r="E2005">
        <v>2</v>
      </c>
    </row>
    <row r="2006" spans="1:5" x14ac:dyDescent="0.25">
      <c r="A2006">
        <v>2005</v>
      </c>
      <c r="B2006" s="2">
        <v>42298</v>
      </c>
      <c r="C2006">
        <v>20</v>
      </c>
      <c r="D2006">
        <v>43</v>
      </c>
      <c r="E2006">
        <v>1</v>
      </c>
    </row>
    <row r="2007" spans="1:5" x14ac:dyDescent="0.25">
      <c r="A2007">
        <v>2006</v>
      </c>
      <c r="B2007" s="2">
        <v>42298</v>
      </c>
      <c r="C2007">
        <v>1</v>
      </c>
      <c r="D2007">
        <v>26</v>
      </c>
      <c r="E2007">
        <v>2</v>
      </c>
    </row>
    <row r="2008" spans="1:5" x14ac:dyDescent="0.25">
      <c r="A2008">
        <v>2007</v>
      </c>
      <c r="B2008" s="2">
        <v>42298</v>
      </c>
      <c r="C2008">
        <v>2</v>
      </c>
      <c r="D2008">
        <v>24</v>
      </c>
      <c r="E2008">
        <v>3</v>
      </c>
    </row>
    <row r="2009" spans="1:5" x14ac:dyDescent="0.25">
      <c r="A2009">
        <v>2008</v>
      </c>
      <c r="B2009" s="2">
        <v>42298</v>
      </c>
      <c r="C2009">
        <v>10</v>
      </c>
      <c r="D2009">
        <v>8</v>
      </c>
      <c r="E2009">
        <v>1</v>
      </c>
    </row>
    <row r="2010" spans="1:5" x14ac:dyDescent="0.25">
      <c r="A2010">
        <v>2009</v>
      </c>
      <c r="B2010" s="2">
        <v>42298</v>
      </c>
      <c r="C2010">
        <v>3</v>
      </c>
      <c r="D2010">
        <v>34</v>
      </c>
      <c r="E2010">
        <v>2</v>
      </c>
    </row>
    <row r="2011" spans="1:5" x14ac:dyDescent="0.25">
      <c r="A2011">
        <v>2010</v>
      </c>
      <c r="B2011" s="2">
        <v>42299</v>
      </c>
      <c r="C2011">
        <v>2</v>
      </c>
      <c r="D2011">
        <v>92</v>
      </c>
      <c r="E2011">
        <v>2</v>
      </c>
    </row>
    <row r="2012" spans="1:5" x14ac:dyDescent="0.25">
      <c r="A2012">
        <v>2011</v>
      </c>
      <c r="B2012" s="2">
        <v>42299</v>
      </c>
      <c r="C2012">
        <v>4</v>
      </c>
      <c r="D2012">
        <v>35</v>
      </c>
      <c r="E2012">
        <v>1</v>
      </c>
    </row>
    <row r="2013" spans="1:5" x14ac:dyDescent="0.25">
      <c r="A2013">
        <v>2012</v>
      </c>
      <c r="B2013" s="2">
        <v>42299</v>
      </c>
      <c r="C2013">
        <v>16</v>
      </c>
      <c r="D2013">
        <v>93</v>
      </c>
      <c r="E2013">
        <v>1</v>
      </c>
    </row>
    <row r="2014" spans="1:5" x14ac:dyDescent="0.25">
      <c r="A2014">
        <v>2013</v>
      </c>
      <c r="B2014" s="2">
        <v>42299</v>
      </c>
      <c r="C2014">
        <v>17</v>
      </c>
      <c r="D2014">
        <v>9</v>
      </c>
      <c r="E2014">
        <v>2</v>
      </c>
    </row>
    <row r="2015" spans="1:5" x14ac:dyDescent="0.25">
      <c r="A2015">
        <v>2014</v>
      </c>
      <c r="B2015" s="2">
        <v>42299</v>
      </c>
      <c r="C2015">
        <v>18</v>
      </c>
      <c r="D2015">
        <v>50</v>
      </c>
      <c r="E2015">
        <v>1</v>
      </c>
    </row>
    <row r="2016" spans="1:5" x14ac:dyDescent="0.25">
      <c r="A2016">
        <v>2015</v>
      </c>
      <c r="B2016" s="2">
        <v>42299</v>
      </c>
      <c r="C2016">
        <v>5</v>
      </c>
      <c r="D2016">
        <v>93</v>
      </c>
      <c r="E2016">
        <v>3</v>
      </c>
    </row>
    <row r="2017" spans="1:5" x14ac:dyDescent="0.25">
      <c r="A2017">
        <v>2016</v>
      </c>
      <c r="B2017" s="2">
        <v>42300</v>
      </c>
      <c r="C2017">
        <v>9</v>
      </c>
      <c r="D2017">
        <v>51</v>
      </c>
      <c r="E2017">
        <v>3</v>
      </c>
    </row>
    <row r="2018" spans="1:5" x14ac:dyDescent="0.25">
      <c r="A2018">
        <v>2017</v>
      </c>
      <c r="B2018" s="2">
        <v>42300</v>
      </c>
      <c r="C2018">
        <v>6</v>
      </c>
      <c r="D2018">
        <v>91</v>
      </c>
      <c r="E2018">
        <v>1</v>
      </c>
    </row>
    <row r="2019" spans="1:5" x14ac:dyDescent="0.25">
      <c r="A2019">
        <v>2018</v>
      </c>
      <c r="B2019" s="2">
        <v>42300</v>
      </c>
      <c r="C2019">
        <v>10</v>
      </c>
      <c r="D2019">
        <v>9</v>
      </c>
      <c r="E2019">
        <v>1</v>
      </c>
    </row>
    <row r="2020" spans="1:5" x14ac:dyDescent="0.25">
      <c r="A2020">
        <v>2019</v>
      </c>
      <c r="B2020" s="2">
        <v>42300</v>
      </c>
      <c r="C2020">
        <v>13</v>
      </c>
      <c r="D2020">
        <v>57</v>
      </c>
      <c r="E2020">
        <v>3</v>
      </c>
    </row>
    <row r="2021" spans="1:5" x14ac:dyDescent="0.25">
      <c r="A2021">
        <v>2020</v>
      </c>
      <c r="B2021" s="2">
        <v>42300</v>
      </c>
      <c r="C2021">
        <v>12</v>
      </c>
      <c r="D2021">
        <v>94</v>
      </c>
      <c r="E2021">
        <v>3</v>
      </c>
    </row>
    <row r="2022" spans="1:5" x14ac:dyDescent="0.25">
      <c r="A2022">
        <v>2021</v>
      </c>
      <c r="B2022" s="2">
        <v>42301</v>
      </c>
      <c r="C2022">
        <v>4</v>
      </c>
      <c r="D2022">
        <v>66</v>
      </c>
      <c r="E2022">
        <v>2</v>
      </c>
    </row>
    <row r="2023" spans="1:5" x14ac:dyDescent="0.25">
      <c r="A2023">
        <v>2022</v>
      </c>
      <c r="B2023" s="2">
        <v>42301</v>
      </c>
      <c r="C2023">
        <v>8</v>
      </c>
      <c r="D2023">
        <v>47</v>
      </c>
      <c r="E2023">
        <v>2</v>
      </c>
    </row>
    <row r="2024" spans="1:5" x14ac:dyDescent="0.25">
      <c r="A2024">
        <v>2023</v>
      </c>
      <c r="B2024" s="2">
        <v>42301</v>
      </c>
      <c r="C2024">
        <v>12</v>
      </c>
      <c r="D2024">
        <v>78</v>
      </c>
      <c r="E2024">
        <v>2</v>
      </c>
    </row>
    <row r="2025" spans="1:5" x14ac:dyDescent="0.25">
      <c r="A2025">
        <v>2024</v>
      </c>
      <c r="B2025" s="2">
        <v>42301</v>
      </c>
      <c r="C2025">
        <v>5</v>
      </c>
      <c r="D2025">
        <v>94</v>
      </c>
      <c r="E2025">
        <v>1</v>
      </c>
    </row>
    <row r="2026" spans="1:5" x14ac:dyDescent="0.25">
      <c r="A2026">
        <v>2025</v>
      </c>
      <c r="B2026" s="2">
        <v>42301</v>
      </c>
      <c r="C2026">
        <v>13</v>
      </c>
      <c r="D2026">
        <v>2</v>
      </c>
      <c r="E2026">
        <v>1</v>
      </c>
    </row>
    <row r="2027" spans="1:5" x14ac:dyDescent="0.25">
      <c r="A2027">
        <v>2026</v>
      </c>
      <c r="B2027" s="2">
        <v>42302</v>
      </c>
      <c r="C2027">
        <v>14</v>
      </c>
      <c r="D2027">
        <v>65</v>
      </c>
      <c r="E2027">
        <v>1</v>
      </c>
    </row>
    <row r="2028" spans="1:5" x14ac:dyDescent="0.25">
      <c r="A2028">
        <v>2027</v>
      </c>
      <c r="B2028" s="2">
        <v>42302</v>
      </c>
      <c r="C2028">
        <v>2</v>
      </c>
      <c r="D2028">
        <v>81</v>
      </c>
      <c r="E2028">
        <v>1</v>
      </c>
    </row>
    <row r="2029" spans="1:5" x14ac:dyDescent="0.25">
      <c r="A2029">
        <v>2028</v>
      </c>
      <c r="B2029" s="2">
        <v>42302</v>
      </c>
      <c r="C2029">
        <v>5</v>
      </c>
      <c r="D2029">
        <v>48</v>
      </c>
      <c r="E2029">
        <v>3</v>
      </c>
    </row>
    <row r="2030" spans="1:5" x14ac:dyDescent="0.25">
      <c r="A2030">
        <v>2029</v>
      </c>
      <c r="B2030" s="2">
        <v>42302</v>
      </c>
      <c r="C2030">
        <v>12</v>
      </c>
      <c r="D2030">
        <v>75</v>
      </c>
      <c r="E2030">
        <v>2</v>
      </c>
    </row>
    <row r="2031" spans="1:5" x14ac:dyDescent="0.25">
      <c r="A2031">
        <v>2030</v>
      </c>
      <c r="B2031" s="2">
        <v>42302</v>
      </c>
      <c r="C2031">
        <v>16</v>
      </c>
      <c r="D2031">
        <v>62</v>
      </c>
      <c r="E2031">
        <v>2</v>
      </c>
    </row>
    <row r="2032" spans="1:5" x14ac:dyDescent="0.25">
      <c r="A2032">
        <v>2031</v>
      </c>
      <c r="B2032" s="2">
        <v>42302</v>
      </c>
      <c r="C2032">
        <v>9</v>
      </c>
      <c r="D2032">
        <v>9</v>
      </c>
      <c r="E2032">
        <v>3</v>
      </c>
    </row>
    <row r="2033" spans="1:5" x14ac:dyDescent="0.25">
      <c r="A2033">
        <v>2032</v>
      </c>
      <c r="B2033" s="2">
        <v>42302</v>
      </c>
      <c r="C2033">
        <v>8</v>
      </c>
      <c r="D2033">
        <v>74</v>
      </c>
      <c r="E2033">
        <v>1</v>
      </c>
    </row>
    <row r="2034" spans="1:5" x14ac:dyDescent="0.25">
      <c r="A2034">
        <v>2033</v>
      </c>
      <c r="B2034" s="2">
        <v>42302</v>
      </c>
      <c r="C2034">
        <v>7</v>
      </c>
      <c r="D2034">
        <v>54</v>
      </c>
      <c r="E2034">
        <v>1</v>
      </c>
    </row>
    <row r="2035" spans="1:5" x14ac:dyDescent="0.25">
      <c r="A2035">
        <v>2034</v>
      </c>
      <c r="B2035" s="2">
        <v>42303</v>
      </c>
      <c r="C2035">
        <v>1</v>
      </c>
      <c r="D2035">
        <v>76</v>
      </c>
      <c r="E2035">
        <v>1</v>
      </c>
    </row>
    <row r="2036" spans="1:5" x14ac:dyDescent="0.25">
      <c r="A2036">
        <v>2035</v>
      </c>
      <c r="B2036" s="2">
        <v>42303</v>
      </c>
      <c r="C2036">
        <v>8</v>
      </c>
      <c r="D2036">
        <v>91</v>
      </c>
      <c r="E2036">
        <v>1</v>
      </c>
    </row>
    <row r="2037" spans="1:5" x14ac:dyDescent="0.25">
      <c r="A2037">
        <v>2036</v>
      </c>
      <c r="B2037" s="2">
        <v>42303</v>
      </c>
      <c r="C2037">
        <v>2</v>
      </c>
      <c r="D2037">
        <v>81</v>
      </c>
      <c r="E2037">
        <v>2</v>
      </c>
    </row>
    <row r="2038" spans="1:5" x14ac:dyDescent="0.25">
      <c r="A2038">
        <v>2037</v>
      </c>
      <c r="B2038" s="2">
        <v>42303</v>
      </c>
      <c r="C2038">
        <v>17</v>
      </c>
      <c r="D2038">
        <v>23</v>
      </c>
      <c r="E2038">
        <v>2</v>
      </c>
    </row>
    <row r="2039" spans="1:5" x14ac:dyDescent="0.25">
      <c r="A2039">
        <v>2038</v>
      </c>
      <c r="B2039" s="2">
        <v>42303</v>
      </c>
      <c r="C2039">
        <v>14</v>
      </c>
      <c r="D2039">
        <v>27</v>
      </c>
      <c r="E2039">
        <v>3</v>
      </c>
    </row>
    <row r="2040" spans="1:5" x14ac:dyDescent="0.25">
      <c r="A2040">
        <v>2039</v>
      </c>
      <c r="B2040" s="2">
        <v>42303</v>
      </c>
      <c r="C2040">
        <v>11</v>
      </c>
      <c r="D2040">
        <v>25</v>
      </c>
      <c r="E2040">
        <v>1</v>
      </c>
    </row>
    <row r="2041" spans="1:5" x14ac:dyDescent="0.25">
      <c r="A2041">
        <v>2040</v>
      </c>
      <c r="B2041" s="2">
        <v>42304</v>
      </c>
      <c r="C2041">
        <v>18</v>
      </c>
      <c r="D2041">
        <v>93</v>
      </c>
      <c r="E2041">
        <v>3</v>
      </c>
    </row>
    <row r="2042" spans="1:5" x14ac:dyDescent="0.25">
      <c r="A2042">
        <v>2041</v>
      </c>
      <c r="B2042" s="2">
        <v>42304</v>
      </c>
      <c r="C2042">
        <v>7</v>
      </c>
      <c r="D2042">
        <v>21</v>
      </c>
      <c r="E2042">
        <v>1</v>
      </c>
    </row>
    <row r="2043" spans="1:5" x14ac:dyDescent="0.25">
      <c r="A2043">
        <v>2042</v>
      </c>
      <c r="B2043" s="2">
        <v>42304</v>
      </c>
      <c r="C2043">
        <v>14</v>
      </c>
      <c r="D2043">
        <v>58</v>
      </c>
      <c r="E2043">
        <v>1</v>
      </c>
    </row>
    <row r="2044" spans="1:5" x14ac:dyDescent="0.25">
      <c r="A2044">
        <v>2043</v>
      </c>
      <c r="B2044" s="2">
        <v>42304</v>
      </c>
      <c r="C2044">
        <v>2</v>
      </c>
      <c r="D2044">
        <v>71</v>
      </c>
      <c r="E2044">
        <v>1</v>
      </c>
    </row>
    <row r="2045" spans="1:5" x14ac:dyDescent="0.25">
      <c r="A2045">
        <v>2044</v>
      </c>
      <c r="B2045" s="2">
        <v>42304</v>
      </c>
      <c r="C2045">
        <v>1</v>
      </c>
      <c r="D2045">
        <v>15</v>
      </c>
      <c r="E2045">
        <v>2</v>
      </c>
    </row>
    <row r="2046" spans="1:5" x14ac:dyDescent="0.25">
      <c r="A2046">
        <v>2045</v>
      </c>
      <c r="B2046" s="2">
        <v>42305</v>
      </c>
      <c r="C2046">
        <v>6</v>
      </c>
      <c r="D2046">
        <v>36</v>
      </c>
      <c r="E2046">
        <v>3</v>
      </c>
    </row>
    <row r="2047" spans="1:5" x14ac:dyDescent="0.25">
      <c r="A2047">
        <v>2046</v>
      </c>
      <c r="B2047" s="2">
        <v>42305</v>
      </c>
      <c r="C2047">
        <v>4</v>
      </c>
      <c r="D2047">
        <v>84</v>
      </c>
      <c r="E2047">
        <v>2</v>
      </c>
    </row>
    <row r="2048" spans="1:5" x14ac:dyDescent="0.25">
      <c r="A2048">
        <v>2047</v>
      </c>
      <c r="B2048" s="2">
        <v>42305</v>
      </c>
      <c r="C2048">
        <v>17</v>
      </c>
      <c r="D2048">
        <v>91</v>
      </c>
      <c r="E2048">
        <v>1</v>
      </c>
    </row>
    <row r="2049" spans="1:5" x14ac:dyDescent="0.25">
      <c r="A2049">
        <v>2048</v>
      </c>
      <c r="B2049" s="2">
        <v>42305</v>
      </c>
      <c r="C2049">
        <v>5</v>
      </c>
      <c r="D2049">
        <v>66</v>
      </c>
      <c r="E2049">
        <v>1</v>
      </c>
    </row>
    <row r="2050" spans="1:5" x14ac:dyDescent="0.25">
      <c r="A2050">
        <v>2049</v>
      </c>
      <c r="B2050" s="2">
        <v>42305</v>
      </c>
      <c r="C2050">
        <v>19</v>
      </c>
      <c r="D2050">
        <v>48</v>
      </c>
      <c r="E2050">
        <v>3</v>
      </c>
    </row>
    <row r="2051" spans="1:5" x14ac:dyDescent="0.25">
      <c r="A2051">
        <v>2050</v>
      </c>
      <c r="B2051" s="2">
        <v>42305</v>
      </c>
      <c r="C2051">
        <v>19</v>
      </c>
      <c r="D2051">
        <v>91</v>
      </c>
      <c r="E2051">
        <v>2</v>
      </c>
    </row>
    <row r="2052" spans="1:5" x14ac:dyDescent="0.25">
      <c r="A2052">
        <v>2051</v>
      </c>
      <c r="B2052" s="2">
        <v>42305</v>
      </c>
      <c r="C2052">
        <v>2</v>
      </c>
      <c r="D2052">
        <v>53</v>
      </c>
      <c r="E2052">
        <v>1</v>
      </c>
    </row>
    <row r="2053" spans="1:5" x14ac:dyDescent="0.25">
      <c r="A2053">
        <v>2052</v>
      </c>
      <c r="B2053" s="2">
        <v>42305</v>
      </c>
      <c r="C2053">
        <v>13</v>
      </c>
      <c r="D2053">
        <v>71</v>
      </c>
      <c r="E2053">
        <v>3</v>
      </c>
    </row>
    <row r="2054" spans="1:5" x14ac:dyDescent="0.25">
      <c r="A2054">
        <v>2053</v>
      </c>
      <c r="B2054" s="2">
        <v>42306</v>
      </c>
      <c r="C2054">
        <v>5</v>
      </c>
      <c r="D2054">
        <v>60</v>
      </c>
      <c r="E2054">
        <v>1</v>
      </c>
    </row>
    <row r="2055" spans="1:5" x14ac:dyDescent="0.25">
      <c r="A2055">
        <v>2054</v>
      </c>
      <c r="B2055" s="2">
        <v>42306</v>
      </c>
      <c r="C2055">
        <v>3</v>
      </c>
      <c r="D2055">
        <v>53</v>
      </c>
      <c r="E2055">
        <v>1</v>
      </c>
    </row>
    <row r="2056" spans="1:5" x14ac:dyDescent="0.25">
      <c r="A2056">
        <v>2055</v>
      </c>
      <c r="B2056" s="2">
        <v>42306</v>
      </c>
      <c r="C2056">
        <v>14</v>
      </c>
      <c r="D2056">
        <v>39</v>
      </c>
      <c r="E2056">
        <v>2</v>
      </c>
    </row>
    <row r="2057" spans="1:5" x14ac:dyDescent="0.25">
      <c r="A2057">
        <v>2056</v>
      </c>
      <c r="B2057" s="2">
        <v>42306</v>
      </c>
      <c r="C2057">
        <v>10</v>
      </c>
      <c r="D2057">
        <v>28</v>
      </c>
      <c r="E2057">
        <v>2</v>
      </c>
    </row>
    <row r="2058" spans="1:5" x14ac:dyDescent="0.25">
      <c r="A2058">
        <v>2057</v>
      </c>
      <c r="B2058" s="2">
        <v>42306</v>
      </c>
      <c r="C2058">
        <v>4</v>
      </c>
      <c r="D2058">
        <v>23</v>
      </c>
      <c r="E2058">
        <v>3</v>
      </c>
    </row>
    <row r="2059" spans="1:5" x14ac:dyDescent="0.25">
      <c r="A2059">
        <v>2058</v>
      </c>
      <c r="B2059" s="2">
        <v>42306</v>
      </c>
      <c r="C2059">
        <v>19</v>
      </c>
      <c r="D2059">
        <v>65</v>
      </c>
      <c r="E2059">
        <v>3</v>
      </c>
    </row>
    <row r="2060" spans="1:5" x14ac:dyDescent="0.25">
      <c r="A2060">
        <v>2059</v>
      </c>
      <c r="B2060" s="2">
        <v>42306</v>
      </c>
      <c r="C2060">
        <v>19</v>
      </c>
      <c r="D2060">
        <v>11</v>
      </c>
      <c r="E2060">
        <v>2</v>
      </c>
    </row>
    <row r="2061" spans="1:5" x14ac:dyDescent="0.25">
      <c r="A2061">
        <v>2060</v>
      </c>
      <c r="B2061" s="2">
        <v>42307</v>
      </c>
      <c r="C2061">
        <v>16</v>
      </c>
      <c r="D2061">
        <v>62</v>
      </c>
      <c r="E2061">
        <v>1</v>
      </c>
    </row>
    <row r="2062" spans="1:5" x14ac:dyDescent="0.25">
      <c r="A2062">
        <v>2061</v>
      </c>
      <c r="B2062" s="2">
        <v>42307</v>
      </c>
      <c r="C2062">
        <v>9</v>
      </c>
      <c r="D2062">
        <v>50</v>
      </c>
      <c r="E2062">
        <v>1</v>
      </c>
    </row>
    <row r="2063" spans="1:5" x14ac:dyDescent="0.25">
      <c r="A2063">
        <v>2062</v>
      </c>
      <c r="B2063" s="2">
        <v>42307</v>
      </c>
      <c r="C2063">
        <v>11</v>
      </c>
      <c r="D2063">
        <v>52</v>
      </c>
      <c r="E2063">
        <v>1</v>
      </c>
    </row>
    <row r="2064" spans="1:5" x14ac:dyDescent="0.25">
      <c r="A2064">
        <v>2063</v>
      </c>
      <c r="B2064" s="2">
        <v>42307</v>
      </c>
      <c r="C2064">
        <v>9</v>
      </c>
      <c r="D2064">
        <v>83</v>
      </c>
      <c r="E2064">
        <v>2</v>
      </c>
    </row>
    <row r="2065" spans="1:5" x14ac:dyDescent="0.25">
      <c r="A2065">
        <v>2064</v>
      </c>
      <c r="B2065" s="2">
        <v>42307</v>
      </c>
      <c r="C2065">
        <v>20</v>
      </c>
      <c r="D2065">
        <v>19</v>
      </c>
      <c r="E2065">
        <v>2</v>
      </c>
    </row>
    <row r="2066" spans="1:5" x14ac:dyDescent="0.25">
      <c r="A2066">
        <v>2065</v>
      </c>
      <c r="B2066" s="2">
        <v>42307</v>
      </c>
      <c r="C2066">
        <v>20</v>
      </c>
      <c r="D2066">
        <v>57</v>
      </c>
      <c r="E2066">
        <v>2</v>
      </c>
    </row>
    <row r="2067" spans="1:5" x14ac:dyDescent="0.25">
      <c r="A2067">
        <v>2066</v>
      </c>
      <c r="B2067" s="2">
        <v>42307</v>
      </c>
      <c r="C2067">
        <v>1</v>
      </c>
      <c r="D2067">
        <v>12</v>
      </c>
      <c r="E2067">
        <v>3</v>
      </c>
    </row>
    <row r="2068" spans="1:5" x14ac:dyDescent="0.25">
      <c r="A2068">
        <v>2067</v>
      </c>
      <c r="B2068" s="2">
        <v>42307</v>
      </c>
      <c r="C2068">
        <v>1</v>
      </c>
      <c r="D2068">
        <v>20</v>
      </c>
      <c r="E2068">
        <v>2</v>
      </c>
    </row>
    <row r="2069" spans="1:5" x14ac:dyDescent="0.25">
      <c r="A2069">
        <v>2068</v>
      </c>
      <c r="B2069" s="2">
        <v>42308</v>
      </c>
      <c r="C2069">
        <v>12</v>
      </c>
      <c r="D2069">
        <v>52</v>
      </c>
      <c r="E2069">
        <v>3</v>
      </c>
    </row>
    <row r="2070" spans="1:5" x14ac:dyDescent="0.25">
      <c r="A2070">
        <v>2069</v>
      </c>
      <c r="B2070" s="2">
        <v>42308</v>
      </c>
      <c r="C2070">
        <v>13</v>
      </c>
      <c r="D2070">
        <v>61</v>
      </c>
      <c r="E2070">
        <v>1</v>
      </c>
    </row>
    <row r="2071" spans="1:5" x14ac:dyDescent="0.25">
      <c r="A2071">
        <v>2070</v>
      </c>
      <c r="B2071" s="2">
        <v>42308</v>
      </c>
      <c r="C2071">
        <v>12</v>
      </c>
      <c r="D2071">
        <v>56</v>
      </c>
      <c r="E2071">
        <v>2</v>
      </c>
    </row>
    <row r="2072" spans="1:5" x14ac:dyDescent="0.25">
      <c r="A2072">
        <v>2071</v>
      </c>
      <c r="B2072" s="2">
        <v>42308</v>
      </c>
      <c r="C2072">
        <v>10</v>
      </c>
      <c r="D2072">
        <v>18</v>
      </c>
      <c r="E2072">
        <v>3</v>
      </c>
    </row>
    <row r="2073" spans="1:5" x14ac:dyDescent="0.25">
      <c r="A2073">
        <v>2072</v>
      </c>
      <c r="B2073" s="2">
        <v>42308</v>
      </c>
      <c r="C2073">
        <v>15</v>
      </c>
      <c r="D2073">
        <v>42</v>
      </c>
      <c r="E2073">
        <v>3</v>
      </c>
    </row>
    <row r="2074" spans="1:5" x14ac:dyDescent="0.25">
      <c r="A2074">
        <v>2073</v>
      </c>
      <c r="B2074" s="2">
        <v>42308</v>
      </c>
      <c r="C2074">
        <v>19</v>
      </c>
      <c r="D2074">
        <v>94</v>
      </c>
      <c r="E2074">
        <v>3</v>
      </c>
    </row>
    <row r="2075" spans="1:5" x14ac:dyDescent="0.25">
      <c r="A2075">
        <v>2074</v>
      </c>
      <c r="B2075" s="2">
        <v>42309</v>
      </c>
      <c r="C2075">
        <v>12</v>
      </c>
      <c r="D2075">
        <v>63</v>
      </c>
      <c r="E2075">
        <v>2</v>
      </c>
    </row>
    <row r="2076" spans="1:5" x14ac:dyDescent="0.25">
      <c r="A2076">
        <v>2075</v>
      </c>
      <c r="B2076" s="2">
        <v>42309</v>
      </c>
      <c r="C2076">
        <v>11</v>
      </c>
      <c r="D2076">
        <v>56</v>
      </c>
      <c r="E2076">
        <v>3</v>
      </c>
    </row>
    <row r="2077" spans="1:5" x14ac:dyDescent="0.25">
      <c r="A2077">
        <v>2076</v>
      </c>
      <c r="B2077" s="2">
        <v>42309</v>
      </c>
      <c r="C2077">
        <v>6</v>
      </c>
      <c r="D2077">
        <v>68</v>
      </c>
      <c r="E2077">
        <v>3</v>
      </c>
    </row>
    <row r="2078" spans="1:5" x14ac:dyDescent="0.25">
      <c r="A2078">
        <v>2077</v>
      </c>
      <c r="B2078" s="2">
        <v>42309</v>
      </c>
      <c r="C2078">
        <v>15</v>
      </c>
      <c r="D2078">
        <v>64</v>
      </c>
      <c r="E2078">
        <v>2</v>
      </c>
    </row>
    <row r="2079" spans="1:5" x14ac:dyDescent="0.25">
      <c r="A2079">
        <v>2078</v>
      </c>
      <c r="B2079" s="2">
        <v>42309</v>
      </c>
      <c r="C2079">
        <v>17</v>
      </c>
      <c r="D2079">
        <v>93</v>
      </c>
      <c r="E2079">
        <v>3</v>
      </c>
    </row>
    <row r="2080" spans="1:5" x14ac:dyDescent="0.25">
      <c r="A2080">
        <v>2079</v>
      </c>
      <c r="B2080" s="2">
        <v>42309</v>
      </c>
      <c r="C2080">
        <v>6</v>
      </c>
      <c r="D2080">
        <v>27</v>
      </c>
      <c r="E2080">
        <v>3</v>
      </c>
    </row>
    <row r="2081" spans="1:5" x14ac:dyDescent="0.25">
      <c r="A2081">
        <v>2080</v>
      </c>
      <c r="B2081" s="2">
        <v>42310</v>
      </c>
      <c r="C2081">
        <v>15</v>
      </c>
      <c r="D2081">
        <v>87</v>
      </c>
      <c r="E2081">
        <v>3</v>
      </c>
    </row>
    <row r="2082" spans="1:5" x14ac:dyDescent="0.25">
      <c r="A2082">
        <v>2081</v>
      </c>
      <c r="B2082" s="2">
        <v>42310</v>
      </c>
      <c r="C2082">
        <v>13</v>
      </c>
      <c r="D2082">
        <v>38</v>
      </c>
      <c r="E2082">
        <v>1</v>
      </c>
    </row>
    <row r="2083" spans="1:5" x14ac:dyDescent="0.25">
      <c r="A2083">
        <v>2082</v>
      </c>
      <c r="B2083" s="2">
        <v>42310</v>
      </c>
      <c r="C2083">
        <v>9</v>
      </c>
      <c r="D2083">
        <v>19</v>
      </c>
      <c r="E2083">
        <v>3</v>
      </c>
    </row>
    <row r="2084" spans="1:5" x14ac:dyDescent="0.25">
      <c r="A2084">
        <v>2083</v>
      </c>
      <c r="B2084" s="2">
        <v>42310</v>
      </c>
      <c r="C2084">
        <v>10</v>
      </c>
      <c r="D2084">
        <v>5</v>
      </c>
      <c r="E2084">
        <v>2</v>
      </c>
    </row>
    <row r="2085" spans="1:5" x14ac:dyDescent="0.25">
      <c r="A2085">
        <v>2084</v>
      </c>
      <c r="B2085" s="2">
        <v>42310</v>
      </c>
      <c r="C2085">
        <v>19</v>
      </c>
      <c r="D2085">
        <v>82</v>
      </c>
      <c r="E2085">
        <v>2</v>
      </c>
    </row>
    <row r="2086" spans="1:5" x14ac:dyDescent="0.25">
      <c r="A2086">
        <v>2085</v>
      </c>
      <c r="B2086" s="2">
        <v>42310</v>
      </c>
      <c r="C2086">
        <v>12</v>
      </c>
      <c r="D2086">
        <v>80</v>
      </c>
      <c r="E2086">
        <v>3</v>
      </c>
    </row>
    <row r="2087" spans="1:5" x14ac:dyDescent="0.25">
      <c r="A2087">
        <v>2086</v>
      </c>
      <c r="B2087" s="2">
        <v>42311</v>
      </c>
      <c r="C2087">
        <v>5</v>
      </c>
      <c r="D2087">
        <v>84</v>
      </c>
      <c r="E2087">
        <v>3</v>
      </c>
    </row>
    <row r="2088" spans="1:5" x14ac:dyDescent="0.25">
      <c r="A2088">
        <v>2087</v>
      </c>
      <c r="B2088" s="2">
        <v>42311</v>
      </c>
      <c r="C2088">
        <v>19</v>
      </c>
      <c r="D2088">
        <v>43</v>
      </c>
      <c r="E2088">
        <v>1</v>
      </c>
    </row>
    <row r="2089" spans="1:5" x14ac:dyDescent="0.25">
      <c r="A2089">
        <v>2088</v>
      </c>
      <c r="B2089" s="2">
        <v>42311</v>
      </c>
      <c r="C2089">
        <v>17</v>
      </c>
      <c r="D2089">
        <v>76</v>
      </c>
      <c r="E2089">
        <v>1</v>
      </c>
    </row>
    <row r="2090" spans="1:5" x14ac:dyDescent="0.25">
      <c r="A2090">
        <v>2089</v>
      </c>
      <c r="B2090" s="2">
        <v>42311</v>
      </c>
      <c r="C2090">
        <v>10</v>
      </c>
      <c r="D2090">
        <v>18</v>
      </c>
      <c r="E2090">
        <v>1</v>
      </c>
    </row>
    <row r="2091" spans="1:5" x14ac:dyDescent="0.25">
      <c r="A2091">
        <v>2090</v>
      </c>
      <c r="B2091" s="2">
        <v>42311</v>
      </c>
      <c r="C2091">
        <v>17</v>
      </c>
      <c r="D2091">
        <v>46</v>
      </c>
      <c r="E2091">
        <v>3</v>
      </c>
    </row>
    <row r="2092" spans="1:5" x14ac:dyDescent="0.25">
      <c r="A2092">
        <v>2091</v>
      </c>
      <c r="B2092" s="2">
        <v>42311</v>
      </c>
      <c r="C2092">
        <v>7</v>
      </c>
      <c r="D2092">
        <v>7</v>
      </c>
      <c r="E2092">
        <v>1</v>
      </c>
    </row>
    <row r="2093" spans="1:5" x14ac:dyDescent="0.25">
      <c r="A2093">
        <v>2092</v>
      </c>
      <c r="B2093" s="2">
        <v>42311</v>
      </c>
      <c r="C2093">
        <v>11</v>
      </c>
      <c r="D2093">
        <v>30</v>
      </c>
      <c r="E2093">
        <v>2</v>
      </c>
    </row>
    <row r="2094" spans="1:5" x14ac:dyDescent="0.25">
      <c r="A2094">
        <v>2093</v>
      </c>
      <c r="B2094" s="2">
        <v>42311</v>
      </c>
      <c r="C2094">
        <v>12</v>
      </c>
      <c r="D2094">
        <v>37</v>
      </c>
      <c r="E2094">
        <v>3</v>
      </c>
    </row>
    <row r="2095" spans="1:5" x14ac:dyDescent="0.25">
      <c r="A2095">
        <v>2094</v>
      </c>
      <c r="B2095" s="2">
        <v>42312</v>
      </c>
      <c r="C2095">
        <v>17</v>
      </c>
      <c r="D2095">
        <v>56</v>
      </c>
      <c r="E2095">
        <v>2</v>
      </c>
    </row>
    <row r="2096" spans="1:5" x14ac:dyDescent="0.25">
      <c r="A2096">
        <v>2095</v>
      </c>
      <c r="B2096" s="2">
        <v>42312</v>
      </c>
      <c r="C2096">
        <v>15</v>
      </c>
      <c r="D2096">
        <v>86</v>
      </c>
      <c r="E2096">
        <v>3</v>
      </c>
    </row>
    <row r="2097" spans="1:5" x14ac:dyDescent="0.25">
      <c r="A2097">
        <v>2096</v>
      </c>
      <c r="B2097" s="2">
        <v>42312</v>
      </c>
      <c r="C2097">
        <v>14</v>
      </c>
      <c r="D2097">
        <v>85</v>
      </c>
      <c r="E2097">
        <v>1</v>
      </c>
    </row>
    <row r="2098" spans="1:5" x14ac:dyDescent="0.25">
      <c r="A2098">
        <v>2097</v>
      </c>
      <c r="B2098" s="2">
        <v>42312</v>
      </c>
      <c r="C2098">
        <v>3</v>
      </c>
      <c r="D2098">
        <v>93</v>
      </c>
      <c r="E2098">
        <v>2</v>
      </c>
    </row>
    <row r="2099" spans="1:5" x14ac:dyDescent="0.25">
      <c r="A2099">
        <v>2098</v>
      </c>
      <c r="B2099" s="2">
        <v>42312</v>
      </c>
      <c r="C2099">
        <v>15</v>
      </c>
      <c r="D2099">
        <v>74</v>
      </c>
      <c r="E2099">
        <v>3</v>
      </c>
    </row>
    <row r="2100" spans="1:5" x14ac:dyDescent="0.25">
      <c r="A2100">
        <v>2099</v>
      </c>
      <c r="B2100" s="2">
        <v>42312</v>
      </c>
      <c r="C2100">
        <v>17</v>
      </c>
      <c r="D2100">
        <v>19</v>
      </c>
      <c r="E2100">
        <v>1</v>
      </c>
    </row>
    <row r="2101" spans="1:5" x14ac:dyDescent="0.25">
      <c r="A2101">
        <v>2100</v>
      </c>
      <c r="B2101" s="2">
        <v>42312</v>
      </c>
      <c r="C2101">
        <v>10</v>
      </c>
      <c r="D2101">
        <v>16</v>
      </c>
      <c r="E2101">
        <v>1</v>
      </c>
    </row>
    <row r="2102" spans="1:5" x14ac:dyDescent="0.25">
      <c r="A2102">
        <v>2101</v>
      </c>
      <c r="B2102" s="2">
        <v>42313</v>
      </c>
      <c r="C2102">
        <v>15</v>
      </c>
      <c r="D2102">
        <v>92</v>
      </c>
      <c r="E2102">
        <v>3</v>
      </c>
    </row>
    <row r="2103" spans="1:5" x14ac:dyDescent="0.25">
      <c r="A2103">
        <v>2102</v>
      </c>
      <c r="B2103" s="2">
        <v>42313</v>
      </c>
      <c r="C2103">
        <v>12</v>
      </c>
      <c r="D2103">
        <v>43</v>
      </c>
      <c r="E2103">
        <v>3</v>
      </c>
    </row>
    <row r="2104" spans="1:5" x14ac:dyDescent="0.25">
      <c r="A2104">
        <v>2103</v>
      </c>
      <c r="B2104" s="2">
        <v>42313</v>
      </c>
      <c r="C2104">
        <v>2</v>
      </c>
      <c r="D2104">
        <v>79</v>
      </c>
      <c r="E2104">
        <v>3</v>
      </c>
    </row>
    <row r="2105" spans="1:5" x14ac:dyDescent="0.25">
      <c r="A2105">
        <v>2104</v>
      </c>
      <c r="B2105" s="2">
        <v>42313</v>
      </c>
      <c r="C2105">
        <v>4</v>
      </c>
      <c r="D2105">
        <v>94</v>
      </c>
      <c r="E2105">
        <v>1</v>
      </c>
    </row>
    <row r="2106" spans="1:5" x14ac:dyDescent="0.25">
      <c r="A2106">
        <v>2105</v>
      </c>
      <c r="B2106" s="2">
        <v>42314</v>
      </c>
      <c r="C2106">
        <v>19</v>
      </c>
      <c r="D2106">
        <v>3</v>
      </c>
      <c r="E2106">
        <v>1</v>
      </c>
    </row>
    <row r="2107" spans="1:5" x14ac:dyDescent="0.25">
      <c r="A2107">
        <v>2106</v>
      </c>
      <c r="B2107" s="2">
        <v>42314</v>
      </c>
      <c r="C2107">
        <v>15</v>
      </c>
      <c r="D2107">
        <v>79</v>
      </c>
      <c r="E2107">
        <v>3</v>
      </c>
    </row>
    <row r="2108" spans="1:5" x14ac:dyDescent="0.25">
      <c r="A2108">
        <v>2107</v>
      </c>
      <c r="B2108" s="2">
        <v>42314</v>
      </c>
      <c r="C2108">
        <v>10</v>
      </c>
      <c r="D2108">
        <v>86</v>
      </c>
      <c r="E2108">
        <v>3</v>
      </c>
    </row>
    <row r="2109" spans="1:5" x14ac:dyDescent="0.25">
      <c r="A2109">
        <v>2108</v>
      </c>
      <c r="B2109" s="2">
        <v>42314</v>
      </c>
      <c r="C2109">
        <v>15</v>
      </c>
      <c r="D2109">
        <v>20</v>
      </c>
      <c r="E2109">
        <v>2</v>
      </c>
    </row>
    <row r="2110" spans="1:5" x14ac:dyDescent="0.25">
      <c r="A2110">
        <v>2109</v>
      </c>
      <c r="B2110" s="2">
        <v>42314</v>
      </c>
      <c r="C2110">
        <v>20</v>
      </c>
      <c r="D2110">
        <v>83</v>
      </c>
      <c r="E2110">
        <v>3</v>
      </c>
    </row>
    <row r="2111" spans="1:5" x14ac:dyDescent="0.25">
      <c r="A2111">
        <v>2110</v>
      </c>
      <c r="B2111" s="2">
        <v>42314</v>
      </c>
      <c r="C2111">
        <v>15</v>
      </c>
      <c r="D2111">
        <v>54</v>
      </c>
      <c r="E2111">
        <v>1</v>
      </c>
    </row>
    <row r="2112" spans="1:5" x14ac:dyDescent="0.25">
      <c r="A2112">
        <v>2111</v>
      </c>
      <c r="B2112" s="2">
        <v>42314</v>
      </c>
      <c r="C2112">
        <v>9</v>
      </c>
      <c r="D2112">
        <v>34</v>
      </c>
      <c r="E2112">
        <v>2</v>
      </c>
    </row>
    <row r="2113" spans="1:5" x14ac:dyDescent="0.25">
      <c r="A2113">
        <v>2112</v>
      </c>
      <c r="B2113" s="2">
        <v>42315</v>
      </c>
      <c r="C2113">
        <v>11</v>
      </c>
      <c r="D2113">
        <v>52</v>
      </c>
      <c r="E2113">
        <v>1</v>
      </c>
    </row>
    <row r="2114" spans="1:5" x14ac:dyDescent="0.25">
      <c r="A2114">
        <v>2113</v>
      </c>
      <c r="B2114" s="2">
        <v>42315</v>
      </c>
      <c r="C2114">
        <v>16</v>
      </c>
      <c r="D2114">
        <v>81</v>
      </c>
      <c r="E2114">
        <v>2</v>
      </c>
    </row>
    <row r="2115" spans="1:5" x14ac:dyDescent="0.25">
      <c r="A2115">
        <v>2114</v>
      </c>
      <c r="B2115" s="2">
        <v>42315</v>
      </c>
      <c r="C2115">
        <v>6</v>
      </c>
      <c r="D2115">
        <v>92</v>
      </c>
      <c r="E2115">
        <v>2</v>
      </c>
    </row>
    <row r="2116" spans="1:5" x14ac:dyDescent="0.25">
      <c r="A2116">
        <v>2115</v>
      </c>
      <c r="B2116" s="2">
        <v>42315</v>
      </c>
      <c r="C2116">
        <v>18</v>
      </c>
      <c r="D2116">
        <v>54</v>
      </c>
      <c r="E2116">
        <v>2</v>
      </c>
    </row>
    <row r="2117" spans="1:5" x14ac:dyDescent="0.25">
      <c r="A2117">
        <v>2116</v>
      </c>
      <c r="B2117" s="2">
        <v>42315</v>
      </c>
      <c r="C2117">
        <v>5</v>
      </c>
      <c r="D2117">
        <v>87</v>
      </c>
      <c r="E2117">
        <v>2</v>
      </c>
    </row>
    <row r="2118" spans="1:5" x14ac:dyDescent="0.25">
      <c r="A2118">
        <v>2117</v>
      </c>
      <c r="B2118" s="2">
        <v>42316</v>
      </c>
      <c r="C2118">
        <v>17</v>
      </c>
      <c r="D2118">
        <v>13</v>
      </c>
      <c r="E2118">
        <v>2</v>
      </c>
    </row>
    <row r="2119" spans="1:5" x14ac:dyDescent="0.25">
      <c r="A2119">
        <v>2118</v>
      </c>
      <c r="B2119" s="2">
        <v>42316</v>
      </c>
      <c r="C2119">
        <v>11</v>
      </c>
      <c r="D2119">
        <v>71</v>
      </c>
      <c r="E2119">
        <v>1</v>
      </c>
    </row>
    <row r="2120" spans="1:5" x14ac:dyDescent="0.25">
      <c r="A2120">
        <v>2119</v>
      </c>
      <c r="B2120" s="2">
        <v>42316</v>
      </c>
      <c r="C2120">
        <v>7</v>
      </c>
      <c r="D2120">
        <v>57</v>
      </c>
      <c r="E2120">
        <v>1</v>
      </c>
    </row>
    <row r="2121" spans="1:5" x14ac:dyDescent="0.25">
      <c r="A2121">
        <v>2120</v>
      </c>
      <c r="B2121" s="2">
        <v>42316</v>
      </c>
      <c r="C2121">
        <v>8</v>
      </c>
      <c r="D2121">
        <v>11</v>
      </c>
      <c r="E2121">
        <v>3</v>
      </c>
    </row>
    <row r="2122" spans="1:5" x14ac:dyDescent="0.25">
      <c r="A2122">
        <v>2121</v>
      </c>
      <c r="B2122" s="2">
        <v>42316</v>
      </c>
      <c r="C2122">
        <v>13</v>
      </c>
      <c r="D2122">
        <v>94</v>
      </c>
      <c r="E2122">
        <v>2</v>
      </c>
    </row>
    <row r="2123" spans="1:5" x14ac:dyDescent="0.25">
      <c r="A2123">
        <v>2122</v>
      </c>
      <c r="B2123" s="2">
        <v>42316</v>
      </c>
      <c r="C2123">
        <v>17</v>
      </c>
      <c r="D2123">
        <v>17</v>
      </c>
      <c r="E2123">
        <v>2</v>
      </c>
    </row>
    <row r="2124" spans="1:5" x14ac:dyDescent="0.25">
      <c r="A2124">
        <v>2123</v>
      </c>
      <c r="B2124" s="2">
        <v>42316</v>
      </c>
      <c r="C2124">
        <v>18</v>
      </c>
      <c r="D2124">
        <v>19</v>
      </c>
      <c r="E2124">
        <v>1</v>
      </c>
    </row>
    <row r="2125" spans="1:5" x14ac:dyDescent="0.25">
      <c r="A2125">
        <v>2124</v>
      </c>
      <c r="B2125" s="2">
        <v>42317</v>
      </c>
      <c r="C2125">
        <v>3</v>
      </c>
      <c r="D2125">
        <v>8</v>
      </c>
      <c r="E2125">
        <v>3</v>
      </c>
    </row>
    <row r="2126" spans="1:5" x14ac:dyDescent="0.25">
      <c r="A2126">
        <v>2125</v>
      </c>
      <c r="B2126" s="2">
        <v>42317</v>
      </c>
      <c r="C2126">
        <v>3</v>
      </c>
      <c r="D2126">
        <v>30</v>
      </c>
      <c r="E2126">
        <v>3</v>
      </c>
    </row>
    <row r="2127" spans="1:5" x14ac:dyDescent="0.25">
      <c r="A2127">
        <v>2126</v>
      </c>
      <c r="B2127" s="2">
        <v>42317</v>
      </c>
      <c r="C2127">
        <v>14</v>
      </c>
      <c r="D2127">
        <v>33</v>
      </c>
      <c r="E2127">
        <v>2</v>
      </c>
    </row>
    <row r="2128" spans="1:5" x14ac:dyDescent="0.25">
      <c r="A2128">
        <v>2127</v>
      </c>
      <c r="B2128" s="2">
        <v>42317</v>
      </c>
      <c r="C2128">
        <v>2</v>
      </c>
      <c r="D2128">
        <v>8</v>
      </c>
      <c r="E2128">
        <v>3</v>
      </c>
    </row>
    <row r="2129" spans="1:5" x14ac:dyDescent="0.25">
      <c r="A2129">
        <v>2128</v>
      </c>
      <c r="B2129" s="2">
        <v>42317</v>
      </c>
      <c r="C2129">
        <v>5</v>
      </c>
      <c r="D2129">
        <v>41</v>
      </c>
      <c r="E2129">
        <v>2</v>
      </c>
    </row>
    <row r="2130" spans="1:5" x14ac:dyDescent="0.25">
      <c r="A2130">
        <v>2129</v>
      </c>
      <c r="B2130" s="2">
        <v>42317</v>
      </c>
      <c r="C2130">
        <v>6</v>
      </c>
      <c r="D2130">
        <v>31</v>
      </c>
      <c r="E2130">
        <v>1</v>
      </c>
    </row>
    <row r="2131" spans="1:5" x14ac:dyDescent="0.25">
      <c r="A2131">
        <v>2130</v>
      </c>
      <c r="B2131" s="2">
        <v>42317</v>
      </c>
      <c r="C2131">
        <v>15</v>
      </c>
      <c r="D2131">
        <v>92</v>
      </c>
      <c r="E2131">
        <v>1</v>
      </c>
    </row>
    <row r="2132" spans="1:5" x14ac:dyDescent="0.25">
      <c r="A2132">
        <v>2131</v>
      </c>
      <c r="B2132" s="2">
        <v>42317</v>
      </c>
      <c r="C2132">
        <v>6</v>
      </c>
      <c r="D2132">
        <v>85</v>
      </c>
      <c r="E2132">
        <v>3</v>
      </c>
    </row>
    <row r="2133" spans="1:5" x14ac:dyDescent="0.25">
      <c r="A2133">
        <v>2132</v>
      </c>
      <c r="B2133" s="2">
        <v>42318</v>
      </c>
      <c r="C2133">
        <v>2</v>
      </c>
      <c r="D2133">
        <v>58</v>
      </c>
      <c r="E2133">
        <v>3</v>
      </c>
    </row>
    <row r="2134" spans="1:5" x14ac:dyDescent="0.25">
      <c r="A2134">
        <v>2133</v>
      </c>
      <c r="B2134" s="2">
        <v>42318</v>
      </c>
      <c r="C2134">
        <v>15</v>
      </c>
      <c r="D2134">
        <v>51</v>
      </c>
      <c r="E2134">
        <v>2</v>
      </c>
    </row>
    <row r="2135" spans="1:5" x14ac:dyDescent="0.25">
      <c r="A2135">
        <v>2134</v>
      </c>
      <c r="B2135" s="2">
        <v>42318</v>
      </c>
      <c r="C2135">
        <v>13</v>
      </c>
      <c r="D2135">
        <v>21</v>
      </c>
      <c r="E2135">
        <v>2</v>
      </c>
    </row>
    <row r="2136" spans="1:5" x14ac:dyDescent="0.25">
      <c r="A2136">
        <v>2135</v>
      </c>
      <c r="B2136" s="2">
        <v>42318</v>
      </c>
      <c r="C2136">
        <v>10</v>
      </c>
      <c r="D2136">
        <v>21</v>
      </c>
      <c r="E2136">
        <v>1</v>
      </c>
    </row>
    <row r="2137" spans="1:5" x14ac:dyDescent="0.25">
      <c r="A2137">
        <v>2136</v>
      </c>
      <c r="B2137" s="2">
        <v>42319</v>
      </c>
      <c r="C2137">
        <v>6</v>
      </c>
      <c r="D2137">
        <v>92</v>
      </c>
      <c r="E2137">
        <v>1</v>
      </c>
    </row>
    <row r="2138" spans="1:5" x14ac:dyDescent="0.25">
      <c r="A2138">
        <v>2137</v>
      </c>
      <c r="B2138" s="2">
        <v>42319</v>
      </c>
      <c r="C2138">
        <v>19</v>
      </c>
      <c r="D2138">
        <v>69</v>
      </c>
      <c r="E2138">
        <v>3</v>
      </c>
    </row>
    <row r="2139" spans="1:5" x14ac:dyDescent="0.25">
      <c r="A2139">
        <v>2138</v>
      </c>
      <c r="B2139" s="2">
        <v>42319</v>
      </c>
      <c r="C2139">
        <v>19</v>
      </c>
      <c r="D2139">
        <v>14</v>
      </c>
      <c r="E2139">
        <v>3</v>
      </c>
    </row>
    <row r="2140" spans="1:5" x14ac:dyDescent="0.25">
      <c r="A2140">
        <v>2139</v>
      </c>
      <c r="B2140" s="2">
        <v>42319</v>
      </c>
      <c r="C2140">
        <v>11</v>
      </c>
      <c r="D2140">
        <v>3</v>
      </c>
      <c r="E2140">
        <v>2</v>
      </c>
    </row>
    <row r="2141" spans="1:5" x14ac:dyDescent="0.25">
      <c r="A2141">
        <v>2140</v>
      </c>
      <c r="B2141" s="2">
        <v>42319</v>
      </c>
      <c r="C2141">
        <v>13</v>
      </c>
      <c r="D2141">
        <v>80</v>
      </c>
      <c r="E2141">
        <v>3</v>
      </c>
    </row>
    <row r="2142" spans="1:5" x14ac:dyDescent="0.25">
      <c r="A2142">
        <v>2141</v>
      </c>
      <c r="B2142" s="2">
        <v>42319</v>
      </c>
      <c r="C2142">
        <v>10</v>
      </c>
      <c r="D2142">
        <v>68</v>
      </c>
      <c r="E2142">
        <v>2</v>
      </c>
    </row>
    <row r="2143" spans="1:5" x14ac:dyDescent="0.25">
      <c r="A2143">
        <v>2142</v>
      </c>
      <c r="B2143" s="2">
        <v>42319</v>
      </c>
      <c r="C2143">
        <v>15</v>
      </c>
      <c r="D2143">
        <v>52</v>
      </c>
      <c r="E2143">
        <v>1</v>
      </c>
    </row>
    <row r="2144" spans="1:5" x14ac:dyDescent="0.25">
      <c r="A2144">
        <v>2143</v>
      </c>
      <c r="B2144" s="2">
        <v>42319</v>
      </c>
      <c r="C2144">
        <v>10</v>
      </c>
      <c r="D2144">
        <v>91</v>
      </c>
      <c r="E2144">
        <v>3</v>
      </c>
    </row>
    <row r="2145" spans="1:5" x14ac:dyDescent="0.25">
      <c r="A2145">
        <v>2144</v>
      </c>
      <c r="B2145" s="2">
        <v>42319</v>
      </c>
      <c r="C2145">
        <v>15</v>
      </c>
      <c r="D2145">
        <v>38</v>
      </c>
      <c r="E2145">
        <v>1</v>
      </c>
    </row>
    <row r="2146" spans="1:5" x14ac:dyDescent="0.25">
      <c r="A2146">
        <v>2145</v>
      </c>
      <c r="B2146" s="2">
        <v>42319</v>
      </c>
      <c r="C2146">
        <v>3</v>
      </c>
      <c r="D2146">
        <v>20</v>
      </c>
      <c r="E2146">
        <v>2</v>
      </c>
    </row>
    <row r="2147" spans="1:5" x14ac:dyDescent="0.25">
      <c r="A2147">
        <v>2146</v>
      </c>
      <c r="B2147" s="2">
        <v>42319</v>
      </c>
      <c r="C2147">
        <v>7</v>
      </c>
      <c r="D2147">
        <v>42</v>
      </c>
      <c r="E2147">
        <v>2</v>
      </c>
    </row>
    <row r="2148" spans="1:5" x14ac:dyDescent="0.25">
      <c r="A2148">
        <v>2147</v>
      </c>
      <c r="B2148" s="2">
        <v>42320</v>
      </c>
      <c r="C2148">
        <v>11</v>
      </c>
      <c r="D2148">
        <v>68</v>
      </c>
      <c r="E2148">
        <v>1</v>
      </c>
    </row>
    <row r="2149" spans="1:5" x14ac:dyDescent="0.25">
      <c r="A2149">
        <v>2148</v>
      </c>
      <c r="B2149" s="2">
        <v>42320</v>
      </c>
      <c r="C2149">
        <v>7</v>
      </c>
      <c r="D2149">
        <v>17</v>
      </c>
      <c r="E2149">
        <v>1</v>
      </c>
    </row>
    <row r="2150" spans="1:5" x14ac:dyDescent="0.25">
      <c r="A2150">
        <v>2149</v>
      </c>
      <c r="B2150" s="2">
        <v>42320</v>
      </c>
      <c r="C2150">
        <v>20</v>
      </c>
      <c r="D2150">
        <v>68</v>
      </c>
      <c r="E2150">
        <v>1</v>
      </c>
    </row>
    <row r="2151" spans="1:5" x14ac:dyDescent="0.25">
      <c r="A2151">
        <v>2150</v>
      </c>
      <c r="B2151" s="2">
        <v>42320</v>
      </c>
      <c r="C2151">
        <v>10</v>
      </c>
      <c r="D2151">
        <v>37</v>
      </c>
      <c r="E2151">
        <v>1</v>
      </c>
    </row>
    <row r="2152" spans="1:5" x14ac:dyDescent="0.25">
      <c r="A2152">
        <v>2151</v>
      </c>
      <c r="B2152" s="2">
        <v>42320</v>
      </c>
      <c r="C2152">
        <v>13</v>
      </c>
      <c r="D2152">
        <v>32</v>
      </c>
      <c r="E2152">
        <v>1</v>
      </c>
    </row>
    <row r="2153" spans="1:5" x14ac:dyDescent="0.25">
      <c r="A2153">
        <v>2152</v>
      </c>
      <c r="B2153" s="2">
        <v>42320</v>
      </c>
      <c r="C2153">
        <v>9</v>
      </c>
      <c r="D2153">
        <v>3</v>
      </c>
      <c r="E2153">
        <v>2</v>
      </c>
    </row>
    <row r="2154" spans="1:5" x14ac:dyDescent="0.25">
      <c r="A2154">
        <v>2153</v>
      </c>
      <c r="B2154" s="2">
        <v>42320</v>
      </c>
      <c r="C2154">
        <v>11</v>
      </c>
      <c r="D2154">
        <v>7</v>
      </c>
      <c r="E2154">
        <v>1</v>
      </c>
    </row>
    <row r="2155" spans="1:5" x14ac:dyDescent="0.25">
      <c r="A2155">
        <v>2154</v>
      </c>
      <c r="B2155" s="2">
        <v>42320</v>
      </c>
      <c r="C2155">
        <v>6</v>
      </c>
      <c r="D2155">
        <v>37</v>
      </c>
      <c r="E2155">
        <v>3</v>
      </c>
    </row>
    <row r="2156" spans="1:5" x14ac:dyDescent="0.25">
      <c r="A2156">
        <v>2155</v>
      </c>
      <c r="B2156" s="2">
        <v>42321</v>
      </c>
      <c r="C2156">
        <v>13</v>
      </c>
      <c r="D2156">
        <v>58</v>
      </c>
      <c r="E2156">
        <v>2</v>
      </c>
    </row>
    <row r="2157" spans="1:5" x14ac:dyDescent="0.25">
      <c r="A2157">
        <v>2156</v>
      </c>
      <c r="B2157" s="2">
        <v>42321</v>
      </c>
      <c r="C2157">
        <v>17</v>
      </c>
      <c r="D2157">
        <v>65</v>
      </c>
      <c r="E2157">
        <v>3</v>
      </c>
    </row>
    <row r="2158" spans="1:5" x14ac:dyDescent="0.25">
      <c r="A2158">
        <v>2157</v>
      </c>
      <c r="B2158" s="2">
        <v>42321</v>
      </c>
      <c r="C2158">
        <v>15</v>
      </c>
      <c r="D2158">
        <v>56</v>
      </c>
      <c r="E2158">
        <v>2</v>
      </c>
    </row>
    <row r="2159" spans="1:5" x14ac:dyDescent="0.25">
      <c r="A2159">
        <v>2158</v>
      </c>
      <c r="B2159" s="2">
        <v>42321</v>
      </c>
      <c r="C2159">
        <v>3</v>
      </c>
      <c r="D2159">
        <v>65</v>
      </c>
      <c r="E2159">
        <v>3</v>
      </c>
    </row>
    <row r="2160" spans="1:5" x14ac:dyDescent="0.25">
      <c r="A2160">
        <v>2159</v>
      </c>
      <c r="B2160" s="2">
        <v>42321</v>
      </c>
      <c r="C2160">
        <v>14</v>
      </c>
      <c r="D2160">
        <v>44</v>
      </c>
      <c r="E2160">
        <v>2</v>
      </c>
    </row>
    <row r="2161" spans="1:5" x14ac:dyDescent="0.25">
      <c r="A2161">
        <v>2160</v>
      </c>
      <c r="B2161" s="2">
        <v>42321</v>
      </c>
      <c r="C2161">
        <v>5</v>
      </c>
      <c r="D2161">
        <v>4</v>
      </c>
      <c r="E2161">
        <v>2</v>
      </c>
    </row>
    <row r="2162" spans="1:5" x14ac:dyDescent="0.25">
      <c r="A2162">
        <v>2161</v>
      </c>
      <c r="B2162" s="2">
        <v>42321</v>
      </c>
      <c r="C2162">
        <v>13</v>
      </c>
      <c r="D2162">
        <v>24</v>
      </c>
      <c r="E2162">
        <v>1</v>
      </c>
    </row>
    <row r="2163" spans="1:5" x14ac:dyDescent="0.25">
      <c r="A2163">
        <v>2162</v>
      </c>
      <c r="B2163" s="2">
        <v>42321</v>
      </c>
      <c r="C2163">
        <v>16</v>
      </c>
      <c r="D2163">
        <v>18</v>
      </c>
      <c r="E2163">
        <v>2</v>
      </c>
    </row>
    <row r="2164" spans="1:5" x14ac:dyDescent="0.25">
      <c r="A2164">
        <v>2163</v>
      </c>
      <c r="B2164" s="2">
        <v>42321</v>
      </c>
      <c r="C2164">
        <v>15</v>
      </c>
      <c r="D2164">
        <v>6</v>
      </c>
      <c r="E2164">
        <v>3</v>
      </c>
    </row>
    <row r="2165" spans="1:5" x14ac:dyDescent="0.25">
      <c r="A2165">
        <v>2164</v>
      </c>
      <c r="B2165" s="2">
        <v>42322</v>
      </c>
      <c r="C2165">
        <v>3</v>
      </c>
      <c r="D2165">
        <v>56</v>
      </c>
      <c r="E2165">
        <v>1</v>
      </c>
    </row>
    <row r="2166" spans="1:5" x14ac:dyDescent="0.25">
      <c r="A2166">
        <v>2165</v>
      </c>
      <c r="B2166" s="2">
        <v>42322</v>
      </c>
      <c r="C2166">
        <v>6</v>
      </c>
      <c r="D2166">
        <v>66</v>
      </c>
      <c r="E2166">
        <v>1</v>
      </c>
    </row>
    <row r="2167" spans="1:5" x14ac:dyDescent="0.25">
      <c r="A2167">
        <v>2166</v>
      </c>
      <c r="B2167" s="2">
        <v>42322</v>
      </c>
      <c r="C2167">
        <v>12</v>
      </c>
      <c r="D2167">
        <v>77</v>
      </c>
      <c r="E2167">
        <v>2</v>
      </c>
    </row>
    <row r="2168" spans="1:5" x14ac:dyDescent="0.25">
      <c r="A2168">
        <v>2167</v>
      </c>
      <c r="B2168" s="2">
        <v>42322</v>
      </c>
      <c r="C2168">
        <v>17</v>
      </c>
      <c r="D2168">
        <v>47</v>
      </c>
      <c r="E2168">
        <v>3</v>
      </c>
    </row>
    <row r="2169" spans="1:5" x14ac:dyDescent="0.25">
      <c r="A2169">
        <v>2168</v>
      </c>
      <c r="B2169" s="2">
        <v>42322</v>
      </c>
      <c r="C2169">
        <v>2</v>
      </c>
      <c r="D2169">
        <v>21</v>
      </c>
      <c r="E2169">
        <v>2</v>
      </c>
    </row>
    <row r="2170" spans="1:5" x14ac:dyDescent="0.25">
      <c r="A2170">
        <v>2169</v>
      </c>
      <c r="B2170" s="2">
        <v>42323</v>
      </c>
      <c r="C2170">
        <v>6</v>
      </c>
      <c r="D2170">
        <v>59</v>
      </c>
      <c r="E2170">
        <v>2</v>
      </c>
    </row>
    <row r="2171" spans="1:5" x14ac:dyDescent="0.25">
      <c r="A2171">
        <v>2170</v>
      </c>
      <c r="B2171" s="2">
        <v>42323</v>
      </c>
      <c r="C2171">
        <v>12</v>
      </c>
      <c r="D2171">
        <v>21</v>
      </c>
      <c r="E2171">
        <v>1</v>
      </c>
    </row>
    <row r="2172" spans="1:5" x14ac:dyDescent="0.25">
      <c r="A2172">
        <v>2171</v>
      </c>
      <c r="B2172" s="2">
        <v>42323</v>
      </c>
      <c r="C2172">
        <v>9</v>
      </c>
      <c r="D2172">
        <v>46</v>
      </c>
      <c r="E2172">
        <v>3</v>
      </c>
    </row>
    <row r="2173" spans="1:5" x14ac:dyDescent="0.25">
      <c r="A2173">
        <v>2172</v>
      </c>
      <c r="B2173" s="2">
        <v>42323</v>
      </c>
      <c r="C2173">
        <v>15</v>
      </c>
      <c r="D2173">
        <v>58</v>
      </c>
      <c r="E2173">
        <v>2</v>
      </c>
    </row>
    <row r="2174" spans="1:5" x14ac:dyDescent="0.25">
      <c r="A2174">
        <v>2173</v>
      </c>
      <c r="B2174" s="2">
        <v>42323</v>
      </c>
      <c r="C2174">
        <v>20</v>
      </c>
      <c r="D2174">
        <v>57</v>
      </c>
      <c r="E2174">
        <v>3</v>
      </c>
    </row>
    <row r="2175" spans="1:5" x14ac:dyDescent="0.25">
      <c r="A2175">
        <v>2174</v>
      </c>
      <c r="B2175" s="2">
        <v>42323</v>
      </c>
      <c r="C2175">
        <v>3</v>
      </c>
      <c r="D2175">
        <v>74</v>
      </c>
      <c r="E2175">
        <v>2</v>
      </c>
    </row>
    <row r="2176" spans="1:5" x14ac:dyDescent="0.25">
      <c r="A2176">
        <v>2175</v>
      </c>
      <c r="B2176" s="2">
        <v>42323</v>
      </c>
      <c r="C2176">
        <v>7</v>
      </c>
      <c r="D2176">
        <v>65</v>
      </c>
      <c r="E2176">
        <v>3</v>
      </c>
    </row>
    <row r="2177" spans="1:5" x14ac:dyDescent="0.25">
      <c r="A2177">
        <v>2176</v>
      </c>
      <c r="B2177" s="2">
        <v>42323</v>
      </c>
      <c r="C2177">
        <v>6</v>
      </c>
      <c r="D2177">
        <v>35</v>
      </c>
      <c r="E2177">
        <v>3</v>
      </c>
    </row>
    <row r="2178" spans="1:5" x14ac:dyDescent="0.25">
      <c r="A2178">
        <v>2177</v>
      </c>
      <c r="B2178" s="2">
        <v>42323</v>
      </c>
      <c r="C2178">
        <v>7</v>
      </c>
      <c r="D2178">
        <v>1</v>
      </c>
      <c r="E2178">
        <v>1</v>
      </c>
    </row>
    <row r="2179" spans="1:5" x14ac:dyDescent="0.25">
      <c r="A2179">
        <v>2178</v>
      </c>
      <c r="B2179" s="2">
        <v>42323</v>
      </c>
      <c r="C2179">
        <v>4</v>
      </c>
      <c r="D2179">
        <v>48</v>
      </c>
      <c r="E2179">
        <v>3</v>
      </c>
    </row>
    <row r="2180" spans="1:5" x14ac:dyDescent="0.25">
      <c r="A2180">
        <v>2179</v>
      </c>
      <c r="B2180" s="2">
        <v>42323</v>
      </c>
      <c r="C2180">
        <v>15</v>
      </c>
      <c r="D2180">
        <v>13</v>
      </c>
      <c r="E2180">
        <v>3</v>
      </c>
    </row>
    <row r="2181" spans="1:5" x14ac:dyDescent="0.25">
      <c r="A2181">
        <v>2180</v>
      </c>
      <c r="B2181" s="2">
        <v>42323</v>
      </c>
      <c r="C2181">
        <v>12</v>
      </c>
      <c r="D2181">
        <v>93</v>
      </c>
      <c r="E2181">
        <v>2</v>
      </c>
    </row>
    <row r="2182" spans="1:5" x14ac:dyDescent="0.25">
      <c r="A2182">
        <v>2181</v>
      </c>
      <c r="B2182" s="2">
        <v>42323</v>
      </c>
      <c r="C2182">
        <v>5</v>
      </c>
      <c r="D2182">
        <v>88</v>
      </c>
      <c r="E2182">
        <v>1</v>
      </c>
    </row>
    <row r="2183" spans="1:5" x14ac:dyDescent="0.25">
      <c r="A2183">
        <v>2182</v>
      </c>
      <c r="B2183" s="2">
        <v>42324</v>
      </c>
      <c r="C2183">
        <v>17</v>
      </c>
      <c r="D2183">
        <v>64</v>
      </c>
      <c r="E2183">
        <v>3</v>
      </c>
    </row>
    <row r="2184" spans="1:5" x14ac:dyDescent="0.25">
      <c r="A2184">
        <v>2183</v>
      </c>
      <c r="B2184" s="2">
        <v>42324</v>
      </c>
      <c r="C2184">
        <v>15</v>
      </c>
      <c r="D2184">
        <v>32</v>
      </c>
      <c r="E2184">
        <v>3</v>
      </c>
    </row>
    <row r="2185" spans="1:5" x14ac:dyDescent="0.25">
      <c r="A2185">
        <v>2184</v>
      </c>
      <c r="B2185" s="2">
        <v>42324</v>
      </c>
      <c r="C2185">
        <v>9</v>
      </c>
      <c r="D2185">
        <v>25</v>
      </c>
      <c r="E2185">
        <v>2</v>
      </c>
    </row>
    <row r="2186" spans="1:5" x14ac:dyDescent="0.25">
      <c r="A2186">
        <v>2185</v>
      </c>
      <c r="B2186" s="2">
        <v>42324</v>
      </c>
      <c r="C2186">
        <v>4</v>
      </c>
      <c r="D2186">
        <v>25</v>
      </c>
      <c r="E2186">
        <v>3</v>
      </c>
    </row>
    <row r="2187" spans="1:5" x14ac:dyDescent="0.25">
      <c r="A2187">
        <v>2186</v>
      </c>
      <c r="B2187" s="2">
        <v>42324</v>
      </c>
      <c r="C2187">
        <v>9</v>
      </c>
      <c r="D2187">
        <v>46</v>
      </c>
      <c r="E2187">
        <v>2</v>
      </c>
    </row>
    <row r="2188" spans="1:5" x14ac:dyDescent="0.25">
      <c r="A2188">
        <v>2187</v>
      </c>
      <c r="B2188" s="2">
        <v>42325</v>
      </c>
      <c r="C2188">
        <v>6</v>
      </c>
      <c r="D2188">
        <v>54</v>
      </c>
      <c r="E2188">
        <v>3</v>
      </c>
    </row>
    <row r="2189" spans="1:5" x14ac:dyDescent="0.25">
      <c r="A2189">
        <v>2188</v>
      </c>
      <c r="B2189" s="2">
        <v>42325</v>
      </c>
      <c r="C2189">
        <v>16</v>
      </c>
      <c r="D2189">
        <v>13</v>
      </c>
      <c r="E2189">
        <v>2</v>
      </c>
    </row>
    <row r="2190" spans="1:5" x14ac:dyDescent="0.25">
      <c r="A2190">
        <v>2189</v>
      </c>
      <c r="B2190" s="2">
        <v>42325</v>
      </c>
      <c r="C2190">
        <v>19</v>
      </c>
      <c r="D2190">
        <v>2</v>
      </c>
      <c r="E2190">
        <v>3</v>
      </c>
    </row>
    <row r="2191" spans="1:5" x14ac:dyDescent="0.25">
      <c r="A2191">
        <v>2190</v>
      </c>
      <c r="B2191" s="2">
        <v>42325</v>
      </c>
      <c r="C2191">
        <v>15</v>
      </c>
      <c r="D2191">
        <v>70</v>
      </c>
      <c r="E2191">
        <v>2</v>
      </c>
    </row>
    <row r="2192" spans="1:5" x14ac:dyDescent="0.25">
      <c r="A2192">
        <v>2191</v>
      </c>
      <c r="B2192" s="2">
        <v>42325</v>
      </c>
      <c r="C2192">
        <v>10</v>
      </c>
      <c r="D2192">
        <v>36</v>
      </c>
      <c r="E2192">
        <v>2</v>
      </c>
    </row>
    <row r="2193" spans="1:5" x14ac:dyDescent="0.25">
      <c r="A2193">
        <v>2192</v>
      </c>
      <c r="B2193" s="2">
        <v>42325</v>
      </c>
      <c r="C2193">
        <v>10</v>
      </c>
      <c r="D2193">
        <v>42</v>
      </c>
      <c r="E2193">
        <v>3</v>
      </c>
    </row>
    <row r="2194" spans="1:5" x14ac:dyDescent="0.25">
      <c r="A2194">
        <v>2193</v>
      </c>
      <c r="B2194" s="2">
        <v>42325</v>
      </c>
      <c r="C2194">
        <v>12</v>
      </c>
      <c r="D2194">
        <v>40</v>
      </c>
      <c r="E2194">
        <v>2</v>
      </c>
    </row>
    <row r="2195" spans="1:5" x14ac:dyDescent="0.25">
      <c r="A2195">
        <v>2194</v>
      </c>
      <c r="B2195" s="2">
        <v>42325</v>
      </c>
      <c r="C2195">
        <v>8</v>
      </c>
      <c r="D2195">
        <v>78</v>
      </c>
      <c r="E2195">
        <v>1</v>
      </c>
    </row>
    <row r="2196" spans="1:5" x14ac:dyDescent="0.25">
      <c r="A2196">
        <v>2195</v>
      </c>
      <c r="B2196" s="2">
        <v>42325</v>
      </c>
      <c r="C2196">
        <v>19</v>
      </c>
      <c r="D2196">
        <v>92</v>
      </c>
      <c r="E2196">
        <v>2</v>
      </c>
    </row>
    <row r="2197" spans="1:5" x14ac:dyDescent="0.25">
      <c r="A2197">
        <v>2196</v>
      </c>
      <c r="B2197" s="2">
        <v>42325</v>
      </c>
      <c r="C2197">
        <v>19</v>
      </c>
      <c r="D2197">
        <v>84</v>
      </c>
      <c r="E2197">
        <v>2</v>
      </c>
    </row>
    <row r="2198" spans="1:5" x14ac:dyDescent="0.25">
      <c r="A2198">
        <v>2197</v>
      </c>
      <c r="B2198" s="2">
        <v>42326</v>
      </c>
      <c r="C2198">
        <v>14</v>
      </c>
      <c r="D2198">
        <v>61</v>
      </c>
      <c r="E2198">
        <v>2</v>
      </c>
    </row>
    <row r="2199" spans="1:5" x14ac:dyDescent="0.25">
      <c r="A2199">
        <v>2198</v>
      </c>
      <c r="B2199" s="2">
        <v>42326</v>
      </c>
      <c r="C2199">
        <v>5</v>
      </c>
      <c r="D2199">
        <v>45</v>
      </c>
      <c r="E2199">
        <v>2</v>
      </c>
    </row>
    <row r="2200" spans="1:5" x14ac:dyDescent="0.25">
      <c r="A2200">
        <v>2199</v>
      </c>
      <c r="B2200" s="2">
        <v>42326</v>
      </c>
      <c r="C2200">
        <v>11</v>
      </c>
      <c r="D2200">
        <v>77</v>
      </c>
      <c r="E2200">
        <v>1</v>
      </c>
    </row>
    <row r="2201" spans="1:5" x14ac:dyDescent="0.25">
      <c r="A2201">
        <v>2200</v>
      </c>
      <c r="B2201" s="2">
        <v>42326</v>
      </c>
      <c r="C2201">
        <v>10</v>
      </c>
      <c r="D2201">
        <v>63</v>
      </c>
      <c r="E2201">
        <v>3</v>
      </c>
    </row>
    <row r="2202" spans="1:5" x14ac:dyDescent="0.25">
      <c r="A2202">
        <v>2201</v>
      </c>
      <c r="B2202" s="2">
        <v>42326</v>
      </c>
      <c r="C2202">
        <v>8</v>
      </c>
      <c r="D2202">
        <v>12</v>
      </c>
      <c r="E2202">
        <v>3</v>
      </c>
    </row>
    <row r="2203" spans="1:5" x14ac:dyDescent="0.25">
      <c r="A2203">
        <v>2202</v>
      </c>
      <c r="B2203" s="2">
        <v>42326</v>
      </c>
      <c r="C2203">
        <v>11</v>
      </c>
      <c r="D2203">
        <v>78</v>
      </c>
      <c r="E2203">
        <v>3</v>
      </c>
    </row>
    <row r="2204" spans="1:5" x14ac:dyDescent="0.25">
      <c r="A2204">
        <v>2203</v>
      </c>
      <c r="B2204" s="2">
        <v>42327</v>
      </c>
      <c r="C2204">
        <v>14</v>
      </c>
      <c r="D2204">
        <v>58</v>
      </c>
      <c r="E2204">
        <v>3</v>
      </c>
    </row>
    <row r="2205" spans="1:5" x14ac:dyDescent="0.25">
      <c r="A2205">
        <v>2204</v>
      </c>
      <c r="B2205" s="2">
        <v>42327</v>
      </c>
      <c r="C2205">
        <v>4</v>
      </c>
      <c r="D2205">
        <v>40</v>
      </c>
      <c r="E2205">
        <v>2</v>
      </c>
    </row>
    <row r="2206" spans="1:5" x14ac:dyDescent="0.25">
      <c r="A2206">
        <v>2205</v>
      </c>
      <c r="B2206" s="2">
        <v>42327</v>
      </c>
      <c r="C2206">
        <v>12</v>
      </c>
      <c r="D2206">
        <v>29</v>
      </c>
      <c r="E2206">
        <v>1</v>
      </c>
    </row>
    <row r="2207" spans="1:5" x14ac:dyDescent="0.25">
      <c r="A2207">
        <v>2206</v>
      </c>
      <c r="B2207" s="2">
        <v>42327</v>
      </c>
      <c r="C2207">
        <v>1</v>
      </c>
      <c r="D2207">
        <v>25</v>
      </c>
      <c r="E2207">
        <v>2</v>
      </c>
    </row>
    <row r="2208" spans="1:5" x14ac:dyDescent="0.25">
      <c r="A2208">
        <v>2207</v>
      </c>
      <c r="B2208" s="2">
        <v>42327</v>
      </c>
      <c r="C2208">
        <v>7</v>
      </c>
      <c r="D2208">
        <v>59</v>
      </c>
      <c r="E2208">
        <v>2</v>
      </c>
    </row>
    <row r="2209" spans="1:5" x14ac:dyDescent="0.25">
      <c r="A2209">
        <v>2208</v>
      </c>
      <c r="B2209" s="2">
        <v>42327</v>
      </c>
      <c r="C2209">
        <v>16</v>
      </c>
      <c r="D2209">
        <v>85</v>
      </c>
      <c r="E2209">
        <v>1</v>
      </c>
    </row>
    <row r="2210" spans="1:5" x14ac:dyDescent="0.25">
      <c r="A2210">
        <v>2209</v>
      </c>
      <c r="B2210" s="2">
        <v>42327</v>
      </c>
      <c r="C2210">
        <v>2</v>
      </c>
      <c r="D2210">
        <v>26</v>
      </c>
      <c r="E2210">
        <v>1</v>
      </c>
    </row>
    <row r="2211" spans="1:5" x14ac:dyDescent="0.25">
      <c r="A2211">
        <v>2210</v>
      </c>
      <c r="B2211" s="2">
        <v>42327</v>
      </c>
      <c r="C2211">
        <v>9</v>
      </c>
      <c r="D2211">
        <v>48</v>
      </c>
      <c r="E2211">
        <v>3</v>
      </c>
    </row>
    <row r="2212" spans="1:5" x14ac:dyDescent="0.25">
      <c r="A2212">
        <v>2211</v>
      </c>
      <c r="B2212" s="2">
        <v>42327</v>
      </c>
      <c r="C2212">
        <v>9</v>
      </c>
      <c r="D2212">
        <v>47</v>
      </c>
      <c r="E2212">
        <v>1</v>
      </c>
    </row>
    <row r="2213" spans="1:5" x14ac:dyDescent="0.25">
      <c r="A2213">
        <v>2212</v>
      </c>
      <c r="B2213" s="2">
        <v>42327</v>
      </c>
      <c r="C2213">
        <v>13</v>
      </c>
      <c r="D2213">
        <v>50</v>
      </c>
      <c r="E2213">
        <v>2</v>
      </c>
    </row>
    <row r="2214" spans="1:5" x14ac:dyDescent="0.25">
      <c r="A2214">
        <v>2213</v>
      </c>
      <c r="B2214" s="2">
        <v>42327</v>
      </c>
      <c r="C2214">
        <v>16</v>
      </c>
      <c r="D2214">
        <v>74</v>
      </c>
      <c r="E2214">
        <v>1</v>
      </c>
    </row>
    <row r="2215" spans="1:5" x14ac:dyDescent="0.25">
      <c r="A2215">
        <v>2214</v>
      </c>
      <c r="B2215" s="2">
        <v>42328</v>
      </c>
      <c r="C2215">
        <v>10</v>
      </c>
      <c r="D2215">
        <v>80</v>
      </c>
      <c r="E2215">
        <v>2</v>
      </c>
    </row>
    <row r="2216" spans="1:5" x14ac:dyDescent="0.25">
      <c r="A2216">
        <v>2215</v>
      </c>
      <c r="B2216" s="2">
        <v>42328</v>
      </c>
      <c r="C2216">
        <v>18</v>
      </c>
      <c r="D2216">
        <v>77</v>
      </c>
      <c r="E2216">
        <v>2</v>
      </c>
    </row>
    <row r="2217" spans="1:5" x14ac:dyDescent="0.25">
      <c r="A2217">
        <v>2216</v>
      </c>
      <c r="B2217" s="2">
        <v>42328</v>
      </c>
      <c r="C2217">
        <v>4</v>
      </c>
      <c r="D2217">
        <v>35</v>
      </c>
      <c r="E2217">
        <v>1</v>
      </c>
    </row>
    <row r="2218" spans="1:5" x14ac:dyDescent="0.25">
      <c r="A2218">
        <v>2217</v>
      </c>
      <c r="B2218" s="2">
        <v>42328</v>
      </c>
      <c r="C2218">
        <v>7</v>
      </c>
      <c r="D2218">
        <v>16</v>
      </c>
      <c r="E2218">
        <v>3</v>
      </c>
    </row>
    <row r="2219" spans="1:5" x14ac:dyDescent="0.25">
      <c r="A2219">
        <v>2218</v>
      </c>
      <c r="B2219" s="2">
        <v>42328</v>
      </c>
      <c r="C2219">
        <v>13</v>
      </c>
      <c r="D2219">
        <v>49</v>
      </c>
      <c r="E2219">
        <v>3</v>
      </c>
    </row>
    <row r="2220" spans="1:5" x14ac:dyDescent="0.25">
      <c r="A2220">
        <v>2219</v>
      </c>
      <c r="B2220" s="2">
        <v>42328</v>
      </c>
      <c r="C2220">
        <v>5</v>
      </c>
      <c r="D2220">
        <v>18</v>
      </c>
      <c r="E2220">
        <v>2</v>
      </c>
    </row>
    <row r="2221" spans="1:5" x14ac:dyDescent="0.25">
      <c r="A2221">
        <v>2220</v>
      </c>
      <c r="B2221" s="2">
        <v>42328</v>
      </c>
      <c r="C2221">
        <v>19</v>
      </c>
      <c r="D2221">
        <v>14</v>
      </c>
      <c r="E2221">
        <v>2</v>
      </c>
    </row>
    <row r="2222" spans="1:5" x14ac:dyDescent="0.25">
      <c r="A2222">
        <v>2221</v>
      </c>
      <c r="B2222" s="2">
        <v>42328</v>
      </c>
      <c r="C2222">
        <v>3</v>
      </c>
      <c r="D2222">
        <v>23</v>
      </c>
      <c r="E2222">
        <v>3</v>
      </c>
    </row>
    <row r="2223" spans="1:5" x14ac:dyDescent="0.25">
      <c r="A2223">
        <v>2222</v>
      </c>
      <c r="B2223" s="2">
        <v>42328</v>
      </c>
      <c r="C2223">
        <v>15</v>
      </c>
      <c r="D2223">
        <v>74</v>
      </c>
      <c r="E2223">
        <v>3</v>
      </c>
    </row>
    <row r="2224" spans="1:5" x14ac:dyDescent="0.25">
      <c r="A2224">
        <v>2223</v>
      </c>
      <c r="B2224" s="2">
        <v>42329</v>
      </c>
      <c r="C2224">
        <v>19</v>
      </c>
      <c r="D2224">
        <v>94</v>
      </c>
      <c r="E2224">
        <v>3</v>
      </c>
    </row>
    <row r="2225" spans="1:5" x14ac:dyDescent="0.25">
      <c r="A2225">
        <v>2224</v>
      </c>
      <c r="B2225" s="2">
        <v>42329</v>
      </c>
      <c r="C2225">
        <v>9</v>
      </c>
      <c r="D2225">
        <v>44</v>
      </c>
      <c r="E2225">
        <v>2</v>
      </c>
    </row>
    <row r="2226" spans="1:5" x14ac:dyDescent="0.25">
      <c r="A2226">
        <v>2225</v>
      </c>
      <c r="B2226" s="2">
        <v>42329</v>
      </c>
      <c r="C2226">
        <v>19</v>
      </c>
      <c r="D2226">
        <v>29</v>
      </c>
      <c r="E2226">
        <v>1</v>
      </c>
    </row>
    <row r="2227" spans="1:5" x14ac:dyDescent="0.25">
      <c r="A2227">
        <v>2226</v>
      </c>
      <c r="B2227" s="2">
        <v>42329</v>
      </c>
      <c r="C2227">
        <v>4</v>
      </c>
      <c r="D2227">
        <v>89</v>
      </c>
      <c r="E2227">
        <v>3</v>
      </c>
    </row>
    <row r="2228" spans="1:5" x14ac:dyDescent="0.25">
      <c r="A2228">
        <v>2227</v>
      </c>
      <c r="B2228" s="2">
        <v>42329</v>
      </c>
      <c r="C2228">
        <v>2</v>
      </c>
      <c r="D2228">
        <v>5</v>
      </c>
      <c r="E2228">
        <v>3</v>
      </c>
    </row>
    <row r="2229" spans="1:5" x14ac:dyDescent="0.25">
      <c r="A2229">
        <v>2228</v>
      </c>
      <c r="B2229" s="2">
        <v>42329</v>
      </c>
      <c r="C2229">
        <v>17</v>
      </c>
      <c r="D2229">
        <v>76</v>
      </c>
      <c r="E2229">
        <v>1</v>
      </c>
    </row>
    <row r="2230" spans="1:5" x14ac:dyDescent="0.25">
      <c r="A2230">
        <v>2229</v>
      </c>
      <c r="B2230" s="2">
        <v>42329</v>
      </c>
      <c r="C2230">
        <v>13</v>
      </c>
      <c r="D2230">
        <v>65</v>
      </c>
      <c r="E2230">
        <v>2</v>
      </c>
    </row>
    <row r="2231" spans="1:5" x14ac:dyDescent="0.25">
      <c r="A2231">
        <v>2230</v>
      </c>
      <c r="B2231" s="2">
        <v>42329</v>
      </c>
      <c r="C2231">
        <v>3</v>
      </c>
      <c r="D2231">
        <v>92</v>
      </c>
      <c r="E2231">
        <v>2</v>
      </c>
    </row>
    <row r="2232" spans="1:5" x14ac:dyDescent="0.25">
      <c r="A2232">
        <v>2231</v>
      </c>
      <c r="B2232" s="2">
        <v>42329</v>
      </c>
      <c r="C2232">
        <v>16</v>
      </c>
      <c r="D2232">
        <v>28</v>
      </c>
      <c r="E2232">
        <v>3</v>
      </c>
    </row>
    <row r="2233" spans="1:5" x14ac:dyDescent="0.25">
      <c r="A2233">
        <v>2232</v>
      </c>
      <c r="B2233" s="2">
        <v>42330</v>
      </c>
      <c r="C2233">
        <v>4</v>
      </c>
      <c r="D2233">
        <v>6</v>
      </c>
      <c r="E2233">
        <v>2</v>
      </c>
    </row>
    <row r="2234" spans="1:5" x14ac:dyDescent="0.25">
      <c r="A2234">
        <v>2233</v>
      </c>
      <c r="B2234" s="2">
        <v>42330</v>
      </c>
      <c r="C2234">
        <v>8</v>
      </c>
      <c r="D2234">
        <v>52</v>
      </c>
      <c r="E2234">
        <v>1</v>
      </c>
    </row>
    <row r="2235" spans="1:5" x14ac:dyDescent="0.25">
      <c r="A2235">
        <v>2234</v>
      </c>
      <c r="B2235" s="2">
        <v>42330</v>
      </c>
      <c r="C2235">
        <v>18</v>
      </c>
      <c r="D2235">
        <v>78</v>
      </c>
      <c r="E2235">
        <v>3</v>
      </c>
    </row>
    <row r="2236" spans="1:5" x14ac:dyDescent="0.25">
      <c r="A2236">
        <v>2235</v>
      </c>
      <c r="B2236" s="2">
        <v>42330</v>
      </c>
      <c r="C2236">
        <v>8</v>
      </c>
      <c r="D2236">
        <v>53</v>
      </c>
      <c r="E2236">
        <v>3</v>
      </c>
    </row>
    <row r="2237" spans="1:5" x14ac:dyDescent="0.25">
      <c r="A2237">
        <v>2236</v>
      </c>
      <c r="B2237" s="2">
        <v>42330</v>
      </c>
      <c r="C2237">
        <v>20</v>
      </c>
      <c r="D2237">
        <v>86</v>
      </c>
      <c r="E2237">
        <v>2</v>
      </c>
    </row>
    <row r="2238" spans="1:5" x14ac:dyDescent="0.25">
      <c r="A2238">
        <v>2237</v>
      </c>
      <c r="B2238" s="2">
        <v>42331</v>
      </c>
      <c r="C2238">
        <v>11</v>
      </c>
      <c r="D2238">
        <v>93</v>
      </c>
      <c r="E2238">
        <v>3</v>
      </c>
    </row>
    <row r="2239" spans="1:5" x14ac:dyDescent="0.25">
      <c r="A2239">
        <v>2238</v>
      </c>
      <c r="B2239" s="2">
        <v>42331</v>
      </c>
      <c r="C2239">
        <v>7</v>
      </c>
      <c r="D2239">
        <v>37</v>
      </c>
      <c r="E2239">
        <v>2</v>
      </c>
    </row>
    <row r="2240" spans="1:5" x14ac:dyDescent="0.25">
      <c r="A2240">
        <v>2239</v>
      </c>
      <c r="B2240" s="2">
        <v>42331</v>
      </c>
      <c r="C2240">
        <v>12</v>
      </c>
      <c r="D2240">
        <v>15</v>
      </c>
      <c r="E2240">
        <v>3</v>
      </c>
    </row>
    <row r="2241" spans="1:5" x14ac:dyDescent="0.25">
      <c r="A2241">
        <v>2240</v>
      </c>
      <c r="B2241" s="2">
        <v>42331</v>
      </c>
      <c r="C2241">
        <v>16</v>
      </c>
      <c r="D2241">
        <v>2</v>
      </c>
      <c r="E2241">
        <v>1</v>
      </c>
    </row>
    <row r="2242" spans="1:5" x14ac:dyDescent="0.25">
      <c r="A2242">
        <v>2241</v>
      </c>
      <c r="B2242" s="2">
        <v>42331</v>
      </c>
      <c r="C2242">
        <v>14</v>
      </c>
      <c r="D2242">
        <v>94</v>
      </c>
      <c r="E2242">
        <v>1</v>
      </c>
    </row>
    <row r="2243" spans="1:5" x14ac:dyDescent="0.25">
      <c r="A2243">
        <v>2242</v>
      </c>
      <c r="B2243" s="2">
        <v>42331</v>
      </c>
      <c r="C2243">
        <v>10</v>
      </c>
      <c r="D2243">
        <v>10</v>
      </c>
      <c r="E2243">
        <v>1</v>
      </c>
    </row>
    <row r="2244" spans="1:5" x14ac:dyDescent="0.25">
      <c r="A2244">
        <v>2243</v>
      </c>
      <c r="B2244" s="2">
        <v>42331</v>
      </c>
      <c r="C2244">
        <v>9</v>
      </c>
      <c r="D2244">
        <v>13</v>
      </c>
      <c r="E2244">
        <v>2</v>
      </c>
    </row>
    <row r="2245" spans="1:5" x14ac:dyDescent="0.25">
      <c r="A2245">
        <v>2244</v>
      </c>
      <c r="B2245" s="2">
        <v>42331</v>
      </c>
      <c r="C2245">
        <v>8</v>
      </c>
      <c r="D2245">
        <v>47</v>
      </c>
      <c r="E2245">
        <v>2</v>
      </c>
    </row>
    <row r="2246" spans="1:5" x14ac:dyDescent="0.25">
      <c r="A2246">
        <v>2245</v>
      </c>
      <c r="B2246" s="2">
        <v>42332</v>
      </c>
      <c r="C2246">
        <v>13</v>
      </c>
      <c r="D2246">
        <v>65</v>
      </c>
      <c r="E2246">
        <v>1</v>
      </c>
    </row>
    <row r="2247" spans="1:5" x14ac:dyDescent="0.25">
      <c r="A2247">
        <v>2246</v>
      </c>
      <c r="B2247" s="2">
        <v>42332</v>
      </c>
      <c r="C2247">
        <v>6</v>
      </c>
      <c r="D2247">
        <v>15</v>
      </c>
      <c r="E2247">
        <v>3</v>
      </c>
    </row>
    <row r="2248" spans="1:5" x14ac:dyDescent="0.25">
      <c r="A2248">
        <v>2247</v>
      </c>
      <c r="B2248" s="2">
        <v>42332</v>
      </c>
      <c r="C2248">
        <v>14</v>
      </c>
      <c r="D2248">
        <v>77</v>
      </c>
      <c r="E2248">
        <v>2</v>
      </c>
    </row>
    <row r="2249" spans="1:5" x14ac:dyDescent="0.25">
      <c r="A2249">
        <v>2248</v>
      </c>
      <c r="B2249" s="2">
        <v>42332</v>
      </c>
      <c r="C2249">
        <v>7</v>
      </c>
      <c r="D2249">
        <v>46</v>
      </c>
      <c r="E2249">
        <v>1</v>
      </c>
    </row>
    <row r="2250" spans="1:5" x14ac:dyDescent="0.25">
      <c r="A2250">
        <v>2249</v>
      </c>
      <c r="B2250" s="2">
        <v>42332</v>
      </c>
      <c r="C2250">
        <v>12</v>
      </c>
      <c r="D2250">
        <v>56</v>
      </c>
      <c r="E2250">
        <v>2</v>
      </c>
    </row>
    <row r="2251" spans="1:5" x14ac:dyDescent="0.25">
      <c r="A2251">
        <v>2250</v>
      </c>
      <c r="B2251" s="2">
        <v>42332</v>
      </c>
      <c r="C2251">
        <v>9</v>
      </c>
      <c r="D2251">
        <v>52</v>
      </c>
      <c r="E2251">
        <v>2</v>
      </c>
    </row>
    <row r="2252" spans="1:5" x14ac:dyDescent="0.25">
      <c r="A2252">
        <v>2251</v>
      </c>
      <c r="B2252" s="2">
        <v>42332</v>
      </c>
      <c r="C2252">
        <v>14</v>
      </c>
      <c r="D2252">
        <v>54</v>
      </c>
      <c r="E2252">
        <v>3</v>
      </c>
    </row>
    <row r="2253" spans="1:5" x14ac:dyDescent="0.25">
      <c r="A2253">
        <v>2252</v>
      </c>
      <c r="B2253" s="2">
        <v>42332</v>
      </c>
      <c r="C2253">
        <v>14</v>
      </c>
      <c r="D2253">
        <v>36</v>
      </c>
      <c r="E2253">
        <v>1</v>
      </c>
    </row>
    <row r="2254" spans="1:5" x14ac:dyDescent="0.25">
      <c r="A2254">
        <v>2253</v>
      </c>
      <c r="B2254" s="2">
        <v>42332</v>
      </c>
      <c r="C2254">
        <v>3</v>
      </c>
      <c r="D2254">
        <v>10</v>
      </c>
      <c r="E2254">
        <v>3</v>
      </c>
    </row>
    <row r="2255" spans="1:5" x14ac:dyDescent="0.25">
      <c r="A2255">
        <v>2254</v>
      </c>
      <c r="B2255" s="2">
        <v>42333</v>
      </c>
      <c r="C2255">
        <v>9</v>
      </c>
      <c r="D2255">
        <v>48</v>
      </c>
      <c r="E2255">
        <v>2</v>
      </c>
    </row>
    <row r="2256" spans="1:5" x14ac:dyDescent="0.25">
      <c r="A2256">
        <v>2255</v>
      </c>
      <c r="B2256" s="2">
        <v>42333</v>
      </c>
      <c r="C2256">
        <v>19</v>
      </c>
      <c r="D2256">
        <v>77</v>
      </c>
      <c r="E2256">
        <v>1</v>
      </c>
    </row>
    <row r="2257" spans="1:5" x14ac:dyDescent="0.25">
      <c r="A2257">
        <v>2256</v>
      </c>
      <c r="B2257" s="2">
        <v>42333</v>
      </c>
      <c r="C2257">
        <v>15</v>
      </c>
      <c r="D2257">
        <v>13</v>
      </c>
      <c r="E2257">
        <v>1</v>
      </c>
    </row>
    <row r="2258" spans="1:5" x14ac:dyDescent="0.25">
      <c r="A2258">
        <v>2257</v>
      </c>
      <c r="B2258" s="2">
        <v>42333</v>
      </c>
      <c r="C2258">
        <v>20</v>
      </c>
      <c r="D2258">
        <v>7</v>
      </c>
      <c r="E2258">
        <v>1</v>
      </c>
    </row>
    <row r="2259" spans="1:5" x14ac:dyDescent="0.25">
      <c r="A2259">
        <v>2258</v>
      </c>
      <c r="B2259" s="2">
        <v>42333</v>
      </c>
      <c r="C2259">
        <v>20</v>
      </c>
      <c r="D2259">
        <v>80</v>
      </c>
      <c r="E2259">
        <v>2</v>
      </c>
    </row>
    <row r="2260" spans="1:5" x14ac:dyDescent="0.25">
      <c r="A2260">
        <v>2259</v>
      </c>
      <c r="B2260" s="2">
        <v>42333</v>
      </c>
      <c r="C2260">
        <v>2</v>
      </c>
      <c r="D2260">
        <v>92</v>
      </c>
      <c r="E2260">
        <v>3</v>
      </c>
    </row>
    <row r="2261" spans="1:5" x14ac:dyDescent="0.25">
      <c r="A2261">
        <v>2260</v>
      </c>
      <c r="B2261" s="2">
        <v>42333</v>
      </c>
      <c r="C2261">
        <v>3</v>
      </c>
      <c r="D2261">
        <v>56</v>
      </c>
      <c r="E2261">
        <v>3</v>
      </c>
    </row>
    <row r="2262" spans="1:5" x14ac:dyDescent="0.25">
      <c r="A2262">
        <v>2261</v>
      </c>
      <c r="B2262" s="2">
        <v>42334</v>
      </c>
      <c r="C2262">
        <v>13</v>
      </c>
      <c r="D2262">
        <v>53</v>
      </c>
      <c r="E2262">
        <v>2</v>
      </c>
    </row>
    <row r="2263" spans="1:5" x14ac:dyDescent="0.25">
      <c r="A2263">
        <v>2262</v>
      </c>
      <c r="B2263" s="2">
        <v>42334</v>
      </c>
      <c r="C2263">
        <v>11</v>
      </c>
      <c r="D2263">
        <v>71</v>
      </c>
      <c r="E2263">
        <v>3</v>
      </c>
    </row>
    <row r="2264" spans="1:5" x14ac:dyDescent="0.25">
      <c r="A2264">
        <v>2263</v>
      </c>
      <c r="B2264" s="2">
        <v>42334</v>
      </c>
      <c r="C2264">
        <v>11</v>
      </c>
      <c r="D2264">
        <v>3</v>
      </c>
      <c r="E2264">
        <v>3</v>
      </c>
    </row>
    <row r="2265" spans="1:5" x14ac:dyDescent="0.25">
      <c r="A2265">
        <v>2264</v>
      </c>
      <c r="B2265" s="2">
        <v>42334</v>
      </c>
      <c r="C2265">
        <v>1</v>
      </c>
      <c r="D2265">
        <v>20</v>
      </c>
      <c r="E2265">
        <v>2</v>
      </c>
    </row>
    <row r="2266" spans="1:5" x14ac:dyDescent="0.25">
      <c r="A2266">
        <v>2265</v>
      </c>
      <c r="B2266" s="2">
        <v>42334</v>
      </c>
      <c r="C2266">
        <v>13</v>
      </c>
      <c r="D2266">
        <v>83</v>
      </c>
      <c r="E2266">
        <v>1</v>
      </c>
    </row>
    <row r="2267" spans="1:5" x14ac:dyDescent="0.25">
      <c r="A2267">
        <v>2266</v>
      </c>
      <c r="B2267" s="2">
        <v>42334</v>
      </c>
      <c r="C2267">
        <v>18</v>
      </c>
      <c r="D2267">
        <v>4</v>
      </c>
      <c r="E2267">
        <v>2</v>
      </c>
    </row>
    <row r="2268" spans="1:5" x14ac:dyDescent="0.25">
      <c r="A2268">
        <v>2267</v>
      </c>
      <c r="B2268" s="2">
        <v>42335</v>
      </c>
      <c r="C2268">
        <v>14</v>
      </c>
      <c r="D2268">
        <v>69</v>
      </c>
      <c r="E2268">
        <v>3</v>
      </c>
    </row>
    <row r="2269" spans="1:5" x14ac:dyDescent="0.25">
      <c r="A2269">
        <v>2268</v>
      </c>
      <c r="B2269" s="2">
        <v>42335</v>
      </c>
      <c r="C2269">
        <v>18</v>
      </c>
      <c r="D2269">
        <v>37</v>
      </c>
      <c r="E2269">
        <v>3</v>
      </c>
    </row>
    <row r="2270" spans="1:5" x14ac:dyDescent="0.25">
      <c r="A2270">
        <v>2269</v>
      </c>
      <c r="B2270" s="2">
        <v>42335</v>
      </c>
      <c r="C2270">
        <v>20</v>
      </c>
      <c r="D2270">
        <v>30</v>
      </c>
      <c r="E2270">
        <v>3</v>
      </c>
    </row>
    <row r="2271" spans="1:5" x14ac:dyDescent="0.25">
      <c r="A2271">
        <v>2270</v>
      </c>
      <c r="B2271" s="2">
        <v>42335</v>
      </c>
      <c r="C2271">
        <v>17</v>
      </c>
      <c r="D2271">
        <v>84</v>
      </c>
      <c r="E2271">
        <v>3</v>
      </c>
    </row>
    <row r="2272" spans="1:5" x14ac:dyDescent="0.25">
      <c r="A2272">
        <v>2271</v>
      </c>
      <c r="B2272" s="2">
        <v>42335</v>
      </c>
      <c r="C2272">
        <v>3</v>
      </c>
      <c r="D2272">
        <v>42</v>
      </c>
      <c r="E2272">
        <v>2</v>
      </c>
    </row>
    <row r="2273" spans="1:5" x14ac:dyDescent="0.25">
      <c r="A2273">
        <v>2272</v>
      </c>
      <c r="B2273" s="2">
        <v>42335</v>
      </c>
      <c r="C2273">
        <v>6</v>
      </c>
      <c r="D2273">
        <v>38</v>
      </c>
      <c r="E2273">
        <v>2</v>
      </c>
    </row>
    <row r="2274" spans="1:5" x14ac:dyDescent="0.25">
      <c r="A2274">
        <v>2273</v>
      </c>
      <c r="B2274" s="2">
        <v>42336</v>
      </c>
      <c r="C2274">
        <v>3</v>
      </c>
      <c r="D2274">
        <v>78</v>
      </c>
      <c r="E2274">
        <v>2</v>
      </c>
    </row>
    <row r="2275" spans="1:5" x14ac:dyDescent="0.25">
      <c r="A2275">
        <v>2274</v>
      </c>
      <c r="B2275" s="2">
        <v>42336</v>
      </c>
      <c r="C2275">
        <v>6</v>
      </c>
      <c r="D2275">
        <v>80</v>
      </c>
      <c r="E2275">
        <v>1</v>
      </c>
    </row>
    <row r="2276" spans="1:5" x14ac:dyDescent="0.25">
      <c r="A2276">
        <v>2275</v>
      </c>
      <c r="B2276" s="2">
        <v>42336</v>
      </c>
      <c r="C2276">
        <v>14</v>
      </c>
      <c r="D2276">
        <v>80</v>
      </c>
      <c r="E2276">
        <v>1</v>
      </c>
    </row>
    <row r="2277" spans="1:5" x14ac:dyDescent="0.25">
      <c r="A2277">
        <v>2276</v>
      </c>
      <c r="B2277" s="2">
        <v>42337</v>
      </c>
      <c r="C2277">
        <v>4</v>
      </c>
      <c r="D2277">
        <v>73</v>
      </c>
      <c r="E2277">
        <v>1</v>
      </c>
    </row>
    <row r="2278" spans="1:5" x14ac:dyDescent="0.25">
      <c r="A2278">
        <v>2277</v>
      </c>
      <c r="B2278" s="2">
        <v>42337</v>
      </c>
      <c r="C2278">
        <v>20</v>
      </c>
      <c r="D2278">
        <v>28</v>
      </c>
      <c r="E2278">
        <v>2</v>
      </c>
    </row>
    <row r="2279" spans="1:5" x14ac:dyDescent="0.25">
      <c r="A2279">
        <v>2278</v>
      </c>
      <c r="B2279" s="2">
        <v>42337</v>
      </c>
      <c r="C2279">
        <v>14</v>
      </c>
      <c r="D2279">
        <v>3</v>
      </c>
      <c r="E2279">
        <v>1</v>
      </c>
    </row>
    <row r="2280" spans="1:5" x14ac:dyDescent="0.25">
      <c r="A2280">
        <v>2279</v>
      </c>
      <c r="B2280" s="2">
        <v>42337</v>
      </c>
      <c r="C2280">
        <v>10</v>
      </c>
      <c r="D2280">
        <v>14</v>
      </c>
      <c r="E2280">
        <v>2</v>
      </c>
    </row>
    <row r="2281" spans="1:5" x14ac:dyDescent="0.25">
      <c r="A2281">
        <v>2280</v>
      </c>
      <c r="B2281" s="2">
        <v>42337</v>
      </c>
      <c r="C2281">
        <v>6</v>
      </c>
      <c r="D2281">
        <v>44</v>
      </c>
      <c r="E2281">
        <v>2</v>
      </c>
    </row>
    <row r="2282" spans="1:5" x14ac:dyDescent="0.25">
      <c r="A2282">
        <v>2281</v>
      </c>
      <c r="B2282" s="2">
        <v>42337</v>
      </c>
      <c r="C2282">
        <v>15</v>
      </c>
      <c r="D2282">
        <v>56</v>
      </c>
      <c r="E2282">
        <v>3</v>
      </c>
    </row>
    <row r="2283" spans="1:5" x14ac:dyDescent="0.25">
      <c r="A2283">
        <v>2282</v>
      </c>
      <c r="B2283" s="2">
        <v>42337</v>
      </c>
      <c r="C2283">
        <v>9</v>
      </c>
      <c r="D2283">
        <v>18</v>
      </c>
      <c r="E2283">
        <v>3</v>
      </c>
    </row>
    <row r="2284" spans="1:5" x14ac:dyDescent="0.25">
      <c r="A2284">
        <v>2283</v>
      </c>
      <c r="B2284" s="2">
        <v>42337</v>
      </c>
      <c r="C2284">
        <v>19</v>
      </c>
      <c r="D2284">
        <v>58</v>
      </c>
      <c r="E2284">
        <v>2</v>
      </c>
    </row>
    <row r="2285" spans="1:5" x14ac:dyDescent="0.25">
      <c r="A2285">
        <v>2284</v>
      </c>
      <c r="B2285" s="2">
        <v>42337</v>
      </c>
      <c r="C2285">
        <v>14</v>
      </c>
      <c r="D2285">
        <v>12</v>
      </c>
      <c r="E2285">
        <v>1</v>
      </c>
    </row>
    <row r="2286" spans="1:5" x14ac:dyDescent="0.25">
      <c r="A2286">
        <v>2285</v>
      </c>
      <c r="B2286" s="2">
        <v>42338</v>
      </c>
      <c r="C2286">
        <v>9</v>
      </c>
      <c r="D2286">
        <v>94</v>
      </c>
      <c r="E2286">
        <v>1</v>
      </c>
    </row>
    <row r="2287" spans="1:5" x14ac:dyDescent="0.25">
      <c r="A2287">
        <v>2286</v>
      </c>
      <c r="B2287" s="2">
        <v>42338</v>
      </c>
      <c r="C2287">
        <v>11</v>
      </c>
      <c r="D2287">
        <v>3</v>
      </c>
      <c r="E2287">
        <v>1</v>
      </c>
    </row>
    <row r="2288" spans="1:5" x14ac:dyDescent="0.25">
      <c r="A2288">
        <v>2287</v>
      </c>
      <c r="B2288" s="2">
        <v>42338</v>
      </c>
      <c r="C2288">
        <v>2</v>
      </c>
      <c r="D2288">
        <v>36</v>
      </c>
      <c r="E2288">
        <v>3</v>
      </c>
    </row>
    <row r="2289" spans="1:5" x14ac:dyDescent="0.25">
      <c r="A2289">
        <v>2288</v>
      </c>
      <c r="B2289" s="2">
        <v>42338</v>
      </c>
      <c r="C2289">
        <v>15</v>
      </c>
      <c r="D2289">
        <v>60</v>
      </c>
      <c r="E2289">
        <v>3</v>
      </c>
    </row>
    <row r="2290" spans="1:5" x14ac:dyDescent="0.25">
      <c r="A2290">
        <v>2289</v>
      </c>
      <c r="B2290" s="2">
        <v>42338</v>
      </c>
      <c r="C2290">
        <v>10</v>
      </c>
      <c r="D2290">
        <v>53</v>
      </c>
      <c r="E2290">
        <v>1</v>
      </c>
    </row>
    <row r="2291" spans="1:5" x14ac:dyDescent="0.25">
      <c r="A2291">
        <v>2290</v>
      </c>
      <c r="B2291" s="2">
        <v>42338</v>
      </c>
      <c r="C2291">
        <v>10</v>
      </c>
      <c r="D2291">
        <v>13</v>
      </c>
      <c r="E2291">
        <v>2</v>
      </c>
    </row>
    <row r="2292" spans="1:5" x14ac:dyDescent="0.25">
      <c r="A2292">
        <v>2291</v>
      </c>
      <c r="B2292" s="2">
        <v>42338</v>
      </c>
      <c r="C2292">
        <v>12</v>
      </c>
      <c r="D2292">
        <v>13</v>
      </c>
      <c r="E2292">
        <v>3</v>
      </c>
    </row>
    <row r="2293" spans="1:5" x14ac:dyDescent="0.25">
      <c r="A2293">
        <v>2292</v>
      </c>
      <c r="B2293" s="2">
        <v>42338</v>
      </c>
      <c r="C2293">
        <v>1</v>
      </c>
      <c r="D2293">
        <v>62</v>
      </c>
      <c r="E2293">
        <v>1</v>
      </c>
    </row>
    <row r="2294" spans="1:5" x14ac:dyDescent="0.25">
      <c r="A2294">
        <v>2293</v>
      </c>
      <c r="B2294" s="2">
        <v>42338</v>
      </c>
      <c r="C2294">
        <v>19</v>
      </c>
      <c r="D2294">
        <v>13</v>
      </c>
      <c r="E2294">
        <v>2</v>
      </c>
    </row>
    <row r="2295" spans="1:5" x14ac:dyDescent="0.25">
      <c r="A2295">
        <v>2294</v>
      </c>
      <c r="B2295" s="2">
        <v>42339</v>
      </c>
      <c r="C2295">
        <v>9</v>
      </c>
      <c r="D2295">
        <v>67</v>
      </c>
      <c r="E2295">
        <v>1</v>
      </c>
    </row>
    <row r="2296" spans="1:5" x14ac:dyDescent="0.25">
      <c r="A2296">
        <v>2295</v>
      </c>
      <c r="B2296" s="2">
        <v>42339</v>
      </c>
      <c r="C2296">
        <v>9</v>
      </c>
      <c r="D2296">
        <v>22</v>
      </c>
      <c r="E2296">
        <v>3</v>
      </c>
    </row>
    <row r="2297" spans="1:5" x14ac:dyDescent="0.25">
      <c r="A2297">
        <v>2296</v>
      </c>
      <c r="B2297" s="2">
        <v>42339</v>
      </c>
      <c r="C2297">
        <v>1</v>
      </c>
      <c r="D2297">
        <v>4</v>
      </c>
      <c r="E2297">
        <v>1</v>
      </c>
    </row>
    <row r="2298" spans="1:5" x14ac:dyDescent="0.25">
      <c r="A2298">
        <v>2297</v>
      </c>
      <c r="B2298" s="2">
        <v>42339</v>
      </c>
      <c r="C2298">
        <v>3</v>
      </c>
      <c r="D2298">
        <v>83</v>
      </c>
      <c r="E2298">
        <v>3</v>
      </c>
    </row>
    <row r="2299" spans="1:5" x14ac:dyDescent="0.25">
      <c r="A2299">
        <v>2298</v>
      </c>
      <c r="B2299" s="2">
        <v>42339</v>
      </c>
      <c r="C2299">
        <v>4</v>
      </c>
      <c r="D2299">
        <v>55</v>
      </c>
      <c r="E2299">
        <v>1</v>
      </c>
    </row>
    <row r="2300" spans="1:5" x14ac:dyDescent="0.25">
      <c r="A2300">
        <v>2299</v>
      </c>
      <c r="B2300" s="2">
        <v>42339</v>
      </c>
      <c r="C2300">
        <v>3</v>
      </c>
      <c r="D2300">
        <v>54</v>
      </c>
      <c r="E2300">
        <v>3</v>
      </c>
    </row>
    <row r="2301" spans="1:5" x14ac:dyDescent="0.25">
      <c r="A2301">
        <v>2300</v>
      </c>
      <c r="B2301" s="2">
        <v>42339</v>
      </c>
      <c r="C2301">
        <v>16</v>
      </c>
      <c r="D2301">
        <v>24</v>
      </c>
      <c r="E2301">
        <v>2</v>
      </c>
    </row>
    <row r="2302" spans="1:5" x14ac:dyDescent="0.25">
      <c r="A2302">
        <v>2301</v>
      </c>
      <c r="B2302" s="2">
        <v>42339</v>
      </c>
      <c r="C2302">
        <v>11</v>
      </c>
      <c r="D2302">
        <v>72</v>
      </c>
      <c r="E2302">
        <v>1</v>
      </c>
    </row>
    <row r="2303" spans="1:5" x14ac:dyDescent="0.25">
      <c r="A2303">
        <v>2302</v>
      </c>
      <c r="B2303" s="2">
        <v>42339</v>
      </c>
      <c r="C2303">
        <v>6</v>
      </c>
      <c r="D2303">
        <v>68</v>
      </c>
      <c r="E2303">
        <v>1</v>
      </c>
    </row>
    <row r="2304" spans="1:5" x14ac:dyDescent="0.25">
      <c r="A2304">
        <v>2303</v>
      </c>
      <c r="B2304" s="2">
        <v>42339</v>
      </c>
      <c r="C2304">
        <v>13</v>
      </c>
      <c r="D2304">
        <v>2</v>
      </c>
      <c r="E2304">
        <v>1</v>
      </c>
    </row>
    <row r="2305" spans="1:5" x14ac:dyDescent="0.25">
      <c r="A2305">
        <v>2304</v>
      </c>
      <c r="B2305" s="2">
        <v>42340</v>
      </c>
      <c r="C2305">
        <v>9</v>
      </c>
      <c r="D2305">
        <v>83</v>
      </c>
      <c r="E2305">
        <v>2</v>
      </c>
    </row>
    <row r="2306" spans="1:5" x14ac:dyDescent="0.25">
      <c r="A2306">
        <v>2305</v>
      </c>
      <c r="B2306" s="2">
        <v>42340</v>
      </c>
      <c r="C2306">
        <v>12</v>
      </c>
      <c r="D2306">
        <v>30</v>
      </c>
      <c r="E2306">
        <v>2</v>
      </c>
    </row>
    <row r="2307" spans="1:5" x14ac:dyDescent="0.25">
      <c r="A2307">
        <v>2306</v>
      </c>
      <c r="B2307" s="2">
        <v>42340</v>
      </c>
      <c r="C2307">
        <v>4</v>
      </c>
      <c r="D2307">
        <v>55</v>
      </c>
      <c r="E2307">
        <v>3</v>
      </c>
    </row>
    <row r="2308" spans="1:5" x14ac:dyDescent="0.25">
      <c r="A2308">
        <v>2307</v>
      </c>
      <c r="B2308" s="2">
        <v>42341</v>
      </c>
      <c r="C2308">
        <v>4</v>
      </c>
      <c r="D2308">
        <v>38</v>
      </c>
      <c r="E2308">
        <v>3</v>
      </c>
    </row>
    <row r="2309" spans="1:5" x14ac:dyDescent="0.25">
      <c r="A2309">
        <v>2308</v>
      </c>
      <c r="B2309" s="2">
        <v>42341</v>
      </c>
      <c r="C2309">
        <v>15</v>
      </c>
      <c r="D2309">
        <v>89</v>
      </c>
      <c r="E2309">
        <v>2</v>
      </c>
    </row>
    <row r="2310" spans="1:5" x14ac:dyDescent="0.25">
      <c r="A2310">
        <v>2309</v>
      </c>
      <c r="B2310" s="2">
        <v>42341</v>
      </c>
      <c r="C2310">
        <v>15</v>
      </c>
      <c r="D2310">
        <v>41</v>
      </c>
      <c r="E2310">
        <v>1</v>
      </c>
    </row>
    <row r="2311" spans="1:5" x14ac:dyDescent="0.25">
      <c r="A2311">
        <v>2310</v>
      </c>
      <c r="B2311" s="2">
        <v>42341</v>
      </c>
      <c r="C2311">
        <v>3</v>
      </c>
      <c r="D2311">
        <v>84</v>
      </c>
      <c r="E2311">
        <v>3</v>
      </c>
    </row>
    <row r="2312" spans="1:5" x14ac:dyDescent="0.25">
      <c r="A2312">
        <v>2311</v>
      </c>
      <c r="B2312" s="2">
        <v>42341</v>
      </c>
      <c r="C2312">
        <v>5</v>
      </c>
      <c r="D2312">
        <v>40</v>
      </c>
      <c r="E2312">
        <v>1</v>
      </c>
    </row>
    <row r="2313" spans="1:5" x14ac:dyDescent="0.25">
      <c r="A2313">
        <v>2312</v>
      </c>
      <c r="B2313" s="2">
        <v>42341</v>
      </c>
      <c r="C2313">
        <v>4</v>
      </c>
      <c r="D2313">
        <v>88</v>
      </c>
      <c r="E2313">
        <v>3</v>
      </c>
    </row>
    <row r="2314" spans="1:5" x14ac:dyDescent="0.25">
      <c r="A2314">
        <v>2313</v>
      </c>
      <c r="B2314" s="2">
        <v>42342</v>
      </c>
      <c r="C2314">
        <v>10</v>
      </c>
      <c r="D2314">
        <v>58</v>
      </c>
      <c r="E2314">
        <v>2</v>
      </c>
    </row>
    <row r="2315" spans="1:5" x14ac:dyDescent="0.25">
      <c r="A2315">
        <v>2314</v>
      </c>
      <c r="B2315" s="2">
        <v>42342</v>
      </c>
      <c r="C2315">
        <v>19</v>
      </c>
      <c r="D2315">
        <v>51</v>
      </c>
      <c r="E2315">
        <v>2</v>
      </c>
    </row>
    <row r="2316" spans="1:5" x14ac:dyDescent="0.25">
      <c r="A2316">
        <v>2315</v>
      </c>
      <c r="B2316" s="2">
        <v>42342</v>
      </c>
      <c r="C2316">
        <v>20</v>
      </c>
      <c r="D2316">
        <v>54</v>
      </c>
      <c r="E2316">
        <v>3</v>
      </c>
    </row>
    <row r="2317" spans="1:5" x14ac:dyDescent="0.25">
      <c r="A2317">
        <v>2316</v>
      </c>
      <c r="B2317" s="2">
        <v>42342</v>
      </c>
      <c r="C2317">
        <v>9</v>
      </c>
      <c r="D2317">
        <v>16</v>
      </c>
      <c r="E2317">
        <v>1</v>
      </c>
    </row>
    <row r="2318" spans="1:5" x14ac:dyDescent="0.25">
      <c r="A2318">
        <v>2317</v>
      </c>
      <c r="B2318" s="2">
        <v>42342</v>
      </c>
      <c r="C2318">
        <v>5</v>
      </c>
      <c r="D2318">
        <v>60</v>
      </c>
      <c r="E2318">
        <v>1</v>
      </c>
    </row>
    <row r="2319" spans="1:5" x14ac:dyDescent="0.25">
      <c r="A2319">
        <v>2318</v>
      </c>
      <c r="B2319" s="2">
        <v>42342</v>
      </c>
      <c r="C2319">
        <v>14</v>
      </c>
      <c r="D2319">
        <v>90</v>
      </c>
      <c r="E2319">
        <v>1</v>
      </c>
    </row>
    <row r="2320" spans="1:5" x14ac:dyDescent="0.25">
      <c r="A2320">
        <v>2319</v>
      </c>
      <c r="B2320" s="2">
        <v>42342</v>
      </c>
      <c r="C2320">
        <v>3</v>
      </c>
      <c r="D2320">
        <v>60</v>
      </c>
      <c r="E2320">
        <v>3</v>
      </c>
    </row>
    <row r="2321" spans="1:5" x14ac:dyDescent="0.25">
      <c r="A2321">
        <v>2320</v>
      </c>
      <c r="B2321" s="2">
        <v>42342</v>
      </c>
      <c r="C2321">
        <v>17</v>
      </c>
      <c r="D2321">
        <v>38</v>
      </c>
      <c r="E2321">
        <v>3</v>
      </c>
    </row>
    <row r="2322" spans="1:5" x14ac:dyDescent="0.25">
      <c r="A2322">
        <v>2321</v>
      </c>
      <c r="B2322" s="2">
        <v>42342</v>
      </c>
      <c r="C2322">
        <v>9</v>
      </c>
      <c r="D2322">
        <v>68</v>
      </c>
      <c r="E2322">
        <v>2</v>
      </c>
    </row>
    <row r="2323" spans="1:5" x14ac:dyDescent="0.25">
      <c r="A2323">
        <v>2322</v>
      </c>
      <c r="B2323" s="2">
        <v>42342</v>
      </c>
      <c r="C2323">
        <v>10</v>
      </c>
      <c r="D2323">
        <v>9</v>
      </c>
      <c r="E2323">
        <v>3</v>
      </c>
    </row>
    <row r="2324" spans="1:5" x14ac:dyDescent="0.25">
      <c r="A2324">
        <v>2323</v>
      </c>
      <c r="B2324" s="2">
        <v>42342</v>
      </c>
      <c r="C2324">
        <v>1</v>
      </c>
      <c r="D2324">
        <v>33</v>
      </c>
      <c r="E2324">
        <v>1</v>
      </c>
    </row>
    <row r="2325" spans="1:5" x14ac:dyDescent="0.25">
      <c r="A2325">
        <v>2324</v>
      </c>
      <c r="B2325" s="2">
        <v>42342</v>
      </c>
      <c r="C2325">
        <v>13</v>
      </c>
      <c r="D2325">
        <v>16</v>
      </c>
      <c r="E2325">
        <v>2</v>
      </c>
    </row>
    <row r="2326" spans="1:5" x14ac:dyDescent="0.25">
      <c r="A2326">
        <v>2325</v>
      </c>
      <c r="B2326" s="2">
        <v>42343</v>
      </c>
      <c r="C2326">
        <v>8</v>
      </c>
      <c r="D2326">
        <v>41</v>
      </c>
      <c r="E2326">
        <v>2</v>
      </c>
    </row>
    <row r="2327" spans="1:5" x14ac:dyDescent="0.25">
      <c r="A2327">
        <v>2326</v>
      </c>
      <c r="B2327" s="2">
        <v>42343</v>
      </c>
      <c r="C2327">
        <v>3</v>
      </c>
      <c r="D2327">
        <v>63</v>
      </c>
      <c r="E2327">
        <v>1</v>
      </c>
    </row>
    <row r="2328" spans="1:5" x14ac:dyDescent="0.25">
      <c r="A2328">
        <v>2327</v>
      </c>
      <c r="B2328" s="2">
        <v>42343</v>
      </c>
      <c r="C2328">
        <v>1</v>
      </c>
      <c r="D2328">
        <v>57</v>
      </c>
      <c r="E2328">
        <v>1</v>
      </c>
    </row>
    <row r="2329" spans="1:5" x14ac:dyDescent="0.25">
      <c r="A2329">
        <v>2328</v>
      </c>
      <c r="B2329" s="2">
        <v>42343</v>
      </c>
      <c r="C2329">
        <v>1</v>
      </c>
      <c r="D2329">
        <v>61</v>
      </c>
      <c r="E2329">
        <v>1</v>
      </c>
    </row>
    <row r="2330" spans="1:5" x14ac:dyDescent="0.25">
      <c r="A2330">
        <v>2329</v>
      </c>
      <c r="B2330" s="2">
        <v>42343</v>
      </c>
      <c r="C2330">
        <v>11</v>
      </c>
      <c r="D2330">
        <v>34</v>
      </c>
      <c r="E2330">
        <v>1</v>
      </c>
    </row>
    <row r="2331" spans="1:5" x14ac:dyDescent="0.25">
      <c r="A2331">
        <v>2330</v>
      </c>
      <c r="B2331" s="2">
        <v>42344</v>
      </c>
      <c r="C2331">
        <v>2</v>
      </c>
      <c r="D2331">
        <v>83</v>
      </c>
      <c r="E2331">
        <v>3</v>
      </c>
    </row>
    <row r="2332" spans="1:5" x14ac:dyDescent="0.25">
      <c r="A2332">
        <v>2331</v>
      </c>
      <c r="B2332" s="2">
        <v>42344</v>
      </c>
      <c r="C2332">
        <v>8</v>
      </c>
      <c r="D2332">
        <v>53</v>
      </c>
      <c r="E2332">
        <v>2</v>
      </c>
    </row>
    <row r="2333" spans="1:5" x14ac:dyDescent="0.25">
      <c r="A2333">
        <v>2332</v>
      </c>
      <c r="B2333" s="2">
        <v>42344</v>
      </c>
      <c r="C2333">
        <v>9</v>
      </c>
      <c r="D2333">
        <v>14</v>
      </c>
      <c r="E2333">
        <v>2</v>
      </c>
    </row>
    <row r="2334" spans="1:5" x14ac:dyDescent="0.25">
      <c r="A2334">
        <v>2333</v>
      </c>
      <c r="B2334" s="2">
        <v>42344</v>
      </c>
      <c r="C2334">
        <v>10</v>
      </c>
      <c r="D2334">
        <v>87</v>
      </c>
      <c r="E2334">
        <v>2</v>
      </c>
    </row>
    <row r="2335" spans="1:5" x14ac:dyDescent="0.25">
      <c r="A2335">
        <v>2334</v>
      </c>
      <c r="B2335" s="2">
        <v>42345</v>
      </c>
      <c r="C2335">
        <v>14</v>
      </c>
      <c r="D2335">
        <v>65</v>
      </c>
      <c r="E2335">
        <v>3</v>
      </c>
    </row>
    <row r="2336" spans="1:5" x14ac:dyDescent="0.25">
      <c r="A2336">
        <v>2335</v>
      </c>
      <c r="B2336" s="2">
        <v>42345</v>
      </c>
      <c r="C2336">
        <v>18</v>
      </c>
      <c r="D2336">
        <v>73</v>
      </c>
      <c r="E2336">
        <v>3</v>
      </c>
    </row>
    <row r="2337" spans="1:5" x14ac:dyDescent="0.25">
      <c r="A2337">
        <v>2336</v>
      </c>
      <c r="B2337" s="2">
        <v>42345</v>
      </c>
      <c r="C2337">
        <v>8</v>
      </c>
      <c r="D2337">
        <v>65</v>
      </c>
      <c r="E2337">
        <v>3</v>
      </c>
    </row>
    <row r="2338" spans="1:5" x14ac:dyDescent="0.25">
      <c r="A2338">
        <v>2337</v>
      </c>
      <c r="B2338" s="2">
        <v>42345</v>
      </c>
      <c r="C2338">
        <v>14</v>
      </c>
      <c r="D2338">
        <v>59</v>
      </c>
      <c r="E2338">
        <v>3</v>
      </c>
    </row>
    <row r="2339" spans="1:5" x14ac:dyDescent="0.25">
      <c r="A2339">
        <v>2338</v>
      </c>
      <c r="B2339" s="2">
        <v>42345</v>
      </c>
      <c r="C2339">
        <v>9</v>
      </c>
      <c r="D2339">
        <v>59</v>
      </c>
      <c r="E2339">
        <v>1</v>
      </c>
    </row>
    <row r="2340" spans="1:5" x14ac:dyDescent="0.25">
      <c r="A2340">
        <v>2339</v>
      </c>
      <c r="B2340" s="2">
        <v>42345</v>
      </c>
      <c r="C2340">
        <v>12</v>
      </c>
      <c r="D2340">
        <v>61</v>
      </c>
      <c r="E2340">
        <v>2</v>
      </c>
    </row>
    <row r="2341" spans="1:5" x14ac:dyDescent="0.25">
      <c r="A2341">
        <v>2340</v>
      </c>
      <c r="B2341" s="2">
        <v>42345</v>
      </c>
      <c r="C2341">
        <v>17</v>
      </c>
      <c r="D2341">
        <v>77</v>
      </c>
      <c r="E2341">
        <v>3</v>
      </c>
    </row>
    <row r="2342" spans="1:5" x14ac:dyDescent="0.25">
      <c r="A2342">
        <v>2341</v>
      </c>
      <c r="B2342" s="2">
        <v>42345</v>
      </c>
      <c r="C2342">
        <v>12</v>
      </c>
      <c r="D2342">
        <v>59</v>
      </c>
      <c r="E2342">
        <v>2</v>
      </c>
    </row>
    <row r="2343" spans="1:5" x14ac:dyDescent="0.25">
      <c r="A2343">
        <v>2342</v>
      </c>
      <c r="B2343" s="2">
        <v>42346</v>
      </c>
      <c r="C2343">
        <v>10</v>
      </c>
      <c r="D2343">
        <v>85</v>
      </c>
      <c r="E2343">
        <v>2</v>
      </c>
    </row>
    <row r="2344" spans="1:5" x14ac:dyDescent="0.25">
      <c r="A2344">
        <v>2343</v>
      </c>
      <c r="B2344" s="2">
        <v>42346</v>
      </c>
      <c r="C2344">
        <v>6</v>
      </c>
      <c r="D2344">
        <v>90</v>
      </c>
      <c r="E2344">
        <v>2</v>
      </c>
    </row>
    <row r="2345" spans="1:5" x14ac:dyDescent="0.25">
      <c r="A2345">
        <v>2344</v>
      </c>
      <c r="B2345" s="2">
        <v>42346</v>
      </c>
      <c r="C2345">
        <v>9</v>
      </c>
      <c r="D2345">
        <v>16</v>
      </c>
      <c r="E2345">
        <v>3</v>
      </c>
    </row>
    <row r="2346" spans="1:5" x14ac:dyDescent="0.25">
      <c r="A2346">
        <v>2345</v>
      </c>
      <c r="B2346" s="2">
        <v>42346</v>
      </c>
      <c r="C2346">
        <v>14</v>
      </c>
      <c r="D2346">
        <v>68</v>
      </c>
      <c r="E2346">
        <v>1</v>
      </c>
    </row>
    <row r="2347" spans="1:5" x14ac:dyDescent="0.25">
      <c r="A2347">
        <v>2346</v>
      </c>
      <c r="B2347" s="2">
        <v>42346</v>
      </c>
      <c r="C2347">
        <v>12</v>
      </c>
      <c r="D2347">
        <v>79</v>
      </c>
      <c r="E2347">
        <v>3</v>
      </c>
    </row>
    <row r="2348" spans="1:5" x14ac:dyDescent="0.25">
      <c r="A2348">
        <v>2347</v>
      </c>
      <c r="B2348" s="2">
        <v>42346</v>
      </c>
      <c r="C2348">
        <v>1</v>
      </c>
      <c r="D2348">
        <v>9</v>
      </c>
      <c r="E2348">
        <v>3</v>
      </c>
    </row>
    <row r="2349" spans="1:5" x14ac:dyDescent="0.25">
      <c r="A2349">
        <v>2348</v>
      </c>
      <c r="B2349" s="2">
        <v>42346</v>
      </c>
      <c r="C2349">
        <v>15</v>
      </c>
      <c r="D2349">
        <v>76</v>
      </c>
      <c r="E2349">
        <v>2</v>
      </c>
    </row>
    <row r="2350" spans="1:5" x14ac:dyDescent="0.25">
      <c r="A2350">
        <v>2349</v>
      </c>
      <c r="B2350" s="2">
        <v>42347</v>
      </c>
      <c r="C2350">
        <v>11</v>
      </c>
      <c r="D2350">
        <v>5</v>
      </c>
      <c r="E2350">
        <v>3</v>
      </c>
    </row>
    <row r="2351" spans="1:5" x14ac:dyDescent="0.25">
      <c r="A2351">
        <v>2350</v>
      </c>
      <c r="B2351" s="2">
        <v>42347</v>
      </c>
      <c r="C2351">
        <v>2</v>
      </c>
      <c r="D2351">
        <v>61</v>
      </c>
      <c r="E2351">
        <v>2</v>
      </c>
    </row>
    <row r="2352" spans="1:5" x14ac:dyDescent="0.25">
      <c r="A2352">
        <v>2351</v>
      </c>
      <c r="B2352" s="2">
        <v>42347</v>
      </c>
      <c r="C2352">
        <v>7</v>
      </c>
      <c r="D2352">
        <v>84</v>
      </c>
      <c r="E2352">
        <v>1</v>
      </c>
    </row>
    <row r="2353" spans="1:5" x14ac:dyDescent="0.25">
      <c r="A2353">
        <v>2352</v>
      </c>
      <c r="B2353" s="2">
        <v>42347</v>
      </c>
      <c r="C2353">
        <v>15</v>
      </c>
      <c r="D2353">
        <v>28</v>
      </c>
      <c r="E2353">
        <v>2</v>
      </c>
    </row>
    <row r="2354" spans="1:5" x14ac:dyDescent="0.25">
      <c r="A2354">
        <v>2353</v>
      </c>
      <c r="B2354" s="2">
        <v>42347</v>
      </c>
      <c r="C2354">
        <v>16</v>
      </c>
      <c r="D2354">
        <v>78</v>
      </c>
      <c r="E2354">
        <v>3</v>
      </c>
    </row>
    <row r="2355" spans="1:5" x14ac:dyDescent="0.25">
      <c r="A2355">
        <v>2354</v>
      </c>
      <c r="B2355" s="2">
        <v>42347</v>
      </c>
      <c r="C2355">
        <v>2</v>
      </c>
      <c r="D2355">
        <v>94</v>
      </c>
      <c r="E2355">
        <v>1</v>
      </c>
    </row>
    <row r="2356" spans="1:5" x14ac:dyDescent="0.25">
      <c r="A2356">
        <v>2355</v>
      </c>
      <c r="B2356" s="2">
        <v>42347</v>
      </c>
      <c r="C2356">
        <v>4</v>
      </c>
      <c r="D2356">
        <v>12</v>
      </c>
      <c r="E2356">
        <v>1</v>
      </c>
    </row>
    <row r="2357" spans="1:5" x14ac:dyDescent="0.25">
      <c r="A2357">
        <v>2356</v>
      </c>
      <c r="B2357" s="2">
        <v>42348</v>
      </c>
      <c r="C2357">
        <v>14</v>
      </c>
      <c r="D2357">
        <v>32</v>
      </c>
      <c r="E2357">
        <v>3</v>
      </c>
    </row>
    <row r="2358" spans="1:5" x14ac:dyDescent="0.25">
      <c r="A2358">
        <v>2357</v>
      </c>
      <c r="B2358" s="2">
        <v>42348</v>
      </c>
      <c r="C2358">
        <v>11</v>
      </c>
      <c r="D2358">
        <v>6</v>
      </c>
      <c r="E2358">
        <v>2</v>
      </c>
    </row>
    <row r="2359" spans="1:5" x14ac:dyDescent="0.25">
      <c r="A2359">
        <v>2358</v>
      </c>
      <c r="B2359" s="2">
        <v>42348</v>
      </c>
      <c r="C2359">
        <v>11</v>
      </c>
      <c r="D2359">
        <v>35</v>
      </c>
      <c r="E2359">
        <v>1</v>
      </c>
    </row>
    <row r="2360" spans="1:5" x14ac:dyDescent="0.25">
      <c r="A2360">
        <v>2359</v>
      </c>
      <c r="B2360" s="2">
        <v>42348</v>
      </c>
      <c r="C2360">
        <v>5</v>
      </c>
      <c r="D2360">
        <v>70</v>
      </c>
      <c r="E2360">
        <v>1</v>
      </c>
    </row>
    <row r="2361" spans="1:5" x14ac:dyDescent="0.25">
      <c r="A2361">
        <v>2360</v>
      </c>
      <c r="B2361" s="2">
        <v>42348</v>
      </c>
      <c r="C2361">
        <v>20</v>
      </c>
      <c r="D2361">
        <v>23</v>
      </c>
      <c r="E2361">
        <v>3</v>
      </c>
    </row>
    <row r="2362" spans="1:5" x14ac:dyDescent="0.25">
      <c r="A2362">
        <v>2361</v>
      </c>
      <c r="B2362" s="2">
        <v>42348</v>
      </c>
      <c r="C2362">
        <v>10</v>
      </c>
      <c r="D2362">
        <v>47</v>
      </c>
      <c r="E2362">
        <v>3</v>
      </c>
    </row>
    <row r="2363" spans="1:5" x14ac:dyDescent="0.25">
      <c r="A2363">
        <v>2362</v>
      </c>
      <c r="B2363" s="2">
        <v>42348</v>
      </c>
      <c r="C2363">
        <v>12</v>
      </c>
      <c r="D2363">
        <v>75</v>
      </c>
      <c r="E2363">
        <v>1</v>
      </c>
    </row>
    <row r="2364" spans="1:5" x14ac:dyDescent="0.25">
      <c r="A2364">
        <v>2363</v>
      </c>
      <c r="B2364" s="2">
        <v>42349</v>
      </c>
      <c r="C2364">
        <v>5</v>
      </c>
      <c r="D2364">
        <v>47</v>
      </c>
      <c r="E2364">
        <v>3</v>
      </c>
    </row>
    <row r="2365" spans="1:5" x14ac:dyDescent="0.25">
      <c r="A2365">
        <v>2364</v>
      </c>
      <c r="B2365" s="2">
        <v>42349</v>
      </c>
      <c r="C2365">
        <v>12</v>
      </c>
      <c r="D2365">
        <v>12</v>
      </c>
      <c r="E2365">
        <v>1</v>
      </c>
    </row>
    <row r="2366" spans="1:5" x14ac:dyDescent="0.25">
      <c r="A2366">
        <v>2365</v>
      </c>
      <c r="B2366" s="2">
        <v>42349</v>
      </c>
      <c r="C2366">
        <v>10</v>
      </c>
      <c r="D2366">
        <v>16</v>
      </c>
      <c r="E2366">
        <v>1</v>
      </c>
    </row>
    <row r="2367" spans="1:5" x14ac:dyDescent="0.25">
      <c r="A2367">
        <v>2366</v>
      </c>
      <c r="B2367" s="2">
        <v>42349</v>
      </c>
      <c r="C2367">
        <v>20</v>
      </c>
      <c r="D2367">
        <v>6</v>
      </c>
      <c r="E2367">
        <v>2</v>
      </c>
    </row>
    <row r="2368" spans="1:5" x14ac:dyDescent="0.25">
      <c r="A2368">
        <v>2367</v>
      </c>
      <c r="B2368" s="2">
        <v>42349</v>
      </c>
      <c r="C2368">
        <v>1</v>
      </c>
      <c r="D2368">
        <v>29</v>
      </c>
      <c r="E2368">
        <v>1</v>
      </c>
    </row>
    <row r="2369" spans="1:5" x14ac:dyDescent="0.25">
      <c r="A2369">
        <v>2368</v>
      </c>
      <c r="B2369" s="2">
        <v>42349</v>
      </c>
      <c r="C2369">
        <v>19</v>
      </c>
      <c r="D2369">
        <v>71</v>
      </c>
      <c r="E2369">
        <v>3</v>
      </c>
    </row>
    <row r="2370" spans="1:5" x14ac:dyDescent="0.25">
      <c r="A2370">
        <v>2369</v>
      </c>
      <c r="B2370" s="2">
        <v>42350</v>
      </c>
      <c r="C2370">
        <v>3</v>
      </c>
      <c r="D2370">
        <v>86</v>
      </c>
      <c r="E2370">
        <v>2</v>
      </c>
    </row>
    <row r="2371" spans="1:5" x14ac:dyDescent="0.25">
      <c r="A2371">
        <v>2370</v>
      </c>
      <c r="B2371" s="2">
        <v>42351</v>
      </c>
      <c r="C2371">
        <v>1</v>
      </c>
      <c r="D2371">
        <v>94</v>
      </c>
      <c r="E2371">
        <v>1</v>
      </c>
    </row>
    <row r="2372" spans="1:5" x14ac:dyDescent="0.25">
      <c r="A2372">
        <v>2371</v>
      </c>
      <c r="B2372" s="2">
        <v>42351</v>
      </c>
      <c r="C2372">
        <v>10</v>
      </c>
      <c r="D2372">
        <v>68</v>
      </c>
      <c r="E2372">
        <v>3</v>
      </c>
    </row>
    <row r="2373" spans="1:5" x14ac:dyDescent="0.25">
      <c r="A2373">
        <v>2372</v>
      </c>
      <c r="B2373" s="2">
        <v>42351</v>
      </c>
      <c r="C2373">
        <v>17</v>
      </c>
      <c r="D2373">
        <v>13</v>
      </c>
      <c r="E2373">
        <v>2</v>
      </c>
    </row>
    <row r="2374" spans="1:5" x14ac:dyDescent="0.25">
      <c r="A2374">
        <v>2373</v>
      </c>
      <c r="B2374" s="2">
        <v>42351</v>
      </c>
      <c r="C2374">
        <v>13</v>
      </c>
      <c r="D2374">
        <v>23</v>
      </c>
      <c r="E2374">
        <v>3</v>
      </c>
    </row>
    <row r="2375" spans="1:5" x14ac:dyDescent="0.25">
      <c r="A2375">
        <v>2374</v>
      </c>
      <c r="B2375" s="2">
        <v>42351</v>
      </c>
      <c r="C2375">
        <v>20</v>
      </c>
      <c r="D2375">
        <v>72</v>
      </c>
      <c r="E2375">
        <v>1</v>
      </c>
    </row>
    <row r="2376" spans="1:5" x14ac:dyDescent="0.25">
      <c r="A2376">
        <v>2375</v>
      </c>
      <c r="B2376" s="2">
        <v>42351</v>
      </c>
      <c r="C2376">
        <v>3</v>
      </c>
      <c r="D2376">
        <v>8</v>
      </c>
      <c r="E2376">
        <v>2</v>
      </c>
    </row>
    <row r="2377" spans="1:5" x14ac:dyDescent="0.25">
      <c r="A2377">
        <v>2376</v>
      </c>
      <c r="B2377" s="2">
        <v>42351</v>
      </c>
      <c r="C2377">
        <v>9</v>
      </c>
      <c r="D2377">
        <v>36</v>
      </c>
      <c r="E2377">
        <v>1</v>
      </c>
    </row>
    <row r="2378" spans="1:5" x14ac:dyDescent="0.25">
      <c r="A2378">
        <v>2377</v>
      </c>
      <c r="B2378" s="2">
        <v>42351</v>
      </c>
      <c r="C2378">
        <v>14</v>
      </c>
      <c r="D2378">
        <v>31</v>
      </c>
      <c r="E2378">
        <v>3</v>
      </c>
    </row>
    <row r="2379" spans="1:5" x14ac:dyDescent="0.25">
      <c r="A2379">
        <v>2378</v>
      </c>
      <c r="B2379" s="2">
        <v>42351</v>
      </c>
      <c r="C2379">
        <v>16</v>
      </c>
      <c r="D2379">
        <v>47</v>
      </c>
      <c r="E2379">
        <v>3</v>
      </c>
    </row>
    <row r="2380" spans="1:5" x14ac:dyDescent="0.25">
      <c r="A2380">
        <v>2379</v>
      </c>
      <c r="B2380" s="2">
        <v>42351</v>
      </c>
      <c r="C2380">
        <v>17</v>
      </c>
      <c r="D2380">
        <v>70</v>
      </c>
      <c r="E2380">
        <v>1</v>
      </c>
    </row>
    <row r="2381" spans="1:5" x14ac:dyDescent="0.25">
      <c r="A2381">
        <v>2380</v>
      </c>
      <c r="B2381" s="2">
        <v>42352</v>
      </c>
      <c r="C2381">
        <v>4</v>
      </c>
      <c r="D2381">
        <v>65</v>
      </c>
      <c r="E2381">
        <v>1</v>
      </c>
    </row>
    <row r="2382" spans="1:5" x14ac:dyDescent="0.25">
      <c r="A2382">
        <v>2381</v>
      </c>
      <c r="B2382" s="2">
        <v>42352</v>
      </c>
      <c r="C2382">
        <v>2</v>
      </c>
      <c r="D2382">
        <v>8</v>
      </c>
      <c r="E2382">
        <v>1</v>
      </c>
    </row>
    <row r="2383" spans="1:5" x14ac:dyDescent="0.25">
      <c r="A2383">
        <v>2382</v>
      </c>
      <c r="B2383" s="2">
        <v>42353</v>
      </c>
      <c r="C2383">
        <v>15</v>
      </c>
      <c r="D2383">
        <v>27</v>
      </c>
      <c r="E2383">
        <v>1</v>
      </c>
    </row>
    <row r="2384" spans="1:5" x14ac:dyDescent="0.25">
      <c r="A2384">
        <v>2383</v>
      </c>
      <c r="B2384" s="2">
        <v>42353</v>
      </c>
      <c r="C2384">
        <v>14</v>
      </c>
      <c r="D2384">
        <v>46</v>
      </c>
      <c r="E2384">
        <v>2</v>
      </c>
    </row>
    <row r="2385" spans="1:5" x14ac:dyDescent="0.25">
      <c r="A2385">
        <v>2384</v>
      </c>
      <c r="B2385" s="2">
        <v>42353</v>
      </c>
      <c r="C2385">
        <v>11</v>
      </c>
      <c r="D2385">
        <v>50</v>
      </c>
      <c r="E2385">
        <v>1</v>
      </c>
    </row>
    <row r="2386" spans="1:5" x14ac:dyDescent="0.25">
      <c r="A2386">
        <v>2385</v>
      </c>
      <c r="B2386" s="2">
        <v>42353</v>
      </c>
      <c r="C2386">
        <v>11</v>
      </c>
      <c r="D2386">
        <v>49</v>
      </c>
      <c r="E2386">
        <v>2</v>
      </c>
    </row>
    <row r="2387" spans="1:5" x14ac:dyDescent="0.25">
      <c r="A2387">
        <v>2386</v>
      </c>
      <c r="B2387" s="2">
        <v>42353</v>
      </c>
      <c r="C2387">
        <v>11</v>
      </c>
      <c r="D2387">
        <v>14</v>
      </c>
      <c r="E2387">
        <v>2</v>
      </c>
    </row>
    <row r="2388" spans="1:5" x14ac:dyDescent="0.25">
      <c r="A2388">
        <v>2387</v>
      </c>
      <c r="B2388" s="2">
        <v>42353</v>
      </c>
      <c r="C2388">
        <v>14</v>
      </c>
      <c r="D2388">
        <v>72</v>
      </c>
      <c r="E2388">
        <v>3</v>
      </c>
    </row>
    <row r="2389" spans="1:5" x14ac:dyDescent="0.25">
      <c r="A2389">
        <v>2388</v>
      </c>
      <c r="B2389" s="2">
        <v>42353</v>
      </c>
      <c r="C2389">
        <v>20</v>
      </c>
      <c r="D2389">
        <v>80</v>
      </c>
      <c r="E2389">
        <v>1</v>
      </c>
    </row>
    <row r="2390" spans="1:5" x14ac:dyDescent="0.25">
      <c r="A2390">
        <v>2389</v>
      </c>
      <c r="B2390" s="2">
        <v>42353</v>
      </c>
      <c r="C2390">
        <v>6</v>
      </c>
      <c r="D2390">
        <v>4</v>
      </c>
      <c r="E2390">
        <v>1</v>
      </c>
    </row>
    <row r="2391" spans="1:5" x14ac:dyDescent="0.25">
      <c r="A2391">
        <v>2390</v>
      </c>
      <c r="B2391" s="2">
        <v>42353</v>
      </c>
      <c r="C2391">
        <v>2</v>
      </c>
      <c r="D2391">
        <v>74</v>
      </c>
      <c r="E2391">
        <v>2</v>
      </c>
    </row>
    <row r="2392" spans="1:5" x14ac:dyDescent="0.25">
      <c r="A2392">
        <v>2391</v>
      </c>
      <c r="B2392" s="2">
        <v>42354</v>
      </c>
      <c r="C2392">
        <v>9</v>
      </c>
      <c r="D2392">
        <v>81</v>
      </c>
      <c r="E2392">
        <v>3</v>
      </c>
    </row>
    <row r="2393" spans="1:5" x14ac:dyDescent="0.25">
      <c r="A2393">
        <v>2392</v>
      </c>
      <c r="B2393" s="2">
        <v>42354</v>
      </c>
      <c r="C2393">
        <v>16</v>
      </c>
      <c r="D2393">
        <v>3</v>
      </c>
      <c r="E2393">
        <v>1</v>
      </c>
    </row>
    <row r="2394" spans="1:5" x14ac:dyDescent="0.25">
      <c r="A2394">
        <v>2393</v>
      </c>
      <c r="B2394" s="2">
        <v>42355</v>
      </c>
      <c r="C2394">
        <v>11</v>
      </c>
      <c r="D2394">
        <v>68</v>
      </c>
      <c r="E2394">
        <v>2</v>
      </c>
    </row>
    <row r="2395" spans="1:5" x14ac:dyDescent="0.25">
      <c r="A2395">
        <v>2394</v>
      </c>
      <c r="B2395" s="2">
        <v>42355</v>
      </c>
      <c r="C2395">
        <v>12</v>
      </c>
      <c r="D2395">
        <v>63</v>
      </c>
      <c r="E2395">
        <v>2</v>
      </c>
    </row>
    <row r="2396" spans="1:5" x14ac:dyDescent="0.25">
      <c r="A2396">
        <v>2395</v>
      </c>
      <c r="B2396" s="2">
        <v>42355</v>
      </c>
      <c r="C2396">
        <v>2</v>
      </c>
      <c r="D2396">
        <v>22</v>
      </c>
      <c r="E2396">
        <v>1</v>
      </c>
    </row>
    <row r="2397" spans="1:5" x14ac:dyDescent="0.25">
      <c r="A2397">
        <v>2396</v>
      </c>
      <c r="B2397" s="2">
        <v>42355</v>
      </c>
      <c r="C2397">
        <v>7</v>
      </c>
      <c r="D2397">
        <v>61</v>
      </c>
      <c r="E2397">
        <v>1</v>
      </c>
    </row>
    <row r="2398" spans="1:5" x14ac:dyDescent="0.25">
      <c r="A2398">
        <v>2397</v>
      </c>
      <c r="B2398" s="2">
        <v>42355</v>
      </c>
      <c r="C2398">
        <v>15</v>
      </c>
      <c r="D2398">
        <v>24</v>
      </c>
      <c r="E2398">
        <v>1</v>
      </c>
    </row>
    <row r="2399" spans="1:5" x14ac:dyDescent="0.25">
      <c r="A2399">
        <v>2398</v>
      </c>
      <c r="B2399" s="2">
        <v>42355</v>
      </c>
      <c r="C2399">
        <v>20</v>
      </c>
      <c r="D2399">
        <v>42</v>
      </c>
      <c r="E2399">
        <v>2</v>
      </c>
    </row>
    <row r="2400" spans="1:5" x14ac:dyDescent="0.25">
      <c r="A2400">
        <v>2399</v>
      </c>
      <c r="B2400" s="2">
        <v>42355</v>
      </c>
      <c r="C2400">
        <v>4</v>
      </c>
      <c r="D2400">
        <v>45</v>
      </c>
      <c r="E2400">
        <v>3</v>
      </c>
    </row>
    <row r="2401" spans="1:5" x14ac:dyDescent="0.25">
      <c r="A2401">
        <v>2400</v>
      </c>
      <c r="B2401" s="2">
        <v>42355</v>
      </c>
      <c r="C2401">
        <v>4</v>
      </c>
      <c r="D2401">
        <v>42</v>
      </c>
      <c r="E2401">
        <v>2</v>
      </c>
    </row>
    <row r="2402" spans="1:5" x14ac:dyDescent="0.25">
      <c r="A2402">
        <v>2401</v>
      </c>
      <c r="B2402" s="2">
        <v>42356</v>
      </c>
      <c r="C2402">
        <v>18</v>
      </c>
      <c r="D2402">
        <v>75</v>
      </c>
      <c r="E2402">
        <v>2</v>
      </c>
    </row>
    <row r="2403" spans="1:5" x14ac:dyDescent="0.25">
      <c r="A2403">
        <v>2402</v>
      </c>
      <c r="B2403" s="2">
        <v>42356</v>
      </c>
      <c r="C2403">
        <v>12</v>
      </c>
      <c r="D2403">
        <v>41</v>
      </c>
      <c r="E2403">
        <v>3</v>
      </c>
    </row>
    <row r="2404" spans="1:5" x14ac:dyDescent="0.25">
      <c r="A2404">
        <v>2403</v>
      </c>
      <c r="B2404" s="2">
        <v>42356</v>
      </c>
      <c r="C2404">
        <v>15</v>
      </c>
      <c r="D2404">
        <v>50</v>
      </c>
      <c r="E2404">
        <v>2</v>
      </c>
    </row>
    <row r="2405" spans="1:5" x14ac:dyDescent="0.25">
      <c r="A2405">
        <v>2404</v>
      </c>
      <c r="B2405" s="2">
        <v>42356</v>
      </c>
      <c r="C2405">
        <v>17</v>
      </c>
      <c r="D2405">
        <v>65</v>
      </c>
      <c r="E2405">
        <v>2</v>
      </c>
    </row>
    <row r="2406" spans="1:5" x14ac:dyDescent="0.25">
      <c r="A2406">
        <v>2405</v>
      </c>
      <c r="B2406" s="2">
        <v>42356</v>
      </c>
      <c r="C2406">
        <v>3</v>
      </c>
      <c r="D2406">
        <v>44</v>
      </c>
      <c r="E2406">
        <v>2</v>
      </c>
    </row>
    <row r="2407" spans="1:5" x14ac:dyDescent="0.25">
      <c r="A2407">
        <v>2406</v>
      </c>
      <c r="B2407" s="2">
        <v>42356</v>
      </c>
      <c r="C2407">
        <v>12</v>
      </c>
      <c r="D2407">
        <v>16</v>
      </c>
      <c r="E2407">
        <v>1</v>
      </c>
    </row>
    <row r="2408" spans="1:5" x14ac:dyDescent="0.25">
      <c r="A2408">
        <v>2407</v>
      </c>
      <c r="B2408" s="2">
        <v>42357</v>
      </c>
      <c r="C2408">
        <v>12</v>
      </c>
      <c r="D2408">
        <v>52</v>
      </c>
      <c r="E2408">
        <v>1</v>
      </c>
    </row>
    <row r="2409" spans="1:5" x14ac:dyDescent="0.25">
      <c r="A2409">
        <v>2408</v>
      </c>
      <c r="B2409" s="2">
        <v>42357</v>
      </c>
      <c r="C2409">
        <v>1</v>
      </c>
      <c r="D2409">
        <v>53</v>
      </c>
      <c r="E2409">
        <v>2</v>
      </c>
    </row>
    <row r="2410" spans="1:5" x14ac:dyDescent="0.25">
      <c r="A2410">
        <v>2409</v>
      </c>
      <c r="B2410" s="2">
        <v>42357</v>
      </c>
      <c r="C2410">
        <v>14</v>
      </c>
      <c r="D2410">
        <v>60</v>
      </c>
      <c r="E2410">
        <v>1</v>
      </c>
    </row>
    <row r="2411" spans="1:5" x14ac:dyDescent="0.25">
      <c r="A2411">
        <v>2410</v>
      </c>
      <c r="B2411" s="2">
        <v>42357</v>
      </c>
      <c r="C2411">
        <v>13</v>
      </c>
      <c r="D2411">
        <v>25</v>
      </c>
      <c r="E2411">
        <v>1</v>
      </c>
    </row>
    <row r="2412" spans="1:5" x14ac:dyDescent="0.25">
      <c r="A2412">
        <v>2411</v>
      </c>
      <c r="B2412" s="2">
        <v>42357</v>
      </c>
      <c r="C2412">
        <v>20</v>
      </c>
      <c r="D2412">
        <v>79</v>
      </c>
      <c r="E2412">
        <v>3</v>
      </c>
    </row>
    <row r="2413" spans="1:5" x14ac:dyDescent="0.25">
      <c r="A2413">
        <v>2412</v>
      </c>
      <c r="B2413" s="2">
        <v>42358</v>
      </c>
      <c r="C2413">
        <v>9</v>
      </c>
      <c r="D2413">
        <v>42</v>
      </c>
      <c r="E2413">
        <v>1</v>
      </c>
    </row>
    <row r="2414" spans="1:5" x14ac:dyDescent="0.25">
      <c r="A2414">
        <v>2413</v>
      </c>
      <c r="B2414" s="2">
        <v>42358</v>
      </c>
      <c r="C2414">
        <v>20</v>
      </c>
      <c r="D2414">
        <v>61</v>
      </c>
      <c r="E2414">
        <v>3</v>
      </c>
    </row>
    <row r="2415" spans="1:5" x14ac:dyDescent="0.25">
      <c r="A2415">
        <v>2414</v>
      </c>
      <c r="B2415" s="2">
        <v>42358</v>
      </c>
      <c r="C2415">
        <v>19</v>
      </c>
      <c r="D2415">
        <v>80</v>
      </c>
      <c r="E2415">
        <v>2</v>
      </c>
    </row>
    <row r="2416" spans="1:5" x14ac:dyDescent="0.25">
      <c r="A2416">
        <v>2415</v>
      </c>
      <c r="B2416" s="2">
        <v>42358</v>
      </c>
      <c r="C2416">
        <v>8</v>
      </c>
      <c r="D2416">
        <v>16</v>
      </c>
      <c r="E2416">
        <v>3</v>
      </c>
    </row>
    <row r="2417" spans="1:5" x14ac:dyDescent="0.25">
      <c r="A2417">
        <v>2416</v>
      </c>
      <c r="B2417" s="2">
        <v>42358</v>
      </c>
      <c r="C2417">
        <v>13</v>
      </c>
      <c r="D2417">
        <v>40</v>
      </c>
      <c r="E2417">
        <v>2</v>
      </c>
    </row>
    <row r="2418" spans="1:5" x14ac:dyDescent="0.25">
      <c r="A2418">
        <v>2417</v>
      </c>
      <c r="B2418" s="2">
        <v>42358</v>
      </c>
      <c r="C2418">
        <v>5</v>
      </c>
      <c r="D2418">
        <v>22</v>
      </c>
      <c r="E2418">
        <v>3</v>
      </c>
    </row>
    <row r="2419" spans="1:5" x14ac:dyDescent="0.25">
      <c r="A2419">
        <v>2418</v>
      </c>
      <c r="B2419" s="2">
        <v>42358</v>
      </c>
      <c r="C2419">
        <v>16</v>
      </c>
      <c r="D2419">
        <v>40</v>
      </c>
      <c r="E2419">
        <v>1</v>
      </c>
    </row>
    <row r="2420" spans="1:5" x14ac:dyDescent="0.25">
      <c r="A2420">
        <v>2419</v>
      </c>
      <c r="B2420" s="2">
        <v>42358</v>
      </c>
      <c r="C2420">
        <v>15</v>
      </c>
      <c r="D2420">
        <v>32</v>
      </c>
      <c r="E2420">
        <v>2</v>
      </c>
    </row>
    <row r="2421" spans="1:5" x14ac:dyDescent="0.25">
      <c r="A2421">
        <v>2420</v>
      </c>
      <c r="B2421" s="2">
        <v>42358</v>
      </c>
      <c r="C2421">
        <v>17</v>
      </c>
      <c r="D2421">
        <v>81</v>
      </c>
      <c r="E2421">
        <v>1</v>
      </c>
    </row>
    <row r="2422" spans="1:5" x14ac:dyDescent="0.25">
      <c r="A2422">
        <v>2421</v>
      </c>
      <c r="B2422" s="2">
        <v>42358</v>
      </c>
      <c r="C2422">
        <v>9</v>
      </c>
      <c r="D2422">
        <v>13</v>
      </c>
      <c r="E2422">
        <v>2</v>
      </c>
    </row>
    <row r="2423" spans="1:5" x14ac:dyDescent="0.25">
      <c r="A2423">
        <v>2422</v>
      </c>
      <c r="B2423" s="2">
        <v>42358</v>
      </c>
      <c r="C2423">
        <v>5</v>
      </c>
      <c r="D2423">
        <v>3</v>
      </c>
      <c r="E2423">
        <v>1</v>
      </c>
    </row>
    <row r="2424" spans="1:5" x14ac:dyDescent="0.25">
      <c r="A2424">
        <v>2423</v>
      </c>
      <c r="B2424" s="2">
        <v>42359</v>
      </c>
      <c r="C2424">
        <v>3</v>
      </c>
      <c r="D2424">
        <v>88</v>
      </c>
      <c r="E2424">
        <v>1</v>
      </c>
    </row>
    <row r="2425" spans="1:5" x14ac:dyDescent="0.25">
      <c r="A2425">
        <v>2424</v>
      </c>
      <c r="B2425" s="2">
        <v>42359</v>
      </c>
      <c r="C2425">
        <v>3</v>
      </c>
      <c r="D2425">
        <v>91</v>
      </c>
      <c r="E2425">
        <v>1</v>
      </c>
    </row>
    <row r="2426" spans="1:5" x14ac:dyDescent="0.25">
      <c r="A2426">
        <v>2425</v>
      </c>
      <c r="B2426" s="2">
        <v>42359</v>
      </c>
      <c r="C2426">
        <v>19</v>
      </c>
      <c r="D2426">
        <v>82</v>
      </c>
      <c r="E2426">
        <v>1</v>
      </c>
    </row>
    <row r="2427" spans="1:5" x14ac:dyDescent="0.25">
      <c r="A2427">
        <v>2426</v>
      </c>
      <c r="B2427" s="2">
        <v>42359</v>
      </c>
      <c r="C2427">
        <v>17</v>
      </c>
      <c r="D2427">
        <v>20</v>
      </c>
      <c r="E2427">
        <v>1</v>
      </c>
    </row>
    <row r="2428" spans="1:5" x14ac:dyDescent="0.25">
      <c r="A2428">
        <v>2427</v>
      </c>
      <c r="B2428" s="2">
        <v>42360</v>
      </c>
      <c r="C2428">
        <v>10</v>
      </c>
      <c r="D2428">
        <v>68</v>
      </c>
      <c r="E2428">
        <v>1</v>
      </c>
    </row>
    <row r="2429" spans="1:5" x14ac:dyDescent="0.25">
      <c r="A2429">
        <v>2428</v>
      </c>
      <c r="B2429" s="2">
        <v>42360</v>
      </c>
      <c r="C2429">
        <v>16</v>
      </c>
      <c r="D2429">
        <v>27</v>
      </c>
      <c r="E2429">
        <v>2</v>
      </c>
    </row>
    <row r="2430" spans="1:5" x14ac:dyDescent="0.25">
      <c r="A2430">
        <v>2429</v>
      </c>
      <c r="B2430" s="2">
        <v>42360</v>
      </c>
      <c r="C2430">
        <v>13</v>
      </c>
      <c r="D2430">
        <v>58</v>
      </c>
      <c r="E2430">
        <v>1</v>
      </c>
    </row>
    <row r="2431" spans="1:5" x14ac:dyDescent="0.25">
      <c r="A2431">
        <v>2430</v>
      </c>
      <c r="B2431" s="2">
        <v>42360</v>
      </c>
      <c r="C2431">
        <v>13</v>
      </c>
      <c r="D2431">
        <v>51</v>
      </c>
      <c r="E2431">
        <v>3</v>
      </c>
    </row>
    <row r="2432" spans="1:5" x14ac:dyDescent="0.25">
      <c r="A2432">
        <v>2431</v>
      </c>
      <c r="B2432" s="2">
        <v>42360</v>
      </c>
      <c r="C2432">
        <v>6</v>
      </c>
      <c r="D2432">
        <v>29</v>
      </c>
      <c r="E2432">
        <v>2</v>
      </c>
    </row>
    <row r="2433" spans="1:5" x14ac:dyDescent="0.25">
      <c r="A2433">
        <v>2432</v>
      </c>
      <c r="B2433" s="2">
        <v>42360</v>
      </c>
      <c r="C2433">
        <v>8</v>
      </c>
      <c r="D2433">
        <v>68</v>
      </c>
      <c r="E2433">
        <v>1</v>
      </c>
    </row>
    <row r="2434" spans="1:5" x14ac:dyDescent="0.25">
      <c r="A2434">
        <v>2433</v>
      </c>
      <c r="B2434" s="2">
        <v>42360</v>
      </c>
      <c r="C2434">
        <v>18</v>
      </c>
      <c r="D2434">
        <v>54</v>
      </c>
      <c r="E2434">
        <v>3</v>
      </c>
    </row>
    <row r="2435" spans="1:5" x14ac:dyDescent="0.25">
      <c r="A2435">
        <v>2434</v>
      </c>
      <c r="B2435" s="2">
        <v>42360</v>
      </c>
      <c r="C2435">
        <v>2</v>
      </c>
      <c r="D2435">
        <v>30</v>
      </c>
      <c r="E2435">
        <v>2</v>
      </c>
    </row>
    <row r="2436" spans="1:5" x14ac:dyDescent="0.25">
      <c r="A2436">
        <v>2435</v>
      </c>
      <c r="B2436" s="2">
        <v>42360</v>
      </c>
      <c r="C2436">
        <v>20</v>
      </c>
      <c r="D2436">
        <v>43</v>
      </c>
      <c r="E2436">
        <v>3</v>
      </c>
    </row>
    <row r="2437" spans="1:5" x14ac:dyDescent="0.25">
      <c r="A2437">
        <v>2436</v>
      </c>
      <c r="B2437" s="2">
        <v>42360</v>
      </c>
      <c r="C2437">
        <v>2</v>
      </c>
      <c r="D2437">
        <v>21</v>
      </c>
      <c r="E2437">
        <v>3</v>
      </c>
    </row>
    <row r="2438" spans="1:5" x14ac:dyDescent="0.25">
      <c r="A2438">
        <v>2437</v>
      </c>
      <c r="B2438" s="2">
        <v>42361</v>
      </c>
      <c r="C2438">
        <v>11</v>
      </c>
      <c r="D2438">
        <v>67</v>
      </c>
      <c r="E2438">
        <v>2</v>
      </c>
    </row>
    <row r="2439" spans="1:5" x14ac:dyDescent="0.25">
      <c r="A2439">
        <v>2438</v>
      </c>
      <c r="B2439" s="2">
        <v>42361</v>
      </c>
      <c r="C2439">
        <v>5</v>
      </c>
      <c r="D2439">
        <v>76</v>
      </c>
      <c r="E2439">
        <v>3</v>
      </c>
    </row>
    <row r="2440" spans="1:5" x14ac:dyDescent="0.25">
      <c r="A2440">
        <v>2439</v>
      </c>
      <c r="B2440" s="2">
        <v>42361</v>
      </c>
      <c r="C2440">
        <v>6</v>
      </c>
      <c r="D2440">
        <v>93</v>
      </c>
      <c r="E2440">
        <v>3</v>
      </c>
    </row>
    <row r="2441" spans="1:5" x14ac:dyDescent="0.25">
      <c r="A2441">
        <v>2440</v>
      </c>
      <c r="B2441" s="2">
        <v>42361</v>
      </c>
      <c r="C2441">
        <v>9</v>
      </c>
      <c r="D2441">
        <v>92</v>
      </c>
      <c r="E2441">
        <v>1</v>
      </c>
    </row>
    <row r="2442" spans="1:5" x14ac:dyDescent="0.25">
      <c r="A2442">
        <v>2441</v>
      </c>
      <c r="B2442" s="2">
        <v>42361</v>
      </c>
      <c r="C2442">
        <v>1</v>
      </c>
      <c r="D2442">
        <v>58</v>
      </c>
      <c r="E2442">
        <v>1</v>
      </c>
    </row>
    <row r="2443" spans="1:5" x14ac:dyDescent="0.25">
      <c r="A2443">
        <v>2442</v>
      </c>
      <c r="B2443" s="2">
        <v>42361</v>
      </c>
      <c r="C2443">
        <v>18</v>
      </c>
      <c r="D2443">
        <v>74</v>
      </c>
      <c r="E2443">
        <v>1</v>
      </c>
    </row>
    <row r="2444" spans="1:5" x14ac:dyDescent="0.25">
      <c r="A2444">
        <v>2443</v>
      </c>
      <c r="B2444" s="2">
        <v>42361</v>
      </c>
      <c r="C2444">
        <v>15</v>
      </c>
      <c r="D2444">
        <v>13</v>
      </c>
      <c r="E2444">
        <v>2</v>
      </c>
    </row>
    <row r="2445" spans="1:5" x14ac:dyDescent="0.25">
      <c r="A2445">
        <v>2444</v>
      </c>
      <c r="B2445" s="2">
        <v>42361</v>
      </c>
      <c r="C2445">
        <v>17</v>
      </c>
      <c r="D2445">
        <v>49</v>
      </c>
      <c r="E2445">
        <v>3</v>
      </c>
    </row>
    <row r="2446" spans="1:5" x14ac:dyDescent="0.25">
      <c r="A2446">
        <v>2445</v>
      </c>
      <c r="B2446" s="2">
        <v>42362</v>
      </c>
      <c r="C2446">
        <v>14</v>
      </c>
      <c r="D2446">
        <v>54</v>
      </c>
      <c r="E2446">
        <v>3</v>
      </c>
    </row>
    <row r="2447" spans="1:5" x14ac:dyDescent="0.25">
      <c r="A2447">
        <v>2446</v>
      </c>
      <c r="B2447" s="2">
        <v>42362</v>
      </c>
      <c r="C2447">
        <v>11</v>
      </c>
      <c r="D2447">
        <v>45</v>
      </c>
      <c r="E2447">
        <v>3</v>
      </c>
    </row>
    <row r="2448" spans="1:5" x14ac:dyDescent="0.25">
      <c r="A2448">
        <v>2447</v>
      </c>
      <c r="B2448" s="2">
        <v>42362</v>
      </c>
      <c r="C2448">
        <v>19</v>
      </c>
      <c r="D2448">
        <v>66</v>
      </c>
      <c r="E2448">
        <v>1</v>
      </c>
    </row>
    <row r="2449" spans="1:5" x14ac:dyDescent="0.25">
      <c r="A2449">
        <v>2448</v>
      </c>
      <c r="B2449" s="2">
        <v>42362</v>
      </c>
      <c r="C2449">
        <v>2</v>
      </c>
      <c r="D2449">
        <v>64</v>
      </c>
      <c r="E2449">
        <v>2</v>
      </c>
    </row>
    <row r="2450" spans="1:5" x14ac:dyDescent="0.25">
      <c r="A2450">
        <v>2449</v>
      </c>
      <c r="B2450" s="2">
        <v>42362</v>
      </c>
      <c r="C2450">
        <v>9</v>
      </c>
      <c r="D2450">
        <v>64</v>
      </c>
      <c r="E2450">
        <v>3</v>
      </c>
    </row>
    <row r="2451" spans="1:5" x14ac:dyDescent="0.25">
      <c r="A2451">
        <v>2450</v>
      </c>
      <c r="B2451" s="2">
        <v>42362</v>
      </c>
      <c r="C2451">
        <v>17</v>
      </c>
      <c r="D2451">
        <v>66</v>
      </c>
      <c r="E2451">
        <v>1</v>
      </c>
    </row>
    <row r="2452" spans="1:5" x14ac:dyDescent="0.25">
      <c r="A2452">
        <v>2451</v>
      </c>
      <c r="B2452" s="2">
        <v>42362</v>
      </c>
      <c r="C2452">
        <v>10</v>
      </c>
      <c r="D2452">
        <v>16</v>
      </c>
      <c r="E2452">
        <v>3</v>
      </c>
    </row>
    <row r="2453" spans="1:5" x14ac:dyDescent="0.25">
      <c r="A2453">
        <v>2452</v>
      </c>
      <c r="B2453" s="2">
        <v>42362</v>
      </c>
      <c r="C2453">
        <v>20</v>
      </c>
      <c r="D2453">
        <v>86</v>
      </c>
      <c r="E2453">
        <v>3</v>
      </c>
    </row>
    <row r="2454" spans="1:5" x14ac:dyDescent="0.25">
      <c r="A2454">
        <v>2453</v>
      </c>
      <c r="B2454" s="2">
        <v>42363</v>
      </c>
      <c r="C2454">
        <v>15</v>
      </c>
      <c r="D2454">
        <v>78</v>
      </c>
      <c r="E2454">
        <v>1</v>
      </c>
    </row>
    <row r="2455" spans="1:5" x14ac:dyDescent="0.25">
      <c r="A2455">
        <v>2454</v>
      </c>
      <c r="B2455" s="2">
        <v>42363</v>
      </c>
      <c r="C2455">
        <v>12</v>
      </c>
      <c r="D2455">
        <v>59</v>
      </c>
      <c r="E2455">
        <v>2</v>
      </c>
    </row>
    <row r="2456" spans="1:5" x14ac:dyDescent="0.25">
      <c r="A2456">
        <v>2455</v>
      </c>
      <c r="B2456" s="2">
        <v>42363</v>
      </c>
      <c r="C2456">
        <v>1</v>
      </c>
      <c r="D2456">
        <v>32</v>
      </c>
      <c r="E2456">
        <v>2</v>
      </c>
    </row>
    <row r="2457" spans="1:5" x14ac:dyDescent="0.25">
      <c r="A2457">
        <v>2456</v>
      </c>
      <c r="B2457" s="2">
        <v>42364</v>
      </c>
      <c r="C2457">
        <v>5</v>
      </c>
      <c r="D2457">
        <v>9</v>
      </c>
      <c r="E2457">
        <v>3</v>
      </c>
    </row>
    <row r="2458" spans="1:5" x14ac:dyDescent="0.25">
      <c r="A2458">
        <v>2457</v>
      </c>
      <c r="B2458" s="2">
        <v>42364</v>
      </c>
      <c r="C2458">
        <v>19</v>
      </c>
      <c r="D2458">
        <v>17</v>
      </c>
      <c r="E2458">
        <v>1</v>
      </c>
    </row>
    <row r="2459" spans="1:5" x14ac:dyDescent="0.25">
      <c r="A2459">
        <v>2458</v>
      </c>
      <c r="B2459" s="2">
        <v>42364</v>
      </c>
      <c r="C2459">
        <v>7</v>
      </c>
      <c r="D2459">
        <v>30</v>
      </c>
      <c r="E2459">
        <v>2</v>
      </c>
    </row>
    <row r="2460" spans="1:5" x14ac:dyDescent="0.25">
      <c r="A2460">
        <v>2459</v>
      </c>
      <c r="B2460" s="2">
        <v>42364</v>
      </c>
      <c r="C2460">
        <v>1</v>
      </c>
      <c r="D2460">
        <v>16</v>
      </c>
      <c r="E2460">
        <v>1</v>
      </c>
    </row>
    <row r="2461" spans="1:5" x14ac:dyDescent="0.25">
      <c r="A2461">
        <v>2460</v>
      </c>
      <c r="B2461" s="2">
        <v>42364</v>
      </c>
      <c r="C2461">
        <v>20</v>
      </c>
      <c r="D2461">
        <v>27</v>
      </c>
      <c r="E2461">
        <v>1</v>
      </c>
    </row>
    <row r="2462" spans="1:5" x14ac:dyDescent="0.25">
      <c r="A2462">
        <v>2461</v>
      </c>
      <c r="B2462" s="2">
        <v>42364</v>
      </c>
      <c r="C2462">
        <v>10</v>
      </c>
      <c r="D2462">
        <v>3</v>
      </c>
      <c r="E2462">
        <v>2</v>
      </c>
    </row>
    <row r="2463" spans="1:5" x14ac:dyDescent="0.25">
      <c r="A2463">
        <v>2462</v>
      </c>
      <c r="B2463" s="2">
        <v>42364</v>
      </c>
      <c r="C2463">
        <v>19</v>
      </c>
      <c r="D2463">
        <v>60</v>
      </c>
      <c r="E2463">
        <v>2</v>
      </c>
    </row>
    <row r="2464" spans="1:5" x14ac:dyDescent="0.25">
      <c r="A2464">
        <v>2463</v>
      </c>
      <c r="B2464" s="2">
        <v>42364</v>
      </c>
      <c r="C2464">
        <v>3</v>
      </c>
      <c r="D2464">
        <v>82</v>
      </c>
      <c r="E2464">
        <v>3</v>
      </c>
    </row>
    <row r="2465" spans="1:5" x14ac:dyDescent="0.25">
      <c r="A2465">
        <v>2464</v>
      </c>
      <c r="B2465" s="2">
        <v>42364</v>
      </c>
      <c r="C2465">
        <v>14</v>
      </c>
      <c r="D2465">
        <v>40</v>
      </c>
      <c r="E2465">
        <v>1</v>
      </c>
    </row>
    <row r="2466" spans="1:5" x14ac:dyDescent="0.25">
      <c r="A2466">
        <v>2465</v>
      </c>
      <c r="B2466" s="2">
        <v>42364</v>
      </c>
      <c r="C2466">
        <v>7</v>
      </c>
      <c r="D2466">
        <v>73</v>
      </c>
      <c r="E2466">
        <v>1</v>
      </c>
    </row>
    <row r="2467" spans="1:5" x14ac:dyDescent="0.25">
      <c r="A2467">
        <v>2466</v>
      </c>
      <c r="B2467" s="2">
        <v>42365</v>
      </c>
      <c r="C2467">
        <v>14</v>
      </c>
      <c r="D2467">
        <v>85</v>
      </c>
      <c r="E2467">
        <v>3</v>
      </c>
    </row>
    <row r="2468" spans="1:5" x14ac:dyDescent="0.25">
      <c r="A2468">
        <v>2467</v>
      </c>
      <c r="B2468" s="2">
        <v>42365</v>
      </c>
      <c r="C2468">
        <v>4</v>
      </c>
      <c r="D2468">
        <v>43</v>
      </c>
      <c r="E2468">
        <v>1</v>
      </c>
    </row>
    <row r="2469" spans="1:5" x14ac:dyDescent="0.25">
      <c r="A2469">
        <v>2468</v>
      </c>
      <c r="B2469" s="2">
        <v>42365</v>
      </c>
      <c r="C2469">
        <v>17</v>
      </c>
      <c r="D2469">
        <v>1</v>
      </c>
      <c r="E2469">
        <v>2</v>
      </c>
    </row>
    <row r="2470" spans="1:5" x14ac:dyDescent="0.25">
      <c r="A2470">
        <v>2469</v>
      </c>
      <c r="B2470" s="2">
        <v>42365</v>
      </c>
      <c r="C2470">
        <v>2</v>
      </c>
      <c r="D2470">
        <v>90</v>
      </c>
      <c r="E2470">
        <v>2</v>
      </c>
    </row>
    <row r="2471" spans="1:5" x14ac:dyDescent="0.25">
      <c r="A2471">
        <v>2470</v>
      </c>
      <c r="B2471" s="2">
        <v>42365</v>
      </c>
      <c r="C2471">
        <v>18</v>
      </c>
      <c r="D2471">
        <v>45</v>
      </c>
      <c r="E2471">
        <v>2</v>
      </c>
    </row>
    <row r="2472" spans="1:5" x14ac:dyDescent="0.25">
      <c r="A2472">
        <v>2471</v>
      </c>
      <c r="B2472" s="2">
        <v>42366</v>
      </c>
      <c r="C2472">
        <v>7</v>
      </c>
      <c r="D2472">
        <v>28</v>
      </c>
      <c r="E2472">
        <v>2</v>
      </c>
    </row>
    <row r="2473" spans="1:5" x14ac:dyDescent="0.25">
      <c r="A2473">
        <v>2472</v>
      </c>
      <c r="B2473" s="2">
        <v>42366</v>
      </c>
      <c r="C2473">
        <v>14</v>
      </c>
      <c r="D2473">
        <v>60</v>
      </c>
      <c r="E2473">
        <v>2</v>
      </c>
    </row>
    <row r="2474" spans="1:5" x14ac:dyDescent="0.25">
      <c r="A2474">
        <v>2473</v>
      </c>
      <c r="B2474" s="2">
        <v>42366</v>
      </c>
      <c r="C2474">
        <v>19</v>
      </c>
      <c r="D2474">
        <v>70</v>
      </c>
      <c r="E2474">
        <v>3</v>
      </c>
    </row>
    <row r="2475" spans="1:5" x14ac:dyDescent="0.25">
      <c r="A2475">
        <v>2474</v>
      </c>
      <c r="B2475" s="2">
        <v>42366</v>
      </c>
      <c r="C2475">
        <v>6</v>
      </c>
      <c r="D2475">
        <v>74</v>
      </c>
      <c r="E2475">
        <v>3</v>
      </c>
    </row>
    <row r="2476" spans="1:5" x14ac:dyDescent="0.25">
      <c r="A2476">
        <v>2475</v>
      </c>
      <c r="B2476" s="2">
        <v>42366</v>
      </c>
      <c r="C2476">
        <v>15</v>
      </c>
      <c r="D2476">
        <v>94</v>
      </c>
      <c r="E2476">
        <v>3</v>
      </c>
    </row>
    <row r="2477" spans="1:5" x14ac:dyDescent="0.25">
      <c r="A2477">
        <v>2476</v>
      </c>
      <c r="B2477" s="2">
        <v>42366</v>
      </c>
      <c r="C2477">
        <v>2</v>
      </c>
      <c r="D2477">
        <v>84</v>
      </c>
      <c r="E2477">
        <v>3</v>
      </c>
    </row>
    <row r="2478" spans="1:5" x14ac:dyDescent="0.25">
      <c r="A2478">
        <v>2477</v>
      </c>
      <c r="B2478" s="2">
        <v>42367</v>
      </c>
      <c r="C2478">
        <v>11</v>
      </c>
      <c r="D2478">
        <v>70</v>
      </c>
      <c r="E2478">
        <v>3</v>
      </c>
    </row>
    <row r="2479" spans="1:5" x14ac:dyDescent="0.25">
      <c r="A2479">
        <v>2478</v>
      </c>
      <c r="B2479" s="2">
        <v>42367</v>
      </c>
      <c r="C2479">
        <v>4</v>
      </c>
      <c r="D2479">
        <v>51</v>
      </c>
      <c r="E2479">
        <v>2</v>
      </c>
    </row>
    <row r="2480" spans="1:5" x14ac:dyDescent="0.25">
      <c r="A2480">
        <v>2479</v>
      </c>
      <c r="B2480" s="2">
        <v>42367</v>
      </c>
      <c r="C2480">
        <v>19</v>
      </c>
      <c r="D2480">
        <v>1</v>
      </c>
      <c r="E2480">
        <v>2</v>
      </c>
    </row>
    <row r="2481" spans="1:5" x14ac:dyDescent="0.25">
      <c r="A2481">
        <v>2480</v>
      </c>
      <c r="B2481" s="2">
        <v>42368</v>
      </c>
      <c r="C2481">
        <v>13</v>
      </c>
      <c r="D2481">
        <v>33</v>
      </c>
      <c r="E2481">
        <v>2</v>
      </c>
    </row>
    <row r="2482" spans="1:5" x14ac:dyDescent="0.25">
      <c r="A2482">
        <v>2481</v>
      </c>
      <c r="B2482" s="2">
        <v>42368</v>
      </c>
      <c r="C2482">
        <v>20</v>
      </c>
      <c r="D2482">
        <v>28</v>
      </c>
      <c r="E2482">
        <v>3</v>
      </c>
    </row>
    <row r="2483" spans="1:5" x14ac:dyDescent="0.25">
      <c r="A2483">
        <v>2482</v>
      </c>
      <c r="B2483" s="2">
        <v>42368</v>
      </c>
      <c r="C2483">
        <v>12</v>
      </c>
      <c r="D2483">
        <v>90</v>
      </c>
      <c r="E2483">
        <v>3</v>
      </c>
    </row>
    <row r="2484" spans="1:5" x14ac:dyDescent="0.25">
      <c r="A2484">
        <v>2483</v>
      </c>
      <c r="B2484" s="2">
        <v>42368</v>
      </c>
      <c r="C2484">
        <v>1</v>
      </c>
      <c r="D2484">
        <v>24</v>
      </c>
      <c r="E2484">
        <v>1</v>
      </c>
    </row>
    <row r="2485" spans="1:5" x14ac:dyDescent="0.25">
      <c r="A2485">
        <v>2484</v>
      </c>
      <c r="B2485" s="2">
        <v>42368</v>
      </c>
      <c r="C2485">
        <v>10</v>
      </c>
      <c r="D2485">
        <v>92</v>
      </c>
      <c r="E2485">
        <v>2</v>
      </c>
    </row>
    <row r="2486" spans="1:5" x14ac:dyDescent="0.25">
      <c r="A2486">
        <v>2485</v>
      </c>
      <c r="B2486" s="2">
        <v>42368</v>
      </c>
      <c r="C2486">
        <v>17</v>
      </c>
      <c r="D2486">
        <v>60</v>
      </c>
      <c r="E2486">
        <v>3</v>
      </c>
    </row>
    <row r="2487" spans="1:5" x14ac:dyDescent="0.25">
      <c r="A2487">
        <v>2486</v>
      </c>
      <c r="B2487" s="2">
        <v>42369</v>
      </c>
      <c r="C2487">
        <v>5</v>
      </c>
      <c r="D2487">
        <v>66</v>
      </c>
      <c r="E2487">
        <v>1</v>
      </c>
    </row>
    <row r="2488" spans="1:5" x14ac:dyDescent="0.25">
      <c r="A2488">
        <v>2487</v>
      </c>
      <c r="B2488" s="2">
        <v>42369</v>
      </c>
      <c r="C2488">
        <v>3</v>
      </c>
      <c r="D2488">
        <v>64</v>
      </c>
      <c r="E2488">
        <v>1</v>
      </c>
    </row>
    <row r="2489" spans="1:5" x14ac:dyDescent="0.25">
      <c r="A2489">
        <v>2488</v>
      </c>
      <c r="B2489" s="2">
        <v>42369</v>
      </c>
      <c r="C2489">
        <v>7</v>
      </c>
      <c r="D2489">
        <v>59</v>
      </c>
      <c r="E2489">
        <v>2</v>
      </c>
    </row>
    <row r="2490" spans="1:5" x14ac:dyDescent="0.25">
      <c r="A2490">
        <v>2489</v>
      </c>
      <c r="B2490" s="2">
        <v>42369</v>
      </c>
      <c r="C2490">
        <v>4</v>
      </c>
      <c r="D2490">
        <v>53</v>
      </c>
      <c r="E2490">
        <v>2</v>
      </c>
    </row>
    <row r="2491" spans="1:5" x14ac:dyDescent="0.25">
      <c r="A2491">
        <v>2490</v>
      </c>
      <c r="B2491" s="2">
        <v>42369</v>
      </c>
      <c r="C2491">
        <v>7</v>
      </c>
      <c r="D2491">
        <v>64</v>
      </c>
      <c r="E2491">
        <v>1</v>
      </c>
    </row>
    <row r="2492" spans="1:5" x14ac:dyDescent="0.25">
      <c r="A2492">
        <v>2491</v>
      </c>
      <c r="B2492" s="2">
        <v>42369</v>
      </c>
      <c r="C2492">
        <v>11</v>
      </c>
      <c r="D2492">
        <v>59</v>
      </c>
      <c r="E2492">
        <v>1</v>
      </c>
    </row>
    <row r="2493" spans="1:5" x14ac:dyDescent="0.25">
      <c r="A2493">
        <v>2492</v>
      </c>
      <c r="B2493" s="2">
        <v>42369</v>
      </c>
      <c r="C2493">
        <v>20</v>
      </c>
      <c r="D2493">
        <v>23</v>
      </c>
      <c r="E2493">
        <v>1</v>
      </c>
    </row>
    <row r="2494" spans="1:5" x14ac:dyDescent="0.25">
      <c r="A2494">
        <v>2493</v>
      </c>
      <c r="B2494" s="2">
        <v>42370</v>
      </c>
      <c r="C2494">
        <v>16</v>
      </c>
      <c r="D2494">
        <v>68</v>
      </c>
      <c r="E2494">
        <v>3</v>
      </c>
    </row>
    <row r="2495" spans="1:5" x14ac:dyDescent="0.25">
      <c r="A2495">
        <v>2494</v>
      </c>
      <c r="B2495" s="2">
        <v>42370</v>
      </c>
      <c r="C2495">
        <v>7</v>
      </c>
      <c r="D2495">
        <v>35</v>
      </c>
      <c r="E2495">
        <v>3</v>
      </c>
    </row>
    <row r="2496" spans="1:5" x14ac:dyDescent="0.25">
      <c r="A2496">
        <v>2495</v>
      </c>
      <c r="B2496" s="2">
        <v>42370</v>
      </c>
      <c r="C2496">
        <v>18</v>
      </c>
      <c r="D2496">
        <v>43</v>
      </c>
      <c r="E2496">
        <v>2</v>
      </c>
    </row>
    <row r="2497" spans="1:5" x14ac:dyDescent="0.25">
      <c r="A2497">
        <v>2496</v>
      </c>
      <c r="B2497" s="2">
        <v>42370</v>
      </c>
      <c r="C2497">
        <v>10</v>
      </c>
      <c r="D2497">
        <v>94</v>
      </c>
      <c r="E2497">
        <v>1</v>
      </c>
    </row>
    <row r="2498" spans="1:5" x14ac:dyDescent="0.25">
      <c r="A2498">
        <v>2497</v>
      </c>
      <c r="B2498" s="2">
        <v>42370</v>
      </c>
      <c r="C2498">
        <v>18</v>
      </c>
      <c r="D2498">
        <v>5</v>
      </c>
      <c r="E2498">
        <v>3</v>
      </c>
    </row>
    <row r="2499" spans="1:5" x14ac:dyDescent="0.25">
      <c r="A2499">
        <v>2498</v>
      </c>
      <c r="B2499" s="2">
        <v>42370</v>
      </c>
      <c r="C2499">
        <v>18</v>
      </c>
      <c r="D2499">
        <v>31</v>
      </c>
      <c r="E2499">
        <v>1</v>
      </c>
    </row>
    <row r="2500" spans="1:5" x14ac:dyDescent="0.25">
      <c r="A2500">
        <v>2499</v>
      </c>
      <c r="B2500" s="2">
        <v>42371</v>
      </c>
      <c r="C2500">
        <v>8</v>
      </c>
      <c r="D2500">
        <v>88</v>
      </c>
      <c r="E2500">
        <v>3</v>
      </c>
    </row>
    <row r="2501" spans="1:5" x14ac:dyDescent="0.25">
      <c r="A2501">
        <v>2500</v>
      </c>
      <c r="B2501" s="2">
        <v>42371</v>
      </c>
      <c r="C2501">
        <v>3</v>
      </c>
      <c r="D2501">
        <v>6</v>
      </c>
      <c r="E2501">
        <v>2</v>
      </c>
    </row>
    <row r="2502" spans="1:5" x14ac:dyDescent="0.25">
      <c r="A2502">
        <v>2501</v>
      </c>
      <c r="B2502" s="2">
        <v>42371</v>
      </c>
      <c r="C2502">
        <v>11</v>
      </c>
      <c r="D2502">
        <v>70</v>
      </c>
      <c r="E2502">
        <v>2</v>
      </c>
    </row>
    <row r="2503" spans="1:5" x14ac:dyDescent="0.25">
      <c r="A2503">
        <v>2502</v>
      </c>
      <c r="B2503" s="2">
        <v>42371</v>
      </c>
      <c r="C2503">
        <v>3</v>
      </c>
      <c r="D2503">
        <v>65</v>
      </c>
      <c r="E2503">
        <v>2</v>
      </c>
    </row>
    <row r="2504" spans="1:5" x14ac:dyDescent="0.25">
      <c r="A2504">
        <v>2503</v>
      </c>
      <c r="B2504" s="2">
        <v>42371</v>
      </c>
      <c r="C2504">
        <v>16</v>
      </c>
      <c r="D2504">
        <v>25</v>
      </c>
      <c r="E2504">
        <v>1</v>
      </c>
    </row>
    <row r="2505" spans="1:5" x14ac:dyDescent="0.25">
      <c r="A2505">
        <v>2504</v>
      </c>
      <c r="B2505" s="2">
        <v>42371</v>
      </c>
      <c r="C2505">
        <v>17</v>
      </c>
      <c r="D2505">
        <v>72</v>
      </c>
      <c r="E2505">
        <v>2</v>
      </c>
    </row>
    <row r="2506" spans="1:5" x14ac:dyDescent="0.25">
      <c r="A2506">
        <v>2505</v>
      </c>
      <c r="B2506" s="2">
        <v>42371</v>
      </c>
      <c r="C2506">
        <v>19</v>
      </c>
      <c r="D2506">
        <v>67</v>
      </c>
      <c r="E2506">
        <v>3</v>
      </c>
    </row>
    <row r="2507" spans="1:5" x14ac:dyDescent="0.25">
      <c r="A2507">
        <v>2506</v>
      </c>
      <c r="B2507" s="2">
        <v>42371</v>
      </c>
      <c r="C2507">
        <v>11</v>
      </c>
      <c r="D2507">
        <v>43</v>
      </c>
      <c r="E2507">
        <v>1</v>
      </c>
    </row>
    <row r="2508" spans="1:5" x14ac:dyDescent="0.25">
      <c r="A2508">
        <v>2507</v>
      </c>
      <c r="B2508" s="2">
        <v>42371</v>
      </c>
      <c r="C2508">
        <v>17</v>
      </c>
      <c r="D2508">
        <v>82</v>
      </c>
      <c r="E2508">
        <v>3</v>
      </c>
    </row>
    <row r="2509" spans="1:5" x14ac:dyDescent="0.25">
      <c r="A2509">
        <v>2508</v>
      </c>
      <c r="B2509" s="2">
        <v>42371</v>
      </c>
      <c r="C2509">
        <v>9</v>
      </c>
      <c r="D2509">
        <v>1</v>
      </c>
      <c r="E2509">
        <v>3</v>
      </c>
    </row>
    <row r="2510" spans="1:5" x14ac:dyDescent="0.25">
      <c r="A2510">
        <v>2509</v>
      </c>
      <c r="B2510" s="2">
        <v>42371</v>
      </c>
      <c r="C2510">
        <v>1</v>
      </c>
      <c r="D2510">
        <v>87</v>
      </c>
      <c r="E2510">
        <v>2</v>
      </c>
    </row>
    <row r="2511" spans="1:5" x14ac:dyDescent="0.25">
      <c r="A2511">
        <v>2510</v>
      </c>
      <c r="B2511" s="2">
        <v>42372</v>
      </c>
      <c r="C2511">
        <v>11</v>
      </c>
      <c r="D2511">
        <v>24</v>
      </c>
      <c r="E2511">
        <v>3</v>
      </c>
    </row>
    <row r="2512" spans="1:5" x14ac:dyDescent="0.25">
      <c r="A2512">
        <v>2511</v>
      </c>
      <c r="B2512" s="2">
        <v>42372</v>
      </c>
      <c r="C2512">
        <v>8</v>
      </c>
      <c r="D2512">
        <v>42</v>
      </c>
      <c r="E2512">
        <v>2</v>
      </c>
    </row>
    <row r="2513" spans="1:5" x14ac:dyDescent="0.25">
      <c r="A2513">
        <v>2512</v>
      </c>
      <c r="B2513" s="2">
        <v>42372</v>
      </c>
      <c r="C2513">
        <v>19</v>
      </c>
      <c r="D2513">
        <v>23</v>
      </c>
      <c r="E2513">
        <v>1</v>
      </c>
    </row>
    <row r="2514" spans="1:5" x14ac:dyDescent="0.25">
      <c r="A2514">
        <v>2513</v>
      </c>
      <c r="B2514" s="2">
        <v>42372</v>
      </c>
      <c r="C2514">
        <v>12</v>
      </c>
      <c r="D2514">
        <v>86</v>
      </c>
      <c r="E2514">
        <v>2</v>
      </c>
    </row>
    <row r="2515" spans="1:5" x14ac:dyDescent="0.25">
      <c r="A2515">
        <v>2514</v>
      </c>
      <c r="B2515" s="2">
        <v>42373</v>
      </c>
      <c r="C2515">
        <v>18</v>
      </c>
      <c r="D2515">
        <v>82</v>
      </c>
      <c r="E2515">
        <v>2</v>
      </c>
    </row>
    <row r="2516" spans="1:5" x14ac:dyDescent="0.25">
      <c r="A2516">
        <v>2515</v>
      </c>
      <c r="B2516" s="2">
        <v>42373</v>
      </c>
      <c r="C2516">
        <v>15</v>
      </c>
      <c r="D2516">
        <v>40</v>
      </c>
      <c r="E2516">
        <v>3</v>
      </c>
    </row>
    <row r="2517" spans="1:5" x14ac:dyDescent="0.25">
      <c r="A2517">
        <v>2516</v>
      </c>
      <c r="B2517" s="2">
        <v>42373</v>
      </c>
      <c r="C2517">
        <v>14</v>
      </c>
      <c r="D2517">
        <v>68</v>
      </c>
      <c r="E2517">
        <v>3</v>
      </c>
    </row>
    <row r="2518" spans="1:5" x14ac:dyDescent="0.25">
      <c r="A2518">
        <v>2517</v>
      </c>
      <c r="B2518" s="2">
        <v>42373</v>
      </c>
      <c r="C2518">
        <v>5</v>
      </c>
      <c r="D2518">
        <v>58</v>
      </c>
      <c r="E2518">
        <v>3</v>
      </c>
    </row>
    <row r="2519" spans="1:5" x14ac:dyDescent="0.25">
      <c r="A2519">
        <v>2518</v>
      </c>
      <c r="B2519" s="2">
        <v>42373</v>
      </c>
      <c r="C2519">
        <v>10</v>
      </c>
      <c r="D2519">
        <v>90</v>
      </c>
      <c r="E2519">
        <v>2</v>
      </c>
    </row>
    <row r="2520" spans="1:5" x14ac:dyDescent="0.25">
      <c r="A2520">
        <v>2519</v>
      </c>
      <c r="B2520" s="2">
        <v>42373</v>
      </c>
      <c r="C2520">
        <v>17</v>
      </c>
      <c r="D2520">
        <v>47</v>
      </c>
      <c r="E2520">
        <v>2</v>
      </c>
    </row>
    <row r="2521" spans="1:5" x14ac:dyDescent="0.25">
      <c r="A2521">
        <v>2520</v>
      </c>
      <c r="B2521" s="2">
        <v>42374</v>
      </c>
      <c r="C2521">
        <v>3</v>
      </c>
      <c r="D2521">
        <v>11</v>
      </c>
      <c r="E2521">
        <v>1</v>
      </c>
    </row>
    <row r="2522" spans="1:5" x14ac:dyDescent="0.25">
      <c r="A2522">
        <v>2521</v>
      </c>
      <c r="B2522" s="2">
        <v>42374</v>
      </c>
      <c r="C2522">
        <v>2</v>
      </c>
      <c r="D2522">
        <v>50</v>
      </c>
      <c r="E2522">
        <v>3</v>
      </c>
    </row>
    <row r="2523" spans="1:5" x14ac:dyDescent="0.25">
      <c r="A2523">
        <v>2522</v>
      </c>
      <c r="B2523" s="2">
        <v>42374</v>
      </c>
      <c r="C2523">
        <v>6</v>
      </c>
      <c r="D2523">
        <v>51</v>
      </c>
      <c r="E2523">
        <v>1</v>
      </c>
    </row>
    <row r="2524" spans="1:5" x14ac:dyDescent="0.25">
      <c r="A2524">
        <v>2523</v>
      </c>
      <c r="B2524" s="2">
        <v>42374</v>
      </c>
      <c r="C2524">
        <v>5</v>
      </c>
      <c r="D2524">
        <v>12</v>
      </c>
      <c r="E2524">
        <v>3</v>
      </c>
    </row>
    <row r="2525" spans="1:5" x14ac:dyDescent="0.25">
      <c r="A2525">
        <v>2524</v>
      </c>
      <c r="B2525" s="2">
        <v>42374</v>
      </c>
      <c r="C2525">
        <v>12</v>
      </c>
      <c r="D2525">
        <v>14</v>
      </c>
      <c r="E2525">
        <v>1</v>
      </c>
    </row>
    <row r="2526" spans="1:5" x14ac:dyDescent="0.25">
      <c r="A2526">
        <v>2525</v>
      </c>
      <c r="B2526" s="2">
        <v>42374</v>
      </c>
      <c r="C2526">
        <v>10</v>
      </c>
      <c r="D2526">
        <v>40</v>
      </c>
      <c r="E2526">
        <v>2</v>
      </c>
    </row>
    <row r="2527" spans="1:5" x14ac:dyDescent="0.25">
      <c r="A2527">
        <v>2526</v>
      </c>
      <c r="B2527" s="2">
        <v>42374</v>
      </c>
      <c r="C2527">
        <v>6</v>
      </c>
      <c r="D2527">
        <v>72</v>
      </c>
      <c r="E2527">
        <v>3</v>
      </c>
    </row>
    <row r="2528" spans="1:5" x14ac:dyDescent="0.25">
      <c r="A2528">
        <v>2527</v>
      </c>
      <c r="B2528" s="2">
        <v>42374</v>
      </c>
      <c r="C2528">
        <v>10</v>
      </c>
      <c r="D2528">
        <v>48</v>
      </c>
      <c r="E2528">
        <v>3</v>
      </c>
    </row>
    <row r="2529" spans="1:5" x14ac:dyDescent="0.25">
      <c r="A2529">
        <v>2528</v>
      </c>
      <c r="B2529" s="2">
        <v>42374</v>
      </c>
      <c r="C2529">
        <v>5</v>
      </c>
      <c r="D2529">
        <v>29</v>
      </c>
      <c r="E2529">
        <v>3</v>
      </c>
    </row>
    <row r="2530" spans="1:5" x14ac:dyDescent="0.25">
      <c r="A2530">
        <v>2529</v>
      </c>
      <c r="B2530" s="2">
        <v>42374</v>
      </c>
      <c r="C2530">
        <v>12</v>
      </c>
      <c r="D2530">
        <v>59</v>
      </c>
      <c r="E2530">
        <v>2</v>
      </c>
    </row>
    <row r="2531" spans="1:5" x14ac:dyDescent="0.25">
      <c r="A2531">
        <v>2530</v>
      </c>
      <c r="B2531" s="2">
        <v>42374</v>
      </c>
      <c r="C2531">
        <v>2</v>
      </c>
      <c r="D2531">
        <v>63</v>
      </c>
      <c r="E2531">
        <v>3</v>
      </c>
    </row>
    <row r="2532" spans="1:5" x14ac:dyDescent="0.25">
      <c r="A2532">
        <v>2531</v>
      </c>
      <c r="B2532" s="2">
        <v>42375</v>
      </c>
      <c r="C2532">
        <v>4</v>
      </c>
      <c r="D2532">
        <v>28</v>
      </c>
      <c r="E2532">
        <v>1</v>
      </c>
    </row>
    <row r="2533" spans="1:5" x14ac:dyDescent="0.25">
      <c r="A2533">
        <v>2532</v>
      </c>
      <c r="B2533" s="2">
        <v>42375</v>
      </c>
      <c r="C2533">
        <v>19</v>
      </c>
      <c r="D2533">
        <v>4</v>
      </c>
      <c r="E2533">
        <v>2</v>
      </c>
    </row>
    <row r="2534" spans="1:5" x14ac:dyDescent="0.25">
      <c r="A2534">
        <v>2533</v>
      </c>
      <c r="B2534" s="2">
        <v>42375</v>
      </c>
      <c r="C2534">
        <v>9</v>
      </c>
      <c r="D2534">
        <v>56</v>
      </c>
      <c r="E2534">
        <v>3</v>
      </c>
    </row>
    <row r="2535" spans="1:5" x14ac:dyDescent="0.25">
      <c r="A2535">
        <v>2534</v>
      </c>
      <c r="B2535" s="2">
        <v>42375</v>
      </c>
      <c r="C2535">
        <v>4</v>
      </c>
      <c r="D2535">
        <v>78</v>
      </c>
      <c r="E2535">
        <v>2</v>
      </c>
    </row>
    <row r="2536" spans="1:5" x14ac:dyDescent="0.25">
      <c r="A2536">
        <v>2535</v>
      </c>
      <c r="B2536" s="2">
        <v>42375</v>
      </c>
      <c r="C2536">
        <v>5</v>
      </c>
      <c r="D2536">
        <v>49</v>
      </c>
      <c r="E2536">
        <v>2</v>
      </c>
    </row>
    <row r="2537" spans="1:5" x14ac:dyDescent="0.25">
      <c r="A2537">
        <v>2536</v>
      </c>
      <c r="B2537" s="2">
        <v>42375</v>
      </c>
      <c r="C2537">
        <v>2</v>
      </c>
      <c r="D2537">
        <v>39</v>
      </c>
      <c r="E2537">
        <v>2</v>
      </c>
    </row>
    <row r="2538" spans="1:5" x14ac:dyDescent="0.25">
      <c r="A2538">
        <v>2537</v>
      </c>
      <c r="B2538" s="2">
        <v>42375</v>
      </c>
      <c r="C2538">
        <v>17</v>
      </c>
      <c r="D2538">
        <v>20</v>
      </c>
      <c r="E2538">
        <v>2</v>
      </c>
    </row>
    <row r="2539" spans="1:5" x14ac:dyDescent="0.25">
      <c r="A2539">
        <v>2538</v>
      </c>
      <c r="B2539" s="2">
        <v>42375</v>
      </c>
      <c r="C2539">
        <v>15</v>
      </c>
      <c r="D2539">
        <v>43</v>
      </c>
      <c r="E2539">
        <v>2</v>
      </c>
    </row>
    <row r="2540" spans="1:5" x14ac:dyDescent="0.25">
      <c r="A2540">
        <v>2539</v>
      </c>
      <c r="B2540" s="2">
        <v>42376</v>
      </c>
      <c r="C2540">
        <v>10</v>
      </c>
      <c r="D2540">
        <v>62</v>
      </c>
      <c r="E2540">
        <v>3</v>
      </c>
    </row>
    <row r="2541" spans="1:5" x14ac:dyDescent="0.25">
      <c r="A2541">
        <v>2540</v>
      </c>
      <c r="B2541" s="2">
        <v>42376</v>
      </c>
      <c r="C2541">
        <v>17</v>
      </c>
      <c r="D2541">
        <v>31</v>
      </c>
      <c r="E2541">
        <v>1</v>
      </c>
    </row>
    <row r="2542" spans="1:5" x14ac:dyDescent="0.25">
      <c r="A2542">
        <v>2541</v>
      </c>
      <c r="B2542" s="2">
        <v>42376</v>
      </c>
      <c r="C2542">
        <v>3</v>
      </c>
      <c r="D2542">
        <v>21</v>
      </c>
      <c r="E2542">
        <v>2</v>
      </c>
    </row>
    <row r="2543" spans="1:5" x14ac:dyDescent="0.25">
      <c r="A2543">
        <v>2542</v>
      </c>
      <c r="B2543" s="2">
        <v>42376</v>
      </c>
      <c r="C2543">
        <v>18</v>
      </c>
      <c r="D2543">
        <v>6</v>
      </c>
      <c r="E2543">
        <v>1</v>
      </c>
    </row>
    <row r="2544" spans="1:5" x14ac:dyDescent="0.25">
      <c r="A2544">
        <v>2543</v>
      </c>
      <c r="B2544" s="2">
        <v>42376</v>
      </c>
      <c r="C2544">
        <v>16</v>
      </c>
      <c r="D2544">
        <v>33</v>
      </c>
      <c r="E2544">
        <v>2</v>
      </c>
    </row>
    <row r="2545" spans="1:5" x14ac:dyDescent="0.25">
      <c r="A2545">
        <v>2544</v>
      </c>
      <c r="B2545" s="2">
        <v>42377</v>
      </c>
      <c r="C2545">
        <v>10</v>
      </c>
      <c r="D2545">
        <v>15</v>
      </c>
      <c r="E2545">
        <v>1</v>
      </c>
    </row>
    <row r="2546" spans="1:5" x14ac:dyDescent="0.25">
      <c r="A2546">
        <v>2545</v>
      </c>
      <c r="B2546" s="2">
        <v>42378</v>
      </c>
      <c r="C2546">
        <v>6</v>
      </c>
      <c r="D2546">
        <v>9</v>
      </c>
      <c r="E2546">
        <v>2</v>
      </c>
    </row>
    <row r="2547" spans="1:5" x14ac:dyDescent="0.25">
      <c r="A2547">
        <v>2546</v>
      </c>
      <c r="B2547" s="2">
        <v>42378</v>
      </c>
      <c r="C2547">
        <v>6</v>
      </c>
      <c r="D2547">
        <v>86</v>
      </c>
      <c r="E2547">
        <v>3</v>
      </c>
    </row>
    <row r="2548" spans="1:5" x14ac:dyDescent="0.25">
      <c r="A2548">
        <v>2547</v>
      </c>
      <c r="B2548" s="2">
        <v>42378</v>
      </c>
      <c r="C2548">
        <v>1</v>
      </c>
      <c r="D2548">
        <v>27</v>
      </c>
      <c r="E2548">
        <v>1</v>
      </c>
    </row>
    <row r="2549" spans="1:5" x14ac:dyDescent="0.25">
      <c r="A2549">
        <v>2548</v>
      </c>
      <c r="B2549" s="2">
        <v>42378</v>
      </c>
      <c r="C2549">
        <v>18</v>
      </c>
      <c r="D2549">
        <v>55</v>
      </c>
      <c r="E2549">
        <v>3</v>
      </c>
    </row>
    <row r="2550" spans="1:5" x14ac:dyDescent="0.25">
      <c r="A2550">
        <v>2549</v>
      </c>
      <c r="B2550" s="2">
        <v>42379</v>
      </c>
      <c r="C2550">
        <v>10</v>
      </c>
      <c r="D2550">
        <v>15</v>
      </c>
      <c r="E2550">
        <v>3</v>
      </c>
    </row>
    <row r="2551" spans="1:5" x14ac:dyDescent="0.25">
      <c r="A2551">
        <v>2550</v>
      </c>
      <c r="B2551" s="2">
        <v>42379</v>
      </c>
      <c r="C2551">
        <v>1</v>
      </c>
      <c r="D2551">
        <v>93</v>
      </c>
      <c r="E2551">
        <v>3</v>
      </c>
    </row>
    <row r="2552" spans="1:5" x14ac:dyDescent="0.25">
      <c r="A2552">
        <v>2551</v>
      </c>
      <c r="B2552" s="2">
        <v>42379</v>
      </c>
      <c r="C2552">
        <v>15</v>
      </c>
      <c r="D2552">
        <v>74</v>
      </c>
      <c r="E2552">
        <v>3</v>
      </c>
    </row>
    <row r="2553" spans="1:5" x14ac:dyDescent="0.25">
      <c r="A2553">
        <v>2552</v>
      </c>
      <c r="B2553" s="2">
        <v>42379</v>
      </c>
      <c r="C2553">
        <v>20</v>
      </c>
      <c r="D2553">
        <v>19</v>
      </c>
      <c r="E2553">
        <v>2</v>
      </c>
    </row>
    <row r="2554" spans="1:5" x14ac:dyDescent="0.25">
      <c r="A2554">
        <v>2553</v>
      </c>
      <c r="B2554" s="2">
        <v>42379</v>
      </c>
      <c r="C2554">
        <v>14</v>
      </c>
      <c r="D2554">
        <v>50</v>
      </c>
      <c r="E2554">
        <v>2</v>
      </c>
    </row>
    <row r="2555" spans="1:5" x14ac:dyDescent="0.25">
      <c r="A2555">
        <v>2554</v>
      </c>
      <c r="B2555" s="2">
        <v>42379</v>
      </c>
      <c r="C2555">
        <v>17</v>
      </c>
      <c r="D2555">
        <v>27</v>
      </c>
      <c r="E2555">
        <v>2</v>
      </c>
    </row>
    <row r="2556" spans="1:5" x14ac:dyDescent="0.25">
      <c r="A2556">
        <v>2555</v>
      </c>
      <c r="B2556" s="2">
        <v>42379</v>
      </c>
      <c r="C2556">
        <v>20</v>
      </c>
      <c r="D2556">
        <v>32</v>
      </c>
      <c r="E2556">
        <v>1</v>
      </c>
    </row>
    <row r="2557" spans="1:5" x14ac:dyDescent="0.25">
      <c r="A2557">
        <v>2556</v>
      </c>
      <c r="B2557" s="2">
        <v>42380</v>
      </c>
      <c r="C2557">
        <v>17</v>
      </c>
      <c r="D2557">
        <v>14</v>
      </c>
      <c r="E2557">
        <v>2</v>
      </c>
    </row>
    <row r="2558" spans="1:5" x14ac:dyDescent="0.25">
      <c r="A2558">
        <v>2557</v>
      </c>
      <c r="B2558" s="2">
        <v>42380</v>
      </c>
      <c r="C2558">
        <v>20</v>
      </c>
      <c r="D2558">
        <v>49</v>
      </c>
      <c r="E2558">
        <v>1</v>
      </c>
    </row>
    <row r="2559" spans="1:5" x14ac:dyDescent="0.25">
      <c r="A2559">
        <v>2558</v>
      </c>
      <c r="B2559" s="2">
        <v>42380</v>
      </c>
      <c r="C2559">
        <v>13</v>
      </c>
      <c r="D2559">
        <v>51</v>
      </c>
      <c r="E2559">
        <v>1</v>
      </c>
    </row>
    <row r="2560" spans="1:5" x14ac:dyDescent="0.25">
      <c r="A2560">
        <v>2559</v>
      </c>
      <c r="B2560" s="2">
        <v>42380</v>
      </c>
      <c r="C2560">
        <v>4</v>
      </c>
      <c r="D2560">
        <v>1</v>
      </c>
      <c r="E2560">
        <v>2</v>
      </c>
    </row>
    <row r="2561" spans="1:5" x14ac:dyDescent="0.25">
      <c r="A2561">
        <v>2560</v>
      </c>
      <c r="B2561" s="2">
        <v>42380</v>
      </c>
      <c r="C2561">
        <v>10</v>
      </c>
      <c r="D2561">
        <v>71</v>
      </c>
      <c r="E2561">
        <v>3</v>
      </c>
    </row>
    <row r="2562" spans="1:5" x14ac:dyDescent="0.25">
      <c r="A2562">
        <v>2561</v>
      </c>
      <c r="B2562" s="2">
        <v>42380</v>
      </c>
      <c r="C2562">
        <v>15</v>
      </c>
      <c r="D2562">
        <v>33</v>
      </c>
      <c r="E2562">
        <v>2</v>
      </c>
    </row>
    <row r="2563" spans="1:5" x14ac:dyDescent="0.25">
      <c r="A2563">
        <v>2562</v>
      </c>
      <c r="B2563" s="2">
        <v>42381</v>
      </c>
      <c r="C2563">
        <v>3</v>
      </c>
      <c r="D2563">
        <v>60</v>
      </c>
      <c r="E2563">
        <v>3</v>
      </c>
    </row>
    <row r="2564" spans="1:5" x14ac:dyDescent="0.25">
      <c r="A2564">
        <v>2563</v>
      </c>
      <c r="B2564" s="2">
        <v>42381</v>
      </c>
      <c r="C2564">
        <v>18</v>
      </c>
      <c r="D2564">
        <v>76</v>
      </c>
      <c r="E2564">
        <v>2</v>
      </c>
    </row>
    <row r="2565" spans="1:5" x14ac:dyDescent="0.25">
      <c r="A2565">
        <v>2564</v>
      </c>
      <c r="B2565" s="2">
        <v>42381</v>
      </c>
      <c r="C2565">
        <v>19</v>
      </c>
      <c r="D2565">
        <v>48</v>
      </c>
      <c r="E2565">
        <v>3</v>
      </c>
    </row>
    <row r="2566" spans="1:5" x14ac:dyDescent="0.25">
      <c r="A2566">
        <v>2565</v>
      </c>
      <c r="B2566" s="2">
        <v>42381</v>
      </c>
      <c r="C2566">
        <v>3</v>
      </c>
      <c r="D2566">
        <v>34</v>
      </c>
      <c r="E2566">
        <v>1</v>
      </c>
    </row>
    <row r="2567" spans="1:5" x14ac:dyDescent="0.25">
      <c r="A2567">
        <v>2566</v>
      </c>
      <c r="B2567" s="2">
        <v>42381</v>
      </c>
      <c r="C2567">
        <v>13</v>
      </c>
      <c r="D2567">
        <v>59</v>
      </c>
      <c r="E2567">
        <v>2</v>
      </c>
    </row>
    <row r="2568" spans="1:5" x14ac:dyDescent="0.25">
      <c r="A2568">
        <v>2567</v>
      </c>
      <c r="B2568" s="2">
        <v>42381</v>
      </c>
      <c r="C2568">
        <v>8</v>
      </c>
      <c r="D2568">
        <v>28</v>
      </c>
      <c r="E2568">
        <v>3</v>
      </c>
    </row>
    <row r="2569" spans="1:5" x14ac:dyDescent="0.25">
      <c r="A2569">
        <v>2568</v>
      </c>
      <c r="B2569" s="2">
        <v>42381</v>
      </c>
      <c r="C2569">
        <v>17</v>
      </c>
      <c r="D2569">
        <v>70</v>
      </c>
      <c r="E2569">
        <v>3</v>
      </c>
    </row>
    <row r="2570" spans="1:5" x14ac:dyDescent="0.25">
      <c r="A2570">
        <v>2569</v>
      </c>
      <c r="B2570" s="2">
        <v>42381</v>
      </c>
      <c r="C2570">
        <v>7</v>
      </c>
      <c r="D2570">
        <v>14</v>
      </c>
      <c r="E2570">
        <v>2</v>
      </c>
    </row>
    <row r="2571" spans="1:5" x14ac:dyDescent="0.25">
      <c r="A2571">
        <v>2570</v>
      </c>
      <c r="B2571" s="2">
        <v>42381</v>
      </c>
      <c r="C2571">
        <v>14</v>
      </c>
      <c r="D2571">
        <v>78</v>
      </c>
      <c r="E2571">
        <v>1</v>
      </c>
    </row>
    <row r="2572" spans="1:5" x14ac:dyDescent="0.25">
      <c r="A2572">
        <v>2571</v>
      </c>
      <c r="B2572" s="2">
        <v>42381</v>
      </c>
      <c r="C2572">
        <v>4</v>
      </c>
      <c r="D2572">
        <v>66</v>
      </c>
      <c r="E2572">
        <v>2</v>
      </c>
    </row>
    <row r="2573" spans="1:5" x14ac:dyDescent="0.25">
      <c r="A2573">
        <v>2572</v>
      </c>
      <c r="B2573" s="2">
        <v>42382</v>
      </c>
      <c r="C2573">
        <v>20</v>
      </c>
      <c r="D2573">
        <v>34</v>
      </c>
      <c r="E2573">
        <v>1</v>
      </c>
    </row>
    <row r="2574" spans="1:5" x14ac:dyDescent="0.25">
      <c r="A2574">
        <v>2573</v>
      </c>
      <c r="B2574" s="2">
        <v>42382</v>
      </c>
      <c r="C2574">
        <v>2</v>
      </c>
      <c r="D2574">
        <v>93</v>
      </c>
      <c r="E2574">
        <v>1</v>
      </c>
    </row>
    <row r="2575" spans="1:5" x14ac:dyDescent="0.25">
      <c r="A2575">
        <v>2574</v>
      </c>
      <c r="B2575" s="2">
        <v>42382</v>
      </c>
      <c r="C2575">
        <v>1</v>
      </c>
      <c r="D2575">
        <v>71</v>
      </c>
      <c r="E2575">
        <v>1</v>
      </c>
    </row>
    <row r="2576" spans="1:5" x14ac:dyDescent="0.25">
      <c r="A2576">
        <v>2575</v>
      </c>
      <c r="B2576" s="2">
        <v>42382</v>
      </c>
      <c r="C2576">
        <v>3</v>
      </c>
      <c r="D2576">
        <v>14</v>
      </c>
      <c r="E2576">
        <v>2</v>
      </c>
    </row>
    <row r="2577" spans="1:5" x14ac:dyDescent="0.25">
      <c r="A2577">
        <v>2576</v>
      </c>
      <c r="B2577" s="2">
        <v>42382</v>
      </c>
      <c r="C2577">
        <v>17</v>
      </c>
      <c r="D2577">
        <v>38</v>
      </c>
      <c r="E2577">
        <v>1</v>
      </c>
    </row>
    <row r="2578" spans="1:5" x14ac:dyDescent="0.25">
      <c r="A2578">
        <v>2577</v>
      </c>
      <c r="B2578" s="2">
        <v>42383</v>
      </c>
      <c r="C2578">
        <v>18</v>
      </c>
      <c r="D2578">
        <v>6</v>
      </c>
      <c r="E2578">
        <v>1</v>
      </c>
    </row>
    <row r="2579" spans="1:5" x14ac:dyDescent="0.25">
      <c r="A2579">
        <v>2578</v>
      </c>
      <c r="B2579" s="2">
        <v>42383</v>
      </c>
      <c r="C2579">
        <v>14</v>
      </c>
      <c r="D2579">
        <v>18</v>
      </c>
      <c r="E2579">
        <v>2</v>
      </c>
    </row>
    <row r="2580" spans="1:5" x14ac:dyDescent="0.25">
      <c r="A2580">
        <v>2579</v>
      </c>
      <c r="B2580" s="2">
        <v>42383</v>
      </c>
      <c r="C2580">
        <v>15</v>
      </c>
      <c r="D2580">
        <v>10</v>
      </c>
      <c r="E2580">
        <v>2</v>
      </c>
    </row>
    <row r="2581" spans="1:5" x14ac:dyDescent="0.25">
      <c r="A2581">
        <v>2580</v>
      </c>
      <c r="B2581" s="2">
        <v>42383</v>
      </c>
      <c r="C2581">
        <v>11</v>
      </c>
      <c r="D2581">
        <v>67</v>
      </c>
      <c r="E2581">
        <v>2</v>
      </c>
    </row>
    <row r="2582" spans="1:5" x14ac:dyDescent="0.25">
      <c r="A2582">
        <v>2581</v>
      </c>
      <c r="B2582" s="2">
        <v>42383</v>
      </c>
      <c r="C2582">
        <v>7</v>
      </c>
      <c r="D2582">
        <v>2</v>
      </c>
      <c r="E2582">
        <v>2</v>
      </c>
    </row>
    <row r="2583" spans="1:5" x14ac:dyDescent="0.25">
      <c r="A2583">
        <v>2582</v>
      </c>
      <c r="B2583" s="2">
        <v>42383</v>
      </c>
      <c r="C2583">
        <v>3</v>
      </c>
      <c r="D2583">
        <v>37</v>
      </c>
      <c r="E2583">
        <v>2</v>
      </c>
    </row>
    <row r="2584" spans="1:5" x14ac:dyDescent="0.25">
      <c r="A2584">
        <v>2583</v>
      </c>
      <c r="B2584" s="2">
        <v>42383</v>
      </c>
      <c r="C2584">
        <v>20</v>
      </c>
      <c r="D2584">
        <v>75</v>
      </c>
      <c r="E2584">
        <v>2</v>
      </c>
    </row>
    <row r="2585" spans="1:5" x14ac:dyDescent="0.25">
      <c r="A2585">
        <v>2584</v>
      </c>
      <c r="B2585" s="2">
        <v>42383</v>
      </c>
      <c r="C2585">
        <v>18</v>
      </c>
      <c r="D2585">
        <v>47</v>
      </c>
      <c r="E2585">
        <v>3</v>
      </c>
    </row>
    <row r="2586" spans="1:5" x14ac:dyDescent="0.25">
      <c r="A2586">
        <v>2585</v>
      </c>
      <c r="B2586" s="2">
        <v>42383</v>
      </c>
      <c r="C2586">
        <v>6</v>
      </c>
      <c r="D2586">
        <v>9</v>
      </c>
      <c r="E2586">
        <v>3</v>
      </c>
    </row>
    <row r="2587" spans="1:5" x14ac:dyDescent="0.25">
      <c r="A2587">
        <v>2586</v>
      </c>
      <c r="B2587" s="2">
        <v>42383</v>
      </c>
      <c r="C2587">
        <v>16</v>
      </c>
      <c r="D2587">
        <v>4</v>
      </c>
      <c r="E2587">
        <v>2</v>
      </c>
    </row>
    <row r="2588" spans="1:5" x14ac:dyDescent="0.25">
      <c r="A2588">
        <v>2587</v>
      </c>
      <c r="B2588" s="2">
        <v>42383</v>
      </c>
      <c r="C2588">
        <v>15</v>
      </c>
      <c r="D2588">
        <v>33</v>
      </c>
      <c r="E2588">
        <v>3</v>
      </c>
    </row>
    <row r="2589" spans="1:5" x14ac:dyDescent="0.25">
      <c r="A2589">
        <v>2588</v>
      </c>
      <c r="B2589" s="2">
        <v>42384</v>
      </c>
      <c r="C2589">
        <v>6</v>
      </c>
      <c r="D2589">
        <v>86</v>
      </c>
      <c r="E2589">
        <v>2</v>
      </c>
    </row>
    <row r="2590" spans="1:5" x14ac:dyDescent="0.25">
      <c r="A2590">
        <v>2589</v>
      </c>
      <c r="B2590" s="2">
        <v>42384</v>
      </c>
      <c r="C2590">
        <v>10</v>
      </c>
      <c r="D2590">
        <v>94</v>
      </c>
      <c r="E2590">
        <v>3</v>
      </c>
    </row>
    <row r="2591" spans="1:5" x14ac:dyDescent="0.25">
      <c r="A2591">
        <v>2590</v>
      </c>
      <c r="B2591" s="2">
        <v>42384</v>
      </c>
      <c r="C2591">
        <v>5</v>
      </c>
      <c r="D2591">
        <v>18</v>
      </c>
      <c r="E2591">
        <v>1</v>
      </c>
    </row>
    <row r="2592" spans="1:5" x14ac:dyDescent="0.25">
      <c r="A2592">
        <v>2591</v>
      </c>
      <c r="B2592" s="2">
        <v>42384</v>
      </c>
      <c r="C2592">
        <v>3</v>
      </c>
      <c r="D2592">
        <v>16</v>
      </c>
      <c r="E2592">
        <v>1</v>
      </c>
    </row>
    <row r="2593" spans="1:5" x14ac:dyDescent="0.25">
      <c r="A2593">
        <v>2592</v>
      </c>
      <c r="B2593" s="2">
        <v>42384</v>
      </c>
      <c r="C2593">
        <v>14</v>
      </c>
      <c r="D2593">
        <v>26</v>
      </c>
      <c r="E2593">
        <v>1</v>
      </c>
    </row>
    <row r="2594" spans="1:5" x14ac:dyDescent="0.25">
      <c r="A2594">
        <v>2593</v>
      </c>
      <c r="B2594" s="2">
        <v>42384</v>
      </c>
      <c r="C2594">
        <v>4</v>
      </c>
      <c r="D2594">
        <v>18</v>
      </c>
      <c r="E2594">
        <v>1</v>
      </c>
    </row>
    <row r="2595" spans="1:5" x14ac:dyDescent="0.25">
      <c r="A2595">
        <v>2594</v>
      </c>
      <c r="B2595" s="2">
        <v>42385</v>
      </c>
      <c r="C2595">
        <v>16</v>
      </c>
      <c r="D2595">
        <v>58</v>
      </c>
      <c r="E2595">
        <v>3</v>
      </c>
    </row>
    <row r="2596" spans="1:5" x14ac:dyDescent="0.25">
      <c r="A2596">
        <v>2595</v>
      </c>
      <c r="B2596" s="2">
        <v>42385</v>
      </c>
      <c r="C2596">
        <v>19</v>
      </c>
      <c r="D2596">
        <v>50</v>
      </c>
      <c r="E2596">
        <v>3</v>
      </c>
    </row>
    <row r="2597" spans="1:5" x14ac:dyDescent="0.25">
      <c r="A2597">
        <v>2596</v>
      </c>
      <c r="B2597" s="2">
        <v>42385</v>
      </c>
      <c r="C2597">
        <v>1</v>
      </c>
      <c r="D2597">
        <v>19</v>
      </c>
      <c r="E2597">
        <v>1</v>
      </c>
    </row>
    <row r="2598" spans="1:5" x14ac:dyDescent="0.25">
      <c r="A2598">
        <v>2597</v>
      </c>
      <c r="B2598" s="2">
        <v>42385</v>
      </c>
      <c r="C2598">
        <v>4</v>
      </c>
      <c r="D2598">
        <v>46</v>
      </c>
      <c r="E2598">
        <v>3</v>
      </c>
    </row>
    <row r="2599" spans="1:5" x14ac:dyDescent="0.25">
      <c r="A2599">
        <v>2598</v>
      </c>
      <c r="B2599" s="2">
        <v>42385</v>
      </c>
      <c r="C2599">
        <v>15</v>
      </c>
      <c r="D2599">
        <v>81</v>
      </c>
      <c r="E2599">
        <v>1</v>
      </c>
    </row>
    <row r="2600" spans="1:5" x14ac:dyDescent="0.25">
      <c r="A2600">
        <v>2599</v>
      </c>
      <c r="B2600" s="2">
        <v>42386</v>
      </c>
      <c r="C2600">
        <v>12</v>
      </c>
      <c r="D2600">
        <v>32</v>
      </c>
      <c r="E2600">
        <v>3</v>
      </c>
    </row>
    <row r="2601" spans="1:5" x14ac:dyDescent="0.25">
      <c r="A2601">
        <v>2600</v>
      </c>
      <c r="B2601" s="2">
        <v>42386</v>
      </c>
      <c r="C2601">
        <v>20</v>
      </c>
      <c r="D2601">
        <v>24</v>
      </c>
      <c r="E2601">
        <v>2</v>
      </c>
    </row>
    <row r="2602" spans="1:5" x14ac:dyDescent="0.25">
      <c r="A2602">
        <v>2601</v>
      </c>
      <c r="B2602" s="2">
        <v>42386</v>
      </c>
      <c r="C2602">
        <v>15</v>
      </c>
      <c r="D2602">
        <v>32</v>
      </c>
      <c r="E2602">
        <v>2</v>
      </c>
    </row>
    <row r="2603" spans="1:5" x14ac:dyDescent="0.25">
      <c r="A2603">
        <v>2602</v>
      </c>
      <c r="B2603" s="2">
        <v>42386</v>
      </c>
      <c r="C2603">
        <v>6</v>
      </c>
      <c r="D2603">
        <v>3</v>
      </c>
      <c r="E2603">
        <v>2</v>
      </c>
    </row>
    <row r="2604" spans="1:5" x14ac:dyDescent="0.25">
      <c r="A2604">
        <v>2603</v>
      </c>
      <c r="B2604" s="2">
        <v>42386</v>
      </c>
      <c r="C2604">
        <v>10</v>
      </c>
      <c r="D2604">
        <v>61</v>
      </c>
      <c r="E2604">
        <v>3</v>
      </c>
    </row>
    <row r="2605" spans="1:5" x14ac:dyDescent="0.25">
      <c r="A2605">
        <v>2604</v>
      </c>
      <c r="B2605" s="2">
        <v>42386</v>
      </c>
      <c r="C2605">
        <v>11</v>
      </c>
      <c r="D2605">
        <v>10</v>
      </c>
      <c r="E2605">
        <v>1</v>
      </c>
    </row>
    <row r="2606" spans="1:5" x14ac:dyDescent="0.25">
      <c r="A2606">
        <v>2605</v>
      </c>
      <c r="B2606" s="2">
        <v>42386</v>
      </c>
      <c r="C2606">
        <v>20</v>
      </c>
      <c r="D2606">
        <v>39</v>
      </c>
      <c r="E2606">
        <v>3</v>
      </c>
    </row>
    <row r="2607" spans="1:5" x14ac:dyDescent="0.25">
      <c r="A2607">
        <v>2606</v>
      </c>
      <c r="B2607" s="2">
        <v>42386</v>
      </c>
      <c r="C2607">
        <v>2</v>
      </c>
      <c r="D2607">
        <v>81</v>
      </c>
      <c r="E2607">
        <v>2</v>
      </c>
    </row>
    <row r="2608" spans="1:5" x14ac:dyDescent="0.25">
      <c r="A2608">
        <v>2607</v>
      </c>
      <c r="B2608" s="2">
        <v>42386</v>
      </c>
      <c r="C2608">
        <v>10</v>
      </c>
      <c r="D2608">
        <v>20</v>
      </c>
      <c r="E2608">
        <v>2</v>
      </c>
    </row>
    <row r="2609" spans="1:5" x14ac:dyDescent="0.25">
      <c r="A2609">
        <v>2608</v>
      </c>
      <c r="B2609" s="2">
        <v>42386</v>
      </c>
      <c r="C2609">
        <v>8</v>
      </c>
      <c r="D2609">
        <v>75</v>
      </c>
      <c r="E2609">
        <v>3</v>
      </c>
    </row>
    <row r="2610" spans="1:5" x14ac:dyDescent="0.25">
      <c r="A2610">
        <v>2609</v>
      </c>
      <c r="B2610" s="2">
        <v>42387</v>
      </c>
      <c r="C2610">
        <v>6</v>
      </c>
      <c r="D2610">
        <v>63</v>
      </c>
      <c r="E2610">
        <v>3</v>
      </c>
    </row>
    <row r="2611" spans="1:5" x14ac:dyDescent="0.25">
      <c r="A2611">
        <v>2610</v>
      </c>
      <c r="B2611" s="2">
        <v>42387</v>
      </c>
      <c r="C2611">
        <v>15</v>
      </c>
      <c r="D2611">
        <v>49</v>
      </c>
      <c r="E2611">
        <v>1</v>
      </c>
    </row>
    <row r="2612" spans="1:5" x14ac:dyDescent="0.25">
      <c r="A2612">
        <v>2611</v>
      </c>
      <c r="B2612" s="2">
        <v>42387</v>
      </c>
      <c r="C2612">
        <v>1</v>
      </c>
      <c r="D2612">
        <v>35</v>
      </c>
      <c r="E2612">
        <v>3</v>
      </c>
    </row>
    <row r="2613" spans="1:5" x14ac:dyDescent="0.25">
      <c r="A2613">
        <v>2612</v>
      </c>
      <c r="B2613" s="2">
        <v>42387</v>
      </c>
      <c r="C2613">
        <v>1</v>
      </c>
      <c r="D2613">
        <v>57</v>
      </c>
      <c r="E2613">
        <v>3</v>
      </c>
    </row>
    <row r="2614" spans="1:5" x14ac:dyDescent="0.25">
      <c r="A2614">
        <v>2613</v>
      </c>
      <c r="B2614" s="2">
        <v>42387</v>
      </c>
      <c r="C2614">
        <v>14</v>
      </c>
      <c r="D2614">
        <v>23</v>
      </c>
      <c r="E2614">
        <v>1</v>
      </c>
    </row>
    <row r="2615" spans="1:5" x14ac:dyDescent="0.25">
      <c r="A2615">
        <v>2614</v>
      </c>
      <c r="B2615" s="2">
        <v>42387</v>
      </c>
      <c r="C2615">
        <v>10</v>
      </c>
      <c r="D2615">
        <v>31</v>
      </c>
      <c r="E2615">
        <v>3</v>
      </c>
    </row>
    <row r="2616" spans="1:5" x14ac:dyDescent="0.25">
      <c r="A2616">
        <v>2615</v>
      </c>
      <c r="B2616" s="2">
        <v>42387</v>
      </c>
      <c r="C2616">
        <v>11</v>
      </c>
      <c r="D2616">
        <v>92</v>
      </c>
      <c r="E2616">
        <v>3</v>
      </c>
    </row>
    <row r="2617" spans="1:5" x14ac:dyDescent="0.25">
      <c r="A2617">
        <v>2616</v>
      </c>
      <c r="B2617" s="2">
        <v>42388</v>
      </c>
      <c r="C2617">
        <v>4</v>
      </c>
      <c r="D2617">
        <v>63</v>
      </c>
      <c r="E2617">
        <v>1</v>
      </c>
    </row>
    <row r="2618" spans="1:5" x14ac:dyDescent="0.25">
      <c r="A2618">
        <v>2617</v>
      </c>
      <c r="B2618" s="2">
        <v>42388</v>
      </c>
      <c r="C2618">
        <v>15</v>
      </c>
      <c r="D2618">
        <v>11</v>
      </c>
      <c r="E2618">
        <v>1</v>
      </c>
    </row>
    <row r="2619" spans="1:5" x14ac:dyDescent="0.25">
      <c r="A2619">
        <v>2618</v>
      </c>
      <c r="B2619" s="2">
        <v>42388</v>
      </c>
      <c r="C2619">
        <v>1</v>
      </c>
      <c r="D2619">
        <v>2</v>
      </c>
      <c r="E2619">
        <v>3</v>
      </c>
    </row>
    <row r="2620" spans="1:5" x14ac:dyDescent="0.25">
      <c r="A2620">
        <v>2619</v>
      </c>
      <c r="B2620" s="2">
        <v>42388</v>
      </c>
      <c r="C2620">
        <v>6</v>
      </c>
      <c r="D2620">
        <v>66</v>
      </c>
      <c r="E2620">
        <v>3</v>
      </c>
    </row>
    <row r="2621" spans="1:5" x14ac:dyDescent="0.25">
      <c r="A2621">
        <v>2620</v>
      </c>
      <c r="B2621" s="2">
        <v>42388</v>
      </c>
      <c r="C2621">
        <v>4</v>
      </c>
      <c r="D2621">
        <v>81</v>
      </c>
      <c r="E2621">
        <v>1</v>
      </c>
    </row>
    <row r="2622" spans="1:5" x14ac:dyDescent="0.25">
      <c r="A2622">
        <v>2621</v>
      </c>
      <c r="B2622" s="2">
        <v>42388</v>
      </c>
      <c r="C2622">
        <v>1</v>
      </c>
      <c r="D2622">
        <v>12</v>
      </c>
      <c r="E2622">
        <v>3</v>
      </c>
    </row>
    <row r="2623" spans="1:5" x14ac:dyDescent="0.25">
      <c r="A2623">
        <v>2622</v>
      </c>
      <c r="B2623" s="2">
        <v>42388</v>
      </c>
      <c r="C2623">
        <v>6</v>
      </c>
      <c r="D2623">
        <v>31</v>
      </c>
      <c r="E2623">
        <v>3</v>
      </c>
    </row>
    <row r="2624" spans="1:5" x14ac:dyDescent="0.25">
      <c r="A2624">
        <v>2623</v>
      </c>
      <c r="B2624" s="2">
        <v>42388</v>
      </c>
      <c r="C2624">
        <v>9</v>
      </c>
      <c r="D2624">
        <v>5</v>
      </c>
      <c r="E2624">
        <v>1</v>
      </c>
    </row>
    <row r="2625" spans="1:5" x14ac:dyDescent="0.25">
      <c r="A2625">
        <v>2624</v>
      </c>
      <c r="B2625" s="2">
        <v>42388</v>
      </c>
      <c r="C2625">
        <v>8</v>
      </c>
      <c r="D2625">
        <v>36</v>
      </c>
      <c r="E2625">
        <v>3</v>
      </c>
    </row>
    <row r="2626" spans="1:5" x14ac:dyDescent="0.25">
      <c r="A2626">
        <v>2625</v>
      </c>
      <c r="B2626" s="2">
        <v>42389</v>
      </c>
      <c r="C2626">
        <v>15</v>
      </c>
      <c r="D2626">
        <v>11</v>
      </c>
      <c r="E2626">
        <v>3</v>
      </c>
    </row>
    <row r="2627" spans="1:5" x14ac:dyDescent="0.25">
      <c r="A2627">
        <v>2626</v>
      </c>
      <c r="B2627" s="2">
        <v>42389</v>
      </c>
      <c r="C2627">
        <v>18</v>
      </c>
      <c r="D2627">
        <v>16</v>
      </c>
      <c r="E2627">
        <v>1</v>
      </c>
    </row>
    <row r="2628" spans="1:5" x14ac:dyDescent="0.25">
      <c r="A2628">
        <v>2627</v>
      </c>
      <c r="B2628" s="2">
        <v>42389</v>
      </c>
      <c r="C2628">
        <v>6</v>
      </c>
      <c r="D2628">
        <v>13</v>
      </c>
      <c r="E2628">
        <v>3</v>
      </c>
    </row>
    <row r="2629" spans="1:5" x14ac:dyDescent="0.25">
      <c r="A2629">
        <v>2628</v>
      </c>
      <c r="B2629" s="2">
        <v>42389</v>
      </c>
      <c r="C2629">
        <v>5</v>
      </c>
      <c r="D2629">
        <v>93</v>
      </c>
      <c r="E2629">
        <v>2</v>
      </c>
    </row>
    <row r="2630" spans="1:5" x14ac:dyDescent="0.25">
      <c r="A2630">
        <v>2629</v>
      </c>
      <c r="B2630" s="2">
        <v>42389</v>
      </c>
      <c r="C2630">
        <v>12</v>
      </c>
      <c r="D2630">
        <v>72</v>
      </c>
      <c r="E2630">
        <v>1</v>
      </c>
    </row>
    <row r="2631" spans="1:5" x14ac:dyDescent="0.25">
      <c r="A2631">
        <v>2630</v>
      </c>
      <c r="B2631" s="2">
        <v>42389</v>
      </c>
      <c r="C2631">
        <v>8</v>
      </c>
      <c r="D2631">
        <v>8</v>
      </c>
      <c r="E2631">
        <v>3</v>
      </c>
    </row>
    <row r="2632" spans="1:5" x14ac:dyDescent="0.25">
      <c r="A2632">
        <v>2631</v>
      </c>
      <c r="B2632" s="2">
        <v>42389</v>
      </c>
      <c r="C2632">
        <v>5</v>
      </c>
      <c r="D2632">
        <v>36</v>
      </c>
      <c r="E2632">
        <v>1</v>
      </c>
    </row>
    <row r="2633" spans="1:5" x14ac:dyDescent="0.25">
      <c r="A2633">
        <v>2632</v>
      </c>
      <c r="B2633" s="2">
        <v>42389</v>
      </c>
      <c r="C2633">
        <v>1</v>
      </c>
      <c r="D2633">
        <v>35</v>
      </c>
      <c r="E2633">
        <v>1</v>
      </c>
    </row>
    <row r="2634" spans="1:5" x14ac:dyDescent="0.25">
      <c r="A2634">
        <v>2633</v>
      </c>
      <c r="B2634" s="2">
        <v>42389</v>
      </c>
      <c r="C2634">
        <v>8</v>
      </c>
      <c r="D2634">
        <v>81</v>
      </c>
      <c r="E2634">
        <v>1</v>
      </c>
    </row>
    <row r="2635" spans="1:5" x14ac:dyDescent="0.25">
      <c r="A2635">
        <v>2634</v>
      </c>
      <c r="B2635" s="2">
        <v>42389</v>
      </c>
      <c r="C2635">
        <v>19</v>
      </c>
      <c r="D2635">
        <v>75</v>
      </c>
      <c r="E2635">
        <v>3</v>
      </c>
    </row>
    <row r="2636" spans="1:5" x14ac:dyDescent="0.25">
      <c r="A2636">
        <v>2635</v>
      </c>
      <c r="B2636" s="2">
        <v>42389</v>
      </c>
      <c r="C2636">
        <v>5</v>
      </c>
      <c r="D2636">
        <v>42</v>
      </c>
      <c r="E2636">
        <v>1</v>
      </c>
    </row>
    <row r="2637" spans="1:5" x14ac:dyDescent="0.25">
      <c r="A2637">
        <v>2636</v>
      </c>
      <c r="B2637" s="2">
        <v>42389</v>
      </c>
      <c r="C2637">
        <v>20</v>
      </c>
      <c r="D2637">
        <v>67</v>
      </c>
      <c r="E2637">
        <v>2</v>
      </c>
    </row>
    <row r="2638" spans="1:5" x14ac:dyDescent="0.25">
      <c r="A2638">
        <v>2637</v>
      </c>
      <c r="B2638" s="2">
        <v>42390</v>
      </c>
      <c r="C2638">
        <v>20</v>
      </c>
      <c r="D2638">
        <v>70</v>
      </c>
      <c r="E2638">
        <v>1</v>
      </c>
    </row>
    <row r="2639" spans="1:5" x14ac:dyDescent="0.25">
      <c r="A2639">
        <v>2638</v>
      </c>
      <c r="B2639" s="2">
        <v>42390</v>
      </c>
      <c r="C2639">
        <v>20</v>
      </c>
      <c r="D2639">
        <v>42</v>
      </c>
      <c r="E2639">
        <v>2</v>
      </c>
    </row>
    <row r="2640" spans="1:5" x14ac:dyDescent="0.25">
      <c r="A2640">
        <v>2639</v>
      </c>
      <c r="B2640" s="2">
        <v>42390</v>
      </c>
      <c r="C2640">
        <v>1</v>
      </c>
      <c r="D2640">
        <v>15</v>
      </c>
      <c r="E2640">
        <v>3</v>
      </c>
    </row>
    <row r="2641" spans="1:5" x14ac:dyDescent="0.25">
      <c r="A2641">
        <v>2640</v>
      </c>
      <c r="B2641" s="2">
        <v>42390</v>
      </c>
      <c r="C2641">
        <v>12</v>
      </c>
      <c r="D2641">
        <v>44</v>
      </c>
      <c r="E2641">
        <v>3</v>
      </c>
    </row>
    <row r="2642" spans="1:5" x14ac:dyDescent="0.25">
      <c r="A2642">
        <v>2641</v>
      </c>
      <c r="B2642" s="2">
        <v>42390</v>
      </c>
      <c r="C2642">
        <v>4</v>
      </c>
      <c r="D2642">
        <v>21</v>
      </c>
      <c r="E2642">
        <v>2</v>
      </c>
    </row>
    <row r="2643" spans="1:5" x14ac:dyDescent="0.25">
      <c r="A2643">
        <v>2642</v>
      </c>
      <c r="B2643" s="2">
        <v>42390</v>
      </c>
      <c r="C2643">
        <v>13</v>
      </c>
      <c r="D2643">
        <v>75</v>
      </c>
      <c r="E2643">
        <v>1</v>
      </c>
    </row>
    <row r="2644" spans="1:5" x14ac:dyDescent="0.25">
      <c r="A2644">
        <v>2643</v>
      </c>
      <c r="B2644" s="2">
        <v>42390</v>
      </c>
      <c r="C2644">
        <v>2</v>
      </c>
      <c r="D2644">
        <v>60</v>
      </c>
      <c r="E2644">
        <v>3</v>
      </c>
    </row>
    <row r="2645" spans="1:5" x14ac:dyDescent="0.25">
      <c r="A2645">
        <v>2644</v>
      </c>
      <c r="B2645" s="2">
        <v>42390</v>
      </c>
      <c r="C2645">
        <v>4</v>
      </c>
      <c r="D2645">
        <v>66</v>
      </c>
      <c r="E2645">
        <v>1</v>
      </c>
    </row>
    <row r="2646" spans="1:5" x14ac:dyDescent="0.25">
      <c r="A2646">
        <v>2645</v>
      </c>
      <c r="B2646" s="2">
        <v>42390</v>
      </c>
      <c r="C2646">
        <v>5</v>
      </c>
      <c r="D2646">
        <v>5</v>
      </c>
      <c r="E2646">
        <v>2</v>
      </c>
    </row>
    <row r="2647" spans="1:5" x14ac:dyDescent="0.25">
      <c r="A2647">
        <v>2646</v>
      </c>
      <c r="B2647" s="2">
        <v>42390</v>
      </c>
      <c r="C2647">
        <v>19</v>
      </c>
      <c r="D2647">
        <v>82</v>
      </c>
      <c r="E2647">
        <v>2</v>
      </c>
    </row>
    <row r="2648" spans="1:5" x14ac:dyDescent="0.25">
      <c r="A2648">
        <v>2647</v>
      </c>
      <c r="B2648" s="2">
        <v>42390</v>
      </c>
      <c r="C2648">
        <v>19</v>
      </c>
      <c r="D2648">
        <v>15</v>
      </c>
      <c r="E2648">
        <v>1</v>
      </c>
    </row>
    <row r="2649" spans="1:5" x14ac:dyDescent="0.25">
      <c r="A2649">
        <v>2648</v>
      </c>
      <c r="B2649" s="2">
        <v>42391</v>
      </c>
      <c r="C2649">
        <v>4</v>
      </c>
      <c r="D2649">
        <v>43</v>
      </c>
      <c r="E2649">
        <v>1</v>
      </c>
    </row>
    <row r="2650" spans="1:5" x14ac:dyDescent="0.25">
      <c r="A2650">
        <v>2649</v>
      </c>
      <c r="B2650" s="2">
        <v>42391</v>
      </c>
      <c r="C2650">
        <v>2</v>
      </c>
      <c r="D2650">
        <v>74</v>
      </c>
      <c r="E2650">
        <v>3</v>
      </c>
    </row>
    <row r="2651" spans="1:5" x14ac:dyDescent="0.25">
      <c r="A2651">
        <v>2650</v>
      </c>
      <c r="B2651" s="2">
        <v>42391</v>
      </c>
      <c r="C2651">
        <v>17</v>
      </c>
      <c r="D2651">
        <v>27</v>
      </c>
      <c r="E2651">
        <v>1</v>
      </c>
    </row>
    <row r="2652" spans="1:5" x14ac:dyDescent="0.25">
      <c r="A2652">
        <v>2651</v>
      </c>
      <c r="B2652" s="2">
        <v>42391</v>
      </c>
      <c r="C2652">
        <v>19</v>
      </c>
      <c r="D2652">
        <v>89</v>
      </c>
      <c r="E2652">
        <v>3</v>
      </c>
    </row>
    <row r="2653" spans="1:5" x14ac:dyDescent="0.25">
      <c r="A2653">
        <v>2652</v>
      </c>
      <c r="B2653" s="2">
        <v>42391</v>
      </c>
      <c r="C2653">
        <v>15</v>
      </c>
      <c r="D2653">
        <v>84</v>
      </c>
      <c r="E2653">
        <v>3</v>
      </c>
    </row>
    <row r="2654" spans="1:5" x14ac:dyDescent="0.25">
      <c r="A2654">
        <v>2653</v>
      </c>
      <c r="B2654" s="2">
        <v>42391</v>
      </c>
      <c r="C2654">
        <v>19</v>
      </c>
      <c r="D2654">
        <v>9</v>
      </c>
      <c r="E2654">
        <v>2</v>
      </c>
    </row>
    <row r="2655" spans="1:5" x14ac:dyDescent="0.25">
      <c r="A2655">
        <v>2654</v>
      </c>
      <c r="B2655" s="2">
        <v>42391</v>
      </c>
      <c r="C2655">
        <v>9</v>
      </c>
      <c r="D2655">
        <v>48</v>
      </c>
      <c r="E2655">
        <v>2</v>
      </c>
    </row>
    <row r="2656" spans="1:5" x14ac:dyDescent="0.25">
      <c r="A2656">
        <v>2655</v>
      </c>
      <c r="B2656" s="2">
        <v>42391</v>
      </c>
      <c r="C2656">
        <v>18</v>
      </c>
      <c r="D2656">
        <v>42</v>
      </c>
      <c r="E2656">
        <v>1</v>
      </c>
    </row>
    <row r="2657" spans="1:5" x14ac:dyDescent="0.25">
      <c r="A2657">
        <v>2656</v>
      </c>
      <c r="B2657" s="2">
        <v>42392</v>
      </c>
      <c r="C2657">
        <v>2</v>
      </c>
      <c r="D2657">
        <v>20</v>
      </c>
      <c r="E2657">
        <v>2</v>
      </c>
    </row>
    <row r="2658" spans="1:5" x14ac:dyDescent="0.25">
      <c r="A2658">
        <v>2657</v>
      </c>
      <c r="B2658" s="2">
        <v>42392</v>
      </c>
      <c r="C2658">
        <v>9</v>
      </c>
      <c r="D2658">
        <v>65</v>
      </c>
      <c r="E2658">
        <v>1</v>
      </c>
    </row>
    <row r="2659" spans="1:5" x14ac:dyDescent="0.25">
      <c r="A2659">
        <v>2658</v>
      </c>
      <c r="B2659" s="2">
        <v>42392</v>
      </c>
      <c r="C2659">
        <v>19</v>
      </c>
      <c r="D2659">
        <v>48</v>
      </c>
      <c r="E2659">
        <v>2</v>
      </c>
    </row>
    <row r="2660" spans="1:5" x14ac:dyDescent="0.25">
      <c r="A2660">
        <v>2659</v>
      </c>
      <c r="B2660" s="2">
        <v>42392</v>
      </c>
      <c r="C2660">
        <v>17</v>
      </c>
      <c r="D2660">
        <v>3</v>
      </c>
      <c r="E2660">
        <v>2</v>
      </c>
    </row>
    <row r="2661" spans="1:5" x14ac:dyDescent="0.25">
      <c r="A2661">
        <v>2660</v>
      </c>
      <c r="B2661" s="2">
        <v>42392</v>
      </c>
      <c r="C2661">
        <v>2</v>
      </c>
      <c r="D2661">
        <v>47</v>
      </c>
      <c r="E2661">
        <v>2</v>
      </c>
    </row>
    <row r="2662" spans="1:5" x14ac:dyDescent="0.25">
      <c r="A2662">
        <v>2661</v>
      </c>
      <c r="B2662" s="2">
        <v>42392</v>
      </c>
      <c r="C2662">
        <v>11</v>
      </c>
      <c r="D2662">
        <v>48</v>
      </c>
      <c r="E2662">
        <v>3</v>
      </c>
    </row>
    <row r="2663" spans="1:5" x14ac:dyDescent="0.25">
      <c r="A2663">
        <v>2662</v>
      </c>
      <c r="B2663" s="2">
        <v>42392</v>
      </c>
      <c r="C2663">
        <v>6</v>
      </c>
      <c r="D2663">
        <v>11</v>
      </c>
      <c r="E2663">
        <v>2</v>
      </c>
    </row>
    <row r="2664" spans="1:5" x14ac:dyDescent="0.25">
      <c r="A2664">
        <v>2663</v>
      </c>
      <c r="B2664" s="2">
        <v>42392</v>
      </c>
      <c r="C2664">
        <v>7</v>
      </c>
      <c r="D2664">
        <v>13</v>
      </c>
      <c r="E2664">
        <v>3</v>
      </c>
    </row>
    <row r="2665" spans="1:5" x14ac:dyDescent="0.25">
      <c r="A2665">
        <v>2664</v>
      </c>
      <c r="B2665" s="2">
        <v>42392</v>
      </c>
      <c r="C2665">
        <v>3</v>
      </c>
      <c r="D2665">
        <v>41</v>
      </c>
      <c r="E2665">
        <v>3</v>
      </c>
    </row>
    <row r="2666" spans="1:5" x14ac:dyDescent="0.25">
      <c r="A2666">
        <v>2665</v>
      </c>
      <c r="B2666" s="2">
        <v>42392</v>
      </c>
      <c r="C2666">
        <v>15</v>
      </c>
      <c r="D2666">
        <v>33</v>
      </c>
      <c r="E2666">
        <v>3</v>
      </c>
    </row>
    <row r="2667" spans="1:5" x14ac:dyDescent="0.25">
      <c r="A2667">
        <v>2666</v>
      </c>
      <c r="B2667" s="2">
        <v>42393</v>
      </c>
      <c r="C2667">
        <v>13</v>
      </c>
      <c r="D2667">
        <v>91</v>
      </c>
      <c r="E2667">
        <v>2</v>
      </c>
    </row>
    <row r="2668" spans="1:5" x14ac:dyDescent="0.25">
      <c r="A2668">
        <v>2667</v>
      </c>
      <c r="B2668" s="2">
        <v>42393</v>
      </c>
      <c r="C2668">
        <v>13</v>
      </c>
      <c r="D2668">
        <v>18</v>
      </c>
      <c r="E2668">
        <v>1</v>
      </c>
    </row>
    <row r="2669" spans="1:5" x14ac:dyDescent="0.25">
      <c r="A2669">
        <v>2668</v>
      </c>
      <c r="B2669" s="2">
        <v>42393</v>
      </c>
      <c r="C2669">
        <v>20</v>
      </c>
      <c r="D2669">
        <v>37</v>
      </c>
      <c r="E2669">
        <v>3</v>
      </c>
    </row>
    <row r="2670" spans="1:5" x14ac:dyDescent="0.25">
      <c r="A2670">
        <v>2669</v>
      </c>
      <c r="B2670" s="2">
        <v>42393</v>
      </c>
      <c r="C2670">
        <v>11</v>
      </c>
      <c r="D2670">
        <v>93</v>
      </c>
      <c r="E2670">
        <v>2</v>
      </c>
    </row>
    <row r="2671" spans="1:5" x14ac:dyDescent="0.25">
      <c r="A2671">
        <v>2670</v>
      </c>
      <c r="B2671" s="2">
        <v>42393</v>
      </c>
      <c r="C2671">
        <v>5</v>
      </c>
      <c r="D2671">
        <v>51</v>
      </c>
      <c r="E2671">
        <v>2</v>
      </c>
    </row>
    <row r="2672" spans="1:5" x14ac:dyDescent="0.25">
      <c r="A2672">
        <v>2671</v>
      </c>
      <c r="B2672" s="2">
        <v>42393</v>
      </c>
      <c r="C2672">
        <v>6</v>
      </c>
      <c r="D2672">
        <v>46</v>
      </c>
      <c r="E2672">
        <v>1</v>
      </c>
    </row>
    <row r="2673" spans="1:5" x14ac:dyDescent="0.25">
      <c r="A2673">
        <v>2672</v>
      </c>
      <c r="B2673" s="2">
        <v>42393</v>
      </c>
      <c r="C2673">
        <v>2</v>
      </c>
      <c r="D2673">
        <v>69</v>
      </c>
      <c r="E2673">
        <v>1</v>
      </c>
    </row>
    <row r="2674" spans="1:5" x14ac:dyDescent="0.25">
      <c r="A2674">
        <v>2673</v>
      </c>
      <c r="B2674" s="2">
        <v>42393</v>
      </c>
      <c r="C2674">
        <v>18</v>
      </c>
      <c r="D2674">
        <v>60</v>
      </c>
      <c r="E2674">
        <v>2</v>
      </c>
    </row>
    <row r="2675" spans="1:5" x14ac:dyDescent="0.25">
      <c r="A2675">
        <v>2674</v>
      </c>
      <c r="B2675" s="2">
        <v>42393</v>
      </c>
      <c r="C2675">
        <v>12</v>
      </c>
      <c r="D2675">
        <v>43</v>
      </c>
      <c r="E2675">
        <v>1</v>
      </c>
    </row>
    <row r="2676" spans="1:5" x14ac:dyDescent="0.25">
      <c r="A2676">
        <v>2675</v>
      </c>
      <c r="B2676" s="2">
        <v>42393</v>
      </c>
      <c r="C2676">
        <v>15</v>
      </c>
      <c r="D2676">
        <v>30</v>
      </c>
      <c r="E2676">
        <v>2</v>
      </c>
    </row>
    <row r="2677" spans="1:5" x14ac:dyDescent="0.25">
      <c r="A2677">
        <v>2676</v>
      </c>
      <c r="B2677" s="2">
        <v>42393</v>
      </c>
      <c r="C2677">
        <v>20</v>
      </c>
      <c r="D2677">
        <v>1</v>
      </c>
      <c r="E2677">
        <v>2</v>
      </c>
    </row>
    <row r="2678" spans="1:5" x14ac:dyDescent="0.25">
      <c r="A2678">
        <v>2677</v>
      </c>
      <c r="B2678" s="2">
        <v>42394</v>
      </c>
      <c r="C2678">
        <v>5</v>
      </c>
      <c r="D2678">
        <v>64</v>
      </c>
      <c r="E2678">
        <v>1</v>
      </c>
    </row>
    <row r="2679" spans="1:5" x14ac:dyDescent="0.25">
      <c r="A2679">
        <v>2678</v>
      </c>
      <c r="B2679" s="2">
        <v>42394</v>
      </c>
      <c r="C2679">
        <v>11</v>
      </c>
      <c r="D2679">
        <v>61</v>
      </c>
      <c r="E2679">
        <v>3</v>
      </c>
    </row>
    <row r="2680" spans="1:5" x14ac:dyDescent="0.25">
      <c r="A2680">
        <v>2679</v>
      </c>
      <c r="B2680" s="2">
        <v>42394</v>
      </c>
      <c r="C2680">
        <v>8</v>
      </c>
      <c r="D2680">
        <v>25</v>
      </c>
      <c r="E2680">
        <v>1</v>
      </c>
    </row>
    <row r="2681" spans="1:5" x14ac:dyDescent="0.25">
      <c r="A2681">
        <v>2680</v>
      </c>
      <c r="B2681" s="2">
        <v>42394</v>
      </c>
      <c r="C2681">
        <v>2</v>
      </c>
      <c r="D2681">
        <v>39</v>
      </c>
      <c r="E2681">
        <v>2</v>
      </c>
    </row>
    <row r="2682" spans="1:5" x14ac:dyDescent="0.25">
      <c r="A2682">
        <v>2681</v>
      </c>
      <c r="B2682" s="2">
        <v>42394</v>
      </c>
      <c r="C2682">
        <v>19</v>
      </c>
      <c r="D2682">
        <v>71</v>
      </c>
      <c r="E2682">
        <v>2</v>
      </c>
    </row>
    <row r="2683" spans="1:5" x14ac:dyDescent="0.25">
      <c r="A2683">
        <v>2682</v>
      </c>
      <c r="B2683" s="2">
        <v>42395</v>
      </c>
      <c r="C2683">
        <v>15</v>
      </c>
      <c r="D2683">
        <v>71</v>
      </c>
      <c r="E2683">
        <v>3</v>
      </c>
    </row>
    <row r="2684" spans="1:5" x14ac:dyDescent="0.25">
      <c r="A2684">
        <v>2683</v>
      </c>
      <c r="B2684" s="2">
        <v>42395</v>
      </c>
      <c r="C2684">
        <v>2</v>
      </c>
      <c r="D2684">
        <v>28</v>
      </c>
      <c r="E2684">
        <v>2</v>
      </c>
    </row>
    <row r="2685" spans="1:5" x14ac:dyDescent="0.25">
      <c r="A2685">
        <v>2684</v>
      </c>
      <c r="B2685" s="2">
        <v>42395</v>
      </c>
      <c r="C2685">
        <v>17</v>
      </c>
      <c r="D2685">
        <v>56</v>
      </c>
      <c r="E2685">
        <v>1</v>
      </c>
    </row>
    <row r="2686" spans="1:5" x14ac:dyDescent="0.25">
      <c r="A2686">
        <v>2685</v>
      </c>
      <c r="B2686" s="2">
        <v>42395</v>
      </c>
      <c r="C2686">
        <v>14</v>
      </c>
      <c r="D2686">
        <v>18</v>
      </c>
      <c r="E2686">
        <v>3</v>
      </c>
    </row>
    <row r="2687" spans="1:5" x14ac:dyDescent="0.25">
      <c r="A2687">
        <v>2686</v>
      </c>
      <c r="B2687" s="2">
        <v>42395</v>
      </c>
      <c r="C2687">
        <v>11</v>
      </c>
      <c r="D2687">
        <v>29</v>
      </c>
      <c r="E2687">
        <v>2</v>
      </c>
    </row>
    <row r="2688" spans="1:5" x14ac:dyDescent="0.25">
      <c r="A2688">
        <v>2687</v>
      </c>
      <c r="B2688" s="2">
        <v>42395</v>
      </c>
      <c r="C2688">
        <v>4</v>
      </c>
      <c r="D2688">
        <v>29</v>
      </c>
      <c r="E2688">
        <v>3</v>
      </c>
    </row>
    <row r="2689" spans="1:5" x14ac:dyDescent="0.25">
      <c r="A2689">
        <v>2688</v>
      </c>
      <c r="B2689" s="2">
        <v>42396</v>
      </c>
      <c r="C2689">
        <v>5</v>
      </c>
      <c r="D2689">
        <v>36</v>
      </c>
      <c r="E2689">
        <v>3</v>
      </c>
    </row>
    <row r="2690" spans="1:5" x14ac:dyDescent="0.25">
      <c r="A2690">
        <v>2689</v>
      </c>
      <c r="B2690" s="2">
        <v>42396</v>
      </c>
      <c r="C2690">
        <v>15</v>
      </c>
      <c r="D2690">
        <v>54</v>
      </c>
      <c r="E2690">
        <v>2</v>
      </c>
    </row>
    <row r="2691" spans="1:5" x14ac:dyDescent="0.25">
      <c r="A2691">
        <v>2690</v>
      </c>
      <c r="B2691" s="2">
        <v>42396</v>
      </c>
      <c r="C2691">
        <v>14</v>
      </c>
      <c r="D2691">
        <v>5</v>
      </c>
      <c r="E2691">
        <v>3</v>
      </c>
    </row>
    <row r="2692" spans="1:5" x14ac:dyDescent="0.25">
      <c r="A2692">
        <v>2691</v>
      </c>
      <c r="B2692" s="2">
        <v>42396</v>
      </c>
      <c r="C2692">
        <v>13</v>
      </c>
      <c r="D2692">
        <v>11</v>
      </c>
      <c r="E2692">
        <v>1</v>
      </c>
    </row>
    <row r="2693" spans="1:5" x14ac:dyDescent="0.25">
      <c r="A2693">
        <v>2692</v>
      </c>
      <c r="B2693" s="2">
        <v>42397</v>
      </c>
      <c r="C2693">
        <v>17</v>
      </c>
      <c r="D2693">
        <v>90</v>
      </c>
      <c r="E2693">
        <v>1</v>
      </c>
    </row>
    <row r="2694" spans="1:5" x14ac:dyDescent="0.25">
      <c r="A2694">
        <v>2693</v>
      </c>
      <c r="B2694" s="2">
        <v>42397</v>
      </c>
      <c r="C2694">
        <v>14</v>
      </c>
      <c r="D2694">
        <v>41</v>
      </c>
      <c r="E2694">
        <v>3</v>
      </c>
    </row>
    <row r="2695" spans="1:5" x14ac:dyDescent="0.25">
      <c r="A2695">
        <v>2694</v>
      </c>
      <c r="B2695" s="2">
        <v>42397</v>
      </c>
      <c r="C2695">
        <v>3</v>
      </c>
      <c r="D2695">
        <v>52</v>
      </c>
      <c r="E2695">
        <v>1</v>
      </c>
    </row>
    <row r="2696" spans="1:5" x14ac:dyDescent="0.25">
      <c r="A2696">
        <v>2695</v>
      </c>
      <c r="B2696" s="2">
        <v>42397</v>
      </c>
      <c r="C2696">
        <v>9</v>
      </c>
      <c r="D2696">
        <v>10</v>
      </c>
      <c r="E2696">
        <v>2</v>
      </c>
    </row>
    <row r="2697" spans="1:5" x14ac:dyDescent="0.25">
      <c r="A2697">
        <v>2696</v>
      </c>
      <c r="B2697" s="2">
        <v>42397</v>
      </c>
      <c r="C2697">
        <v>7</v>
      </c>
      <c r="D2697">
        <v>78</v>
      </c>
      <c r="E2697">
        <v>1</v>
      </c>
    </row>
    <row r="2698" spans="1:5" x14ac:dyDescent="0.25">
      <c r="A2698">
        <v>2697</v>
      </c>
      <c r="B2698" s="2">
        <v>42397</v>
      </c>
      <c r="C2698">
        <v>1</v>
      </c>
      <c r="D2698">
        <v>86</v>
      </c>
      <c r="E2698">
        <v>2</v>
      </c>
    </row>
    <row r="2699" spans="1:5" x14ac:dyDescent="0.25">
      <c r="A2699">
        <v>2698</v>
      </c>
      <c r="B2699" s="2">
        <v>42397</v>
      </c>
      <c r="C2699">
        <v>4</v>
      </c>
      <c r="D2699">
        <v>86</v>
      </c>
      <c r="E2699">
        <v>3</v>
      </c>
    </row>
    <row r="2700" spans="1:5" x14ac:dyDescent="0.25">
      <c r="A2700">
        <v>2699</v>
      </c>
      <c r="B2700" s="2">
        <v>42397</v>
      </c>
      <c r="C2700">
        <v>13</v>
      </c>
      <c r="D2700">
        <v>34</v>
      </c>
      <c r="E2700">
        <v>3</v>
      </c>
    </row>
    <row r="2701" spans="1:5" x14ac:dyDescent="0.25">
      <c r="A2701">
        <v>2700</v>
      </c>
      <c r="B2701" s="2">
        <v>42397</v>
      </c>
      <c r="C2701">
        <v>15</v>
      </c>
      <c r="D2701">
        <v>82</v>
      </c>
      <c r="E2701">
        <v>1</v>
      </c>
    </row>
    <row r="2702" spans="1:5" x14ac:dyDescent="0.25">
      <c r="A2702">
        <v>2701</v>
      </c>
      <c r="B2702" s="2">
        <v>42398</v>
      </c>
      <c r="C2702">
        <v>13</v>
      </c>
      <c r="D2702">
        <v>83</v>
      </c>
      <c r="E2702">
        <v>1</v>
      </c>
    </row>
    <row r="2703" spans="1:5" x14ac:dyDescent="0.25">
      <c r="A2703">
        <v>2702</v>
      </c>
      <c r="B2703" s="2">
        <v>42398</v>
      </c>
      <c r="C2703">
        <v>8</v>
      </c>
      <c r="D2703">
        <v>40</v>
      </c>
      <c r="E2703">
        <v>2</v>
      </c>
    </row>
    <row r="2704" spans="1:5" x14ac:dyDescent="0.25">
      <c r="A2704">
        <v>2703</v>
      </c>
      <c r="B2704" s="2">
        <v>42398</v>
      </c>
      <c r="C2704">
        <v>12</v>
      </c>
      <c r="D2704">
        <v>21</v>
      </c>
      <c r="E2704">
        <v>3</v>
      </c>
    </row>
    <row r="2705" spans="1:5" x14ac:dyDescent="0.25">
      <c r="A2705">
        <v>2704</v>
      </c>
      <c r="B2705" s="2">
        <v>42398</v>
      </c>
      <c r="C2705">
        <v>14</v>
      </c>
      <c r="D2705">
        <v>75</v>
      </c>
      <c r="E2705">
        <v>1</v>
      </c>
    </row>
    <row r="2706" spans="1:5" x14ac:dyDescent="0.25">
      <c r="A2706">
        <v>2705</v>
      </c>
      <c r="B2706" s="2">
        <v>42398</v>
      </c>
      <c r="C2706">
        <v>19</v>
      </c>
      <c r="D2706">
        <v>71</v>
      </c>
      <c r="E2706">
        <v>1</v>
      </c>
    </row>
    <row r="2707" spans="1:5" x14ac:dyDescent="0.25">
      <c r="A2707">
        <v>2706</v>
      </c>
      <c r="B2707" s="2">
        <v>42398</v>
      </c>
      <c r="C2707">
        <v>17</v>
      </c>
      <c r="D2707">
        <v>75</v>
      </c>
      <c r="E2707">
        <v>2</v>
      </c>
    </row>
    <row r="2708" spans="1:5" x14ac:dyDescent="0.25">
      <c r="A2708">
        <v>2707</v>
      </c>
      <c r="B2708" s="2">
        <v>42398</v>
      </c>
      <c r="C2708">
        <v>9</v>
      </c>
      <c r="D2708">
        <v>80</v>
      </c>
      <c r="E2708">
        <v>2</v>
      </c>
    </row>
    <row r="2709" spans="1:5" x14ac:dyDescent="0.25">
      <c r="A2709">
        <v>2708</v>
      </c>
      <c r="B2709" s="2">
        <v>42399</v>
      </c>
      <c r="C2709">
        <v>1</v>
      </c>
      <c r="D2709">
        <v>83</v>
      </c>
      <c r="E2709">
        <v>3</v>
      </c>
    </row>
    <row r="2710" spans="1:5" x14ac:dyDescent="0.25">
      <c r="A2710">
        <v>2709</v>
      </c>
      <c r="B2710" s="2">
        <v>42399</v>
      </c>
      <c r="C2710">
        <v>19</v>
      </c>
      <c r="D2710">
        <v>30</v>
      </c>
      <c r="E2710">
        <v>3</v>
      </c>
    </row>
    <row r="2711" spans="1:5" x14ac:dyDescent="0.25">
      <c r="A2711">
        <v>2710</v>
      </c>
      <c r="B2711" s="2">
        <v>42399</v>
      </c>
      <c r="C2711">
        <v>18</v>
      </c>
      <c r="D2711">
        <v>88</v>
      </c>
      <c r="E2711">
        <v>1</v>
      </c>
    </row>
    <row r="2712" spans="1:5" x14ac:dyDescent="0.25">
      <c r="A2712">
        <v>2711</v>
      </c>
      <c r="B2712" s="2">
        <v>42399</v>
      </c>
      <c r="C2712">
        <v>3</v>
      </c>
      <c r="D2712">
        <v>58</v>
      </c>
      <c r="E2712">
        <v>1</v>
      </c>
    </row>
    <row r="2713" spans="1:5" x14ac:dyDescent="0.25">
      <c r="A2713">
        <v>2712</v>
      </c>
      <c r="B2713" s="2">
        <v>42399</v>
      </c>
      <c r="C2713">
        <v>6</v>
      </c>
      <c r="D2713">
        <v>18</v>
      </c>
      <c r="E2713">
        <v>2</v>
      </c>
    </row>
    <row r="2714" spans="1:5" x14ac:dyDescent="0.25">
      <c r="A2714">
        <v>2713</v>
      </c>
      <c r="B2714" s="2">
        <v>42399</v>
      </c>
      <c r="C2714">
        <v>16</v>
      </c>
      <c r="D2714">
        <v>13</v>
      </c>
      <c r="E2714">
        <v>1</v>
      </c>
    </row>
    <row r="2715" spans="1:5" x14ac:dyDescent="0.25">
      <c r="A2715">
        <v>2714</v>
      </c>
      <c r="B2715" s="2">
        <v>42399</v>
      </c>
      <c r="C2715">
        <v>14</v>
      </c>
      <c r="D2715">
        <v>34</v>
      </c>
      <c r="E2715">
        <v>3</v>
      </c>
    </row>
    <row r="2716" spans="1:5" x14ac:dyDescent="0.25">
      <c r="A2716">
        <v>2715</v>
      </c>
      <c r="B2716" s="2">
        <v>42399</v>
      </c>
      <c r="C2716">
        <v>3</v>
      </c>
      <c r="D2716">
        <v>9</v>
      </c>
      <c r="E2716">
        <v>3</v>
      </c>
    </row>
    <row r="2717" spans="1:5" x14ac:dyDescent="0.25">
      <c r="A2717">
        <v>2716</v>
      </c>
      <c r="B2717" s="2">
        <v>42400</v>
      </c>
      <c r="C2717">
        <v>4</v>
      </c>
      <c r="D2717">
        <v>89</v>
      </c>
      <c r="E2717">
        <v>1</v>
      </c>
    </row>
    <row r="2718" spans="1:5" x14ac:dyDescent="0.25">
      <c r="A2718">
        <v>2717</v>
      </c>
      <c r="B2718" s="2">
        <v>42400</v>
      </c>
      <c r="C2718">
        <v>1</v>
      </c>
      <c r="D2718">
        <v>90</v>
      </c>
      <c r="E2718">
        <v>1</v>
      </c>
    </row>
    <row r="2719" spans="1:5" x14ac:dyDescent="0.25">
      <c r="A2719">
        <v>2718</v>
      </c>
      <c r="B2719" s="2">
        <v>42400</v>
      </c>
      <c r="C2719">
        <v>4</v>
      </c>
      <c r="D2719">
        <v>14</v>
      </c>
      <c r="E2719">
        <v>1</v>
      </c>
    </row>
    <row r="2720" spans="1:5" x14ac:dyDescent="0.25">
      <c r="A2720">
        <v>2719</v>
      </c>
      <c r="B2720" s="2">
        <v>42400</v>
      </c>
      <c r="C2720">
        <v>8</v>
      </c>
      <c r="D2720">
        <v>24</v>
      </c>
      <c r="E2720">
        <v>2</v>
      </c>
    </row>
    <row r="2721" spans="1:5" x14ac:dyDescent="0.25">
      <c r="A2721">
        <v>2720</v>
      </c>
      <c r="B2721" s="2">
        <v>42400</v>
      </c>
      <c r="C2721">
        <v>19</v>
      </c>
      <c r="D2721">
        <v>64</v>
      </c>
      <c r="E2721">
        <v>3</v>
      </c>
    </row>
    <row r="2722" spans="1:5" x14ac:dyDescent="0.25">
      <c r="A2722">
        <v>2721</v>
      </c>
      <c r="B2722" s="2">
        <v>42400</v>
      </c>
      <c r="C2722">
        <v>6</v>
      </c>
      <c r="D2722">
        <v>52</v>
      </c>
      <c r="E2722">
        <v>1</v>
      </c>
    </row>
    <row r="2723" spans="1:5" x14ac:dyDescent="0.25">
      <c r="A2723">
        <v>2722</v>
      </c>
      <c r="B2723" s="2">
        <v>42401</v>
      </c>
      <c r="C2723">
        <v>5</v>
      </c>
      <c r="D2723">
        <v>8</v>
      </c>
      <c r="E2723">
        <v>2</v>
      </c>
    </row>
    <row r="2724" spans="1:5" x14ac:dyDescent="0.25">
      <c r="A2724">
        <v>2723</v>
      </c>
      <c r="B2724" s="2">
        <v>42401</v>
      </c>
      <c r="C2724">
        <v>10</v>
      </c>
      <c r="D2724">
        <v>92</v>
      </c>
      <c r="E2724">
        <v>2</v>
      </c>
    </row>
    <row r="2725" spans="1:5" x14ac:dyDescent="0.25">
      <c r="A2725">
        <v>2724</v>
      </c>
      <c r="B2725" s="2">
        <v>42401</v>
      </c>
      <c r="C2725">
        <v>10</v>
      </c>
      <c r="D2725">
        <v>94</v>
      </c>
      <c r="E2725">
        <v>3</v>
      </c>
    </row>
    <row r="2726" spans="1:5" x14ac:dyDescent="0.25">
      <c r="A2726">
        <v>2725</v>
      </c>
      <c r="B2726" s="2">
        <v>42401</v>
      </c>
      <c r="C2726">
        <v>14</v>
      </c>
      <c r="D2726">
        <v>94</v>
      </c>
      <c r="E2726">
        <v>1</v>
      </c>
    </row>
    <row r="2727" spans="1:5" x14ac:dyDescent="0.25">
      <c r="A2727">
        <v>2726</v>
      </c>
      <c r="B2727" s="2">
        <v>42401</v>
      </c>
      <c r="C2727">
        <v>7</v>
      </c>
      <c r="D2727">
        <v>64</v>
      </c>
      <c r="E2727">
        <v>3</v>
      </c>
    </row>
    <row r="2728" spans="1:5" x14ac:dyDescent="0.25">
      <c r="A2728">
        <v>2727</v>
      </c>
      <c r="B2728" s="2">
        <v>42401</v>
      </c>
      <c r="C2728">
        <v>14</v>
      </c>
      <c r="D2728">
        <v>41</v>
      </c>
      <c r="E2728">
        <v>3</v>
      </c>
    </row>
    <row r="2729" spans="1:5" x14ac:dyDescent="0.25">
      <c r="A2729">
        <v>2728</v>
      </c>
      <c r="B2729" s="2">
        <v>42402</v>
      </c>
      <c r="C2729">
        <v>17</v>
      </c>
      <c r="D2729">
        <v>1</v>
      </c>
      <c r="E2729">
        <v>3</v>
      </c>
    </row>
    <row r="2730" spans="1:5" x14ac:dyDescent="0.25">
      <c r="A2730">
        <v>2729</v>
      </c>
      <c r="B2730" s="2">
        <v>42402</v>
      </c>
      <c r="C2730">
        <v>9</v>
      </c>
      <c r="D2730">
        <v>12</v>
      </c>
      <c r="E2730">
        <v>1</v>
      </c>
    </row>
    <row r="2731" spans="1:5" x14ac:dyDescent="0.25">
      <c r="A2731">
        <v>2730</v>
      </c>
      <c r="B2731" s="2">
        <v>42402</v>
      </c>
      <c r="C2731">
        <v>3</v>
      </c>
      <c r="D2731">
        <v>75</v>
      </c>
      <c r="E2731">
        <v>3</v>
      </c>
    </row>
    <row r="2732" spans="1:5" x14ac:dyDescent="0.25">
      <c r="A2732">
        <v>2731</v>
      </c>
      <c r="B2732" s="2">
        <v>42402</v>
      </c>
      <c r="C2732">
        <v>4</v>
      </c>
      <c r="D2732">
        <v>60</v>
      </c>
      <c r="E2732">
        <v>1</v>
      </c>
    </row>
    <row r="2733" spans="1:5" x14ac:dyDescent="0.25">
      <c r="A2733">
        <v>2732</v>
      </c>
      <c r="B2733" s="2">
        <v>42402</v>
      </c>
      <c r="C2733">
        <v>5</v>
      </c>
      <c r="D2733">
        <v>72</v>
      </c>
      <c r="E2733">
        <v>1</v>
      </c>
    </row>
    <row r="2734" spans="1:5" x14ac:dyDescent="0.25">
      <c r="A2734">
        <v>2733</v>
      </c>
      <c r="B2734" s="2">
        <v>42402</v>
      </c>
      <c r="C2734">
        <v>8</v>
      </c>
      <c r="D2734">
        <v>54</v>
      </c>
      <c r="E2734">
        <v>1</v>
      </c>
    </row>
    <row r="2735" spans="1:5" x14ac:dyDescent="0.25">
      <c r="A2735">
        <v>2734</v>
      </c>
      <c r="B2735" s="2">
        <v>42403</v>
      </c>
      <c r="C2735">
        <v>15</v>
      </c>
      <c r="D2735">
        <v>75</v>
      </c>
      <c r="E2735">
        <v>3</v>
      </c>
    </row>
    <row r="2736" spans="1:5" x14ac:dyDescent="0.25">
      <c r="A2736">
        <v>2735</v>
      </c>
      <c r="B2736" s="2">
        <v>42403</v>
      </c>
      <c r="C2736">
        <v>19</v>
      </c>
      <c r="D2736">
        <v>61</v>
      </c>
      <c r="E2736">
        <v>2</v>
      </c>
    </row>
    <row r="2737" spans="1:5" x14ac:dyDescent="0.25">
      <c r="A2737">
        <v>2736</v>
      </c>
      <c r="B2737" s="2">
        <v>42403</v>
      </c>
      <c r="C2737">
        <v>7</v>
      </c>
      <c r="D2737">
        <v>94</v>
      </c>
      <c r="E2737">
        <v>3</v>
      </c>
    </row>
    <row r="2738" spans="1:5" x14ac:dyDescent="0.25">
      <c r="A2738">
        <v>2737</v>
      </c>
      <c r="B2738" s="2">
        <v>42403</v>
      </c>
      <c r="C2738">
        <v>12</v>
      </c>
      <c r="D2738">
        <v>75</v>
      </c>
      <c r="E2738">
        <v>2</v>
      </c>
    </row>
    <row r="2739" spans="1:5" x14ac:dyDescent="0.25">
      <c r="A2739">
        <v>2738</v>
      </c>
      <c r="B2739" s="2">
        <v>42403</v>
      </c>
      <c r="C2739">
        <v>14</v>
      </c>
      <c r="D2739">
        <v>87</v>
      </c>
      <c r="E2739">
        <v>2</v>
      </c>
    </row>
    <row r="2740" spans="1:5" x14ac:dyDescent="0.25">
      <c r="A2740">
        <v>2739</v>
      </c>
      <c r="B2740" s="2">
        <v>42403</v>
      </c>
      <c r="C2740">
        <v>10</v>
      </c>
      <c r="D2740">
        <v>75</v>
      </c>
      <c r="E2740">
        <v>3</v>
      </c>
    </row>
    <row r="2741" spans="1:5" x14ac:dyDescent="0.25">
      <c r="A2741">
        <v>2740</v>
      </c>
      <c r="B2741" s="2">
        <v>42403</v>
      </c>
      <c r="C2741">
        <v>19</v>
      </c>
      <c r="D2741">
        <v>63</v>
      </c>
      <c r="E2741">
        <v>1</v>
      </c>
    </row>
    <row r="2742" spans="1:5" x14ac:dyDescent="0.25">
      <c r="A2742">
        <v>2741</v>
      </c>
      <c r="B2742" s="2">
        <v>42403</v>
      </c>
      <c r="C2742">
        <v>14</v>
      </c>
      <c r="D2742">
        <v>43</v>
      </c>
      <c r="E2742">
        <v>1</v>
      </c>
    </row>
    <row r="2743" spans="1:5" x14ac:dyDescent="0.25">
      <c r="A2743">
        <v>2742</v>
      </c>
      <c r="B2743" s="2">
        <v>42404</v>
      </c>
      <c r="C2743">
        <v>7</v>
      </c>
      <c r="D2743">
        <v>71</v>
      </c>
      <c r="E2743">
        <v>3</v>
      </c>
    </row>
    <row r="2744" spans="1:5" x14ac:dyDescent="0.25">
      <c r="A2744">
        <v>2743</v>
      </c>
      <c r="B2744" s="2">
        <v>42404</v>
      </c>
      <c r="C2744">
        <v>16</v>
      </c>
      <c r="D2744">
        <v>37</v>
      </c>
      <c r="E2744">
        <v>3</v>
      </c>
    </row>
    <row r="2745" spans="1:5" x14ac:dyDescent="0.25">
      <c r="A2745">
        <v>2744</v>
      </c>
      <c r="B2745" s="2">
        <v>42404</v>
      </c>
      <c r="C2745">
        <v>1</v>
      </c>
      <c r="D2745">
        <v>31</v>
      </c>
      <c r="E2745">
        <v>1</v>
      </c>
    </row>
    <row r="2746" spans="1:5" x14ac:dyDescent="0.25">
      <c r="A2746">
        <v>2745</v>
      </c>
      <c r="B2746" s="2">
        <v>42404</v>
      </c>
      <c r="C2746">
        <v>20</v>
      </c>
      <c r="D2746">
        <v>58</v>
      </c>
      <c r="E2746">
        <v>2</v>
      </c>
    </row>
    <row r="2747" spans="1:5" x14ac:dyDescent="0.25">
      <c r="A2747">
        <v>2746</v>
      </c>
      <c r="B2747" s="2">
        <v>42404</v>
      </c>
      <c r="C2747">
        <v>12</v>
      </c>
      <c r="D2747">
        <v>35</v>
      </c>
      <c r="E2747">
        <v>2</v>
      </c>
    </row>
    <row r="2748" spans="1:5" x14ac:dyDescent="0.25">
      <c r="A2748">
        <v>2747</v>
      </c>
      <c r="B2748" s="2">
        <v>42404</v>
      </c>
      <c r="C2748">
        <v>11</v>
      </c>
      <c r="D2748">
        <v>69</v>
      </c>
      <c r="E2748">
        <v>1</v>
      </c>
    </row>
    <row r="2749" spans="1:5" x14ac:dyDescent="0.25">
      <c r="A2749">
        <v>2748</v>
      </c>
      <c r="B2749" s="2">
        <v>42404</v>
      </c>
      <c r="C2749">
        <v>11</v>
      </c>
      <c r="D2749">
        <v>10</v>
      </c>
      <c r="E2749">
        <v>3</v>
      </c>
    </row>
    <row r="2750" spans="1:5" x14ac:dyDescent="0.25">
      <c r="A2750">
        <v>2749</v>
      </c>
      <c r="B2750" s="2">
        <v>42404</v>
      </c>
      <c r="C2750">
        <v>3</v>
      </c>
      <c r="D2750">
        <v>14</v>
      </c>
      <c r="E2750">
        <v>1</v>
      </c>
    </row>
    <row r="2751" spans="1:5" x14ac:dyDescent="0.25">
      <c r="A2751">
        <v>2750</v>
      </c>
      <c r="B2751" s="2">
        <v>42404</v>
      </c>
      <c r="C2751">
        <v>13</v>
      </c>
      <c r="D2751">
        <v>65</v>
      </c>
      <c r="E2751">
        <v>2</v>
      </c>
    </row>
    <row r="2752" spans="1:5" x14ac:dyDescent="0.25">
      <c r="A2752">
        <v>2751</v>
      </c>
      <c r="B2752" s="2">
        <v>42404</v>
      </c>
      <c r="C2752">
        <v>16</v>
      </c>
      <c r="D2752">
        <v>76</v>
      </c>
      <c r="E2752">
        <v>3</v>
      </c>
    </row>
    <row r="2753" spans="1:5" x14ac:dyDescent="0.25">
      <c r="A2753">
        <v>2752</v>
      </c>
      <c r="B2753" s="2">
        <v>42405</v>
      </c>
      <c r="C2753">
        <v>13</v>
      </c>
      <c r="D2753">
        <v>89</v>
      </c>
      <c r="E2753">
        <v>2</v>
      </c>
    </row>
    <row r="2754" spans="1:5" x14ac:dyDescent="0.25">
      <c r="A2754">
        <v>2753</v>
      </c>
      <c r="B2754" s="2">
        <v>42405</v>
      </c>
      <c r="C2754">
        <v>3</v>
      </c>
      <c r="D2754">
        <v>60</v>
      </c>
      <c r="E2754">
        <v>3</v>
      </c>
    </row>
    <row r="2755" spans="1:5" x14ac:dyDescent="0.25">
      <c r="A2755">
        <v>2754</v>
      </c>
      <c r="B2755" s="2">
        <v>42405</v>
      </c>
      <c r="C2755">
        <v>11</v>
      </c>
      <c r="D2755">
        <v>2</v>
      </c>
      <c r="E2755">
        <v>3</v>
      </c>
    </row>
    <row r="2756" spans="1:5" x14ac:dyDescent="0.25">
      <c r="A2756">
        <v>2755</v>
      </c>
      <c r="B2756" s="2">
        <v>42405</v>
      </c>
      <c r="C2756">
        <v>14</v>
      </c>
      <c r="D2756">
        <v>37</v>
      </c>
      <c r="E2756">
        <v>3</v>
      </c>
    </row>
    <row r="2757" spans="1:5" x14ac:dyDescent="0.25">
      <c r="A2757">
        <v>2756</v>
      </c>
      <c r="B2757" s="2">
        <v>42405</v>
      </c>
      <c r="C2757">
        <v>14</v>
      </c>
      <c r="D2757">
        <v>63</v>
      </c>
      <c r="E2757">
        <v>3</v>
      </c>
    </row>
    <row r="2758" spans="1:5" x14ac:dyDescent="0.25">
      <c r="A2758">
        <v>2757</v>
      </c>
      <c r="B2758" s="2">
        <v>42405</v>
      </c>
      <c r="C2758">
        <v>7</v>
      </c>
      <c r="D2758">
        <v>66</v>
      </c>
      <c r="E2758">
        <v>3</v>
      </c>
    </row>
    <row r="2759" spans="1:5" x14ac:dyDescent="0.25">
      <c r="A2759">
        <v>2758</v>
      </c>
      <c r="B2759" s="2">
        <v>42406</v>
      </c>
      <c r="C2759">
        <v>10</v>
      </c>
      <c r="D2759">
        <v>69</v>
      </c>
      <c r="E2759">
        <v>1</v>
      </c>
    </row>
    <row r="2760" spans="1:5" x14ac:dyDescent="0.25">
      <c r="A2760">
        <v>2759</v>
      </c>
      <c r="B2760" s="2">
        <v>42406</v>
      </c>
      <c r="C2760">
        <v>17</v>
      </c>
      <c r="D2760">
        <v>54</v>
      </c>
      <c r="E2760">
        <v>2</v>
      </c>
    </row>
    <row r="2761" spans="1:5" x14ac:dyDescent="0.25">
      <c r="A2761">
        <v>2760</v>
      </c>
      <c r="B2761" s="2">
        <v>42406</v>
      </c>
      <c r="C2761">
        <v>10</v>
      </c>
      <c r="D2761">
        <v>92</v>
      </c>
      <c r="E2761">
        <v>2</v>
      </c>
    </row>
    <row r="2762" spans="1:5" x14ac:dyDescent="0.25">
      <c r="A2762">
        <v>2761</v>
      </c>
      <c r="B2762" s="2">
        <v>42406</v>
      </c>
      <c r="C2762">
        <v>10</v>
      </c>
      <c r="D2762">
        <v>48</v>
      </c>
      <c r="E2762">
        <v>2</v>
      </c>
    </row>
    <row r="2763" spans="1:5" x14ac:dyDescent="0.25">
      <c r="A2763">
        <v>2762</v>
      </c>
      <c r="B2763" s="2">
        <v>42406</v>
      </c>
      <c r="C2763">
        <v>2</v>
      </c>
      <c r="D2763">
        <v>18</v>
      </c>
      <c r="E2763">
        <v>2</v>
      </c>
    </row>
    <row r="2764" spans="1:5" x14ac:dyDescent="0.25">
      <c r="A2764">
        <v>2763</v>
      </c>
      <c r="B2764" s="2">
        <v>42406</v>
      </c>
      <c r="C2764">
        <v>5</v>
      </c>
      <c r="D2764">
        <v>1</v>
      </c>
      <c r="E2764">
        <v>2</v>
      </c>
    </row>
    <row r="2765" spans="1:5" x14ac:dyDescent="0.25">
      <c r="A2765">
        <v>2764</v>
      </c>
      <c r="B2765" s="2">
        <v>42406</v>
      </c>
      <c r="C2765">
        <v>11</v>
      </c>
      <c r="D2765">
        <v>47</v>
      </c>
      <c r="E2765">
        <v>2</v>
      </c>
    </row>
    <row r="2766" spans="1:5" x14ac:dyDescent="0.25">
      <c r="A2766">
        <v>2765</v>
      </c>
      <c r="B2766" s="2">
        <v>42406</v>
      </c>
      <c r="C2766">
        <v>15</v>
      </c>
      <c r="D2766">
        <v>69</v>
      </c>
      <c r="E2766">
        <v>3</v>
      </c>
    </row>
    <row r="2767" spans="1:5" x14ac:dyDescent="0.25">
      <c r="A2767">
        <v>2766</v>
      </c>
      <c r="B2767" s="2">
        <v>42407</v>
      </c>
      <c r="C2767">
        <v>10</v>
      </c>
      <c r="D2767">
        <v>56</v>
      </c>
      <c r="E2767">
        <v>1</v>
      </c>
    </row>
    <row r="2768" spans="1:5" x14ac:dyDescent="0.25">
      <c r="A2768">
        <v>2767</v>
      </c>
      <c r="B2768" s="2">
        <v>42407</v>
      </c>
      <c r="C2768">
        <v>17</v>
      </c>
      <c r="D2768">
        <v>83</v>
      </c>
      <c r="E2768">
        <v>2</v>
      </c>
    </row>
    <row r="2769" spans="1:5" x14ac:dyDescent="0.25">
      <c r="A2769">
        <v>2768</v>
      </c>
      <c r="B2769" s="2">
        <v>42407</v>
      </c>
      <c r="C2769">
        <v>14</v>
      </c>
      <c r="D2769">
        <v>20</v>
      </c>
      <c r="E2769">
        <v>3</v>
      </c>
    </row>
    <row r="2770" spans="1:5" x14ac:dyDescent="0.25">
      <c r="A2770">
        <v>2769</v>
      </c>
      <c r="B2770" s="2">
        <v>42407</v>
      </c>
      <c r="C2770">
        <v>20</v>
      </c>
      <c r="D2770">
        <v>42</v>
      </c>
      <c r="E2770">
        <v>1</v>
      </c>
    </row>
    <row r="2771" spans="1:5" x14ac:dyDescent="0.25">
      <c r="A2771">
        <v>2770</v>
      </c>
      <c r="B2771" s="2">
        <v>42407</v>
      </c>
      <c r="C2771">
        <v>3</v>
      </c>
      <c r="D2771">
        <v>8</v>
      </c>
      <c r="E2771">
        <v>2</v>
      </c>
    </row>
    <row r="2772" spans="1:5" x14ac:dyDescent="0.25">
      <c r="A2772">
        <v>2771</v>
      </c>
      <c r="B2772" s="2">
        <v>42408</v>
      </c>
      <c r="C2772">
        <v>8</v>
      </c>
      <c r="D2772">
        <v>3</v>
      </c>
      <c r="E2772">
        <v>2</v>
      </c>
    </row>
    <row r="2773" spans="1:5" x14ac:dyDescent="0.25">
      <c r="A2773">
        <v>2772</v>
      </c>
      <c r="B2773" s="2">
        <v>42408</v>
      </c>
      <c r="C2773">
        <v>2</v>
      </c>
      <c r="D2773">
        <v>81</v>
      </c>
      <c r="E2773">
        <v>2</v>
      </c>
    </row>
    <row r="2774" spans="1:5" x14ac:dyDescent="0.25">
      <c r="A2774">
        <v>2773</v>
      </c>
      <c r="B2774" s="2">
        <v>42408</v>
      </c>
      <c r="C2774">
        <v>15</v>
      </c>
      <c r="D2774">
        <v>85</v>
      </c>
      <c r="E2774">
        <v>2</v>
      </c>
    </row>
    <row r="2775" spans="1:5" x14ac:dyDescent="0.25">
      <c r="A2775">
        <v>2774</v>
      </c>
      <c r="B2775" s="2">
        <v>42409</v>
      </c>
      <c r="C2775">
        <v>19</v>
      </c>
      <c r="D2775">
        <v>68</v>
      </c>
      <c r="E2775">
        <v>2</v>
      </c>
    </row>
    <row r="2776" spans="1:5" x14ac:dyDescent="0.25">
      <c r="A2776">
        <v>2775</v>
      </c>
      <c r="B2776" s="2">
        <v>42409</v>
      </c>
      <c r="C2776">
        <v>5</v>
      </c>
      <c r="D2776">
        <v>13</v>
      </c>
      <c r="E2776">
        <v>3</v>
      </c>
    </row>
    <row r="2777" spans="1:5" x14ac:dyDescent="0.25">
      <c r="A2777">
        <v>2776</v>
      </c>
      <c r="B2777" s="2">
        <v>42409</v>
      </c>
      <c r="C2777">
        <v>10</v>
      </c>
      <c r="D2777">
        <v>69</v>
      </c>
      <c r="E2777">
        <v>2</v>
      </c>
    </row>
    <row r="2778" spans="1:5" x14ac:dyDescent="0.25">
      <c r="A2778">
        <v>2777</v>
      </c>
      <c r="B2778" s="2">
        <v>42409</v>
      </c>
      <c r="C2778">
        <v>13</v>
      </c>
      <c r="D2778">
        <v>31</v>
      </c>
      <c r="E2778">
        <v>2</v>
      </c>
    </row>
    <row r="2779" spans="1:5" x14ac:dyDescent="0.25">
      <c r="A2779">
        <v>2778</v>
      </c>
      <c r="B2779" s="2">
        <v>42410</v>
      </c>
      <c r="C2779">
        <v>16</v>
      </c>
      <c r="D2779">
        <v>25</v>
      </c>
      <c r="E2779">
        <v>1</v>
      </c>
    </row>
    <row r="2780" spans="1:5" x14ac:dyDescent="0.25">
      <c r="A2780">
        <v>2779</v>
      </c>
      <c r="B2780" s="2">
        <v>42410</v>
      </c>
      <c r="C2780">
        <v>6</v>
      </c>
      <c r="D2780">
        <v>58</v>
      </c>
      <c r="E2780">
        <v>3</v>
      </c>
    </row>
    <row r="2781" spans="1:5" x14ac:dyDescent="0.25">
      <c r="A2781">
        <v>2780</v>
      </c>
      <c r="B2781" s="2">
        <v>42410</v>
      </c>
      <c r="C2781">
        <v>14</v>
      </c>
      <c r="D2781">
        <v>13</v>
      </c>
      <c r="E2781">
        <v>1</v>
      </c>
    </row>
    <row r="2782" spans="1:5" x14ac:dyDescent="0.25">
      <c r="A2782">
        <v>2781</v>
      </c>
      <c r="B2782" s="2">
        <v>42410</v>
      </c>
      <c r="C2782">
        <v>17</v>
      </c>
      <c r="D2782">
        <v>34</v>
      </c>
      <c r="E2782">
        <v>3</v>
      </c>
    </row>
    <row r="2783" spans="1:5" x14ac:dyDescent="0.25">
      <c r="A2783">
        <v>2782</v>
      </c>
      <c r="B2783" s="2">
        <v>42411</v>
      </c>
      <c r="C2783">
        <v>12</v>
      </c>
      <c r="D2783">
        <v>12</v>
      </c>
      <c r="E2783">
        <v>3</v>
      </c>
    </row>
    <row r="2784" spans="1:5" x14ac:dyDescent="0.25">
      <c r="A2784">
        <v>2783</v>
      </c>
      <c r="B2784" s="2">
        <v>42411</v>
      </c>
      <c r="C2784">
        <v>8</v>
      </c>
      <c r="D2784">
        <v>87</v>
      </c>
      <c r="E2784">
        <v>1</v>
      </c>
    </row>
    <row r="2785" spans="1:5" x14ac:dyDescent="0.25">
      <c r="A2785">
        <v>2784</v>
      </c>
      <c r="B2785" s="2">
        <v>42411</v>
      </c>
      <c r="C2785">
        <v>6</v>
      </c>
      <c r="D2785">
        <v>62</v>
      </c>
      <c r="E2785">
        <v>3</v>
      </c>
    </row>
    <row r="2786" spans="1:5" x14ac:dyDescent="0.25">
      <c r="A2786">
        <v>2785</v>
      </c>
      <c r="B2786" s="2">
        <v>42411</v>
      </c>
      <c r="C2786">
        <v>18</v>
      </c>
      <c r="D2786">
        <v>22</v>
      </c>
      <c r="E2786">
        <v>2</v>
      </c>
    </row>
    <row r="2787" spans="1:5" x14ac:dyDescent="0.25">
      <c r="A2787">
        <v>2786</v>
      </c>
      <c r="B2787" s="2">
        <v>42411</v>
      </c>
      <c r="C2787">
        <v>13</v>
      </c>
      <c r="D2787">
        <v>78</v>
      </c>
      <c r="E2787">
        <v>1</v>
      </c>
    </row>
    <row r="2788" spans="1:5" x14ac:dyDescent="0.25">
      <c r="A2788">
        <v>2787</v>
      </c>
      <c r="B2788" s="2">
        <v>42411</v>
      </c>
      <c r="C2788">
        <v>14</v>
      </c>
      <c r="D2788">
        <v>6</v>
      </c>
      <c r="E2788">
        <v>1</v>
      </c>
    </row>
    <row r="2789" spans="1:5" x14ac:dyDescent="0.25">
      <c r="A2789">
        <v>2788</v>
      </c>
      <c r="B2789" s="2">
        <v>42411</v>
      </c>
      <c r="C2789">
        <v>16</v>
      </c>
      <c r="D2789">
        <v>58</v>
      </c>
      <c r="E2789">
        <v>1</v>
      </c>
    </row>
    <row r="2790" spans="1:5" x14ac:dyDescent="0.25">
      <c r="A2790">
        <v>2789</v>
      </c>
      <c r="B2790" s="2">
        <v>42411</v>
      </c>
      <c r="C2790">
        <v>20</v>
      </c>
      <c r="D2790">
        <v>54</v>
      </c>
      <c r="E2790">
        <v>2</v>
      </c>
    </row>
    <row r="2791" spans="1:5" x14ac:dyDescent="0.25">
      <c r="A2791">
        <v>2790</v>
      </c>
      <c r="B2791" s="2">
        <v>42412</v>
      </c>
      <c r="C2791">
        <v>20</v>
      </c>
      <c r="D2791">
        <v>34</v>
      </c>
      <c r="E2791">
        <v>1</v>
      </c>
    </row>
    <row r="2792" spans="1:5" x14ac:dyDescent="0.25">
      <c r="A2792">
        <v>2791</v>
      </c>
      <c r="B2792" s="2">
        <v>42412</v>
      </c>
      <c r="C2792">
        <v>2</v>
      </c>
      <c r="D2792">
        <v>68</v>
      </c>
      <c r="E2792">
        <v>1</v>
      </c>
    </row>
    <row r="2793" spans="1:5" x14ac:dyDescent="0.25">
      <c r="A2793">
        <v>2792</v>
      </c>
      <c r="B2793" s="2">
        <v>42412</v>
      </c>
      <c r="C2793">
        <v>9</v>
      </c>
      <c r="D2793">
        <v>39</v>
      </c>
      <c r="E2793">
        <v>3</v>
      </c>
    </row>
    <row r="2794" spans="1:5" x14ac:dyDescent="0.25">
      <c r="A2794">
        <v>2793</v>
      </c>
      <c r="B2794" s="2">
        <v>42412</v>
      </c>
      <c r="C2794">
        <v>3</v>
      </c>
      <c r="D2794">
        <v>52</v>
      </c>
      <c r="E2794">
        <v>3</v>
      </c>
    </row>
    <row r="2795" spans="1:5" x14ac:dyDescent="0.25">
      <c r="A2795">
        <v>2794</v>
      </c>
      <c r="B2795" s="2">
        <v>42412</v>
      </c>
      <c r="C2795">
        <v>15</v>
      </c>
      <c r="D2795">
        <v>34</v>
      </c>
      <c r="E2795">
        <v>2</v>
      </c>
    </row>
    <row r="2796" spans="1:5" x14ac:dyDescent="0.25">
      <c r="A2796">
        <v>2795</v>
      </c>
      <c r="B2796" s="2">
        <v>42413</v>
      </c>
      <c r="C2796">
        <v>17</v>
      </c>
      <c r="D2796">
        <v>26</v>
      </c>
      <c r="E2796">
        <v>2</v>
      </c>
    </row>
    <row r="2797" spans="1:5" x14ac:dyDescent="0.25">
      <c r="A2797">
        <v>2796</v>
      </c>
      <c r="B2797" s="2">
        <v>42413</v>
      </c>
      <c r="C2797">
        <v>4</v>
      </c>
      <c r="D2797">
        <v>6</v>
      </c>
      <c r="E2797">
        <v>3</v>
      </c>
    </row>
    <row r="2798" spans="1:5" x14ac:dyDescent="0.25">
      <c r="A2798">
        <v>2797</v>
      </c>
      <c r="B2798" s="2">
        <v>42413</v>
      </c>
      <c r="C2798">
        <v>13</v>
      </c>
      <c r="D2798">
        <v>58</v>
      </c>
      <c r="E2798">
        <v>2</v>
      </c>
    </row>
    <row r="2799" spans="1:5" x14ac:dyDescent="0.25">
      <c r="A2799">
        <v>2798</v>
      </c>
      <c r="B2799" s="2">
        <v>42413</v>
      </c>
      <c r="C2799">
        <v>8</v>
      </c>
      <c r="D2799">
        <v>3</v>
      </c>
      <c r="E2799">
        <v>3</v>
      </c>
    </row>
    <row r="2800" spans="1:5" x14ac:dyDescent="0.25">
      <c r="A2800">
        <v>2799</v>
      </c>
      <c r="B2800" s="2">
        <v>42413</v>
      </c>
      <c r="C2800">
        <v>17</v>
      </c>
      <c r="D2800">
        <v>12</v>
      </c>
      <c r="E2800">
        <v>2</v>
      </c>
    </row>
    <row r="2801" spans="1:5" x14ac:dyDescent="0.25">
      <c r="A2801">
        <v>2800</v>
      </c>
      <c r="B2801" s="2">
        <v>42413</v>
      </c>
      <c r="C2801">
        <v>7</v>
      </c>
      <c r="D2801">
        <v>85</v>
      </c>
      <c r="E2801">
        <v>3</v>
      </c>
    </row>
    <row r="2802" spans="1:5" x14ac:dyDescent="0.25">
      <c r="A2802">
        <v>2801</v>
      </c>
      <c r="B2802" s="2">
        <v>42413</v>
      </c>
      <c r="C2802">
        <v>2</v>
      </c>
      <c r="D2802">
        <v>63</v>
      </c>
      <c r="E2802">
        <v>1</v>
      </c>
    </row>
    <row r="2803" spans="1:5" x14ac:dyDescent="0.25">
      <c r="A2803">
        <v>2802</v>
      </c>
      <c r="B2803" s="2">
        <v>42413</v>
      </c>
      <c r="C2803">
        <v>7</v>
      </c>
      <c r="D2803">
        <v>58</v>
      </c>
      <c r="E2803">
        <v>3</v>
      </c>
    </row>
    <row r="2804" spans="1:5" x14ac:dyDescent="0.25">
      <c r="A2804">
        <v>2803</v>
      </c>
      <c r="B2804" s="2">
        <v>42413</v>
      </c>
      <c r="C2804">
        <v>17</v>
      </c>
      <c r="D2804">
        <v>93</v>
      </c>
      <c r="E2804">
        <v>2</v>
      </c>
    </row>
    <row r="2805" spans="1:5" x14ac:dyDescent="0.25">
      <c r="A2805">
        <v>2804</v>
      </c>
      <c r="B2805" s="2">
        <v>42413</v>
      </c>
      <c r="C2805">
        <v>11</v>
      </c>
      <c r="D2805">
        <v>30</v>
      </c>
      <c r="E2805">
        <v>3</v>
      </c>
    </row>
    <row r="2806" spans="1:5" x14ac:dyDescent="0.25">
      <c r="A2806">
        <v>2805</v>
      </c>
      <c r="B2806" s="2">
        <v>42414</v>
      </c>
      <c r="C2806">
        <v>1</v>
      </c>
      <c r="D2806">
        <v>57</v>
      </c>
      <c r="E2806">
        <v>1</v>
      </c>
    </row>
    <row r="2807" spans="1:5" x14ac:dyDescent="0.25">
      <c r="A2807">
        <v>2806</v>
      </c>
      <c r="B2807" s="2">
        <v>42414</v>
      </c>
      <c r="C2807">
        <v>3</v>
      </c>
      <c r="D2807">
        <v>40</v>
      </c>
      <c r="E2807">
        <v>3</v>
      </c>
    </row>
    <row r="2808" spans="1:5" x14ac:dyDescent="0.25">
      <c r="A2808">
        <v>2807</v>
      </c>
      <c r="B2808" s="2">
        <v>42414</v>
      </c>
      <c r="C2808">
        <v>10</v>
      </c>
      <c r="D2808">
        <v>77</v>
      </c>
      <c r="E2808">
        <v>2</v>
      </c>
    </row>
    <row r="2809" spans="1:5" x14ac:dyDescent="0.25">
      <c r="A2809">
        <v>2808</v>
      </c>
      <c r="B2809" s="2">
        <v>42414</v>
      </c>
      <c r="C2809">
        <v>20</v>
      </c>
      <c r="D2809">
        <v>67</v>
      </c>
      <c r="E2809">
        <v>2</v>
      </c>
    </row>
    <row r="2810" spans="1:5" x14ac:dyDescent="0.25">
      <c r="A2810">
        <v>2809</v>
      </c>
      <c r="B2810" s="2">
        <v>42414</v>
      </c>
      <c r="C2810">
        <v>20</v>
      </c>
      <c r="D2810">
        <v>53</v>
      </c>
      <c r="E2810">
        <v>3</v>
      </c>
    </row>
    <row r="2811" spans="1:5" x14ac:dyDescent="0.25">
      <c r="A2811">
        <v>2810</v>
      </c>
      <c r="B2811" s="2">
        <v>42414</v>
      </c>
      <c r="C2811">
        <v>20</v>
      </c>
      <c r="D2811">
        <v>92</v>
      </c>
      <c r="E2811">
        <v>2</v>
      </c>
    </row>
    <row r="2812" spans="1:5" x14ac:dyDescent="0.25">
      <c r="A2812">
        <v>2811</v>
      </c>
      <c r="B2812" s="2">
        <v>42414</v>
      </c>
      <c r="C2812">
        <v>17</v>
      </c>
      <c r="D2812">
        <v>87</v>
      </c>
      <c r="E2812">
        <v>2</v>
      </c>
    </row>
    <row r="2813" spans="1:5" x14ac:dyDescent="0.25">
      <c r="A2813">
        <v>2812</v>
      </c>
      <c r="B2813" s="2">
        <v>42415</v>
      </c>
      <c r="C2813">
        <v>16</v>
      </c>
      <c r="D2813">
        <v>44</v>
      </c>
      <c r="E2813">
        <v>3</v>
      </c>
    </row>
    <row r="2814" spans="1:5" x14ac:dyDescent="0.25">
      <c r="A2814">
        <v>2813</v>
      </c>
      <c r="B2814" s="2">
        <v>42415</v>
      </c>
      <c r="C2814">
        <v>12</v>
      </c>
      <c r="D2814">
        <v>64</v>
      </c>
      <c r="E2814">
        <v>2</v>
      </c>
    </row>
    <row r="2815" spans="1:5" x14ac:dyDescent="0.25">
      <c r="A2815">
        <v>2814</v>
      </c>
      <c r="B2815" s="2">
        <v>42415</v>
      </c>
      <c r="C2815">
        <v>20</v>
      </c>
      <c r="D2815">
        <v>75</v>
      </c>
      <c r="E2815">
        <v>1</v>
      </c>
    </row>
    <row r="2816" spans="1:5" x14ac:dyDescent="0.25">
      <c r="A2816">
        <v>2815</v>
      </c>
      <c r="B2816" s="2">
        <v>42415</v>
      </c>
      <c r="C2816">
        <v>15</v>
      </c>
      <c r="D2816">
        <v>52</v>
      </c>
      <c r="E2816">
        <v>2</v>
      </c>
    </row>
    <row r="2817" spans="1:5" x14ac:dyDescent="0.25">
      <c r="A2817">
        <v>2816</v>
      </c>
      <c r="B2817" s="2">
        <v>42416</v>
      </c>
      <c r="C2817">
        <v>4</v>
      </c>
      <c r="D2817">
        <v>9</v>
      </c>
      <c r="E2817">
        <v>1</v>
      </c>
    </row>
    <row r="2818" spans="1:5" x14ac:dyDescent="0.25">
      <c r="A2818">
        <v>2817</v>
      </c>
      <c r="B2818" s="2">
        <v>42416</v>
      </c>
      <c r="C2818">
        <v>7</v>
      </c>
      <c r="D2818">
        <v>46</v>
      </c>
      <c r="E2818">
        <v>1</v>
      </c>
    </row>
    <row r="2819" spans="1:5" x14ac:dyDescent="0.25">
      <c r="A2819">
        <v>2818</v>
      </c>
      <c r="B2819" s="2">
        <v>42416</v>
      </c>
      <c r="C2819">
        <v>18</v>
      </c>
      <c r="D2819">
        <v>18</v>
      </c>
      <c r="E2819">
        <v>2</v>
      </c>
    </row>
    <row r="2820" spans="1:5" x14ac:dyDescent="0.25">
      <c r="A2820">
        <v>2819</v>
      </c>
      <c r="B2820" s="2">
        <v>42416</v>
      </c>
      <c r="C2820">
        <v>5</v>
      </c>
      <c r="D2820">
        <v>64</v>
      </c>
      <c r="E2820">
        <v>1</v>
      </c>
    </row>
    <row r="2821" spans="1:5" x14ac:dyDescent="0.25">
      <c r="A2821">
        <v>2820</v>
      </c>
      <c r="B2821" s="2">
        <v>42416</v>
      </c>
      <c r="C2821">
        <v>1</v>
      </c>
      <c r="D2821">
        <v>4</v>
      </c>
      <c r="E2821">
        <v>3</v>
      </c>
    </row>
    <row r="2822" spans="1:5" x14ac:dyDescent="0.25">
      <c r="A2822">
        <v>2821</v>
      </c>
      <c r="B2822" s="2">
        <v>42416</v>
      </c>
      <c r="C2822">
        <v>12</v>
      </c>
      <c r="D2822">
        <v>89</v>
      </c>
      <c r="E2822">
        <v>1</v>
      </c>
    </row>
    <row r="2823" spans="1:5" x14ac:dyDescent="0.25">
      <c r="A2823">
        <v>2822</v>
      </c>
      <c r="B2823" s="2">
        <v>42416</v>
      </c>
      <c r="C2823">
        <v>18</v>
      </c>
      <c r="D2823">
        <v>6</v>
      </c>
      <c r="E2823">
        <v>1</v>
      </c>
    </row>
    <row r="2824" spans="1:5" x14ac:dyDescent="0.25">
      <c r="A2824">
        <v>2823</v>
      </c>
      <c r="B2824" s="2">
        <v>42417</v>
      </c>
      <c r="C2824">
        <v>6</v>
      </c>
      <c r="D2824">
        <v>82</v>
      </c>
      <c r="E2824">
        <v>2</v>
      </c>
    </row>
    <row r="2825" spans="1:5" x14ac:dyDescent="0.25">
      <c r="A2825">
        <v>2824</v>
      </c>
      <c r="B2825" s="2">
        <v>42418</v>
      </c>
      <c r="C2825">
        <v>11</v>
      </c>
      <c r="D2825">
        <v>33</v>
      </c>
      <c r="E2825">
        <v>2</v>
      </c>
    </row>
    <row r="2826" spans="1:5" x14ac:dyDescent="0.25">
      <c r="A2826">
        <v>2825</v>
      </c>
      <c r="B2826" s="2">
        <v>42418</v>
      </c>
      <c r="C2826">
        <v>15</v>
      </c>
      <c r="D2826">
        <v>12</v>
      </c>
      <c r="E2826">
        <v>2</v>
      </c>
    </row>
    <row r="2827" spans="1:5" x14ac:dyDescent="0.25">
      <c r="A2827">
        <v>2826</v>
      </c>
      <c r="B2827" s="2">
        <v>42418</v>
      </c>
      <c r="C2827">
        <v>2</v>
      </c>
      <c r="D2827">
        <v>8</v>
      </c>
      <c r="E2827">
        <v>1</v>
      </c>
    </row>
    <row r="2828" spans="1:5" x14ac:dyDescent="0.25">
      <c r="A2828">
        <v>2827</v>
      </c>
      <c r="B2828" s="2">
        <v>42418</v>
      </c>
      <c r="C2828">
        <v>16</v>
      </c>
      <c r="D2828">
        <v>35</v>
      </c>
      <c r="E2828">
        <v>3</v>
      </c>
    </row>
    <row r="2829" spans="1:5" x14ac:dyDescent="0.25">
      <c r="A2829">
        <v>2828</v>
      </c>
      <c r="B2829" s="2">
        <v>42418</v>
      </c>
      <c r="C2829">
        <v>2</v>
      </c>
      <c r="D2829">
        <v>58</v>
      </c>
      <c r="E2829">
        <v>2</v>
      </c>
    </row>
    <row r="2830" spans="1:5" x14ac:dyDescent="0.25">
      <c r="A2830">
        <v>2829</v>
      </c>
      <c r="B2830" s="2">
        <v>42419</v>
      </c>
      <c r="C2830">
        <v>1</v>
      </c>
      <c r="D2830">
        <v>11</v>
      </c>
      <c r="E2830">
        <v>2</v>
      </c>
    </row>
    <row r="2831" spans="1:5" x14ac:dyDescent="0.25">
      <c r="A2831">
        <v>2830</v>
      </c>
      <c r="B2831" s="2">
        <v>42419</v>
      </c>
      <c r="C2831">
        <v>12</v>
      </c>
      <c r="D2831">
        <v>87</v>
      </c>
      <c r="E2831">
        <v>1</v>
      </c>
    </row>
    <row r="2832" spans="1:5" x14ac:dyDescent="0.25">
      <c r="A2832">
        <v>2831</v>
      </c>
      <c r="B2832" s="2">
        <v>42419</v>
      </c>
      <c r="C2832">
        <v>13</v>
      </c>
      <c r="D2832">
        <v>80</v>
      </c>
      <c r="E2832">
        <v>2</v>
      </c>
    </row>
    <row r="2833" spans="1:5" x14ac:dyDescent="0.25">
      <c r="A2833">
        <v>2832</v>
      </c>
      <c r="B2833" s="2">
        <v>42419</v>
      </c>
      <c r="C2833">
        <v>5</v>
      </c>
      <c r="D2833">
        <v>68</v>
      </c>
      <c r="E2833">
        <v>2</v>
      </c>
    </row>
    <row r="2834" spans="1:5" x14ac:dyDescent="0.25">
      <c r="A2834">
        <v>2833</v>
      </c>
      <c r="B2834" s="2">
        <v>42419</v>
      </c>
      <c r="C2834">
        <v>1</v>
      </c>
      <c r="D2834">
        <v>71</v>
      </c>
      <c r="E2834">
        <v>1</v>
      </c>
    </row>
    <row r="2835" spans="1:5" x14ac:dyDescent="0.25">
      <c r="A2835">
        <v>2834</v>
      </c>
      <c r="B2835" s="2">
        <v>42419</v>
      </c>
      <c r="C2835">
        <v>1</v>
      </c>
      <c r="D2835">
        <v>65</v>
      </c>
      <c r="E2835">
        <v>2</v>
      </c>
    </row>
    <row r="2836" spans="1:5" x14ac:dyDescent="0.25">
      <c r="A2836">
        <v>2835</v>
      </c>
      <c r="B2836" s="2">
        <v>42419</v>
      </c>
      <c r="C2836">
        <v>7</v>
      </c>
      <c r="D2836">
        <v>92</v>
      </c>
      <c r="E2836">
        <v>1</v>
      </c>
    </row>
    <row r="2837" spans="1:5" x14ac:dyDescent="0.25">
      <c r="A2837">
        <v>2836</v>
      </c>
      <c r="B2837" s="2">
        <v>42419</v>
      </c>
      <c r="C2837">
        <v>13</v>
      </c>
      <c r="D2837">
        <v>17</v>
      </c>
      <c r="E2837">
        <v>2</v>
      </c>
    </row>
    <row r="2838" spans="1:5" x14ac:dyDescent="0.25">
      <c r="A2838">
        <v>2837</v>
      </c>
      <c r="B2838" s="2">
        <v>42420</v>
      </c>
      <c r="C2838">
        <v>5</v>
      </c>
      <c r="D2838">
        <v>33</v>
      </c>
      <c r="E2838">
        <v>2</v>
      </c>
    </row>
    <row r="2839" spans="1:5" x14ac:dyDescent="0.25">
      <c r="A2839">
        <v>2838</v>
      </c>
      <c r="B2839" s="2">
        <v>42420</v>
      </c>
      <c r="C2839">
        <v>16</v>
      </c>
      <c r="D2839">
        <v>29</v>
      </c>
      <c r="E2839">
        <v>3</v>
      </c>
    </row>
    <row r="2840" spans="1:5" x14ac:dyDescent="0.25">
      <c r="A2840">
        <v>2839</v>
      </c>
      <c r="B2840" s="2">
        <v>42420</v>
      </c>
      <c r="C2840">
        <v>3</v>
      </c>
      <c r="D2840">
        <v>88</v>
      </c>
      <c r="E2840">
        <v>2</v>
      </c>
    </row>
    <row r="2841" spans="1:5" x14ac:dyDescent="0.25">
      <c r="A2841">
        <v>2840</v>
      </c>
      <c r="B2841" s="2">
        <v>42420</v>
      </c>
      <c r="C2841">
        <v>8</v>
      </c>
      <c r="D2841">
        <v>7</v>
      </c>
      <c r="E2841">
        <v>3</v>
      </c>
    </row>
    <row r="2842" spans="1:5" x14ac:dyDescent="0.25">
      <c r="A2842">
        <v>2841</v>
      </c>
      <c r="B2842" s="2">
        <v>42420</v>
      </c>
      <c r="C2842">
        <v>14</v>
      </c>
      <c r="D2842">
        <v>5</v>
      </c>
      <c r="E2842">
        <v>3</v>
      </c>
    </row>
    <row r="2843" spans="1:5" x14ac:dyDescent="0.25">
      <c r="A2843">
        <v>2842</v>
      </c>
      <c r="B2843" s="2">
        <v>42420</v>
      </c>
      <c r="C2843">
        <v>19</v>
      </c>
      <c r="D2843">
        <v>28</v>
      </c>
      <c r="E2843">
        <v>1</v>
      </c>
    </row>
    <row r="2844" spans="1:5" x14ac:dyDescent="0.25">
      <c r="A2844">
        <v>2843</v>
      </c>
      <c r="B2844" s="2">
        <v>42420</v>
      </c>
      <c r="C2844">
        <v>18</v>
      </c>
      <c r="D2844">
        <v>11</v>
      </c>
      <c r="E2844">
        <v>1</v>
      </c>
    </row>
    <row r="2845" spans="1:5" x14ac:dyDescent="0.25">
      <c r="A2845">
        <v>2844</v>
      </c>
      <c r="B2845" s="2">
        <v>42420</v>
      </c>
      <c r="C2845">
        <v>1</v>
      </c>
      <c r="D2845">
        <v>84</v>
      </c>
      <c r="E2845">
        <v>3</v>
      </c>
    </row>
    <row r="2846" spans="1:5" x14ac:dyDescent="0.25">
      <c r="A2846">
        <v>2845</v>
      </c>
      <c r="B2846" s="2">
        <v>42421</v>
      </c>
      <c r="C2846">
        <v>7</v>
      </c>
      <c r="D2846">
        <v>87</v>
      </c>
      <c r="E2846">
        <v>3</v>
      </c>
    </row>
    <row r="2847" spans="1:5" x14ac:dyDescent="0.25">
      <c r="A2847">
        <v>2846</v>
      </c>
      <c r="B2847" s="2">
        <v>42421</v>
      </c>
      <c r="C2847">
        <v>1</v>
      </c>
      <c r="D2847">
        <v>44</v>
      </c>
      <c r="E2847">
        <v>1</v>
      </c>
    </row>
    <row r="2848" spans="1:5" x14ac:dyDescent="0.25">
      <c r="A2848">
        <v>2847</v>
      </c>
      <c r="B2848" s="2">
        <v>42421</v>
      </c>
      <c r="C2848">
        <v>16</v>
      </c>
      <c r="D2848">
        <v>38</v>
      </c>
      <c r="E2848">
        <v>3</v>
      </c>
    </row>
    <row r="2849" spans="1:5" x14ac:dyDescent="0.25">
      <c r="A2849">
        <v>2848</v>
      </c>
      <c r="B2849" s="2">
        <v>42421</v>
      </c>
      <c r="C2849">
        <v>13</v>
      </c>
      <c r="D2849">
        <v>34</v>
      </c>
      <c r="E2849">
        <v>2</v>
      </c>
    </row>
    <row r="2850" spans="1:5" x14ac:dyDescent="0.25">
      <c r="A2850">
        <v>2849</v>
      </c>
      <c r="B2850" s="2">
        <v>42421</v>
      </c>
      <c r="C2850">
        <v>3</v>
      </c>
      <c r="D2850">
        <v>18</v>
      </c>
      <c r="E2850">
        <v>3</v>
      </c>
    </row>
    <row r="2851" spans="1:5" x14ac:dyDescent="0.25">
      <c r="A2851">
        <v>2850</v>
      </c>
      <c r="B2851" s="2">
        <v>42422</v>
      </c>
      <c r="C2851">
        <v>8</v>
      </c>
      <c r="D2851">
        <v>10</v>
      </c>
      <c r="E2851">
        <v>3</v>
      </c>
    </row>
    <row r="2852" spans="1:5" x14ac:dyDescent="0.25">
      <c r="A2852">
        <v>2851</v>
      </c>
      <c r="B2852" s="2">
        <v>42422</v>
      </c>
      <c r="C2852">
        <v>5</v>
      </c>
      <c r="D2852">
        <v>93</v>
      </c>
      <c r="E2852">
        <v>3</v>
      </c>
    </row>
    <row r="2853" spans="1:5" x14ac:dyDescent="0.25">
      <c r="A2853">
        <v>2852</v>
      </c>
      <c r="B2853" s="2">
        <v>42422</v>
      </c>
      <c r="C2853">
        <v>13</v>
      </c>
      <c r="D2853">
        <v>43</v>
      </c>
      <c r="E2853">
        <v>1</v>
      </c>
    </row>
    <row r="2854" spans="1:5" x14ac:dyDescent="0.25">
      <c r="A2854">
        <v>2853</v>
      </c>
      <c r="B2854" s="2">
        <v>42422</v>
      </c>
      <c r="C2854">
        <v>2</v>
      </c>
      <c r="D2854">
        <v>22</v>
      </c>
      <c r="E2854">
        <v>2</v>
      </c>
    </row>
    <row r="2855" spans="1:5" x14ac:dyDescent="0.25">
      <c r="A2855">
        <v>2854</v>
      </c>
      <c r="B2855" s="2">
        <v>42422</v>
      </c>
      <c r="C2855">
        <v>11</v>
      </c>
      <c r="D2855">
        <v>70</v>
      </c>
      <c r="E2855">
        <v>2</v>
      </c>
    </row>
    <row r="2856" spans="1:5" x14ac:dyDescent="0.25">
      <c r="A2856">
        <v>2855</v>
      </c>
      <c r="B2856" s="2">
        <v>42422</v>
      </c>
      <c r="C2856">
        <v>2</v>
      </c>
      <c r="D2856">
        <v>64</v>
      </c>
      <c r="E2856">
        <v>3</v>
      </c>
    </row>
    <row r="2857" spans="1:5" x14ac:dyDescent="0.25">
      <c r="A2857">
        <v>2856</v>
      </c>
      <c r="B2857" s="2">
        <v>42423</v>
      </c>
      <c r="C2857">
        <v>14</v>
      </c>
      <c r="D2857">
        <v>75</v>
      </c>
      <c r="E2857">
        <v>1</v>
      </c>
    </row>
    <row r="2858" spans="1:5" x14ac:dyDescent="0.25">
      <c r="A2858">
        <v>2857</v>
      </c>
      <c r="B2858" s="2">
        <v>42423</v>
      </c>
      <c r="C2858">
        <v>14</v>
      </c>
      <c r="D2858">
        <v>29</v>
      </c>
      <c r="E2858">
        <v>3</v>
      </c>
    </row>
    <row r="2859" spans="1:5" x14ac:dyDescent="0.25">
      <c r="A2859">
        <v>2858</v>
      </c>
      <c r="B2859" s="2">
        <v>42423</v>
      </c>
      <c r="C2859">
        <v>17</v>
      </c>
      <c r="D2859">
        <v>31</v>
      </c>
      <c r="E2859">
        <v>3</v>
      </c>
    </row>
    <row r="2860" spans="1:5" x14ac:dyDescent="0.25">
      <c r="A2860">
        <v>2859</v>
      </c>
      <c r="B2860" s="2">
        <v>42423</v>
      </c>
      <c r="C2860">
        <v>7</v>
      </c>
      <c r="D2860">
        <v>42</v>
      </c>
      <c r="E2860">
        <v>3</v>
      </c>
    </row>
    <row r="2861" spans="1:5" x14ac:dyDescent="0.25">
      <c r="A2861">
        <v>2860</v>
      </c>
      <c r="B2861" s="2">
        <v>42423</v>
      </c>
      <c r="C2861">
        <v>10</v>
      </c>
      <c r="D2861">
        <v>71</v>
      </c>
      <c r="E2861">
        <v>2</v>
      </c>
    </row>
    <row r="2862" spans="1:5" x14ac:dyDescent="0.25">
      <c r="A2862">
        <v>2861</v>
      </c>
      <c r="B2862" s="2">
        <v>42423</v>
      </c>
      <c r="C2862">
        <v>11</v>
      </c>
      <c r="D2862">
        <v>70</v>
      </c>
      <c r="E2862">
        <v>1</v>
      </c>
    </row>
    <row r="2863" spans="1:5" x14ac:dyDescent="0.25">
      <c r="A2863">
        <v>2862</v>
      </c>
      <c r="B2863" s="2">
        <v>42423</v>
      </c>
      <c r="C2863">
        <v>18</v>
      </c>
      <c r="D2863">
        <v>30</v>
      </c>
      <c r="E2863">
        <v>1</v>
      </c>
    </row>
    <row r="2864" spans="1:5" x14ac:dyDescent="0.25">
      <c r="A2864">
        <v>2863</v>
      </c>
      <c r="B2864" s="2">
        <v>42423</v>
      </c>
      <c r="C2864">
        <v>2</v>
      </c>
      <c r="D2864">
        <v>79</v>
      </c>
      <c r="E2864">
        <v>1</v>
      </c>
    </row>
    <row r="2865" spans="1:5" x14ac:dyDescent="0.25">
      <c r="A2865">
        <v>2864</v>
      </c>
      <c r="B2865" s="2">
        <v>42424</v>
      </c>
      <c r="C2865">
        <v>4</v>
      </c>
      <c r="D2865">
        <v>42</v>
      </c>
      <c r="E2865">
        <v>2</v>
      </c>
    </row>
    <row r="2866" spans="1:5" x14ac:dyDescent="0.25">
      <c r="A2866">
        <v>2865</v>
      </c>
      <c r="B2866" s="2">
        <v>42424</v>
      </c>
      <c r="C2866">
        <v>17</v>
      </c>
      <c r="D2866">
        <v>51</v>
      </c>
      <c r="E2866">
        <v>1</v>
      </c>
    </row>
    <row r="2867" spans="1:5" x14ac:dyDescent="0.25">
      <c r="A2867">
        <v>2866</v>
      </c>
      <c r="B2867" s="2">
        <v>42424</v>
      </c>
      <c r="C2867">
        <v>6</v>
      </c>
      <c r="D2867">
        <v>90</v>
      </c>
      <c r="E2867">
        <v>2</v>
      </c>
    </row>
    <row r="2868" spans="1:5" x14ac:dyDescent="0.25">
      <c r="A2868">
        <v>2867</v>
      </c>
      <c r="B2868" s="2">
        <v>42424</v>
      </c>
      <c r="C2868">
        <v>16</v>
      </c>
      <c r="D2868">
        <v>27</v>
      </c>
      <c r="E2868">
        <v>1</v>
      </c>
    </row>
    <row r="2869" spans="1:5" x14ac:dyDescent="0.25">
      <c r="A2869">
        <v>2868</v>
      </c>
      <c r="B2869" s="2">
        <v>42424</v>
      </c>
      <c r="C2869">
        <v>7</v>
      </c>
      <c r="D2869">
        <v>71</v>
      </c>
      <c r="E2869">
        <v>3</v>
      </c>
    </row>
    <row r="2870" spans="1:5" x14ac:dyDescent="0.25">
      <c r="A2870">
        <v>2869</v>
      </c>
      <c r="B2870" s="2">
        <v>42424</v>
      </c>
      <c r="C2870">
        <v>6</v>
      </c>
      <c r="D2870">
        <v>43</v>
      </c>
      <c r="E2870">
        <v>2</v>
      </c>
    </row>
    <row r="2871" spans="1:5" x14ac:dyDescent="0.25">
      <c r="A2871">
        <v>2870</v>
      </c>
      <c r="B2871" s="2">
        <v>42424</v>
      </c>
      <c r="C2871">
        <v>2</v>
      </c>
      <c r="D2871">
        <v>92</v>
      </c>
      <c r="E2871">
        <v>1</v>
      </c>
    </row>
    <row r="2872" spans="1:5" x14ac:dyDescent="0.25">
      <c r="A2872">
        <v>2871</v>
      </c>
      <c r="B2872" s="2">
        <v>42425</v>
      </c>
      <c r="C2872">
        <v>4</v>
      </c>
      <c r="D2872">
        <v>50</v>
      </c>
      <c r="E2872">
        <v>2</v>
      </c>
    </row>
    <row r="2873" spans="1:5" x14ac:dyDescent="0.25">
      <c r="A2873">
        <v>2872</v>
      </c>
      <c r="B2873" s="2">
        <v>42425</v>
      </c>
      <c r="C2873">
        <v>17</v>
      </c>
      <c r="D2873">
        <v>28</v>
      </c>
      <c r="E2873">
        <v>2</v>
      </c>
    </row>
    <row r="2874" spans="1:5" x14ac:dyDescent="0.25">
      <c r="A2874">
        <v>2873</v>
      </c>
      <c r="B2874" s="2">
        <v>42425</v>
      </c>
      <c r="C2874">
        <v>15</v>
      </c>
      <c r="D2874">
        <v>59</v>
      </c>
      <c r="E2874">
        <v>2</v>
      </c>
    </row>
    <row r="2875" spans="1:5" x14ac:dyDescent="0.25">
      <c r="A2875">
        <v>2874</v>
      </c>
      <c r="B2875" s="2">
        <v>42425</v>
      </c>
      <c r="C2875">
        <v>15</v>
      </c>
      <c r="D2875">
        <v>85</v>
      </c>
      <c r="E2875">
        <v>3</v>
      </c>
    </row>
    <row r="2876" spans="1:5" x14ac:dyDescent="0.25">
      <c r="A2876">
        <v>2875</v>
      </c>
      <c r="B2876" s="2">
        <v>42425</v>
      </c>
      <c r="C2876">
        <v>10</v>
      </c>
      <c r="D2876">
        <v>88</v>
      </c>
      <c r="E2876">
        <v>2</v>
      </c>
    </row>
    <row r="2877" spans="1:5" x14ac:dyDescent="0.25">
      <c r="A2877">
        <v>2876</v>
      </c>
      <c r="B2877" s="2">
        <v>42425</v>
      </c>
      <c r="C2877">
        <v>9</v>
      </c>
      <c r="D2877">
        <v>54</v>
      </c>
      <c r="E2877">
        <v>2</v>
      </c>
    </row>
    <row r="2878" spans="1:5" x14ac:dyDescent="0.25">
      <c r="A2878">
        <v>2877</v>
      </c>
      <c r="B2878" s="2">
        <v>42425</v>
      </c>
      <c r="C2878">
        <v>5</v>
      </c>
      <c r="D2878">
        <v>40</v>
      </c>
      <c r="E2878">
        <v>2</v>
      </c>
    </row>
    <row r="2879" spans="1:5" x14ac:dyDescent="0.25">
      <c r="A2879">
        <v>2878</v>
      </c>
      <c r="B2879" s="2">
        <v>42425</v>
      </c>
      <c r="C2879">
        <v>2</v>
      </c>
      <c r="D2879">
        <v>59</v>
      </c>
      <c r="E2879">
        <v>3</v>
      </c>
    </row>
    <row r="2880" spans="1:5" x14ac:dyDescent="0.25">
      <c r="A2880">
        <v>2879</v>
      </c>
      <c r="B2880" s="2">
        <v>42426</v>
      </c>
      <c r="C2880">
        <v>5</v>
      </c>
      <c r="D2880">
        <v>15</v>
      </c>
      <c r="E2880">
        <v>3</v>
      </c>
    </row>
    <row r="2881" spans="1:5" x14ac:dyDescent="0.25">
      <c r="A2881">
        <v>2880</v>
      </c>
      <c r="B2881" s="2">
        <v>42426</v>
      </c>
      <c r="C2881">
        <v>2</v>
      </c>
      <c r="D2881">
        <v>50</v>
      </c>
      <c r="E2881">
        <v>1</v>
      </c>
    </row>
    <row r="2882" spans="1:5" x14ac:dyDescent="0.25">
      <c r="A2882">
        <v>2881</v>
      </c>
      <c r="B2882" s="2">
        <v>42426</v>
      </c>
      <c r="C2882">
        <v>19</v>
      </c>
      <c r="D2882">
        <v>23</v>
      </c>
      <c r="E2882">
        <v>2</v>
      </c>
    </row>
    <row r="2883" spans="1:5" x14ac:dyDescent="0.25">
      <c r="A2883">
        <v>2882</v>
      </c>
      <c r="B2883" s="2">
        <v>42426</v>
      </c>
      <c r="C2883">
        <v>14</v>
      </c>
      <c r="D2883">
        <v>4</v>
      </c>
      <c r="E2883">
        <v>3</v>
      </c>
    </row>
    <row r="2884" spans="1:5" x14ac:dyDescent="0.25">
      <c r="A2884">
        <v>2883</v>
      </c>
      <c r="B2884" s="2">
        <v>42426</v>
      </c>
      <c r="C2884">
        <v>5</v>
      </c>
      <c r="D2884">
        <v>34</v>
      </c>
      <c r="E2884">
        <v>1</v>
      </c>
    </row>
    <row r="2885" spans="1:5" x14ac:dyDescent="0.25">
      <c r="A2885">
        <v>2884</v>
      </c>
      <c r="B2885" s="2">
        <v>42426</v>
      </c>
      <c r="C2885">
        <v>1</v>
      </c>
      <c r="D2885">
        <v>43</v>
      </c>
      <c r="E2885">
        <v>1</v>
      </c>
    </row>
    <row r="2886" spans="1:5" x14ac:dyDescent="0.25">
      <c r="A2886">
        <v>2885</v>
      </c>
      <c r="B2886" s="2">
        <v>42427</v>
      </c>
      <c r="C2886">
        <v>5</v>
      </c>
      <c r="D2886">
        <v>20</v>
      </c>
      <c r="E2886">
        <v>1</v>
      </c>
    </row>
    <row r="2887" spans="1:5" x14ac:dyDescent="0.25">
      <c r="A2887">
        <v>2886</v>
      </c>
      <c r="B2887" s="2">
        <v>42427</v>
      </c>
      <c r="C2887">
        <v>6</v>
      </c>
      <c r="D2887">
        <v>2</v>
      </c>
      <c r="E2887">
        <v>2</v>
      </c>
    </row>
    <row r="2888" spans="1:5" x14ac:dyDescent="0.25">
      <c r="A2888">
        <v>2887</v>
      </c>
      <c r="B2888" s="2">
        <v>42427</v>
      </c>
      <c r="C2888">
        <v>3</v>
      </c>
      <c r="D2888">
        <v>44</v>
      </c>
      <c r="E2888">
        <v>3</v>
      </c>
    </row>
    <row r="2889" spans="1:5" x14ac:dyDescent="0.25">
      <c r="A2889">
        <v>2888</v>
      </c>
      <c r="B2889" s="2">
        <v>42427</v>
      </c>
      <c r="C2889">
        <v>8</v>
      </c>
      <c r="D2889">
        <v>13</v>
      </c>
      <c r="E2889">
        <v>3</v>
      </c>
    </row>
    <row r="2890" spans="1:5" x14ac:dyDescent="0.25">
      <c r="A2890">
        <v>2889</v>
      </c>
      <c r="B2890" s="2">
        <v>42427</v>
      </c>
      <c r="C2890">
        <v>13</v>
      </c>
      <c r="D2890">
        <v>9</v>
      </c>
      <c r="E2890">
        <v>2</v>
      </c>
    </row>
    <row r="2891" spans="1:5" x14ac:dyDescent="0.25">
      <c r="A2891">
        <v>2890</v>
      </c>
      <c r="B2891" s="2">
        <v>42427</v>
      </c>
      <c r="C2891">
        <v>8</v>
      </c>
      <c r="D2891">
        <v>89</v>
      </c>
      <c r="E2891">
        <v>1</v>
      </c>
    </row>
    <row r="2892" spans="1:5" x14ac:dyDescent="0.25">
      <c r="A2892">
        <v>2891</v>
      </c>
      <c r="B2892" s="2">
        <v>42427</v>
      </c>
      <c r="C2892">
        <v>10</v>
      </c>
      <c r="D2892">
        <v>94</v>
      </c>
      <c r="E2892">
        <v>2</v>
      </c>
    </row>
    <row r="2893" spans="1:5" x14ac:dyDescent="0.25">
      <c r="A2893">
        <v>2892</v>
      </c>
      <c r="B2893" s="2">
        <v>42427</v>
      </c>
      <c r="C2893">
        <v>7</v>
      </c>
      <c r="D2893">
        <v>10</v>
      </c>
      <c r="E2893">
        <v>2</v>
      </c>
    </row>
    <row r="2894" spans="1:5" x14ac:dyDescent="0.25">
      <c r="A2894">
        <v>2893</v>
      </c>
      <c r="B2894" s="2">
        <v>42427</v>
      </c>
      <c r="C2894">
        <v>18</v>
      </c>
      <c r="D2894">
        <v>20</v>
      </c>
      <c r="E2894">
        <v>1</v>
      </c>
    </row>
    <row r="2895" spans="1:5" x14ac:dyDescent="0.25">
      <c r="A2895">
        <v>2894</v>
      </c>
      <c r="B2895" s="2">
        <v>42428</v>
      </c>
      <c r="C2895">
        <v>11</v>
      </c>
      <c r="D2895">
        <v>83</v>
      </c>
      <c r="E2895">
        <v>1</v>
      </c>
    </row>
    <row r="2896" spans="1:5" x14ac:dyDescent="0.25">
      <c r="A2896">
        <v>2895</v>
      </c>
      <c r="B2896" s="2">
        <v>42428</v>
      </c>
      <c r="C2896">
        <v>16</v>
      </c>
      <c r="D2896">
        <v>7</v>
      </c>
      <c r="E2896">
        <v>3</v>
      </c>
    </row>
    <row r="2897" spans="1:5" x14ac:dyDescent="0.25">
      <c r="A2897">
        <v>2896</v>
      </c>
      <c r="B2897" s="2">
        <v>42428</v>
      </c>
      <c r="C2897">
        <v>19</v>
      </c>
      <c r="D2897">
        <v>81</v>
      </c>
      <c r="E2897">
        <v>2</v>
      </c>
    </row>
    <row r="2898" spans="1:5" x14ac:dyDescent="0.25">
      <c r="A2898">
        <v>2897</v>
      </c>
      <c r="B2898" s="2">
        <v>42428</v>
      </c>
      <c r="C2898">
        <v>1</v>
      </c>
      <c r="D2898">
        <v>72</v>
      </c>
      <c r="E2898">
        <v>1</v>
      </c>
    </row>
    <row r="2899" spans="1:5" x14ac:dyDescent="0.25">
      <c r="A2899">
        <v>2898</v>
      </c>
      <c r="B2899" s="2">
        <v>42428</v>
      </c>
      <c r="C2899">
        <v>9</v>
      </c>
      <c r="D2899">
        <v>13</v>
      </c>
      <c r="E2899">
        <v>3</v>
      </c>
    </row>
    <row r="2900" spans="1:5" x14ac:dyDescent="0.25">
      <c r="A2900">
        <v>2899</v>
      </c>
      <c r="B2900" s="2">
        <v>42429</v>
      </c>
      <c r="C2900">
        <v>12</v>
      </c>
      <c r="D2900">
        <v>80</v>
      </c>
      <c r="E2900">
        <v>1</v>
      </c>
    </row>
    <row r="2901" spans="1:5" x14ac:dyDescent="0.25">
      <c r="A2901">
        <v>2900</v>
      </c>
      <c r="B2901" s="2">
        <v>42429</v>
      </c>
      <c r="C2901">
        <v>8</v>
      </c>
      <c r="D2901">
        <v>52</v>
      </c>
      <c r="E2901">
        <v>2</v>
      </c>
    </row>
    <row r="2902" spans="1:5" x14ac:dyDescent="0.25">
      <c r="A2902">
        <v>2901</v>
      </c>
      <c r="B2902" s="2">
        <v>42429</v>
      </c>
      <c r="C2902">
        <v>16</v>
      </c>
      <c r="D2902">
        <v>12</v>
      </c>
      <c r="E2902">
        <v>3</v>
      </c>
    </row>
    <row r="2903" spans="1:5" x14ac:dyDescent="0.25">
      <c r="A2903">
        <v>2902</v>
      </c>
      <c r="B2903" s="2">
        <v>42429</v>
      </c>
      <c r="C2903">
        <v>8</v>
      </c>
      <c r="D2903">
        <v>76</v>
      </c>
      <c r="E2903">
        <v>1</v>
      </c>
    </row>
    <row r="2904" spans="1:5" x14ac:dyDescent="0.25">
      <c r="A2904">
        <v>2903</v>
      </c>
      <c r="B2904" s="2">
        <v>42429</v>
      </c>
      <c r="C2904">
        <v>4</v>
      </c>
      <c r="D2904">
        <v>57</v>
      </c>
      <c r="E2904">
        <v>2</v>
      </c>
    </row>
    <row r="2905" spans="1:5" x14ac:dyDescent="0.25">
      <c r="A2905">
        <v>2904</v>
      </c>
      <c r="B2905" s="2">
        <v>42429</v>
      </c>
      <c r="C2905">
        <v>7</v>
      </c>
      <c r="D2905">
        <v>21</v>
      </c>
      <c r="E2905">
        <v>2</v>
      </c>
    </row>
    <row r="2906" spans="1:5" x14ac:dyDescent="0.25">
      <c r="A2906">
        <v>2905</v>
      </c>
      <c r="B2906" s="2">
        <v>42429</v>
      </c>
      <c r="C2906">
        <v>1</v>
      </c>
      <c r="D2906">
        <v>90</v>
      </c>
      <c r="E2906">
        <v>2</v>
      </c>
    </row>
    <row r="2907" spans="1:5" x14ac:dyDescent="0.25">
      <c r="A2907">
        <v>2906</v>
      </c>
      <c r="B2907" s="2">
        <v>42429</v>
      </c>
      <c r="C2907">
        <v>8</v>
      </c>
      <c r="D2907">
        <v>35</v>
      </c>
      <c r="E2907">
        <v>2</v>
      </c>
    </row>
    <row r="2908" spans="1:5" x14ac:dyDescent="0.25">
      <c r="A2908">
        <v>2907</v>
      </c>
      <c r="B2908" s="2">
        <v>42429</v>
      </c>
      <c r="C2908">
        <v>4</v>
      </c>
      <c r="D2908">
        <v>80</v>
      </c>
      <c r="E2908">
        <v>1</v>
      </c>
    </row>
    <row r="2909" spans="1:5" x14ac:dyDescent="0.25">
      <c r="A2909">
        <v>2908</v>
      </c>
      <c r="B2909" s="2">
        <v>42429</v>
      </c>
      <c r="C2909">
        <v>8</v>
      </c>
      <c r="D2909">
        <v>76</v>
      </c>
      <c r="E2909">
        <v>2</v>
      </c>
    </row>
    <row r="2910" spans="1:5" x14ac:dyDescent="0.25">
      <c r="A2910">
        <v>2909</v>
      </c>
      <c r="B2910" s="2">
        <v>42430</v>
      </c>
      <c r="C2910">
        <v>11</v>
      </c>
      <c r="D2910">
        <v>70</v>
      </c>
      <c r="E2910">
        <v>2</v>
      </c>
    </row>
    <row r="2911" spans="1:5" x14ac:dyDescent="0.25">
      <c r="A2911">
        <v>2910</v>
      </c>
      <c r="B2911" s="2">
        <v>42430</v>
      </c>
      <c r="C2911">
        <v>10</v>
      </c>
      <c r="D2911">
        <v>79</v>
      </c>
      <c r="E2911">
        <v>2</v>
      </c>
    </row>
    <row r="2912" spans="1:5" x14ac:dyDescent="0.25">
      <c r="A2912">
        <v>2911</v>
      </c>
      <c r="B2912" s="2">
        <v>42430</v>
      </c>
      <c r="C2912">
        <v>10</v>
      </c>
      <c r="D2912">
        <v>78</v>
      </c>
      <c r="E2912">
        <v>2</v>
      </c>
    </row>
    <row r="2913" spans="1:5" x14ac:dyDescent="0.25">
      <c r="A2913">
        <v>2912</v>
      </c>
      <c r="B2913" s="2">
        <v>42430</v>
      </c>
      <c r="C2913">
        <v>17</v>
      </c>
      <c r="D2913">
        <v>61</v>
      </c>
      <c r="E2913">
        <v>3</v>
      </c>
    </row>
    <row r="2914" spans="1:5" x14ac:dyDescent="0.25">
      <c r="A2914">
        <v>2913</v>
      </c>
      <c r="B2914" s="2">
        <v>42430</v>
      </c>
      <c r="C2914">
        <v>11</v>
      </c>
      <c r="D2914">
        <v>18</v>
      </c>
      <c r="E2914">
        <v>2</v>
      </c>
    </row>
    <row r="2915" spans="1:5" x14ac:dyDescent="0.25">
      <c r="A2915">
        <v>2914</v>
      </c>
      <c r="B2915" s="2">
        <v>42430</v>
      </c>
      <c r="C2915">
        <v>1</v>
      </c>
      <c r="D2915">
        <v>54</v>
      </c>
      <c r="E2915">
        <v>3</v>
      </c>
    </row>
    <row r="2916" spans="1:5" x14ac:dyDescent="0.25">
      <c r="A2916">
        <v>2915</v>
      </c>
      <c r="B2916" s="2">
        <v>42430</v>
      </c>
      <c r="C2916">
        <v>14</v>
      </c>
      <c r="D2916">
        <v>58</v>
      </c>
      <c r="E2916">
        <v>1</v>
      </c>
    </row>
    <row r="2917" spans="1:5" x14ac:dyDescent="0.25">
      <c r="A2917">
        <v>2916</v>
      </c>
      <c r="B2917" s="2">
        <v>42430</v>
      </c>
      <c r="C2917">
        <v>19</v>
      </c>
      <c r="D2917">
        <v>84</v>
      </c>
      <c r="E2917">
        <v>3</v>
      </c>
    </row>
    <row r="2918" spans="1:5" x14ac:dyDescent="0.25">
      <c r="A2918">
        <v>2917</v>
      </c>
      <c r="B2918" s="2">
        <v>42430</v>
      </c>
      <c r="C2918">
        <v>12</v>
      </c>
      <c r="D2918">
        <v>33</v>
      </c>
      <c r="E2918">
        <v>2</v>
      </c>
    </row>
    <row r="2919" spans="1:5" x14ac:dyDescent="0.25">
      <c r="A2919">
        <v>2918</v>
      </c>
      <c r="B2919" s="2">
        <v>42430</v>
      </c>
      <c r="C2919">
        <v>11</v>
      </c>
      <c r="D2919">
        <v>23</v>
      </c>
      <c r="E2919">
        <v>3</v>
      </c>
    </row>
    <row r="2920" spans="1:5" x14ac:dyDescent="0.25">
      <c r="A2920">
        <v>2919</v>
      </c>
      <c r="B2920" s="2">
        <v>42431</v>
      </c>
      <c r="C2920">
        <v>15</v>
      </c>
      <c r="D2920">
        <v>25</v>
      </c>
      <c r="E2920">
        <v>2</v>
      </c>
    </row>
    <row r="2921" spans="1:5" x14ac:dyDescent="0.25">
      <c r="A2921">
        <v>2920</v>
      </c>
      <c r="B2921" s="2">
        <v>42431</v>
      </c>
      <c r="C2921">
        <v>8</v>
      </c>
      <c r="D2921">
        <v>21</v>
      </c>
      <c r="E2921">
        <v>3</v>
      </c>
    </row>
    <row r="2922" spans="1:5" x14ac:dyDescent="0.25">
      <c r="A2922">
        <v>2921</v>
      </c>
      <c r="B2922" s="2">
        <v>42431</v>
      </c>
      <c r="C2922">
        <v>2</v>
      </c>
      <c r="D2922">
        <v>43</v>
      </c>
      <c r="E2922">
        <v>2</v>
      </c>
    </row>
    <row r="2923" spans="1:5" x14ac:dyDescent="0.25">
      <c r="A2923">
        <v>2922</v>
      </c>
      <c r="B2923" s="2">
        <v>42431</v>
      </c>
      <c r="C2923">
        <v>2</v>
      </c>
      <c r="D2923">
        <v>23</v>
      </c>
      <c r="E2923">
        <v>3</v>
      </c>
    </row>
    <row r="2924" spans="1:5" x14ac:dyDescent="0.25">
      <c r="A2924">
        <v>2923</v>
      </c>
      <c r="B2924" s="2">
        <v>42431</v>
      </c>
      <c r="C2924">
        <v>6</v>
      </c>
      <c r="D2924">
        <v>44</v>
      </c>
      <c r="E2924">
        <v>3</v>
      </c>
    </row>
    <row r="2925" spans="1:5" x14ac:dyDescent="0.25">
      <c r="A2925">
        <v>2924</v>
      </c>
      <c r="B2925" s="2">
        <v>42431</v>
      </c>
      <c r="C2925">
        <v>8</v>
      </c>
      <c r="D2925">
        <v>22</v>
      </c>
      <c r="E2925">
        <v>3</v>
      </c>
    </row>
    <row r="2926" spans="1:5" x14ac:dyDescent="0.25">
      <c r="A2926">
        <v>2925</v>
      </c>
      <c r="B2926" s="2">
        <v>42431</v>
      </c>
      <c r="C2926">
        <v>6</v>
      </c>
      <c r="D2926">
        <v>58</v>
      </c>
      <c r="E2926">
        <v>1</v>
      </c>
    </row>
    <row r="2927" spans="1:5" x14ac:dyDescent="0.25">
      <c r="A2927">
        <v>2926</v>
      </c>
      <c r="B2927" s="2">
        <v>42431</v>
      </c>
      <c r="C2927">
        <v>15</v>
      </c>
      <c r="D2927">
        <v>81</v>
      </c>
      <c r="E2927">
        <v>3</v>
      </c>
    </row>
    <row r="2928" spans="1:5" x14ac:dyDescent="0.25">
      <c r="A2928">
        <v>2927</v>
      </c>
      <c r="B2928" s="2">
        <v>42431</v>
      </c>
      <c r="C2928">
        <v>15</v>
      </c>
      <c r="D2928">
        <v>26</v>
      </c>
      <c r="E2928">
        <v>3</v>
      </c>
    </row>
    <row r="2929" spans="1:5" x14ac:dyDescent="0.25">
      <c r="A2929">
        <v>2928</v>
      </c>
      <c r="B2929" s="2">
        <v>42431</v>
      </c>
      <c r="C2929">
        <v>5</v>
      </c>
      <c r="D2929">
        <v>60</v>
      </c>
      <c r="E2929">
        <v>3</v>
      </c>
    </row>
    <row r="2930" spans="1:5" x14ac:dyDescent="0.25">
      <c r="A2930">
        <v>2929</v>
      </c>
      <c r="B2930" s="2">
        <v>42432</v>
      </c>
      <c r="C2930">
        <v>10</v>
      </c>
      <c r="D2930">
        <v>20</v>
      </c>
      <c r="E2930">
        <v>3</v>
      </c>
    </row>
    <row r="2931" spans="1:5" x14ac:dyDescent="0.25">
      <c r="A2931">
        <v>2930</v>
      </c>
      <c r="B2931" s="2">
        <v>42432</v>
      </c>
      <c r="C2931">
        <v>1</v>
      </c>
      <c r="D2931">
        <v>90</v>
      </c>
      <c r="E2931">
        <v>2</v>
      </c>
    </row>
    <row r="2932" spans="1:5" x14ac:dyDescent="0.25">
      <c r="A2932">
        <v>2931</v>
      </c>
      <c r="B2932" s="2">
        <v>42432</v>
      </c>
      <c r="C2932">
        <v>5</v>
      </c>
      <c r="D2932">
        <v>83</v>
      </c>
      <c r="E2932">
        <v>2</v>
      </c>
    </row>
    <row r="2933" spans="1:5" x14ac:dyDescent="0.25">
      <c r="A2933">
        <v>2932</v>
      </c>
      <c r="B2933" s="2">
        <v>42432</v>
      </c>
      <c r="C2933">
        <v>16</v>
      </c>
      <c r="D2933">
        <v>46</v>
      </c>
      <c r="E2933">
        <v>3</v>
      </c>
    </row>
    <row r="2934" spans="1:5" x14ac:dyDescent="0.25">
      <c r="A2934">
        <v>2933</v>
      </c>
      <c r="B2934" s="2">
        <v>42432</v>
      </c>
      <c r="C2934">
        <v>4</v>
      </c>
      <c r="D2934">
        <v>16</v>
      </c>
      <c r="E2934">
        <v>2</v>
      </c>
    </row>
    <row r="2935" spans="1:5" x14ac:dyDescent="0.25">
      <c r="A2935">
        <v>2934</v>
      </c>
      <c r="B2935" s="2">
        <v>42432</v>
      </c>
      <c r="C2935">
        <v>17</v>
      </c>
      <c r="D2935">
        <v>67</v>
      </c>
      <c r="E2935">
        <v>3</v>
      </c>
    </row>
    <row r="2936" spans="1:5" x14ac:dyDescent="0.25">
      <c r="A2936">
        <v>2935</v>
      </c>
      <c r="B2936" s="2">
        <v>42432</v>
      </c>
      <c r="C2936">
        <v>17</v>
      </c>
      <c r="D2936">
        <v>7</v>
      </c>
      <c r="E2936">
        <v>2</v>
      </c>
    </row>
    <row r="2937" spans="1:5" x14ac:dyDescent="0.25">
      <c r="A2937">
        <v>2936</v>
      </c>
      <c r="B2937" s="2">
        <v>42432</v>
      </c>
      <c r="C2937">
        <v>8</v>
      </c>
      <c r="D2937">
        <v>12</v>
      </c>
      <c r="E2937">
        <v>3</v>
      </c>
    </row>
    <row r="2938" spans="1:5" x14ac:dyDescent="0.25">
      <c r="A2938">
        <v>2937</v>
      </c>
      <c r="B2938" s="2">
        <v>42433</v>
      </c>
      <c r="C2938">
        <v>7</v>
      </c>
      <c r="D2938">
        <v>1</v>
      </c>
      <c r="E2938">
        <v>2</v>
      </c>
    </row>
    <row r="2939" spans="1:5" x14ac:dyDescent="0.25">
      <c r="A2939">
        <v>2938</v>
      </c>
      <c r="B2939" s="2">
        <v>42433</v>
      </c>
      <c r="C2939">
        <v>11</v>
      </c>
      <c r="D2939">
        <v>89</v>
      </c>
      <c r="E2939">
        <v>3</v>
      </c>
    </row>
    <row r="2940" spans="1:5" x14ac:dyDescent="0.25">
      <c r="A2940">
        <v>2939</v>
      </c>
      <c r="B2940" s="2">
        <v>42433</v>
      </c>
      <c r="C2940">
        <v>6</v>
      </c>
      <c r="D2940">
        <v>87</v>
      </c>
      <c r="E2940">
        <v>1</v>
      </c>
    </row>
    <row r="2941" spans="1:5" x14ac:dyDescent="0.25">
      <c r="A2941">
        <v>2940</v>
      </c>
      <c r="B2941" s="2">
        <v>42433</v>
      </c>
      <c r="C2941">
        <v>15</v>
      </c>
      <c r="D2941">
        <v>5</v>
      </c>
      <c r="E2941">
        <v>2</v>
      </c>
    </row>
    <row r="2942" spans="1:5" x14ac:dyDescent="0.25">
      <c r="A2942">
        <v>2941</v>
      </c>
      <c r="B2942" s="2">
        <v>42433</v>
      </c>
      <c r="C2942">
        <v>17</v>
      </c>
      <c r="D2942">
        <v>90</v>
      </c>
      <c r="E2942">
        <v>2</v>
      </c>
    </row>
    <row r="2943" spans="1:5" x14ac:dyDescent="0.25">
      <c r="A2943">
        <v>2942</v>
      </c>
      <c r="B2943" s="2">
        <v>42433</v>
      </c>
      <c r="C2943">
        <v>3</v>
      </c>
      <c r="D2943">
        <v>12</v>
      </c>
      <c r="E2943">
        <v>2</v>
      </c>
    </row>
    <row r="2944" spans="1:5" x14ac:dyDescent="0.25">
      <c r="A2944">
        <v>2943</v>
      </c>
      <c r="B2944" s="2">
        <v>42433</v>
      </c>
      <c r="C2944">
        <v>14</v>
      </c>
      <c r="D2944">
        <v>18</v>
      </c>
      <c r="E2944">
        <v>3</v>
      </c>
    </row>
    <row r="2945" spans="1:5" x14ac:dyDescent="0.25">
      <c r="A2945">
        <v>2944</v>
      </c>
      <c r="B2945" s="2">
        <v>42434</v>
      </c>
      <c r="C2945">
        <v>1</v>
      </c>
      <c r="D2945">
        <v>18</v>
      </c>
      <c r="E2945">
        <v>3</v>
      </c>
    </row>
    <row r="2946" spans="1:5" x14ac:dyDescent="0.25">
      <c r="A2946">
        <v>2945</v>
      </c>
      <c r="B2946" s="2">
        <v>42434</v>
      </c>
      <c r="C2946">
        <v>9</v>
      </c>
      <c r="D2946">
        <v>67</v>
      </c>
      <c r="E2946">
        <v>3</v>
      </c>
    </row>
    <row r="2947" spans="1:5" x14ac:dyDescent="0.25">
      <c r="A2947">
        <v>2946</v>
      </c>
      <c r="B2947" s="2">
        <v>42434</v>
      </c>
      <c r="C2947">
        <v>9</v>
      </c>
      <c r="D2947">
        <v>38</v>
      </c>
      <c r="E2947">
        <v>1</v>
      </c>
    </row>
    <row r="2948" spans="1:5" x14ac:dyDescent="0.25">
      <c r="A2948">
        <v>2947</v>
      </c>
      <c r="B2948" s="2">
        <v>42434</v>
      </c>
      <c r="C2948">
        <v>4</v>
      </c>
      <c r="D2948">
        <v>67</v>
      </c>
      <c r="E2948">
        <v>3</v>
      </c>
    </row>
    <row r="2949" spans="1:5" x14ac:dyDescent="0.25">
      <c r="A2949">
        <v>2948</v>
      </c>
      <c r="B2949" s="2">
        <v>42434</v>
      </c>
      <c r="C2949">
        <v>20</v>
      </c>
      <c r="D2949">
        <v>13</v>
      </c>
      <c r="E2949">
        <v>3</v>
      </c>
    </row>
    <row r="2950" spans="1:5" x14ac:dyDescent="0.25">
      <c r="A2950">
        <v>2949</v>
      </c>
      <c r="B2950" s="2">
        <v>42435</v>
      </c>
      <c r="C2950">
        <v>19</v>
      </c>
      <c r="D2950">
        <v>40</v>
      </c>
      <c r="E2950">
        <v>3</v>
      </c>
    </row>
    <row r="2951" spans="1:5" x14ac:dyDescent="0.25">
      <c r="A2951">
        <v>2950</v>
      </c>
      <c r="B2951" s="2">
        <v>42435</v>
      </c>
      <c r="C2951">
        <v>16</v>
      </c>
      <c r="D2951">
        <v>68</v>
      </c>
      <c r="E2951">
        <v>3</v>
      </c>
    </row>
    <row r="2952" spans="1:5" x14ac:dyDescent="0.25">
      <c r="A2952">
        <v>2951</v>
      </c>
      <c r="B2952" s="2">
        <v>42435</v>
      </c>
      <c r="C2952">
        <v>17</v>
      </c>
      <c r="D2952">
        <v>84</v>
      </c>
      <c r="E2952">
        <v>2</v>
      </c>
    </row>
    <row r="2953" spans="1:5" x14ac:dyDescent="0.25">
      <c r="A2953">
        <v>2952</v>
      </c>
      <c r="B2953" s="2">
        <v>42435</v>
      </c>
      <c r="C2953">
        <v>19</v>
      </c>
      <c r="D2953">
        <v>75</v>
      </c>
      <c r="E2953">
        <v>2</v>
      </c>
    </row>
    <row r="2954" spans="1:5" x14ac:dyDescent="0.25">
      <c r="A2954">
        <v>2953</v>
      </c>
      <c r="B2954" s="2">
        <v>42436</v>
      </c>
      <c r="C2954">
        <v>2</v>
      </c>
      <c r="D2954">
        <v>93</v>
      </c>
      <c r="E2954">
        <v>3</v>
      </c>
    </row>
    <row r="2955" spans="1:5" x14ac:dyDescent="0.25">
      <c r="A2955">
        <v>2954</v>
      </c>
      <c r="B2955" s="2">
        <v>42436</v>
      </c>
      <c r="C2955">
        <v>19</v>
      </c>
      <c r="D2955">
        <v>58</v>
      </c>
      <c r="E2955">
        <v>2</v>
      </c>
    </row>
    <row r="2956" spans="1:5" x14ac:dyDescent="0.25">
      <c r="A2956">
        <v>2955</v>
      </c>
      <c r="B2956" s="2">
        <v>42436</v>
      </c>
      <c r="C2956">
        <v>6</v>
      </c>
      <c r="D2956">
        <v>65</v>
      </c>
      <c r="E2956">
        <v>1</v>
      </c>
    </row>
    <row r="2957" spans="1:5" x14ac:dyDescent="0.25">
      <c r="A2957">
        <v>2956</v>
      </c>
      <c r="B2957" s="2">
        <v>42436</v>
      </c>
      <c r="C2957">
        <v>10</v>
      </c>
      <c r="D2957">
        <v>94</v>
      </c>
      <c r="E2957">
        <v>2</v>
      </c>
    </row>
    <row r="2958" spans="1:5" x14ac:dyDescent="0.25">
      <c r="A2958">
        <v>2957</v>
      </c>
      <c r="B2958" s="2">
        <v>42436</v>
      </c>
      <c r="C2958">
        <v>8</v>
      </c>
      <c r="D2958">
        <v>46</v>
      </c>
      <c r="E2958">
        <v>1</v>
      </c>
    </row>
    <row r="2959" spans="1:5" x14ac:dyDescent="0.25">
      <c r="A2959">
        <v>2958</v>
      </c>
      <c r="B2959" s="2">
        <v>42436</v>
      </c>
      <c r="C2959">
        <v>17</v>
      </c>
      <c r="D2959">
        <v>20</v>
      </c>
      <c r="E2959">
        <v>2</v>
      </c>
    </row>
    <row r="2960" spans="1:5" x14ac:dyDescent="0.25">
      <c r="A2960">
        <v>2959</v>
      </c>
      <c r="B2960" s="2">
        <v>42436</v>
      </c>
      <c r="C2960">
        <v>9</v>
      </c>
      <c r="D2960">
        <v>74</v>
      </c>
      <c r="E2960">
        <v>2</v>
      </c>
    </row>
    <row r="2961" spans="1:5" x14ac:dyDescent="0.25">
      <c r="A2961">
        <v>2960</v>
      </c>
      <c r="B2961" s="2">
        <v>42436</v>
      </c>
      <c r="C2961">
        <v>4</v>
      </c>
      <c r="D2961">
        <v>91</v>
      </c>
      <c r="E2961">
        <v>3</v>
      </c>
    </row>
    <row r="2962" spans="1:5" x14ac:dyDescent="0.25">
      <c r="A2962">
        <v>2961</v>
      </c>
      <c r="B2962" s="2">
        <v>42436</v>
      </c>
      <c r="C2962">
        <v>14</v>
      </c>
      <c r="D2962">
        <v>43</v>
      </c>
      <c r="E2962">
        <v>2</v>
      </c>
    </row>
    <row r="2963" spans="1:5" x14ac:dyDescent="0.25">
      <c r="A2963">
        <v>2962</v>
      </c>
      <c r="B2963" s="2">
        <v>42437</v>
      </c>
      <c r="C2963">
        <v>14</v>
      </c>
      <c r="D2963">
        <v>85</v>
      </c>
      <c r="E2963">
        <v>3</v>
      </c>
    </row>
    <row r="2964" spans="1:5" x14ac:dyDescent="0.25">
      <c r="A2964">
        <v>2963</v>
      </c>
      <c r="B2964" s="2">
        <v>42437</v>
      </c>
      <c r="C2964">
        <v>2</v>
      </c>
      <c r="D2964">
        <v>56</v>
      </c>
      <c r="E2964">
        <v>1</v>
      </c>
    </row>
    <row r="2965" spans="1:5" x14ac:dyDescent="0.25">
      <c r="A2965">
        <v>2964</v>
      </c>
      <c r="B2965" s="2">
        <v>42437</v>
      </c>
      <c r="C2965">
        <v>4</v>
      </c>
      <c r="D2965">
        <v>60</v>
      </c>
      <c r="E2965">
        <v>1</v>
      </c>
    </row>
    <row r="2966" spans="1:5" x14ac:dyDescent="0.25">
      <c r="A2966">
        <v>2965</v>
      </c>
      <c r="B2966" s="2">
        <v>42437</v>
      </c>
      <c r="C2966">
        <v>13</v>
      </c>
      <c r="D2966">
        <v>67</v>
      </c>
      <c r="E2966">
        <v>3</v>
      </c>
    </row>
    <row r="2967" spans="1:5" x14ac:dyDescent="0.25">
      <c r="A2967">
        <v>2966</v>
      </c>
      <c r="B2967" s="2">
        <v>42437</v>
      </c>
      <c r="C2967">
        <v>14</v>
      </c>
      <c r="D2967">
        <v>9</v>
      </c>
      <c r="E2967">
        <v>3</v>
      </c>
    </row>
    <row r="2968" spans="1:5" x14ac:dyDescent="0.25">
      <c r="A2968">
        <v>2967</v>
      </c>
      <c r="B2968" s="2">
        <v>42437</v>
      </c>
      <c r="C2968">
        <v>15</v>
      </c>
      <c r="D2968">
        <v>31</v>
      </c>
      <c r="E2968">
        <v>3</v>
      </c>
    </row>
    <row r="2969" spans="1:5" x14ac:dyDescent="0.25">
      <c r="A2969">
        <v>2968</v>
      </c>
      <c r="B2969" s="2">
        <v>42437</v>
      </c>
      <c r="C2969">
        <v>15</v>
      </c>
      <c r="D2969">
        <v>32</v>
      </c>
      <c r="E2969">
        <v>1</v>
      </c>
    </row>
    <row r="2970" spans="1:5" x14ac:dyDescent="0.25">
      <c r="A2970">
        <v>2969</v>
      </c>
      <c r="B2970" s="2">
        <v>42437</v>
      </c>
      <c r="C2970">
        <v>7</v>
      </c>
      <c r="D2970">
        <v>87</v>
      </c>
      <c r="E2970">
        <v>1</v>
      </c>
    </row>
    <row r="2971" spans="1:5" x14ac:dyDescent="0.25">
      <c r="A2971">
        <v>2970</v>
      </c>
      <c r="B2971" s="2">
        <v>42437</v>
      </c>
      <c r="C2971">
        <v>20</v>
      </c>
      <c r="D2971">
        <v>7</v>
      </c>
      <c r="E2971">
        <v>1</v>
      </c>
    </row>
    <row r="2972" spans="1:5" x14ac:dyDescent="0.25">
      <c r="A2972">
        <v>2971</v>
      </c>
      <c r="B2972" s="2">
        <v>42437</v>
      </c>
      <c r="C2972">
        <v>5</v>
      </c>
      <c r="D2972">
        <v>86</v>
      </c>
      <c r="E2972">
        <v>3</v>
      </c>
    </row>
    <row r="2973" spans="1:5" x14ac:dyDescent="0.25">
      <c r="A2973">
        <v>2972</v>
      </c>
      <c r="B2973" s="2">
        <v>42437</v>
      </c>
      <c r="C2973">
        <v>1</v>
      </c>
      <c r="D2973">
        <v>75</v>
      </c>
      <c r="E2973">
        <v>1</v>
      </c>
    </row>
    <row r="2974" spans="1:5" x14ac:dyDescent="0.25">
      <c r="A2974">
        <v>2973</v>
      </c>
      <c r="B2974" s="2">
        <v>42438</v>
      </c>
      <c r="C2974">
        <v>19</v>
      </c>
      <c r="D2974">
        <v>27</v>
      </c>
      <c r="E2974">
        <v>1</v>
      </c>
    </row>
    <row r="2975" spans="1:5" x14ac:dyDescent="0.25">
      <c r="A2975">
        <v>2974</v>
      </c>
      <c r="B2975" s="2">
        <v>42438</v>
      </c>
      <c r="C2975">
        <v>7</v>
      </c>
      <c r="D2975">
        <v>17</v>
      </c>
      <c r="E2975">
        <v>1</v>
      </c>
    </row>
    <row r="2976" spans="1:5" x14ac:dyDescent="0.25">
      <c r="A2976">
        <v>2975</v>
      </c>
      <c r="B2976" s="2">
        <v>42438</v>
      </c>
      <c r="C2976">
        <v>9</v>
      </c>
      <c r="D2976">
        <v>36</v>
      </c>
      <c r="E2976">
        <v>1</v>
      </c>
    </row>
    <row r="2977" spans="1:5" x14ac:dyDescent="0.25">
      <c r="A2977">
        <v>2976</v>
      </c>
      <c r="B2977" s="2">
        <v>42438</v>
      </c>
      <c r="C2977">
        <v>1</v>
      </c>
      <c r="D2977">
        <v>63</v>
      </c>
      <c r="E2977">
        <v>1</v>
      </c>
    </row>
    <row r="2978" spans="1:5" x14ac:dyDescent="0.25">
      <c r="A2978">
        <v>2977</v>
      </c>
      <c r="B2978" s="2">
        <v>42438</v>
      </c>
      <c r="C2978">
        <v>3</v>
      </c>
      <c r="D2978">
        <v>53</v>
      </c>
      <c r="E2978">
        <v>2</v>
      </c>
    </row>
    <row r="2979" spans="1:5" x14ac:dyDescent="0.25">
      <c r="A2979">
        <v>2978</v>
      </c>
      <c r="B2979" s="2">
        <v>42438</v>
      </c>
      <c r="C2979">
        <v>16</v>
      </c>
      <c r="D2979">
        <v>32</v>
      </c>
      <c r="E2979">
        <v>1</v>
      </c>
    </row>
    <row r="2980" spans="1:5" x14ac:dyDescent="0.25">
      <c r="A2980">
        <v>2979</v>
      </c>
      <c r="B2980" s="2">
        <v>42438</v>
      </c>
      <c r="C2980">
        <v>11</v>
      </c>
      <c r="D2980">
        <v>20</v>
      </c>
      <c r="E2980">
        <v>1</v>
      </c>
    </row>
    <row r="2981" spans="1:5" x14ac:dyDescent="0.25">
      <c r="A2981">
        <v>2980</v>
      </c>
      <c r="B2981" s="2">
        <v>42438</v>
      </c>
      <c r="C2981">
        <v>19</v>
      </c>
      <c r="D2981">
        <v>65</v>
      </c>
      <c r="E2981">
        <v>1</v>
      </c>
    </row>
    <row r="2982" spans="1:5" x14ac:dyDescent="0.25">
      <c r="A2982">
        <v>2981</v>
      </c>
      <c r="B2982" s="2">
        <v>42438</v>
      </c>
      <c r="C2982">
        <v>9</v>
      </c>
      <c r="D2982">
        <v>21</v>
      </c>
      <c r="E2982">
        <v>1</v>
      </c>
    </row>
    <row r="2983" spans="1:5" x14ac:dyDescent="0.25">
      <c r="A2983">
        <v>2982</v>
      </c>
      <c r="B2983" s="2">
        <v>42439</v>
      </c>
      <c r="C2983">
        <v>2</v>
      </c>
      <c r="D2983">
        <v>92</v>
      </c>
      <c r="E2983">
        <v>3</v>
      </c>
    </row>
    <row r="2984" spans="1:5" x14ac:dyDescent="0.25">
      <c r="A2984">
        <v>2983</v>
      </c>
      <c r="B2984" s="2">
        <v>42439</v>
      </c>
      <c r="C2984">
        <v>5</v>
      </c>
      <c r="D2984">
        <v>41</v>
      </c>
      <c r="E2984">
        <v>1</v>
      </c>
    </row>
    <row r="2985" spans="1:5" x14ac:dyDescent="0.25">
      <c r="A2985">
        <v>2984</v>
      </c>
      <c r="B2985" s="2">
        <v>42439</v>
      </c>
      <c r="C2985">
        <v>7</v>
      </c>
      <c r="D2985">
        <v>93</v>
      </c>
      <c r="E2985">
        <v>1</v>
      </c>
    </row>
    <row r="2986" spans="1:5" x14ac:dyDescent="0.25">
      <c r="A2986">
        <v>2985</v>
      </c>
      <c r="B2986" s="2">
        <v>42439</v>
      </c>
      <c r="C2986">
        <v>6</v>
      </c>
      <c r="D2986">
        <v>48</v>
      </c>
      <c r="E2986">
        <v>3</v>
      </c>
    </row>
    <row r="2987" spans="1:5" x14ac:dyDescent="0.25">
      <c r="A2987">
        <v>2986</v>
      </c>
      <c r="B2987" s="2">
        <v>42439</v>
      </c>
      <c r="C2987">
        <v>3</v>
      </c>
      <c r="D2987">
        <v>78</v>
      </c>
      <c r="E2987">
        <v>3</v>
      </c>
    </row>
    <row r="2988" spans="1:5" x14ac:dyDescent="0.25">
      <c r="A2988">
        <v>2987</v>
      </c>
      <c r="B2988" s="2">
        <v>42439</v>
      </c>
      <c r="C2988">
        <v>18</v>
      </c>
      <c r="D2988">
        <v>25</v>
      </c>
      <c r="E2988">
        <v>2</v>
      </c>
    </row>
    <row r="2989" spans="1:5" x14ac:dyDescent="0.25">
      <c r="A2989">
        <v>2988</v>
      </c>
      <c r="B2989" s="2">
        <v>42439</v>
      </c>
      <c r="C2989">
        <v>20</v>
      </c>
      <c r="D2989">
        <v>80</v>
      </c>
      <c r="E2989">
        <v>1</v>
      </c>
    </row>
    <row r="2990" spans="1:5" x14ac:dyDescent="0.25">
      <c r="A2990">
        <v>2989</v>
      </c>
      <c r="B2990" s="2">
        <v>42439</v>
      </c>
      <c r="C2990">
        <v>10</v>
      </c>
      <c r="D2990">
        <v>47</v>
      </c>
      <c r="E2990">
        <v>2</v>
      </c>
    </row>
    <row r="2991" spans="1:5" x14ac:dyDescent="0.25">
      <c r="A2991">
        <v>2990</v>
      </c>
      <c r="B2991" s="2">
        <v>42440</v>
      </c>
      <c r="C2991">
        <v>9</v>
      </c>
      <c r="D2991">
        <v>81</v>
      </c>
      <c r="E2991">
        <v>3</v>
      </c>
    </row>
    <row r="2992" spans="1:5" x14ac:dyDescent="0.25">
      <c r="A2992">
        <v>2991</v>
      </c>
      <c r="B2992" s="2">
        <v>42440</v>
      </c>
      <c r="C2992">
        <v>10</v>
      </c>
      <c r="D2992">
        <v>49</v>
      </c>
      <c r="E2992">
        <v>2</v>
      </c>
    </row>
    <row r="2993" spans="1:5" x14ac:dyDescent="0.25">
      <c r="A2993">
        <v>2992</v>
      </c>
      <c r="B2993" s="2">
        <v>42440</v>
      </c>
      <c r="C2993">
        <v>14</v>
      </c>
      <c r="D2993">
        <v>2</v>
      </c>
      <c r="E2993">
        <v>2</v>
      </c>
    </row>
    <row r="2994" spans="1:5" x14ac:dyDescent="0.25">
      <c r="A2994">
        <v>2993</v>
      </c>
      <c r="B2994" s="2">
        <v>42440</v>
      </c>
      <c r="C2994">
        <v>10</v>
      </c>
      <c r="D2994">
        <v>66</v>
      </c>
      <c r="E2994">
        <v>3</v>
      </c>
    </row>
    <row r="2995" spans="1:5" x14ac:dyDescent="0.25">
      <c r="A2995">
        <v>2994</v>
      </c>
      <c r="B2995" s="2">
        <v>42440</v>
      </c>
      <c r="C2995">
        <v>7</v>
      </c>
      <c r="D2995">
        <v>83</v>
      </c>
      <c r="E2995">
        <v>2</v>
      </c>
    </row>
    <row r="2996" spans="1:5" x14ac:dyDescent="0.25">
      <c r="A2996">
        <v>2995</v>
      </c>
      <c r="B2996" s="2">
        <v>42440</v>
      </c>
      <c r="C2996">
        <v>10</v>
      </c>
      <c r="D2996">
        <v>15</v>
      </c>
      <c r="E2996">
        <v>1</v>
      </c>
    </row>
    <row r="2997" spans="1:5" x14ac:dyDescent="0.25">
      <c r="A2997">
        <v>2996</v>
      </c>
      <c r="B2997" s="2">
        <v>42441</v>
      </c>
      <c r="C2997">
        <v>1</v>
      </c>
      <c r="D2997">
        <v>30</v>
      </c>
      <c r="E2997">
        <v>2</v>
      </c>
    </row>
    <row r="2998" spans="1:5" x14ac:dyDescent="0.25">
      <c r="A2998">
        <v>2997</v>
      </c>
      <c r="B2998" s="2">
        <v>42441</v>
      </c>
      <c r="C2998">
        <v>13</v>
      </c>
      <c r="D2998">
        <v>28</v>
      </c>
      <c r="E2998">
        <v>3</v>
      </c>
    </row>
    <row r="2999" spans="1:5" x14ac:dyDescent="0.25">
      <c r="A2999">
        <v>2998</v>
      </c>
      <c r="B2999" s="2">
        <v>42441</v>
      </c>
      <c r="C2999">
        <v>5</v>
      </c>
      <c r="D2999">
        <v>72</v>
      </c>
      <c r="E2999">
        <v>3</v>
      </c>
    </row>
    <row r="3000" spans="1:5" x14ac:dyDescent="0.25">
      <c r="A3000">
        <v>2999</v>
      </c>
      <c r="B3000" s="2">
        <v>42441</v>
      </c>
      <c r="C3000">
        <v>13</v>
      </c>
      <c r="D3000">
        <v>35</v>
      </c>
      <c r="E3000">
        <v>3</v>
      </c>
    </row>
    <row r="3001" spans="1:5" x14ac:dyDescent="0.25">
      <c r="A3001">
        <v>3000</v>
      </c>
      <c r="B3001" s="2">
        <v>42441</v>
      </c>
      <c r="C3001">
        <v>2</v>
      </c>
      <c r="D3001">
        <v>29</v>
      </c>
      <c r="E3001">
        <v>3</v>
      </c>
    </row>
    <row r="3002" spans="1:5" x14ac:dyDescent="0.25">
      <c r="A3002">
        <v>3001</v>
      </c>
      <c r="B3002" s="2">
        <v>42441</v>
      </c>
      <c r="C3002">
        <v>20</v>
      </c>
      <c r="D3002">
        <v>68</v>
      </c>
      <c r="E3002">
        <v>1</v>
      </c>
    </row>
    <row r="3003" spans="1:5" x14ac:dyDescent="0.25">
      <c r="A3003">
        <v>3002</v>
      </c>
      <c r="B3003" s="2">
        <v>42441</v>
      </c>
      <c r="C3003">
        <v>5</v>
      </c>
      <c r="D3003">
        <v>1</v>
      </c>
      <c r="E3003">
        <v>1</v>
      </c>
    </row>
    <row r="3004" spans="1:5" x14ac:dyDescent="0.25">
      <c r="A3004">
        <v>3003</v>
      </c>
      <c r="B3004" s="2">
        <v>42441</v>
      </c>
      <c r="C3004">
        <v>18</v>
      </c>
      <c r="D3004">
        <v>1</v>
      </c>
      <c r="E3004">
        <v>1</v>
      </c>
    </row>
    <row r="3005" spans="1:5" x14ac:dyDescent="0.25">
      <c r="A3005">
        <v>3004</v>
      </c>
      <c r="B3005" s="2">
        <v>42442</v>
      </c>
      <c r="C3005">
        <v>8</v>
      </c>
      <c r="D3005">
        <v>68</v>
      </c>
      <c r="E3005">
        <v>3</v>
      </c>
    </row>
    <row r="3006" spans="1:5" x14ac:dyDescent="0.25">
      <c r="A3006">
        <v>3005</v>
      </c>
      <c r="B3006" s="2">
        <v>42442</v>
      </c>
      <c r="C3006">
        <v>9</v>
      </c>
      <c r="D3006">
        <v>14</v>
      </c>
      <c r="E3006">
        <v>3</v>
      </c>
    </row>
    <row r="3007" spans="1:5" x14ac:dyDescent="0.25">
      <c r="A3007">
        <v>3006</v>
      </c>
      <c r="B3007" s="2">
        <v>42442</v>
      </c>
      <c r="C3007">
        <v>13</v>
      </c>
      <c r="D3007">
        <v>2</v>
      </c>
      <c r="E3007">
        <v>2</v>
      </c>
    </row>
    <row r="3008" spans="1:5" x14ac:dyDescent="0.25">
      <c r="A3008">
        <v>3007</v>
      </c>
      <c r="B3008" s="2">
        <v>42442</v>
      </c>
      <c r="C3008">
        <v>18</v>
      </c>
      <c r="D3008">
        <v>90</v>
      </c>
      <c r="E3008">
        <v>2</v>
      </c>
    </row>
    <row r="3009" spans="1:5" x14ac:dyDescent="0.25">
      <c r="A3009">
        <v>3008</v>
      </c>
      <c r="B3009" s="2">
        <v>42442</v>
      </c>
      <c r="C3009">
        <v>9</v>
      </c>
      <c r="D3009">
        <v>24</v>
      </c>
      <c r="E3009">
        <v>3</v>
      </c>
    </row>
    <row r="3010" spans="1:5" x14ac:dyDescent="0.25">
      <c r="A3010">
        <v>3009</v>
      </c>
      <c r="B3010" s="2">
        <v>42442</v>
      </c>
      <c r="C3010">
        <v>12</v>
      </c>
      <c r="D3010">
        <v>60</v>
      </c>
      <c r="E3010">
        <v>3</v>
      </c>
    </row>
    <row r="3011" spans="1:5" x14ac:dyDescent="0.25">
      <c r="A3011">
        <v>3010</v>
      </c>
      <c r="B3011" s="2">
        <v>42442</v>
      </c>
      <c r="C3011">
        <v>19</v>
      </c>
      <c r="D3011">
        <v>59</v>
      </c>
      <c r="E3011">
        <v>2</v>
      </c>
    </row>
    <row r="3012" spans="1:5" x14ac:dyDescent="0.25">
      <c r="A3012">
        <v>3011</v>
      </c>
      <c r="B3012" s="2">
        <v>42442</v>
      </c>
      <c r="C3012">
        <v>17</v>
      </c>
      <c r="D3012">
        <v>4</v>
      </c>
      <c r="E3012">
        <v>3</v>
      </c>
    </row>
    <row r="3013" spans="1:5" x14ac:dyDescent="0.25">
      <c r="A3013">
        <v>3012</v>
      </c>
      <c r="B3013" s="2">
        <v>42442</v>
      </c>
      <c r="C3013">
        <v>2</v>
      </c>
      <c r="D3013">
        <v>74</v>
      </c>
      <c r="E3013">
        <v>3</v>
      </c>
    </row>
    <row r="3014" spans="1:5" x14ac:dyDescent="0.25">
      <c r="A3014">
        <v>3013</v>
      </c>
      <c r="B3014" s="2">
        <v>42442</v>
      </c>
      <c r="C3014">
        <v>5</v>
      </c>
      <c r="D3014">
        <v>17</v>
      </c>
      <c r="E3014">
        <v>1</v>
      </c>
    </row>
    <row r="3015" spans="1:5" x14ac:dyDescent="0.25">
      <c r="A3015">
        <v>3014</v>
      </c>
      <c r="B3015" s="2">
        <v>42442</v>
      </c>
      <c r="C3015">
        <v>2</v>
      </c>
      <c r="D3015">
        <v>54</v>
      </c>
      <c r="E3015">
        <v>1</v>
      </c>
    </row>
    <row r="3016" spans="1:5" x14ac:dyDescent="0.25">
      <c r="A3016">
        <v>3015</v>
      </c>
      <c r="B3016" s="2">
        <v>42442</v>
      </c>
      <c r="C3016">
        <v>5</v>
      </c>
      <c r="D3016">
        <v>8</v>
      </c>
      <c r="E3016">
        <v>1</v>
      </c>
    </row>
    <row r="3017" spans="1:5" x14ac:dyDescent="0.25">
      <c r="A3017">
        <v>3016</v>
      </c>
      <c r="B3017" s="2">
        <v>42443</v>
      </c>
      <c r="C3017">
        <v>16</v>
      </c>
      <c r="D3017">
        <v>72</v>
      </c>
      <c r="E3017">
        <v>2</v>
      </c>
    </row>
    <row r="3018" spans="1:5" x14ac:dyDescent="0.25">
      <c r="A3018">
        <v>3017</v>
      </c>
      <c r="B3018" s="2">
        <v>42443</v>
      </c>
      <c r="C3018">
        <v>11</v>
      </c>
      <c r="D3018">
        <v>75</v>
      </c>
      <c r="E3018">
        <v>1</v>
      </c>
    </row>
    <row r="3019" spans="1:5" x14ac:dyDescent="0.25">
      <c r="A3019">
        <v>3018</v>
      </c>
      <c r="B3019" s="2">
        <v>42443</v>
      </c>
      <c r="C3019">
        <v>7</v>
      </c>
      <c r="D3019">
        <v>78</v>
      </c>
      <c r="E3019">
        <v>2</v>
      </c>
    </row>
    <row r="3020" spans="1:5" x14ac:dyDescent="0.25">
      <c r="A3020">
        <v>3019</v>
      </c>
      <c r="B3020" s="2">
        <v>42443</v>
      </c>
      <c r="C3020">
        <v>8</v>
      </c>
      <c r="D3020">
        <v>10</v>
      </c>
      <c r="E3020">
        <v>1</v>
      </c>
    </row>
    <row r="3021" spans="1:5" x14ac:dyDescent="0.25">
      <c r="A3021">
        <v>3020</v>
      </c>
      <c r="B3021" s="2">
        <v>42443</v>
      </c>
      <c r="C3021">
        <v>19</v>
      </c>
      <c r="D3021">
        <v>77</v>
      </c>
      <c r="E3021">
        <v>1</v>
      </c>
    </row>
    <row r="3022" spans="1:5" x14ac:dyDescent="0.25">
      <c r="A3022">
        <v>3021</v>
      </c>
      <c r="B3022" s="2">
        <v>42443</v>
      </c>
      <c r="C3022">
        <v>9</v>
      </c>
      <c r="D3022">
        <v>58</v>
      </c>
      <c r="E3022">
        <v>1</v>
      </c>
    </row>
    <row r="3023" spans="1:5" x14ac:dyDescent="0.25">
      <c r="A3023">
        <v>3022</v>
      </c>
      <c r="B3023" s="2">
        <v>42443</v>
      </c>
      <c r="C3023">
        <v>14</v>
      </c>
      <c r="D3023">
        <v>74</v>
      </c>
      <c r="E3023">
        <v>1</v>
      </c>
    </row>
    <row r="3024" spans="1:5" x14ac:dyDescent="0.25">
      <c r="A3024">
        <v>3023</v>
      </c>
      <c r="B3024" s="2">
        <v>42443</v>
      </c>
      <c r="C3024">
        <v>8</v>
      </c>
      <c r="D3024">
        <v>88</v>
      </c>
      <c r="E3024">
        <v>2</v>
      </c>
    </row>
    <row r="3025" spans="1:5" x14ac:dyDescent="0.25">
      <c r="A3025">
        <v>3024</v>
      </c>
      <c r="B3025" s="2">
        <v>42443</v>
      </c>
      <c r="C3025">
        <v>6</v>
      </c>
      <c r="D3025">
        <v>71</v>
      </c>
      <c r="E3025">
        <v>3</v>
      </c>
    </row>
    <row r="3026" spans="1:5" x14ac:dyDescent="0.25">
      <c r="A3026">
        <v>3025</v>
      </c>
      <c r="B3026" s="2">
        <v>42443</v>
      </c>
      <c r="C3026">
        <v>19</v>
      </c>
      <c r="D3026">
        <v>12</v>
      </c>
      <c r="E3026">
        <v>2</v>
      </c>
    </row>
    <row r="3027" spans="1:5" x14ac:dyDescent="0.25">
      <c r="A3027">
        <v>3026</v>
      </c>
      <c r="B3027" s="2">
        <v>42443</v>
      </c>
      <c r="C3027">
        <v>17</v>
      </c>
      <c r="D3027">
        <v>45</v>
      </c>
      <c r="E3027">
        <v>3</v>
      </c>
    </row>
    <row r="3028" spans="1:5" x14ac:dyDescent="0.25">
      <c r="A3028">
        <v>3027</v>
      </c>
      <c r="B3028" s="2">
        <v>42444</v>
      </c>
      <c r="C3028">
        <v>15</v>
      </c>
      <c r="D3028">
        <v>1</v>
      </c>
      <c r="E3028">
        <v>1</v>
      </c>
    </row>
    <row r="3029" spans="1:5" x14ac:dyDescent="0.25">
      <c r="A3029">
        <v>3028</v>
      </c>
      <c r="B3029" s="2">
        <v>42444</v>
      </c>
      <c r="C3029">
        <v>16</v>
      </c>
      <c r="D3029">
        <v>52</v>
      </c>
      <c r="E3029">
        <v>2</v>
      </c>
    </row>
    <row r="3030" spans="1:5" x14ac:dyDescent="0.25">
      <c r="A3030">
        <v>3029</v>
      </c>
      <c r="B3030" s="2">
        <v>42444</v>
      </c>
      <c r="C3030">
        <v>14</v>
      </c>
      <c r="D3030">
        <v>36</v>
      </c>
      <c r="E3030">
        <v>2</v>
      </c>
    </row>
    <row r="3031" spans="1:5" x14ac:dyDescent="0.25">
      <c r="A3031">
        <v>3030</v>
      </c>
      <c r="B3031" s="2">
        <v>42444</v>
      </c>
      <c r="C3031">
        <v>10</v>
      </c>
      <c r="D3031">
        <v>91</v>
      </c>
      <c r="E3031">
        <v>3</v>
      </c>
    </row>
    <row r="3032" spans="1:5" x14ac:dyDescent="0.25">
      <c r="A3032">
        <v>3031</v>
      </c>
      <c r="B3032" s="2">
        <v>42444</v>
      </c>
      <c r="C3032">
        <v>18</v>
      </c>
      <c r="D3032">
        <v>71</v>
      </c>
      <c r="E3032">
        <v>1</v>
      </c>
    </row>
    <row r="3033" spans="1:5" x14ac:dyDescent="0.25">
      <c r="A3033">
        <v>3032</v>
      </c>
      <c r="B3033" s="2">
        <v>42444</v>
      </c>
      <c r="C3033">
        <v>19</v>
      </c>
      <c r="D3033">
        <v>86</v>
      </c>
      <c r="E3033">
        <v>3</v>
      </c>
    </row>
    <row r="3034" spans="1:5" x14ac:dyDescent="0.25">
      <c r="A3034">
        <v>3033</v>
      </c>
      <c r="B3034" s="2">
        <v>42444</v>
      </c>
      <c r="C3034">
        <v>6</v>
      </c>
      <c r="D3034">
        <v>35</v>
      </c>
      <c r="E3034">
        <v>1</v>
      </c>
    </row>
    <row r="3035" spans="1:5" x14ac:dyDescent="0.25">
      <c r="A3035">
        <v>3034</v>
      </c>
      <c r="B3035" s="2">
        <v>42444</v>
      </c>
      <c r="C3035">
        <v>12</v>
      </c>
      <c r="D3035">
        <v>78</v>
      </c>
      <c r="E3035">
        <v>3</v>
      </c>
    </row>
    <row r="3036" spans="1:5" x14ac:dyDescent="0.25">
      <c r="A3036">
        <v>3035</v>
      </c>
      <c r="B3036" s="2">
        <v>42444</v>
      </c>
      <c r="C3036">
        <v>7</v>
      </c>
      <c r="D3036">
        <v>63</v>
      </c>
      <c r="E3036">
        <v>2</v>
      </c>
    </row>
    <row r="3037" spans="1:5" x14ac:dyDescent="0.25">
      <c r="A3037">
        <v>3036</v>
      </c>
      <c r="B3037" s="2">
        <v>42445</v>
      </c>
      <c r="C3037">
        <v>9</v>
      </c>
      <c r="D3037">
        <v>51</v>
      </c>
      <c r="E3037">
        <v>3</v>
      </c>
    </row>
    <row r="3038" spans="1:5" x14ac:dyDescent="0.25">
      <c r="A3038">
        <v>3037</v>
      </c>
      <c r="B3038" s="2">
        <v>42445</v>
      </c>
      <c r="C3038">
        <v>15</v>
      </c>
      <c r="D3038">
        <v>35</v>
      </c>
      <c r="E3038">
        <v>3</v>
      </c>
    </row>
    <row r="3039" spans="1:5" x14ac:dyDescent="0.25">
      <c r="A3039">
        <v>3038</v>
      </c>
      <c r="B3039" s="2">
        <v>42446</v>
      </c>
      <c r="C3039">
        <v>18</v>
      </c>
      <c r="D3039">
        <v>17</v>
      </c>
      <c r="E3039">
        <v>2</v>
      </c>
    </row>
    <row r="3040" spans="1:5" x14ac:dyDescent="0.25">
      <c r="A3040">
        <v>3039</v>
      </c>
      <c r="B3040" s="2">
        <v>42446</v>
      </c>
      <c r="C3040">
        <v>19</v>
      </c>
      <c r="D3040">
        <v>4</v>
      </c>
      <c r="E3040">
        <v>3</v>
      </c>
    </row>
    <row r="3041" spans="1:5" x14ac:dyDescent="0.25">
      <c r="A3041">
        <v>3040</v>
      </c>
      <c r="B3041" s="2">
        <v>42446</v>
      </c>
      <c r="C3041">
        <v>16</v>
      </c>
      <c r="D3041">
        <v>30</v>
      </c>
      <c r="E3041">
        <v>2</v>
      </c>
    </row>
    <row r="3042" spans="1:5" x14ac:dyDescent="0.25">
      <c r="A3042">
        <v>3041</v>
      </c>
      <c r="B3042" s="2">
        <v>42446</v>
      </c>
      <c r="C3042">
        <v>5</v>
      </c>
      <c r="D3042">
        <v>15</v>
      </c>
      <c r="E3042">
        <v>3</v>
      </c>
    </row>
    <row r="3043" spans="1:5" x14ac:dyDescent="0.25">
      <c r="A3043">
        <v>3042</v>
      </c>
      <c r="B3043" s="2">
        <v>42446</v>
      </c>
      <c r="C3043">
        <v>11</v>
      </c>
      <c r="D3043">
        <v>36</v>
      </c>
      <c r="E3043">
        <v>3</v>
      </c>
    </row>
    <row r="3044" spans="1:5" x14ac:dyDescent="0.25">
      <c r="A3044">
        <v>3043</v>
      </c>
      <c r="B3044" s="2">
        <v>42446</v>
      </c>
      <c r="C3044">
        <v>5</v>
      </c>
      <c r="D3044">
        <v>85</v>
      </c>
      <c r="E3044">
        <v>1</v>
      </c>
    </row>
    <row r="3045" spans="1:5" x14ac:dyDescent="0.25">
      <c r="A3045">
        <v>3044</v>
      </c>
      <c r="B3045" s="2">
        <v>42446</v>
      </c>
      <c r="C3045">
        <v>17</v>
      </c>
      <c r="D3045">
        <v>16</v>
      </c>
      <c r="E3045">
        <v>2</v>
      </c>
    </row>
    <row r="3046" spans="1:5" x14ac:dyDescent="0.25">
      <c r="A3046">
        <v>3045</v>
      </c>
      <c r="B3046" s="2">
        <v>42446</v>
      </c>
      <c r="C3046">
        <v>6</v>
      </c>
      <c r="D3046">
        <v>11</v>
      </c>
      <c r="E3046">
        <v>3</v>
      </c>
    </row>
    <row r="3047" spans="1:5" x14ac:dyDescent="0.25">
      <c r="A3047">
        <v>3046</v>
      </c>
      <c r="B3047" s="2">
        <v>42446</v>
      </c>
      <c r="C3047">
        <v>9</v>
      </c>
      <c r="D3047">
        <v>42</v>
      </c>
      <c r="E3047">
        <v>2</v>
      </c>
    </row>
    <row r="3048" spans="1:5" x14ac:dyDescent="0.25">
      <c r="A3048">
        <v>3047</v>
      </c>
      <c r="B3048" s="2">
        <v>42446</v>
      </c>
      <c r="C3048">
        <v>16</v>
      </c>
      <c r="D3048">
        <v>73</v>
      </c>
      <c r="E3048">
        <v>3</v>
      </c>
    </row>
    <row r="3049" spans="1:5" x14ac:dyDescent="0.25">
      <c r="A3049">
        <v>3048</v>
      </c>
      <c r="B3049" s="2">
        <v>42447</v>
      </c>
      <c r="C3049">
        <v>18</v>
      </c>
      <c r="D3049">
        <v>75</v>
      </c>
      <c r="E3049">
        <v>1</v>
      </c>
    </row>
    <row r="3050" spans="1:5" x14ac:dyDescent="0.25">
      <c r="A3050">
        <v>3049</v>
      </c>
      <c r="B3050" s="2">
        <v>42447</v>
      </c>
      <c r="C3050">
        <v>14</v>
      </c>
      <c r="D3050">
        <v>65</v>
      </c>
      <c r="E3050">
        <v>2</v>
      </c>
    </row>
    <row r="3051" spans="1:5" x14ac:dyDescent="0.25">
      <c r="A3051">
        <v>3050</v>
      </c>
      <c r="B3051" s="2">
        <v>42447</v>
      </c>
      <c r="C3051">
        <v>16</v>
      </c>
      <c r="D3051">
        <v>45</v>
      </c>
      <c r="E3051">
        <v>2</v>
      </c>
    </row>
    <row r="3052" spans="1:5" x14ac:dyDescent="0.25">
      <c r="A3052">
        <v>3051</v>
      </c>
      <c r="B3052" s="2">
        <v>42447</v>
      </c>
      <c r="C3052">
        <v>8</v>
      </c>
      <c r="D3052">
        <v>18</v>
      </c>
      <c r="E3052">
        <v>3</v>
      </c>
    </row>
    <row r="3053" spans="1:5" x14ac:dyDescent="0.25">
      <c r="A3053">
        <v>3052</v>
      </c>
      <c r="B3053" s="2">
        <v>42447</v>
      </c>
      <c r="C3053">
        <v>12</v>
      </c>
      <c r="D3053">
        <v>33</v>
      </c>
      <c r="E3053">
        <v>2</v>
      </c>
    </row>
    <row r="3054" spans="1:5" x14ac:dyDescent="0.25">
      <c r="A3054">
        <v>3053</v>
      </c>
      <c r="B3054" s="2">
        <v>42447</v>
      </c>
      <c r="C3054">
        <v>14</v>
      </c>
      <c r="D3054">
        <v>9</v>
      </c>
      <c r="E3054">
        <v>3</v>
      </c>
    </row>
    <row r="3055" spans="1:5" x14ac:dyDescent="0.25">
      <c r="A3055">
        <v>3054</v>
      </c>
      <c r="B3055" s="2">
        <v>42448</v>
      </c>
      <c r="C3055">
        <v>18</v>
      </c>
      <c r="D3055">
        <v>93</v>
      </c>
      <c r="E3055">
        <v>2</v>
      </c>
    </row>
    <row r="3056" spans="1:5" x14ac:dyDescent="0.25">
      <c r="A3056">
        <v>3055</v>
      </c>
      <c r="B3056" s="2">
        <v>42448</v>
      </c>
      <c r="C3056">
        <v>1</v>
      </c>
      <c r="D3056">
        <v>15</v>
      </c>
      <c r="E3056">
        <v>2</v>
      </c>
    </row>
    <row r="3057" spans="1:5" x14ac:dyDescent="0.25">
      <c r="A3057">
        <v>3056</v>
      </c>
      <c r="B3057" s="2">
        <v>42448</v>
      </c>
      <c r="C3057">
        <v>17</v>
      </c>
      <c r="D3057">
        <v>84</v>
      </c>
      <c r="E3057">
        <v>3</v>
      </c>
    </row>
    <row r="3058" spans="1:5" x14ac:dyDescent="0.25">
      <c r="A3058">
        <v>3057</v>
      </c>
      <c r="B3058" s="2">
        <v>42448</v>
      </c>
      <c r="C3058">
        <v>2</v>
      </c>
      <c r="D3058">
        <v>11</v>
      </c>
      <c r="E3058">
        <v>2</v>
      </c>
    </row>
    <row r="3059" spans="1:5" x14ac:dyDescent="0.25">
      <c r="A3059">
        <v>3058</v>
      </c>
      <c r="B3059" s="2">
        <v>42448</v>
      </c>
      <c r="C3059">
        <v>8</v>
      </c>
      <c r="D3059">
        <v>30</v>
      </c>
      <c r="E3059">
        <v>3</v>
      </c>
    </row>
    <row r="3060" spans="1:5" x14ac:dyDescent="0.25">
      <c r="A3060">
        <v>3059</v>
      </c>
      <c r="B3060" s="2">
        <v>42448</v>
      </c>
      <c r="C3060">
        <v>7</v>
      </c>
      <c r="D3060">
        <v>35</v>
      </c>
      <c r="E3060">
        <v>1</v>
      </c>
    </row>
    <row r="3061" spans="1:5" x14ac:dyDescent="0.25">
      <c r="A3061">
        <v>3060</v>
      </c>
      <c r="B3061" s="2">
        <v>42448</v>
      </c>
      <c r="C3061">
        <v>4</v>
      </c>
      <c r="D3061">
        <v>62</v>
      </c>
      <c r="E3061">
        <v>3</v>
      </c>
    </row>
    <row r="3062" spans="1:5" x14ac:dyDescent="0.25">
      <c r="A3062">
        <v>3061</v>
      </c>
      <c r="B3062" s="2">
        <v>42448</v>
      </c>
      <c r="C3062">
        <v>19</v>
      </c>
      <c r="D3062">
        <v>32</v>
      </c>
      <c r="E3062">
        <v>3</v>
      </c>
    </row>
    <row r="3063" spans="1:5" x14ac:dyDescent="0.25">
      <c r="A3063">
        <v>3062</v>
      </c>
      <c r="B3063" s="2">
        <v>42448</v>
      </c>
      <c r="C3063">
        <v>7</v>
      </c>
      <c r="D3063">
        <v>1</v>
      </c>
      <c r="E3063">
        <v>2</v>
      </c>
    </row>
    <row r="3064" spans="1:5" x14ac:dyDescent="0.25">
      <c r="A3064">
        <v>3063</v>
      </c>
      <c r="B3064" s="2">
        <v>42449</v>
      </c>
      <c r="C3064">
        <v>12</v>
      </c>
      <c r="D3064">
        <v>78</v>
      </c>
      <c r="E3064">
        <v>2</v>
      </c>
    </row>
    <row r="3065" spans="1:5" x14ac:dyDescent="0.25">
      <c r="A3065">
        <v>3064</v>
      </c>
      <c r="B3065" s="2">
        <v>42449</v>
      </c>
      <c r="C3065">
        <v>14</v>
      </c>
      <c r="D3065">
        <v>84</v>
      </c>
      <c r="E3065">
        <v>2</v>
      </c>
    </row>
    <row r="3066" spans="1:5" x14ac:dyDescent="0.25">
      <c r="A3066">
        <v>3065</v>
      </c>
      <c r="B3066" s="2">
        <v>42449</v>
      </c>
      <c r="C3066">
        <v>10</v>
      </c>
      <c r="D3066">
        <v>15</v>
      </c>
      <c r="E3066">
        <v>1</v>
      </c>
    </row>
    <row r="3067" spans="1:5" x14ac:dyDescent="0.25">
      <c r="A3067">
        <v>3066</v>
      </c>
      <c r="B3067" s="2">
        <v>42449</v>
      </c>
      <c r="C3067">
        <v>13</v>
      </c>
      <c r="D3067">
        <v>89</v>
      </c>
      <c r="E3067">
        <v>3</v>
      </c>
    </row>
    <row r="3068" spans="1:5" x14ac:dyDescent="0.25">
      <c r="A3068">
        <v>3067</v>
      </c>
      <c r="B3068" s="2">
        <v>42449</v>
      </c>
      <c r="C3068">
        <v>18</v>
      </c>
      <c r="D3068">
        <v>60</v>
      </c>
      <c r="E3068">
        <v>1</v>
      </c>
    </row>
    <row r="3069" spans="1:5" x14ac:dyDescent="0.25">
      <c r="A3069">
        <v>3068</v>
      </c>
      <c r="B3069" s="2">
        <v>42449</v>
      </c>
      <c r="C3069">
        <v>2</v>
      </c>
      <c r="D3069">
        <v>29</v>
      </c>
      <c r="E3069">
        <v>2</v>
      </c>
    </row>
    <row r="3070" spans="1:5" x14ac:dyDescent="0.25">
      <c r="A3070">
        <v>3069</v>
      </c>
      <c r="B3070" s="2">
        <v>42449</v>
      </c>
      <c r="C3070">
        <v>9</v>
      </c>
      <c r="D3070">
        <v>90</v>
      </c>
      <c r="E3070">
        <v>1</v>
      </c>
    </row>
    <row r="3071" spans="1:5" x14ac:dyDescent="0.25">
      <c r="A3071">
        <v>3070</v>
      </c>
      <c r="B3071" s="2">
        <v>42449</v>
      </c>
      <c r="C3071">
        <v>16</v>
      </c>
      <c r="D3071">
        <v>49</v>
      </c>
      <c r="E3071">
        <v>2</v>
      </c>
    </row>
    <row r="3072" spans="1:5" x14ac:dyDescent="0.25">
      <c r="A3072">
        <v>3071</v>
      </c>
      <c r="B3072" s="2">
        <v>42450</v>
      </c>
      <c r="C3072">
        <v>4</v>
      </c>
      <c r="D3072">
        <v>4</v>
      </c>
      <c r="E3072">
        <v>2</v>
      </c>
    </row>
    <row r="3073" spans="1:5" x14ac:dyDescent="0.25">
      <c r="A3073">
        <v>3072</v>
      </c>
      <c r="B3073" s="2">
        <v>42450</v>
      </c>
      <c r="C3073">
        <v>19</v>
      </c>
      <c r="D3073">
        <v>28</v>
      </c>
      <c r="E3073">
        <v>3</v>
      </c>
    </row>
    <row r="3074" spans="1:5" x14ac:dyDescent="0.25">
      <c r="A3074">
        <v>3073</v>
      </c>
      <c r="B3074" s="2">
        <v>42450</v>
      </c>
      <c r="C3074">
        <v>13</v>
      </c>
      <c r="D3074">
        <v>56</v>
      </c>
      <c r="E3074">
        <v>2</v>
      </c>
    </row>
    <row r="3075" spans="1:5" x14ac:dyDescent="0.25">
      <c r="A3075">
        <v>3074</v>
      </c>
      <c r="B3075" s="2">
        <v>42450</v>
      </c>
      <c r="C3075">
        <v>7</v>
      </c>
      <c r="D3075">
        <v>41</v>
      </c>
      <c r="E3075">
        <v>3</v>
      </c>
    </row>
    <row r="3076" spans="1:5" x14ac:dyDescent="0.25">
      <c r="A3076">
        <v>3075</v>
      </c>
      <c r="B3076" s="2">
        <v>42450</v>
      </c>
      <c r="C3076">
        <v>7</v>
      </c>
      <c r="D3076">
        <v>90</v>
      </c>
      <c r="E3076">
        <v>2</v>
      </c>
    </row>
    <row r="3077" spans="1:5" x14ac:dyDescent="0.25">
      <c r="A3077">
        <v>3076</v>
      </c>
      <c r="B3077" s="2">
        <v>42451</v>
      </c>
      <c r="C3077">
        <v>19</v>
      </c>
      <c r="D3077">
        <v>18</v>
      </c>
      <c r="E3077">
        <v>1</v>
      </c>
    </row>
    <row r="3078" spans="1:5" x14ac:dyDescent="0.25">
      <c r="A3078">
        <v>3077</v>
      </c>
      <c r="B3078" s="2">
        <v>42451</v>
      </c>
      <c r="C3078">
        <v>8</v>
      </c>
      <c r="D3078">
        <v>14</v>
      </c>
      <c r="E3078">
        <v>2</v>
      </c>
    </row>
    <row r="3079" spans="1:5" x14ac:dyDescent="0.25">
      <c r="A3079">
        <v>3078</v>
      </c>
      <c r="B3079" s="2">
        <v>42451</v>
      </c>
      <c r="C3079">
        <v>13</v>
      </c>
      <c r="D3079">
        <v>90</v>
      </c>
      <c r="E3079">
        <v>1</v>
      </c>
    </row>
    <row r="3080" spans="1:5" x14ac:dyDescent="0.25">
      <c r="A3080">
        <v>3079</v>
      </c>
      <c r="B3080" s="2">
        <v>42451</v>
      </c>
      <c r="C3080">
        <v>6</v>
      </c>
      <c r="D3080">
        <v>56</v>
      </c>
      <c r="E3080">
        <v>2</v>
      </c>
    </row>
    <row r="3081" spans="1:5" x14ac:dyDescent="0.25">
      <c r="A3081">
        <v>3080</v>
      </c>
      <c r="B3081" s="2">
        <v>42451</v>
      </c>
      <c r="C3081">
        <v>5</v>
      </c>
      <c r="D3081">
        <v>62</v>
      </c>
      <c r="E3081">
        <v>3</v>
      </c>
    </row>
    <row r="3082" spans="1:5" x14ac:dyDescent="0.25">
      <c r="A3082">
        <v>3081</v>
      </c>
      <c r="B3082" s="2">
        <v>42451</v>
      </c>
      <c r="C3082">
        <v>7</v>
      </c>
      <c r="D3082">
        <v>54</v>
      </c>
      <c r="E3082">
        <v>2</v>
      </c>
    </row>
    <row r="3083" spans="1:5" x14ac:dyDescent="0.25">
      <c r="A3083">
        <v>3082</v>
      </c>
      <c r="B3083" s="2">
        <v>42452</v>
      </c>
      <c r="C3083">
        <v>15</v>
      </c>
      <c r="D3083">
        <v>39</v>
      </c>
      <c r="E3083">
        <v>3</v>
      </c>
    </row>
    <row r="3084" spans="1:5" x14ac:dyDescent="0.25">
      <c r="A3084">
        <v>3083</v>
      </c>
      <c r="B3084" s="2">
        <v>42452</v>
      </c>
      <c r="C3084">
        <v>12</v>
      </c>
      <c r="D3084">
        <v>93</v>
      </c>
      <c r="E3084">
        <v>1</v>
      </c>
    </row>
    <row r="3085" spans="1:5" x14ac:dyDescent="0.25">
      <c r="A3085">
        <v>3084</v>
      </c>
      <c r="B3085" s="2">
        <v>42452</v>
      </c>
      <c r="C3085">
        <v>4</v>
      </c>
      <c r="D3085">
        <v>87</v>
      </c>
      <c r="E3085">
        <v>1</v>
      </c>
    </row>
    <row r="3086" spans="1:5" x14ac:dyDescent="0.25">
      <c r="A3086">
        <v>3085</v>
      </c>
      <c r="B3086" s="2">
        <v>42452</v>
      </c>
      <c r="C3086">
        <v>12</v>
      </c>
      <c r="D3086">
        <v>58</v>
      </c>
      <c r="E3086">
        <v>3</v>
      </c>
    </row>
    <row r="3087" spans="1:5" x14ac:dyDescent="0.25">
      <c r="A3087">
        <v>3086</v>
      </c>
      <c r="B3087" s="2">
        <v>42452</v>
      </c>
      <c r="C3087">
        <v>10</v>
      </c>
      <c r="D3087">
        <v>31</v>
      </c>
      <c r="E3087">
        <v>3</v>
      </c>
    </row>
    <row r="3088" spans="1:5" x14ac:dyDescent="0.25">
      <c r="A3088">
        <v>3087</v>
      </c>
      <c r="B3088" s="2">
        <v>42453</v>
      </c>
      <c r="C3088">
        <v>10</v>
      </c>
      <c r="D3088">
        <v>48</v>
      </c>
      <c r="E3088">
        <v>3</v>
      </c>
    </row>
    <row r="3089" spans="1:5" x14ac:dyDescent="0.25">
      <c r="A3089">
        <v>3088</v>
      </c>
      <c r="B3089" s="2">
        <v>42453</v>
      </c>
      <c r="C3089">
        <v>15</v>
      </c>
      <c r="D3089">
        <v>76</v>
      </c>
      <c r="E3089">
        <v>1</v>
      </c>
    </row>
    <row r="3090" spans="1:5" x14ac:dyDescent="0.25">
      <c r="A3090">
        <v>3089</v>
      </c>
      <c r="B3090" s="2">
        <v>42453</v>
      </c>
      <c r="C3090">
        <v>4</v>
      </c>
      <c r="D3090">
        <v>27</v>
      </c>
      <c r="E3090">
        <v>3</v>
      </c>
    </row>
    <row r="3091" spans="1:5" x14ac:dyDescent="0.25">
      <c r="A3091">
        <v>3090</v>
      </c>
      <c r="B3091" s="2">
        <v>42453</v>
      </c>
      <c r="C3091">
        <v>15</v>
      </c>
      <c r="D3091">
        <v>38</v>
      </c>
      <c r="E3091">
        <v>2</v>
      </c>
    </row>
    <row r="3092" spans="1:5" x14ac:dyDescent="0.25">
      <c r="A3092">
        <v>3091</v>
      </c>
      <c r="B3092" s="2">
        <v>42454</v>
      </c>
      <c r="C3092">
        <v>11</v>
      </c>
      <c r="D3092">
        <v>75</v>
      </c>
      <c r="E3092">
        <v>1</v>
      </c>
    </row>
    <row r="3093" spans="1:5" x14ac:dyDescent="0.25">
      <c r="A3093">
        <v>3092</v>
      </c>
      <c r="B3093" s="2">
        <v>42454</v>
      </c>
      <c r="C3093">
        <v>14</v>
      </c>
      <c r="D3093">
        <v>76</v>
      </c>
      <c r="E3093">
        <v>3</v>
      </c>
    </row>
    <row r="3094" spans="1:5" x14ac:dyDescent="0.25">
      <c r="A3094">
        <v>3093</v>
      </c>
      <c r="B3094" s="2">
        <v>42454</v>
      </c>
      <c r="C3094">
        <v>6</v>
      </c>
      <c r="D3094">
        <v>81</v>
      </c>
      <c r="E3094">
        <v>2</v>
      </c>
    </row>
    <row r="3095" spans="1:5" x14ac:dyDescent="0.25">
      <c r="A3095">
        <v>3094</v>
      </c>
      <c r="B3095" s="2">
        <v>42454</v>
      </c>
      <c r="C3095">
        <v>1</v>
      </c>
      <c r="D3095">
        <v>59</v>
      </c>
      <c r="E3095">
        <v>2</v>
      </c>
    </row>
    <row r="3096" spans="1:5" x14ac:dyDescent="0.25">
      <c r="A3096">
        <v>3095</v>
      </c>
      <c r="B3096" s="2">
        <v>42454</v>
      </c>
      <c r="C3096">
        <v>5</v>
      </c>
      <c r="D3096">
        <v>90</v>
      </c>
      <c r="E3096">
        <v>1</v>
      </c>
    </row>
    <row r="3097" spans="1:5" x14ac:dyDescent="0.25">
      <c r="A3097">
        <v>3096</v>
      </c>
      <c r="B3097" s="2">
        <v>42454</v>
      </c>
      <c r="C3097">
        <v>14</v>
      </c>
      <c r="D3097">
        <v>11</v>
      </c>
      <c r="E3097">
        <v>2</v>
      </c>
    </row>
    <row r="3098" spans="1:5" x14ac:dyDescent="0.25">
      <c r="A3098">
        <v>3097</v>
      </c>
      <c r="B3098" s="2">
        <v>42454</v>
      </c>
      <c r="C3098">
        <v>6</v>
      </c>
      <c r="D3098">
        <v>82</v>
      </c>
      <c r="E3098">
        <v>2</v>
      </c>
    </row>
    <row r="3099" spans="1:5" x14ac:dyDescent="0.25">
      <c r="A3099">
        <v>3098</v>
      </c>
      <c r="B3099" s="2">
        <v>42454</v>
      </c>
      <c r="C3099">
        <v>18</v>
      </c>
      <c r="D3099">
        <v>42</v>
      </c>
      <c r="E3099">
        <v>3</v>
      </c>
    </row>
    <row r="3100" spans="1:5" x14ac:dyDescent="0.25">
      <c r="A3100">
        <v>3099</v>
      </c>
      <c r="B3100" s="2">
        <v>42454</v>
      </c>
      <c r="C3100">
        <v>6</v>
      </c>
      <c r="D3100">
        <v>35</v>
      </c>
      <c r="E3100">
        <v>3</v>
      </c>
    </row>
    <row r="3101" spans="1:5" x14ac:dyDescent="0.25">
      <c r="A3101">
        <v>3100</v>
      </c>
      <c r="B3101" s="2">
        <v>42454</v>
      </c>
      <c r="C3101">
        <v>14</v>
      </c>
      <c r="D3101">
        <v>66</v>
      </c>
      <c r="E3101">
        <v>3</v>
      </c>
    </row>
    <row r="3102" spans="1:5" x14ac:dyDescent="0.25">
      <c r="A3102">
        <v>3101</v>
      </c>
      <c r="B3102" s="2">
        <v>42455</v>
      </c>
      <c r="C3102">
        <v>3</v>
      </c>
      <c r="D3102">
        <v>83</v>
      </c>
      <c r="E3102">
        <v>3</v>
      </c>
    </row>
    <row r="3103" spans="1:5" x14ac:dyDescent="0.25">
      <c r="A3103">
        <v>3102</v>
      </c>
      <c r="B3103" s="2">
        <v>42455</v>
      </c>
      <c r="C3103">
        <v>17</v>
      </c>
      <c r="D3103">
        <v>17</v>
      </c>
      <c r="E3103">
        <v>3</v>
      </c>
    </row>
    <row r="3104" spans="1:5" x14ac:dyDescent="0.25">
      <c r="A3104">
        <v>3103</v>
      </c>
      <c r="B3104" s="2">
        <v>42455</v>
      </c>
      <c r="C3104">
        <v>4</v>
      </c>
      <c r="D3104">
        <v>94</v>
      </c>
      <c r="E3104">
        <v>3</v>
      </c>
    </row>
    <row r="3105" spans="1:5" x14ac:dyDescent="0.25">
      <c r="A3105">
        <v>3104</v>
      </c>
      <c r="B3105" s="2">
        <v>42455</v>
      </c>
      <c r="C3105">
        <v>3</v>
      </c>
      <c r="D3105">
        <v>56</v>
      </c>
      <c r="E3105">
        <v>3</v>
      </c>
    </row>
    <row r="3106" spans="1:5" x14ac:dyDescent="0.25">
      <c r="A3106">
        <v>3105</v>
      </c>
      <c r="B3106" s="2">
        <v>42455</v>
      </c>
      <c r="C3106">
        <v>5</v>
      </c>
      <c r="D3106">
        <v>69</v>
      </c>
      <c r="E3106">
        <v>1</v>
      </c>
    </row>
    <row r="3107" spans="1:5" x14ac:dyDescent="0.25">
      <c r="A3107">
        <v>3106</v>
      </c>
      <c r="B3107" s="2">
        <v>42455</v>
      </c>
      <c r="C3107">
        <v>3</v>
      </c>
      <c r="D3107">
        <v>65</v>
      </c>
      <c r="E3107">
        <v>1</v>
      </c>
    </row>
    <row r="3108" spans="1:5" x14ac:dyDescent="0.25">
      <c r="A3108">
        <v>3107</v>
      </c>
      <c r="B3108" s="2">
        <v>42455</v>
      </c>
      <c r="C3108">
        <v>5</v>
      </c>
      <c r="D3108">
        <v>31</v>
      </c>
      <c r="E3108">
        <v>1</v>
      </c>
    </row>
    <row r="3109" spans="1:5" x14ac:dyDescent="0.25">
      <c r="A3109">
        <v>3108</v>
      </c>
      <c r="B3109" s="2">
        <v>42455</v>
      </c>
      <c r="C3109">
        <v>18</v>
      </c>
      <c r="D3109">
        <v>82</v>
      </c>
      <c r="E3109">
        <v>2</v>
      </c>
    </row>
    <row r="3110" spans="1:5" x14ac:dyDescent="0.25">
      <c r="A3110">
        <v>3109</v>
      </c>
      <c r="B3110" s="2">
        <v>42456</v>
      </c>
      <c r="C3110">
        <v>11</v>
      </c>
      <c r="D3110">
        <v>14</v>
      </c>
      <c r="E3110">
        <v>1</v>
      </c>
    </row>
    <row r="3111" spans="1:5" x14ac:dyDescent="0.25">
      <c r="A3111">
        <v>3110</v>
      </c>
      <c r="B3111" s="2">
        <v>42456</v>
      </c>
      <c r="C3111">
        <v>6</v>
      </c>
      <c r="D3111">
        <v>39</v>
      </c>
      <c r="E3111">
        <v>1</v>
      </c>
    </row>
    <row r="3112" spans="1:5" x14ac:dyDescent="0.25">
      <c r="A3112">
        <v>3111</v>
      </c>
      <c r="B3112" s="2">
        <v>42456</v>
      </c>
      <c r="C3112">
        <v>4</v>
      </c>
      <c r="D3112">
        <v>32</v>
      </c>
      <c r="E3112">
        <v>1</v>
      </c>
    </row>
    <row r="3113" spans="1:5" x14ac:dyDescent="0.25">
      <c r="A3113">
        <v>3112</v>
      </c>
      <c r="B3113" s="2">
        <v>42456</v>
      </c>
      <c r="C3113">
        <v>15</v>
      </c>
      <c r="D3113">
        <v>33</v>
      </c>
      <c r="E3113">
        <v>2</v>
      </c>
    </row>
    <row r="3114" spans="1:5" x14ac:dyDescent="0.25">
      <c r="A3114">
        <v>3113</v>
      </c>
      <c r="B3114" s="2">
        <v>42457</v>
      </c>
      <c r="C3114">
        <v>15</v>
      </c>
      <c r="D3114">
        <v>6</v>
      </c>
      <c r="E3114">
        <v>3</v>
      </c>
    </row>
    <row r="3115" spans="1:5" x14ac:dyDescent="0.25">
      <c r="A3115">
        <v>3114</v>
      </c>
      <c r="B3115" s="2">
        <v>42457</v>
      </c>
      <c r="C3115">
        <v>6</v>
      </c>
      <c r="D3115">
        <v>17</v>
      </c>
      <c r="E3115">
        <v>2</v>
      </c>
    </row>
    <row r="3116" spans="1:5" x14ac:dyDescent="0.25">
      <c r="A3116">
        <v>3115</v>
      </c>
      <c r="B3116" s="2">
        <v>42457</v>
      </c>
      <c r="C3116">
        <v>7</v>
      </c>
      <c r="D3116">
        <v>87</v>
      </c>
      <c r="E3116">
        <v>1</v>
      </c>
    </row>
    <row r="3117" spans="1:5" x14ac:dyDescent="0.25">
      <c r="A3117">
        <v>3116</v>
      </c>
      <c r="B3117" s="2">
        <v>42457</v>
      </c>
      <c r="C3117">
        <v>15</v>
      </c>
      <c r="D3117">
        <v>60</v>
      </c>
      <c r="E3117">
        <v>2</v>
      </c>
    </row>
    <row r="3118" spans="1:5" x14ac:dyDescent="0.25">
      <c r="A3118">
        <v>3117</v>
      </c>
      <c r="B3118" s="2">
        <v>42457</v>
      </c>
      <c r="C3118">
        <v>20</v>
      </c>
      <c r="D3118">
        <v>73</v>
      </c>
      <c r="E3118">
        <v>1</v>
      </c>
    </row>
    <row r="3119" spans="1:5" x14ac:dyDescent="0.25">
      <c r="A3119">
        <v>3118</v>
      </c>
      <c r="B3119" s="2">
        <v>42457</v>
      </c>
      <c r="C3119">
        <v>4</v>
      </c>
      <c r="D3119">
        <v>91</v>
      </c>
      <c r="E3119">
        <v>2</v>
      </c>
    </row>
    <row r="3120" spans="1:5" x14ac:dyDescent="0.25">
      <c r="A3120">
        <v>3119</v>
      </c>
      <c r="B3120" s="2">
        <v>42458</v>
      </c>
      <c r="C3120">
        <v>1</v>
      </c>
      <c r="D3120">
        <v>16</v>
      </c>
      <c r="E3120">
        <v>2</v>
      </c>
    </row>
    <row r="3121" spans="1:5" x14ac:dyDescent="0.25">
      <c r="A3121">
        <v>3120</v>
      </c>
      <c r="B3121" s="2">
        <v>42458</v>
      </c>
      <c r="C3121">
        <v>13</v>
      </c>
      <c r="D3121">
        <v>77</v>
      </c>
      <c r="E3121">
        <v>2</v>
      </c>
    </row>
    <row r="3122" spans="1:5" x14ac:dyDescent="0.25">
      <c r="A3122">
        <v>3121</v>
      </c>
      <c r="B3122" s="2">
        <v>42458</v>
      </c>
      <c r="C3122">
        <v>18</v>
      </c>
      <c r="D3122">
        <v>16</v>
      </c>
      <c r="E3122">
        <v>1</v>
      </c>
    </row>
    <row r="3123" spans="1:5" x14ac:dyDescent="0.25">
      <c r="A3123">
        <v>3122</v>
      </c>
      <c r="B3123" s="2">
        <v>42458</v>
      </c>
      <c r="C3123">
        <v>9</v>
      </c>
      <c r="D3123">
        <v>20</v>
      </c>
      <c r="E3123">
        <v>2</v>
      </c>
    </row>
    <row r="3124" spans="1:5" x14ac:dyDescent="0.25">
      <c r="A3124">
        <v>3123</v>
      </c>
      <c r="B3124" s="2">
        <v>42458</v>
      </c>
      <c r="C3124">
        <v>8</v>
      </c>
      <c r="D3124">
        <v>5</v>
      </c>
      <c r="E3124">
        <v>3</v>
      </c>
    </row>
    <row r="3125" spans="1:5" x14ac:dyDescent="0.25">
      <c r="A3125">
        <v>3124</v>
      </c>
      <c r="B3125" s="2">
        <v>42458</v>
      </c>
      <c r="C3125">
        <v>16</v>
      </c>
      <c r="D3125">
        <v>87</v>
      </c>
      <c r="E3125">
        <v>1</v>
      </c>
    </row>
    <row r="3126" spans="1:5" x14ac:dyDescent="0.25">
      <c r="A3126">
        <v>3125</v>
      </c>
      <c r="B3126" s="2">
        <v>42458</v>
      </c>
      <c r="C3126">
        <v>5</v>
      </c>
      <c r="D3126">
        <v>76</v>
      </c>
      <c r="E3126">
        <v>3</v>
      </c>
    </row>
    <row r="3127" spans="1:5" x14ac:dyDescent="0.25">
      <c r="A3127">
        <v>3126</v>
      </c>
      <c r="B3127" s="2">
        <v>42458</v>
      </c>
      <c r="C3127">
        <v>8</v>
      </c>
      <c r="D3127">
        <v>69</v>
      </c>
      <c r="E3127">
        <v>1</v>
      </c>
    </row>
    <row r="3128" spans="1:5" x14ac:dyDescent="0.25">
      <c r="A3128">
        <v>3127</v>
      </c>
      <c r="B3128" s="2">
        <v>42458</v>
      </c>
      <c r="C3128">
        <v>7</v>
      </c>
      <c r="D3128">
        <v>69</v>
      </c>
      <c r="E3128">
        <v>2</v>
      </c>
    </row>
    <row r="3129" spans="1:5" x14ac:dyDescent="0.25">
      <c r="A3129">
        <v>3128</v>
      </c>
      <c r="B3129" s="2">
        <v>42459</v>
      </c>
      <c r="C3129">
        <v>20</v>
      </c>
      <c r="D3129">
        <v>67</v>
      </c>
      <c r="E3129">
        <v>1</v>
      </c>
    </row>
    <row r="3130" spans="1:5" x14ac:dyDescent="0.25">
      <c r="A3130">
        <v>3129</v>
      </c>
      <c r="B3130" s="2">
        <v>42459</v>
      </c>
      <c r="C3130">
        <v>8</v>
      </c>
      <c r="D3130">
        <v>58</v>
      </c>
      <c r="E3130">
        <v>1</v>
      </c>
    </row>
    <row r="3131" spans="1:5" x14ac:dyDescent="0.25">
      <c r="A3131">
        <v>3130</v>
      </c>
      <c r="B3131" s="2">
        <v>42459</v>
      </c>
      <c r="C3131">
        <v>6</v>
      </c>
      <c r="D3131">
        <v>65</v>
      </c>
      <c r="E3131">
        <v>1</v>
      </c>
    </row>
    <row r="3132" spans="1:5" x14ac:dyDescent="0.25">
      <c r="A3132">
        <v>3131</v>
      </c>
      <c r="B3132" s="2">
        <v>42459</v>
      </c>
      <c r="C3132">
        <v>2</v>
      </c>
      <c r="D3132">
        <v>69</v>
      </c>
      <c r="E3132">
        <v>2</v>
      </c>
    </row>
    <row r="3133" spans="1:5" x14ac:dyDescent="0.25">
      <c r="A3133">
        <v>3132</v>
      </c>
      <c r="B3133" s="2">
        <v>42460</v>
      </c>
      <c r="C3133">
        <v>5</v>
      </c>
      <c r="D3133">
        <v>59</v>
      </c>
      <c r="E3133">
        <v>1</v>
      </c>
    </row>
    <row r="3134" spans="1:5" x14ac:dyDescent="0.25">
      <c r="A3134">
        <v>3133</v>
      </c>
      <c r="B3134" s="2">
        <v>42460</v>
      </c>
      <c r="C3134">
        <v>12</v>
      </c>
      <c r="D3134">
        <v>93</v>
      </c>
      <c r="E3134">
        <v>1</v>
      </c>
    </row>
    <row r="3135" spans="1:5" x14ac:dyDescent="0.25">
      <c r="A3135">
        <v>3134</v>
      </c>
      <c r="B3135" s="2">
        <v>42460</v>
      </c>
      <c r="C3135">
        <v>20</v>
      </c>
      <c r="D3135">
        <v>19</v>
      </c>
      <c r="E3135">
        <v>1</v>
      </c>
    </row>
    <row r="3136" spans="1:5" x14ac:dyDescent="0.25">
      <c r="A3136">
        <v>3135</v>
      </c>
      <c r="B3136" s="2">
        <v>42460</v>
      </c>
      <c r="C3136">
        <v>3</v>
      </c>
      <c r="D3136">
        <v>79</v>
      </c>
      <c r="E3136">
        <v>1</v>
      </c>
    </row>
    <row r="3137" spans="1:5" x14ac:dyDescent="0.25">
      <c r="A3137">
        <v>3136</v>
      </c>
      <c r="B3137" s="2">
        <v>42460</v>
      </c>
      <c r="C3137">
        <v>1</v>
      </c>
      <c r="D3137">
        <v>78</v>
      </c>
      <c r="E3137">
        <v>3</v>
      </c>
    </row>
    <row r="3138" spans="1:5" x14ac:dyDescent="0.25">
      <c r="A3138">
        <v>3137</v>
      </c>
      <c r="B3138" s="2">
        <v>42461</v>
      </c>
      <c r="C3138">
        <v>9</v>
      </c>
      <c r="D3138">
        <v>2</v>
      </c>
      <c r="E3138">
        <v>3</v>
      </c>
    </row>
    <row r="3139" spans="1:5" x14ac:dyDescent="0.25">
      <c r="A3139">
        <v>3138</v>
      </c>
      <c r="B3139" s="2">
        <v>42461</v>
      </c>
      <c r="C3139">
        <v>17</v>
      </c>
      <c r="D3139">
        <v>43</v>
      </c>
      <c r="E3139">
        <v>2</v>
      </c>
    </row>
    <row r="3140" spans="1:5" x14ac:dyDescent="0.25">
      <c r="A3140">
        <v>3139</v>
      </c>
      <c r="B3140" s="2">
        <v>42461</v>
      </c>
      <c r="C3140">
        <v>5</v>
      </c>
      <c r="D3140">
        <v>27</v>
      </c>
      <c r="E3140">
        <v>3</v>
      </c>
    </row>
    <row r="3141" spans="1:5" x14ac:dyDescent="0.25">
      <c r="A3141">
        <v>3140</v>
      </c>
      <c r="B3141" s="2">
        <v>42461</v>
      </c>
      <c r="C3141">
        <v>12</v>
      </c>
      <c r="D3141">
        <v>67</v>
      </c>
      <c r="E3141">
        <v>3</v>
      </c>
    </row>
    <row r="3142" spans="1:5" x14ac:dyDescent="0.25">
      <c r="A3142">
        <v>3141</v>
      </c>
      <c r="B3142" s="2">
        <v>42461</v>
      </c>
      <c r="C3142">
        <v>16</v>
      </c>
      <c r="D3142">
        <v>63</v>
      </c>
      <c r="E3142">
        <v>2</v>
      </c>
    </row>
    <row r="3143" spans="1:5" x14ac:dyDescent="0.25">
      <c r="A3143">
        <v>3142</v>
      </c>
      <c r="B3143" s="2">
        <v>42462</v>
      </c>
      <c r="C3143">
        <v>8</v>
      </c>
      <c r="D3143">
        <v>43</v>
      </c>
      <c r="E3143">
        <v>1</v>
      </c>
    </row>
    <row r="3144" spans="1:5" x14ac:dyDescent="0.25">
      <c r="A3144">
        <v>3143</v>
      </c>
      <c r="B3144" s="2">
        <v>42462</v>
      </c>
      <c r="C3144">
        <v>10</v>
      </c>
      <c r="D3144">
        <v>25</v>
      </c>
      <c r="E3144">
        <v>3</v>
      </c>
    </row>
    <row r="3145" spans="1:5" x14ac:dyDescent="0.25">
      <c r="A3145">
        <v>3144</v>
      </c>
      <c r="B3145" s="2">
        <v>42462</v>
      </c>
      <c r="C3145">
        <v>2</v>
      </c>
      <c r="D3145">
        <v>22</v>
      </c>
      <c r="E3145">
        <v>3</v>
      </c>
    </row>
    <row r="3146" spans="1:5" x14ac:dyDescent="0.25">
      <c r="A3146">
        <v>3145</v>
      </c>
      <c r="B3146" s="2">
        <v>42462</v>
      </c>
      <c r="C3146">
        <v>1</v>
      </c>
      <c r="D3146">
        <v>9</v>
      </c>
      <c r="E3146">
        <v>2</v>
      </c>
    </row>
    <row r="3147" spans="1:5" x14ac:dyDescent="0.25">
      <c r="A3147">
        <v>3146</v>
      </c>
      <c r="B3147" s="2">
        <v>42462</v>
      </c>
      <c r="C3147">
        <v>5</v>
      </c>
      <c r="D3147">
        <v>89</v>
      </c>
      <c r="E3147">
        <v>1</v>
      </c>
    </row>
    <row r="3148" spans="1:5" x14ac:dyDescent="0.25">
      <c r="A3148">
        <v>3147</v>
      </c>
      <c r="B3148" s="2">
        <v>42462</v>
      </c>
      <c r="C3148">
        <v>10</v>
      </c>
      <c r="D3148">
        <v>2</v>
      </c>
      <c r="E3148">
        <v>1</v>
      </c>
    </row>
    <row r="3149" spans="1:5" x14ac:dyDescent="0.25">
      <c r="A3149">
        <v>3148</v>
      </c>
      <c r="B3149" s="2">
        <v>42463</v>
      </c>
      <c r="C3149">
        <v>7</v>
      </c>
      <c r="D3149">
        <v>93</v>
      </c>
      <c r="E3149">
        <v>3</v>
      </c>
    </row>
    <row r="3150" spans="1:5" x14ac:dyDescent="0.25">
      <c r="A3150">
        <v>3149</v>
      </c>
      <c r="B3150" s="2">
        <v>42463</v>
      </c>
      <c r="C3150">
        <v>1</v>
      </c>
      <c r="D3150">
        <v>49</v>
      </c>
      <c r="E3150">
        <v>1</v>
      </c>
    </row>
    <row r="3151" spans="1:5" x14ac:dyDescent="0.25">
      <c r="A3151">
        <v>3150</v>
      </c>
      <c r="B3151" s="2">
        <v>42463</v>
      </c>
      <c r="C3151">
        <v>11</v>
      </c>
      <c r="D3151">
        <v>74</v>
      </c>
      <c r="E3151">
        <v>1</v>
      </c>
    </row>
    <row r="3152" spans="1:5" x14ac:dyDescent="0.25">
      <c r="A3152">
        <v>3151</v>
      </c>
      <c r="B3152" s="2">
        <v>42463</v>
      </c>
      <c r="C3152">
        <v>3</v>
      </c>
      <c r="D3152">
        <v>41</v>
      </c>
      <c r="E3152">
        <v>2</v>
      </c>
    </row>
    <row r="3153" spans="1:5" x14ac:dyDescent="0.25">
      <c r="A3153">
        <v>3152</v>
      </c>
      <c r="B3153" s="2">
        <v>42463</v>
      </c>
      <c r="C3153">
        <v>7</v>
      </c>
      <c r="D3153">
        <v>82</v>
      </c>
      <c r="E3153">
        <v>1</v>
      </c>
    </row>
    <row r="3154" spans="1:5" x14ac:dyDescent="0.25">
      <c r="A3154">
        <v>3153</v>
      </c>
      <c r="B3154" s="2">
        <v>42463</v>
      </c>
      <c r="C3154">
        <v>1</v>
      </c>
      <c r="D3154">
        <v>62</v>
      </c>
      <c r="E3154">
        <v>3</v>
      </c>
    </row>
    <row r="3155" spans="1:5" x14ac:dyDescent="0.25">
      <c r="A3155">
        <v>3154</v>
      </c>
      <c r="B3155" s="2">
        <v>42463</v>
      </c>
      <c r="C3155">
        <v>4</v>
      </c>
      <c r="D3155">
        <v>52</v>
      </c>
      <c r="E3155">
        <v>1</v>
      </c>
    </row>
    <row r="3156" spans="1:5" x14ac:dyDescent="0.25">
      <c r="A3156">
        <v>3155</v>
      </c>
      <c r="B3156" s="2">
        <v>42463</v>
      </c>
      <c r="C3156">
        <v>20</v>
      </c>
      <c r="D3156">
        <v>77</v>
      </c>
      <c r="E3156">
        <v>3</v>
      </c>
    </row>
    <row r="3157" spans="1:5" x14ac:dyDescent="0.25">
      <c r="A3157">
        <v>3156</v>
      </c>
      <c r="B3157" s="2">
        <v>42463</v>
      </c>
      <c r="C3157">
        <v>11</v>
      </c>
      <c r="D3157">
        <v>4</v>
      </c>
      <c r="E3157">
        <v>3</v>
      </c>
    </row>
    <row r="3158" spans="1:5" x14ac:dyDescent="0.25">
      <c r="A3158">
        <v>3157</v>
      </c>
      <c r="B3158" s="2">
        <v>42463</v>
      </c>
      <c r="C3158">
        <v>19</v>
      </c>
      <c r="D3158">
        <v>62</v>
      </c>
      <c r="E3158">
        <v>1</v>
      </c>
    </row>
    <row r="3159" spans="1:5" x14ac:dyDescent="0.25">
      <c r="A3159">
        <v>3158</v>
      </c>
      <c r="B3159" s="2">
        <v>42463</v>
      </c>
      <c r="C3159">
        <v>12</v>
      </c>
      <c r="D3159">
        <v>87</v>
      </c>
      <c r="E3159">
        <v>2</v>
      </c>
    </row>
    <row r="3160" spans="1:5" x14ac:dyDescent="0.25">
      <c r="A3160">
        <v>3159</v>
      </c>
      <c r="B3160" s="2">
        <v>42464</v>
      </c>
      <c r="C3160">
        <v>13</v>
      </c>
      <c r="D3160">
        <v>28</v>
      </c>
      <c r="E3160">
        <v>1</v>
      </c>
    </row>
    <row r="3161" spans="1:5" x14ac:dyDescent="0.25">
      <c r="A3161">
        <v>3160</v>
      </c>
      <c r="B3161" s="2">
        <v>42464</v>
      </c>
      <c r="C3161">
        <v>19</v>
      </c>
      <c r="D3161">
        <v>34</v>
      </c>
      <c r="E3161">
        <v>2</v>
      </c>
    </row>
    <row r="3162" spans="1:5" x14ac:dyDescent="0.25">
      <c r="A3162">
        <v>3161</v>
      </c>
      <c r="B3162" s="2">
        <v>42464</v>
      </c>
      <c r="C3162">
        <v>19</v>
      </c>
      <c r="D3162">
        <v>78</v>
      </c>
      <c r="E3162">
        <v>2</v>
      </c>
    </row>
    <row r="3163" spans="1:5" x14ac:dyDescent="0.25">
      <c r="A3163">
        <v>3162</v>
      </c>
      <c r="B3163" s="2">
        <v>42464</v>
      </c>
      <c r="C3163">
        <v>7</v>
      </c>
      <c r="D3163">
        <v>69</v>
      </c>
      <c r="E3163">
        <v>2</v>
      </c>
    </row>
    <row r="3164" spans="1:5" x14ac:dyDescent="0.25">
      <c r="A3164">
        <v>3163</v>
      </c>
      <c r="B3164" s="2">
        <v>42464</v>
      </c>
      <c r="C3164">
        <v>11</v>
      </c>
      <c r="D3164">
        <v>57</v>
      </c>
      <c r="E3164">
        <v>1</v>
      </c>
    </row>
    <row r="3165" spans="1:5" x14ac:dyDescent="0.25">
      <c r="A3165">
        <v>3164</v>
      </c>
      <c r="B3165" s="2">
        <v>42464</v>
      </c>
      <c r="C3165">
        <v>20</v>
      </c>
      <c r="D3165">
        <v>15</v>
      </c>
      <c r="E3165">
        <v>2</v>
      </c>
    </row>
    <row r="3166" spans="1:5" x14ac:dyDescent="0.25">
      <c r="A3166">
        <v>3165</v>
      </c>
      <c r="B3166" s="2">
        <v>42464</v>
      </c>
      <c r="C3166">
        <v>1</v>
      </c>
      <c r="D3166">
        <v>6</v>
      </c>
      <c r="E3166">
        <v>1</v>
      </c>
    </row>
    <row r="3167" spans="1:5" x14ac:dyDescent="0.25">
      <c r="A3167">
        <v>3166</v>
      </c>
      <c r="B3167" s="2">
        <v>42464</v>
      </c>
      <c r="C3167">
        <v>5</v>
      </c>
      <c r="D3167">
        <v>13</v>
      </c>
      <c r="E3167">
        <v>3</v>
      </c>
    </row>
    <row r="3168" spans="1:5" x14ac:dyDescent="0.25">
      <c r="A3168">
        <v>3167</v>
      </c>
      <c r="B3168" s="2">
        <v>42465</v>
      </c>
      <c r="C3168">
        <v>9</v>
      </c>
      <c r="D3168">
        <v>39</v>
      </c>
      <c r="E3168">
        <v>2</v>
      </c>
    </row>
    <row r="3169" spans="1:5" x14ac:dyDescent="0.25">
      <c r="A3169">
        <v>3168</v>
      </c>
      <c r="B3169" s="2">
        <v>42465</v>
      </c>
      <c r="C3169">
        <v>13</v>
      </c>
      <c r="D3169">
        <v>78</v>
      </c>
      <c r="E3169">
        <v>1</v>
      </c>
    </row>
    <row r="3170" spans="1:5" x14ac:dyDescent="0.25">
      <c r="A3170">
        <v>3169</v>
      </c>
      <c r="B3170" s="2">
        <v>42465</v>
      </c>
      <c r="C3170">
        <v>8</v>
      </c>
      <c r="D3170">
        <v>72</v>
      </c>
      <c r="E3170">
        <v>1</v>
      </c>
    </row>
    <row r="3171" spans="1:5" x14ac:dyDescent="0.25">
      <c r="A3171">
        <v>3170</v>
      </c>
      <c r="B3171" s="2">
        <v>42465</v>
      </c>
      <c r="C3171">
        <v>12</v>
      </c>
      <c r="D3171">
        <v>3</v>
      </c>
      <c r="E3171">
        <v>3</v>
      </c>
    </row>
    <row r="3172" spans="1:5" x14ac:dyDescent="0.25">
      <c r="A3172">
        <v>3171</v>
      </c>
      <c r="B3172" s="2">
        <v>42465</v>
      </c>
      <c r="C3172">
        <v>13</v>
      </c>
      <c r="D3172">
        <v>21</v>
      </c>
      <c r="E3172">
        <v>2</v>
      </c>
    </row>
    <row r="3173" spans="1:5" x14ac:dyDescent="0.25">
      <c r="A3173">
        <v>3172</v>
      </c>
      <c r="B3173" s="2">
        <v>42465</v>
      </c>
      <c r="C3173">
        <v>1</v>
      </c>
      <c r="D3173">
        <v>18</v>
      </c>
      <c r="E3173">
        <v>3</v>
      </c>
    </row>
    <row r="3174" spans="1:5" x14ac:dyDescent="0.25">
      <c r="A3174">
        <v>3173</v>
      </c>
      <c r="B3174" s="2">
        <v>42465</v>
      </c>
      <c r="C3174">
        <v>15</v>
      </c>
      <c r="D3174">
        <v>59</v>
      </c>
      <c r="E3174">
        <v>2</v>
      </c>
    </row>
    <row r="3175" spans="1:5" x14ac:dyDescent="0.25">
      <c r="A3175">
        <v>3174</v>
      </c>
      <c r="B3175" s="2">
        <v>42465</v>
      </c>
      <c r="C3175">
        <v>20</v>
      </c>
      <c r="D3175">
        <v>83</v>
      </c>
      <c r="E3175">
        <v>3</v>
      </c>
    </row>
    <row r="3176" spans="1:5" x14ac:dyDescent="0.25">
      <c r="A3176">
        <v>3175</v>
      </c>
      <c r="B3176" s="2">
        <v>42465</v>
      </c>
      <c r="C3176">
        <v>13</v>
      </c>
      <c r="D3176">
        <v>13</v>
      </c>
      <c r="E3176">
        <v>3</v>
      </c>
    </row>
    <row r="3177" spans="1:5" x14ac:dyDescent="0.25">
      <c r="A3177">
        <v>3176</v>
      </c>
      <c r="B3177" s="2">
        <v>42466</v>
      </c>
      <c r="C3177">
        <v>1</v>
      </c>
      <c r="D3177">
        <v>7</v>
      </c>
      <c r="E3177">
        <v>2</v>
      </c>
    </row>
    <row r="3178" spans="1:5" x14ac:dyDescent="0.25">
      <c r="A3178">
        <v>3177</v>
      </c>
      <c r="B3178" s="2">
        <v>42466</v>
      </c>
      <c r="C3178">
        <v>1</v>
      </c>
      <c r="D3178">
        <v>3</v>
      </c>
      <c r="E3178">
        <v>3</v>
      </c>
    </row>
    <row r="3179" spans="1:5" x14ac:dyDescent="0.25">
      <c r="A3179">
        <v>3178</v>
      </c>
      <c r="B3179" s="2">
        <v>42466</v>
      </c>
      <c r="C3179">
        <v>4</v>
      </c>
      <c r="D3179">
        <v>27</v>
      </c>
      <c r="E3179">
        <v>1</v>
      </c>
    </row>
    <row r="3180" spans="1:5" x14ac:dyDescent="0.25">
      <c r="A3180">
        <v>3179</v>
      </c>
      <c r="B3180" s="2">
        <v>42466</v>
      </c>
      <c r="C3180">
        <v>13</v>
      </c>
      <c r="D3180">
        <v>74</v>
      </c>
      <c r="E3180">
        <v>3</v>
      </c>
    </row>
    <row r="3181" spans="1:5" x14ac:dyDescent="0.25">
      <c r="A3181">
        <v>3180</v>
      </c>
      <c r="B3181" s="2">
        <v>42466</v>
      </c>
      <c r="C3181">
        <v>5</v>
      </c>
      <c r="D3181">
        <v>9</v>
      </c>
      <c r="E3181">
        <v>2</v>
      </c>
    </row>
    <row r="3182" spans="1:5" x14ac:dyDescent="0.25">
      <c r="A3182">
        <v>3181</v>
      </c>
      <c r="B3182" s="2">
        <v>42466</v>
      </c>
      <c r="C3182">
        <v>2</v>
      </c>
      <c r="D3182">
        <v>25</v>
      </c>
      <c r="E3182">
        <v>2</v>
      </c>
    </row>
    <row r="3183" spans="1:5" x14ac:dyDescent="0.25">
      <c r="A3183">
        <v>3182</v>
      </c>
      <c r="B3183" s="2">
        <v>42466</v>
      </c>
      <c r="C3183">
        <v>4</v>
      </c>
      <c r="D3183">
        <v>1</v>
      </c>
      <c r="E3183">
        <v>3</v>
      </c>
    </row>
    <row r="3184" spans="1:5" x14ac:dyDescent="0.25">
      <c r="A3184">
        <v>3183</v>
      </c>
      <c r="B3184" s="2">
        <v>42466</v>
      </c>
      <c r="C3184">
        <v>15</v>
      </c>
      <c r="D3184">
        <v>5</v>
      </c>
      <c r="E3184">
        <v>2</v>
      </c>
    </row>
    <row r="3185" spans="1:5" x14ac:dyDescent="0.25">
      <c r="A3185">
        <v>3184</v>
      </c>
      <c r="B3185" s="2">
        <v>42467</v>
      </c>
      <c r="C3185">
        <v>5</v>
      </c>
      <c r="D3185">
        <v>18</v>
      </c>
      <c r="E3185">
        <v>3</v>
      </c>
    </row>
    <row r="3186" spans="1:5" x14ac:dyDescent="0.25">
      <c r="A3186">
        <v>3185</v>
      </c>
      <c r="B3186" s="2">
        <v>42467</v>
      </c>
      <c r="C3186">
        <v>8</v>
      </c>
      <c r="D3186">
        <v>15</v>
      </c>
      <c r="E3186">
        <v>3</v>
      </c>
    </row>
    <row r="3187" spans="1:5" x14ac:dyDescent="0.25">
      <c r="A3187">
        <v>3186</v>
      </c>
      <c r="B3187" s="2">
        <v>42467</v>
      </c>
      <c r="C3187">
        <v>10</v>
      </c>
      <c r="D3187">
        <v>2</v>
      </c>
      <c r="E3187">
        <v>3</v>
      </c>
    </row>
    <row r="3188" spans="1:5" x14ac:dyDescent="0.25">
      <c r="A3188">
        <v>3187</v>
      </c>
      <c r="B3188" s="2">
        <v>42467</v>
      </c>
      <c r="C3188">
        <v>11</v>
      </c>
      <c r="D3188">
        <v>92</v>
      </c>
      <c r="E3188">
        <v>1</v>
      </c>
    </row>
    <row r="3189" spans="1:5" x14ac:dyDescent="0.25">
      <c r="A3189">
        <v>3188</v>
      </c>
      <c r="B3189" s="2">
        <v>42467</v>
      </c>
      <c r="C3189">
        <v>15</v>
      </c>
      <c r="D3189">
        <v>64</v>
      </c>
      <c r="E3189">
        <v>3</v>
      </c>
    </row>
    <row r="3190" spans="1:5" x14ac:dyDescent="0.25">
      <c r="A3190">
        <v>3189</v>
      </c>
      <c r="B3190" s="2">
        <v>42467</v>
      </c>
      <c r="C3190">
        <v>11</v>
      </c>
      <c r="D3190">
        <v>2</v>
      </c>
      <c r="E3190">
        <v>1</v>
      </c>
    </row>
    <row r="3191" spans="1:5" x14ac:dyDescent="0.25">
      <c r="A3191">
        <v>3190</v>
      </c>
      <c r="B3191" s="2">
        <v>42467</v>
      </c>
      <c r="C3191">
        <v>4</v>
      </c>
      <c r="D3191">
        <v>65</v>
      </c>
      <c r="E3191">
        <v>1</v>
      </c>
    </row>
    <row r="3192" spans="1:5" x14ac:dyDescent="0.25">
      <c r="A3192">
        <v>3191</v>
      </c>
      <c r="B3192" s="2">
        <v>42467</v>
      </c>
      <c r="C3192">
        <v>3</v>
      </c>
      <c r="D3192">
        <v>26</v>
      </c>
      <c r="E3192">
        <v>1</v>
      </c>
    </row>
    <row r="3193" spans="1:5" x14ac:dyDescent="0.25">
      <c r="A3193">
        <v>3192</v>
      </c>
      <c r="B3193" s="2">
        <v>42467</v>
      </c>
      <c r="C3193">
        <v>6</v>
      </c>
      <c r="D3193">
        <v>35</v>
      </c>
      <c r="E3193">
        <v>2</v>
      </c>
    </row>
    <row r="3194" spans="1:5" x14ac:dyDescent="0.25">
      <c r="A3194">
        <v>3193</v>
      </c>
      <c r="B3194" s="2">
        <v>42467</v>
      </c>
      <c r="C3194">
        <v>17</v>
      </c>
      <c r="D3194">
        <v>67</v>
      </c>
      <c r="E3194">
        <v>1</v>
      </c>
    </row>
    <row r="3195" spans="1:5" x14ac:dyDescent="0.25">
      <c r="A3195">
        <v>3194</v>
      </c>
      <c r="B3195" s="2">
        <v>42468</v>
      </c>
      <c r="C3195">
        <v>17</v>
      </c>
      <c r="D3195">
        <v>11</v>
      </c>
      <c r="E3195">
        <v>1</v>
      </c>
    </row>
    <row r="3196" spans="1:5" x14ac:dyDescent="0.25">
      <c r="A3196">
        <v>3195</v>
      </c>
      <c r="B3196" s="2">
        <v>42468</v>
      </c>
      <c r="C3196">
        <v>18</v>
      </c>
      <c r="D3196">
        <v>7</v>
      </c>
      <c r="E3196">
        <v>2</v>
      </c>
    </row>
    <row r="3197" spans="1:5" x14ac:dyDescent="0.25">
      <c r="A3197">
        <v>3196</v>
      </c>
      <c r="B3197" s="2">
        <v>42468</v>
      </c>
      <c r="C3197">
        <v>12</v>
      </c>
      <c r="D3197">
        <v>25</v>
      </c>
      <c r="E3197">
        <v>3</v>
      </c>
    </row>
    <row r="3198" spans="1:5" x14ac:dyDescent="0.25">
      <c r="A3198">
        <v>3197</v>
      </c>
      <c r="B3198" s="2">
        <v>42468</v>
      </c>
      <c r="C3198">
        <v>12</v>
      </c>
      <c r="D3198">
        <v>55</v>
      </c>
      <c r="E3198">
        <v>1</v>
      </c>
    </row>
    <row r="3199" spans="1:5" x14ac:dyDescent="0.25">
      <c r="A3199">
        <v>3198</v>
      </c>
      <c r="B3199" s="2">
        <v>42468</v>
      </c>
      <c r="C3199">
        <v>7</v>
      </c>
      <c r="D3199">
        <v>8</v>
      </c>
      <c r="E3199">
        <v>3</v>
      </c>
    </row>
    <row r="3200" spans="1:5" x14ac:dyDescent="0.25">
      <c r="A3200">
        <v>3199</v>
      </c>
      <c r="B3200" s="2">
        <v>42468</v>
      </c>
      <c r="C3200">
        <v>12</v>
      </c>
      <c r="D3200">
        <v>61</v>
      </c>
      <c r="E3200">
        <v>3</v>
      </c>
    </row>
    <row r="3201" spans="1:5" x14ac:dyDescent="0.25">
      <c r="A3201">
        <v>3200</v>
      </c>
      <c r="B3201" s="2">
        <v>42468</v>
      </c>
      <c r="C3201">
        <v>16</v>
      </c>
      <c r="D3201">
        <v>89</v>
      </c>
      <c r="E3201">
        <v>1</v>
      </c>
    </row>
    <row r="3202" spans="1:5" x14ac:dyDescent="0.25">
      <c r="A3202">
        <v>3201</v>
      </c>
      <c r="B3202" s="2">
        <v>42468</v>
      </c>
      <c r="C3202">
        <v>6</v>
      </c>
      <c r="D3202">
        <v>40</v>
      </c>
      <c r="E3202">
        <v>1</v>
      </c>
    </row>
    <row r="3203" spans="1:5" x14ac:dyDescent="0.25">
      <c r="A3203">
        <v>3202</v>
      </c>
      <c r="B3203" s="2">
        <v>42469</v>
      </c>
      <c r="C3203">
        <v>13</v>
      </c>
      <c r="D3203">
        <v>60</v>
      </c>
      <c r="E3203">
        <v>2</v>
      </c>
    </row>
    <row r="3204" spans="1:5" x14ac:dyDescent="0.25">
      <c r="A3204">
        <v>3203</v>
      </c>
      <c r="B3204" s="2">
        <v>42469</v>
      </c>
      <c r="C3204">
        <v>15</v>
      </c>
      <c r="D3204">
        <v>86</v>
      </c>
      <c r="E3204">
        <v>3</v>
      </c>
    </row>
    <row r="3205" spans="1:5" x14ac:dyDescent="0.25">
      <c r="A3205">
        <v>3204</v>
      </c>
      <c r="B3205" s="2">
        <v>42470</v>
      </c>
      <c r="C3205">
        <v>16</v>
      </c>
      <c r="D3205">
        <v>90</v>
      </c>
      <c r="E3205">
        <v>1</v>
      </c>
    </row>
    <row r="3206" spans="1:5" x14ac:dyDescent="0.25">
      <c r="A3206">
        <v>3205</v>
      </c>
      <c r="B3206" s="2">
        <v>42470</v>
      </c>
      <c r="C3206">
        <v>12</v>
      </c>
      <c r="D3206">
        <v>20</v>
      </c>
      <c r="E3206">
        <v>3</v>
      </c>
    </row>
    <row r="3207" spans="1:5" x14ac:dyDescent="0.25">
      <c r="A3207">
        <v>3206</v>
      </c>
      <c r="B3207" s="2">
        <v>42470</v>
      </c>
      <c r="C3207">
        <v>9</v>
      </c>
      <c r="D3207">
        <v>89</v>
      </c>
      <c r="E3207">
        <v>2</v>
      </c>
    </row>
    <row r="3208" spans="1:5" x14ac:dyDescent="0.25">
      <c r="A3208">
        <v>3207</v>
      </c>
      <c r="B3208" s="2">
        <v>42470</v>
      </c>
      <c r="C3208">
        <v>19</v>
      </c>
      <c r="D3208">
        <v>75</v>
      </c>
      <c r="E3208">
        <v>3</v>
      </c>
    </row>
    <row r="3209" spans="1:5" x14ac:dyDescent="0.25">
      <c r="A3209">
        <v>3208</v>
      </c>
      <c r="B3209" s="2">
        <v>42470</v>
      </c>
      <c r="C3209">
        <v>8</v>
      </c>
      <c r="D3209">
        <v>2</v>
      </c>
      <c r="E3209">
        <v>1</v>
      </c>
    </row>
    <row r="3210" spans="1:5" x14ac:dyDescent="0.25">
      <c r="A3210">
        <v>3209</v>
      </c>
      <c r="B3210" s="2">
        <v>42470</v>
      </c>
      <c r="C3210">
        <v>14</v>
      </c>
      <c r="D3210">
        <v>31</v>
      </c>
      <c r="E3210">
        <v>1</v>
      </c>
    </row>
    <row r="3211" spans="1:5" x14ac:dyDescent="0.25">
      <c r="A3211">
        <v>3210</v>
      </c>
      <c r="B3211" s="2">
        <v>42470</v>
      </c>
      <c r="C3211">
        <v>13</v>
      </c>
      <c r="D3211">
        <v>90</v>
      </c>
      <c r="E3211">
        <v>3</v>
      </c>
    </row>
    <row r="3212" spans="1:5" x14ac:dyDescent="0.25">
      <c r="A3212">
        <v>3211</v>
      </c>
      <c r="B3212" s="2">
        <v>42470</v>
      </c>
      <c r="C3212">
        <v>13</v>
      </c>
      <c r="D3212">
        <v>43</v>
      </c>
      <c r="E3212">
        <v>3</v>
      </c>
    </row>
    <row r="3213" spans="1:5" x14ac:dyDescent="0.25">
      <c r="A3213">
        <v>3212</v>
      </c>
      <c r="B3213" s="2">
        <v>42470</v>
      </c>
      <c r="C3213">
        <v>15</v>
      </c>
      <c r="D3213">
        <v>48</v>
      </c>
      <c r="E3213">
        <v>2</v>
      </c>
    </row>
    <row r="3214" spans="1:5" x14ac:dyDescent="0.25">
      <c r="A3214">
        <v>3213</v>
      </c>
      <c r="B3214" s="2">
        <v>42470</v>
      </c>
      <c r="C3214">
        <v>15</v>
      </c>
      <c r="D3214">
        <v>74</v>
      </c>
      <c r="E3214">
        <v>3</v>
      </c>
    </row>
    <row r="3215" spans="1:5" x14ac:dyDescent="0.25">
      <c r="A3215">
        <v>3214</v>
      </c>
      <c r="B3215" s="2">
        <v>42471</v>
      </c>
      <c r="C3215">
        <v>13</v>
      </c>
      <c r="D3215">
        <v>27</v>
      </c>
      <c r="E3215">
        <v>3</v>
      </c>
    </row>
    <row r="3216" spans="1:5" x14ac:dyDescent="0.25">
      <c r="A3216">
        <v>3215</v>
      </c>
      <c r="B3216" s="2">
        <v>42471</v>
      </c>
      <c r="C3216">
        <v>2</v>
      </c>
      <c r="D3216">
        <v>7</v>
      </c>
      <c r="E3216">
        <v>3</v>
      </c>
    </row>
    <row r="3217" spans="1:5" x14ac:dyDescent="0.25">
      <c r="A3217">
        <v>3216</v>
      </c>
      <c r="B3217" s="2">
        <v>42471</v>
      </c>
      <c r="C3217">
        <v>16</v>
      </c>
      <c r="D3217">
        <v>57</v>
      </c>
      <c r="E3217">
        <v>3</v>
      </c>
    </row>
    <row r="3218" spans="1:5" x14ac:dyDescent="0.25">
      <c r="A3218">
        <v>3217</v>
      </c>
      <c r="B3218" s="2">
        <v>42471</v>
      </c>
      <c r="C3218">
        <v>14</v>
      </c>
      <c r="D3218">
        <v>5</v>
      </c>
      <c r="E3218">
        <v>2</v>
      </c>
    </row>
    <row r="3219" spans="1:5" x14ac:dyDescent="0.25">
      <c r="A3219">
        <v>3218</v>
      </c>
      <c r="B3219" s="2">
        <v>42471</v>
      </c>
      <c r="C3219">
        <v>8</v>
      </c>
      <c r="D3219">
        <v>48</v>
      </c>
      <c r="E3219">
        <v>2</v>
      </c>
    </row>
    <row r="3220" spans="1:5" x14ac:dyDescent="0.25">
      <c r="A3220">
        <v>3219</v>
      </c>
      <c r="B3220" s="2">
        <v>42471</v>
      </c>
      <c r="C3220">
        <v>5</v>
      </c>
      <c r="D3220">
        <v>31</v>
      </c>
      <c r="E3220">
        <v>3</v>
      </c>
    </row>
    <row r="3221" spans="1:5" x14ac:dyDescent="0.25">
      <c r="A3221">
        <v>3220</v>
      </c>
      <c r="B3221" s="2">
        <v>42472</v>
      </c>
      <c r="C3221">
        <v>13</v>
      </c>
      <c r="D3221">
        <v>9</v>
      </c>
      <c r="E3221">
        <v>2</v>
      </c>
    </row>
    <row r="3222" spans="1:5" x14ac:dyDescent="0.25">
      <c r="A3222">
        <v>3221</v>
      </c>
      <c r="B3222" s="2">
        <v>42472</v>
      </c>
      <c r="C3222">
        <v>15</v>
      </c>
      <c r="D3222">
        <v>54</v>
      </c>
      <c r="E3222">
        <v>2</v>
      </c>
    </row>
    <row r="3223" spans="1:5" x14ac:dyDescent="0.25">
      <c r="A3223">
        <v>3222</v>
      </c>
      <c r="B3223" s="2">
        <v>42472</v>
      </c>
      <c r="C3223">
        <v>5</v>
      </c>
      <c r="D3223">
        <v>58</v>
      </c>
      <c r="E3223">
        <v>2</v>
      </c>
    </row>
    <row r="3224" spans="1:5" x14ac:dyDescent="0.25">
      <c r="A3224">
        <v>3223</v>
      </c>
      <c r="B3224" s="2">
        <v>42472</v>
      </c>
      <c r="C3224">
        <v>3</v>
      </c>
      <c r="D3224">
        <v>39</v>
      </c>
      <c r="E3224">
        <v>3</v>
      </c>
    </row>
    <row r="3225" spans="1:5" x14ac:dyDescent="0.25">
      <c r="A3225">
        <v>3224</v>
      </c>
      <c r="B3225" s="2">
        <v>42472</v>
      </c>
      <c r="C3225">
        <v>16</v>
      </c>
      <c r="D3225">
        <v>71</v>
      </c>
      <c r="E3225">
        <v>2</v>
      </c>
    </row>
    <row r="3226" spans="1:5" x14ac:dyDescent="0.25">
      <c r="A3226">
        <v>3225</v>
      </c>
      <c r="B3226" s="2">
        <v>42472</v>
      </c>
      <c r="C3226">
        <v>8</v>
      </c>
      <c r="D3226">
        <v>75</v>
      </c>
      <c r="E3226">
        <v>2</v>
      </c>
    </row>
    <row r="3227" spans="1:5" x14ac:dyDescent="0.25">
      <c r="A3227">
        <v>3226</v>
      </c>
      <c r="B3227" s="2">
        <v>42472</v>
      </c>
      <c r="C3227">
        <v>5</v>
      </c>
      <c r="D3227">
        <v>44</v>
      </c>
      <c r="E3227">
        <v>2</v>
      </c>
    </row>
    <row r="3228" spans="1:5" x14ac:dyDescent="0.25">
      <c r="A3228">
        <v>3227</v>
      </c>
      <c r="B3228" s="2">
        <v>42472</v>
      </c>
      <c r="C3228">
        <v>12</v>
      </c>
      <c r="D3228">
        <v>80</v>
      </c>
      <c r="E3228">
        <v>3</v>
      </c>
    </row>
    <row r="3229" spans="1:5" x14ac:dyDescent="0.25">
      <c r="A3229">
        <v>3228</v>
      </c>
      <c r="B3229" s="2">
        <v>42472</v>
      </c>
      <c r="C3229">
        <v>10</v>
      </c>
      <c r="D3229">
        <v>58</v>
      </c>
      <c r="E3229">
        <v>2</v>
      </c>
    </row>
    <row r="3230" spans="1:5" x14ac:dyDescent="0.25">
      <c r="A3230">
        <v>3229</v>
      </c>
      <c r="B3230" s="2">
        <v>42473</v>
      </c>
      <c r="C3230">
        <v>19</v>
      </c>
      <c r="D3230">
        <v>66</v>
      </c>
      <c r="E3230">
        <v>3</v>
      </c>
    </row>
    <row r="3231" spans="1:5" x14ac:dyDescent="0.25">
      <c r="A3231">
        <v>3230</v>
      </c>
      <c r="B3231" s="2">
        <v>42473</v>
      </c>
      <c r="C3231">
        <v>11</v>
      </c>
      <c r="D3231">
        <v>62</v>
      </c>
      <c r="E3231">
        <v>2</v>
      </c>
    </row>
    <row r="3232" spans="1:5" x14ac:dyDescent="0.25">
      <c r="A3232">
        <v>3231</v>
      </c>
      <c r="B3232" s="2">
        <v>42473</v>
      </c>
      <c r="C3232">
        <v>3</v>
      </c>
      <c r="D3232">
        <v>39</v>
      </c>
      <c r="E3232">
        <v>3</v>
      </c>
    </row>
    <row r="3233" spans="1:5" x14ac:dyDescent="0.25">
      <c r="A3233">
        <v>3232</v>
      </c>
      <c r="B3233" s="2">
        <v>42473</v>
      </c>
      <c r="C3233">
        <v>8</v>
      </c>
      <c r="D3233">
        <v>52</v>
      </c>
      <c r="E3233">
        <v>1</v>
      </c>
    </row>
    <row r="3234" spans="1:5" x14ac:dyDescent="0.25">
      <c r="A3234">
        <v>3233</v>
      </c>
      <c r="B3234" s="2">
        <v>42473</v>
      </c>
      <c r="C3234">
        <v>14</v>
      </c>
      <c r="D3234">
        <v>29</v>
      </c>
      <c r="E3234">
        <v>3</v>
      </c>
    </row>
    <row r="3235" spans="1:5" x14ac:dyDescent="0.25">
      <c r="A3235">
        <v>3234</v>
      </c>
      <c r="B3235" s="2">
        <v>42473</v>
      </c>
      <c r="C3235">
        <v>13</v>
      </c>
      <c r="D3235">
        <v>7</v>
      </c>
      <c r="E3235">
        <v>2</v>
      </c>
    </row>
    <row r="3236" spans="1:5" x14ac:dyDescent="0.25">
      <c r="A3236">
        <v>3235</v>
      </c>
      <c r="B3236" s="2">
        <v>42473</v>
      </c>
      <c r="C3236">
        <v>9</v>
      </c>
      <c r="D3236">
        <v>41</v>
      </c>
      <c r="E3236">
        <v>1</v>
      </c>
    </row>
    <row r="3237" spans="1:5" x14ac:dyDescent="0.25">
      <c r="A3237">
        <v>3236</v>
      </c>
      <c r="B3237" s="2">
        <v>42473</v>
      </c>
      <c r="C3237">
        <v>19</v>
      </c>
      <c r="D3237">
        <v>38</v>
      </c>
      <c r="E3237">
        <v>2</v>
      </c>
    </row>
    <row r="3238" spans="1:5" x14ac:dyDescent="0.25">
      <c r="A3238">
        <v>3237</v>
      </c>
      <c r="B3238" s="2">
        <v>42474</v>
      </c>
      <c r="C3238">
        <v>6</v>
      </c>
      <c r="D3238">
        <v>77</v>
      </c>
      <c r="E3238">
        <v>2</v>
      </c>
    </row>
    <row r="3239" spans="1:5" x14ac:dyDescent="0.25">
      <c r="A3239">
        <v>3238</v>
      </c>
      <c r="B3239" s="2">
        <v>42474</v>
      </c>
      <c r="C3239">
        <v>5</v>
      </c>
      <c r="D3239">
        <v>12</v>
      </c>
      <c r="E3239">
        <v>3</v>
      </c>
    </row>
    <row r="3240" spans="1:5" x14ac:dyDescent="0.25">
      <c r="A3240">
        <v>3239</v>
      </c>
      <c r="B3240" s="2">
        <v>42474</v>
      </c>
      <c r="C3240">
        <v>14</v>
      </c>
      <c r="D3240">
        <v>18</v>
      </c>
      <c r="E3240">
        <v>1</v>
      </c>
    </row>
    <row r="3241" spans="1:5" x14ac:dyDescent="0.25">
      <c r="A3241">
        <v>3240</v>
      </c>
      <c r="B3241" s="2">
        <v>42474</v>
      </c>
      <c r="C3241">
        <v>16</v>
      </c>
      <c r="D3241">
        <v>25</v>
      </c>
      <c r="E3241">
        <v>1</v>
      </c>
    </row>
    <row r="3242" spans="1:5" x14ac:dyDescent="0.25">
      <c r="A3242">
        <v>3241</v>
      </c>
      <c r="B3242" s="2">
        <v>42474</v>
      </c>
      <c r="C3242">
        <v>11</v>
      </c>
      <c r="D3242">
        <v>35</v>
      </c>
      <c r="E3242">
        <v>2</v>
      </c>
    </row>
    <row r="3243" spans="1:5" x14ac:dyDescent="0.25">
      <c r="A3243">
        <v>3242</v>
      </c>
      <c r="B3243" s="2">
        <v>42474</v>
      </c>
      <c r="C3243">
        <v>6</v>
      </c>
      <c r="D3243">
        <v>78</v>
      </c>
      <c r="E3243">
        <v>3</v>
      </c>
    </row>
    <row r="3244" spans="1:5" x14ac:dyDescent="0.25">
      <c r="A3244">
        <v>3243</v>
      </c>
      <c r="B3244" s="2">
        <v>42474</v>
      </c>
      <c r="C3244">
        <v>14</v>
      </c>
      <c r="D3244">
        <v>58</v>
      </c>
      <c r="E3244">
        <v>3</v>
      </c>
    </row>
    <row r="3245" spans="1:5" x14ac:dyDescent="0.25">
      <c r="A3245">
        <v>3244</v>
      </c>
      <c r="B3245" s="2">
        <v>42475</v>
      </c>
      <c r="C3245">
        <v>3</v>
      </c>
      <c r="D3245">
        <v>41</v>
      </c>
      <c r="E3245">
        <v>3</v>
      </c>
    </row>
    <row r="3246" spans="1:5" x14ac:dyDescent="0.25">
      <c r="A3246">
        <v>3245</v>
      </c>
      <c r="B3246" s="2">
        <v>42475</v>
      </c>
      <c r="C3246">
        <v>2</v>
      </c>
      <c r="D3246">
        <v>70</v>
      </c>
      <c r="E3246">
        <v>3</v>
      </c>
    </row>
    <row r="3247" spans="1:5" x14ac:dyDescent="0.25">
      <c r="A3247">
        <v>3246</v>
      </c>
      <c r="B3247" s="2">
        <v>42475</v>
      </c>
      <c r="C3247">
        <v>19</v>
      </c>
      <c r="D3247">
        <v>38</v>
      </c>
      <c r="E3247">
        <v>3</v>
      </c>
    </row>
    <row r="3248" spans="1:5" x14ac:dyDescent="0.25">
      <c r="A3248">
        <v>3247</v>
      </c>
      <c r="B3248" s="2">
        <v>42475</v>
      </c>
      <c r="C3248">
        <v>16</v>
      </c>
      <c r="D3248">
        <v>8</v>
      </c>
      <c r="E3248">
        <v>3</v>
      </c>
    </row>
    <row r="3249" spans="1:5" x14ac:dyDescent="0.25">
      <c r="A3249">
        <v>3248</v>
      </c>
      <c r="B3249" s="2">
        <v>42475</v>
      </c>
      <c r="C3249">
        <v>13</v>
      </c>
      <c r="D3249">
        <v>53</v>
      </c>
      <c r="E3249">
        <v>2</v>
      </c>
    </row>
    <row r="3250" spans="1:5" x14ac:dyDescent="0.25">
      <c r="A3250">
        <v>3249</v>
      </c>
      <c r="B3250" s="2">
        <v>42475</v>
      </c>
      <c r="C3250">
        <v>5</v>
      </c>
      <c r="D3250">
        <v>88</v>
      </c>
      <c r="E3250">
        <v>3</v>
      </c>
    </row>
    <row r="3251" spans="1:5" x14ac:dyDescent="0.25">
      <c r="A3251">
        <v>3250</v>
      </c>
      <c r="B3251" s="2">
        <v>42475</v>
      </c>
      <c r="C3251">
        <v>1</v>
      </c>
      <c r="D3251">
        <v>36</v>
      </c>
      <c r="E3251">
        <v>2</v>
      </c>
    </row>
    <row r="3252" spans="1:5" x14ac:dyDescent="0.25">
      <c r="A3252">
        <v>3251</v>
      </c>
      <c r="B3252" s="2">
        <v>42475</v>
      </c>
      <c r="C3252">
        <v>4</v>
      </c>
      <c r="D3252">
        <v>8</v>
      </c>
      <c r="E3252">
        <v>3</v>
      </c>
    </row>
    <row r="3253" spans="1:5" x14ac:dyDescent="0.25">
      <c r="A3253">
        <v>3252</v>
      </c>
      <c r="B3253" s="2">
        <v>42475</v>
      </c>
      <c r="C3253">
        <v>5</v>
      </c>
      <c r="D3253">
        <v>16</v>
      </c>
      <c r="E3253">
        <v>2</v>
      </c>
    </row>
    <row r="3254" spans="1:5" x14ac:dyDescent="0.25">
      <c r="A3254">
        <v>3253</v>
      </c>
      <c r="B3254" s="2">
        <v>42475</v>
      </c>
      <c r="C3254">
        <v>14</v>
      </c>
      <c r="D3254">
        <v>18</v>
      </c>
      <c r="E3254">
        <v>2</v>
      </c>
    </row>
    <row r="3255" spans="1:5" x14ac:dyDescent="0.25">
      <c r="A3255">
        <v>3254</v>
      </c>
      <c r="B3255" s="2">
        <v>42476</v>
      </c>
      <c r="C3255">
        <v>14</v>
      </c>
      <c r="D3255">
        <v>2</v>
      </c>
      <c r="E3255">
        <v>3</v>
      </c>
    </row>
    <row r="3256" spans="1:5" x14ac:dyDescent="0.25">
      <c r="A3256">
        <v>3255</v>
      </c>
      <c r="B3256" s="2">
        <v>42476</v>
      </c>
      <c r="C3256">
        <v>6</v>
      </c>
      <c r="D3256">
        <v>2</v>
      </c>
      <c r="E3256">
        <v>2</v>
      </c>
    </row>
    <row r="3257" spans="1:5" x14ac:dyDescent="0.25">
      <c r="A3257">
        <v>3256</v>
      </c>
      <c r="B3257" s="2">
        <v>42476</v>
      </c>
      <c r="C3257">
        <v>3</v>
      </c>
      <c r="D3257">
        <v>68</v>
      </c>
      <c r="E3257">
        <v>2</v>
      </c>
    </row>
    <row r="3258" spans="1:5" x14ac:dyDescent="0.25">
      <c r="A3258">
        <v>3257</v>
      </c>
      <c r="B3258" s="2">
        <v>42476</v>
      </c>
      <c r="C3258">
        <v>1</v>
      </c>
      <c r="D3258">
        <v>53</v>
      </c>
      <c r="E3258">
        <v>1</v>
      </c>
    </row>
    <row r="3259" spans="1:5" x14ac:dyDescent="0.25">
      <c r="A3259">
        <v>3258</v>
      </c>
      <c r="B3259" s="2">
        <v>42476</v>
      </c>
      <c r="C3259">
        <v>20</v>
      </c>
      <c r="D3259">
        <v>20</v>
      </c>
      <c r="E3259">
        <v>3</v>
      </c>
    </row>
    <row r="3260" spans="1:5" x14ac:dyDescent="0.25">
      <c r="A3260">
        <v>3259</v>
      </c>
      <c r="B3260" s="2">
        <v>42476</v>
      </c>
      <c r="C3260">
        <v>20</v>
      </c>
      <c r="D3260">
        <v>49</v>
      </c>
      <c r="E3260">
        <v>1</v>
      </c>
    </row>
    <row r="3261" spans="1:5" x14ac:dyDescent="0.25">
      <c r="A3261">
        <v>3260</v>
      </c>
      <c r="B3261" s="2">
        <v>42476</v>
      </c>
      <c r="C3261">
        <v>20</v>
      </c>
      <c r="D3261">
        <v>83</v>
      </c>
      <c r="E3261">
        <v>1</v>
      </c>
    </row>
    <row r="3262" spans="1:5" x14ac:dyDescent="0.25">
      <c r="A3262">
        <v>3261</v>
      </c>
      <c r="B3262" s="2">
        <v>42476</v>
      </c>
      <c r="C3262">
        <v>7</v>
      </c>
      <c r="D3262">
        <v>12</v>
      </c>
      <c r="E3262">
        <v>2</v>
      </c>
    </row>
    <row r="3263" spans="1:5" x14ac:dyDescent="0.25">
      <c r="A3263">
        <v>3262</v>
      </c>
      <c r="B3263" s="2">
        <v>42476</v>
      </c>
      <c r="C3263">
        <v>11</v>
      </c>
      <c r="D3263">
        <v>65</v>
      </c>
      <c r="E3263">
        <v>2</v>
      </c>
    </row>
    <row r="3264" spans="1:5" x14ac:dyDescent="0.25">
      <c r="A3264">
        <v>3263</v>
      </c>
      <c r="B3264" s="2">
        <v>42476</v>
      </c>
      <c r="C3264">
        <v>3</v>
      </c>
      <c r="D3264">
        <v>30</v>
      </c>
      <c r="E3264">
        <v>3</v>
      </c>
    </row>
    <row r="3265" spans="1:5" x14ac:dyDescent="0.25">
      <c r="A3265">
        <v>3264</v>
      </c>
      <c r="B3265" s="2">
        <v>42476</v>
      </c>
      <c r="C3265">
        <v>16</v>
      </c>
      <c r="D3265">
        <v>43</v>
      </c>
      <c r="E3265">
        <v>3</v>
      </c>
    </row>
    <row r="3266" spans="1:5" x14ac:dyDescent="0.25">
      <c r="A3266">
        <v>3265</v>
      </c>
      <c r="B3266" s="2">
        <v>42477</v>
      </c>
      <c r="C3266">
        <v>1</v>
      </c>
      <c r="D3266">
        <v>57</v>
      </c>
      <c r="E3266">
        <v>1</v>
      </c>
    </row>
    <row r="3267" spans="1:5" x14ac:dyDescent="0.25">
      <c r="A3267">
        <v>3266</v>
      </c>
      <c r="B3267" s="2">
        <v>42477</v>
      </c>
      <c r="C3267">
        <v>20</v>
      </c>
      <c r="D3267">
        <v>90</v>
      </c>
      <c r="E3267">
        <v>2</v>
      </c>
    </row>
    <row r="3268" spans="1:5" x14ac:dyDescent="0.25">
      <c r="A3268">
        <v>3267</v>
      </c>
      <c r="B3268" s="2">
        <v>42477</v>
      </c>
      <c r="C3268">
        <v>6</v>
      </c>
      <c r="D3268">
        <v>43</v>
      </c>
      <c r="E3268">
        <v>2</v>
      </c>
    </row>
    <row r="3269" spans="1:5" x14ac:dyDescent="0.25">
      <c r="A3269">
        <v>3268</v>
      </c>
      <c r="B3269" s="2">
        <v>42477</v>
      </c>
      <c r="C3269">
        <v>11</v>
      </c>
      <c r="D3269">
        <v>57</v>
      </c>
      <c r="E3269">
        <v>3</v>
      </c>
    </row>
    <row r="3270" spans="1:5" x14ac:dyDescent="0.25">
      <c r="A3270">
        <v>3269</v>
      </c>
      <c r="B3270" s="2">
        <v>42477</v>
      </c>
      <c r="C3270">
        <v>11</v>
      </c>
      <c r="D3270">
        <v>61</v>
      </c>
      <c r="E3270">
        <v>1</v>
      </c>
    </row>
    <row r="3271" spans="1:5" x14ac:dyDescent="0.25">
      <c r="A3271">
        <v>3270</v>
      </c>
      <c r="B3271" s="2">
        <v>42477</v>
      </c>
      <c r="C3271">
        <v>17</v>
      </c>
      <c r="D3271">
        <v>43</v>
      </c>
      <c r="E3271">
        <v>3</v>
      </c>
    </row>
    <row r="3272" spans="1:5" x14ac:dyDescent="0.25">
      <c r="A3272">
        <v>3271</v>
      </c>
      <c r="B3272" s="2">
        <v>42477</v>
      </c>
      <c r="C3272">
        <v>11</v>
      </c>
      <c r="D3272">
        <v>37</v>
      </c>
      <c r="E3272">
        <v>2</v>
      </c>
    </row>
    <row r="3273" spans="1:5" x14ac:dyDescent="0.25">
      <c r="A3273">
        <v>3272</v>
      </c>
      <c r="B3273" s="2">
        <v>42478</v>
      </c>
      <c r="C3273">
        <v>17</v>
      </c>
      <c r="D3273">
        <v>62</v>
      </c>
      <c r="E3273">
        <v>2</v>
      </c>
    </row>
    <row r="3274" spans="1:5" x14ac:dyDescent="0.25">
      <c r="A3274">
        <v>3273</v>
      </c>
      <c r="B3274" s="2">
        <v>42478</v>
      </c>
      <c r="C3274">
        <v>1</v>
      </c>
      <c r="D3274">
        <v>91</v>
      </c>
      <c r="E3274">
        <v>1</v>
      </c>
    </row>
    <row r="3275" spans="1:5" x14ac:dyDescent="0.25">
      <c r="A3275">
        <v>3274</v>
      </c>
      <c r="B3275" s="2">
        <v>42478</v>
      </c>
      <c r="C3275">
        <v>16</v>
      </c>
      <c r="D3275">
        <v>9</v>
      </c>
      <c r="E3275">
        <v>3</v>
      </c>
    </row>
    <row r="3276" spans="1:5" x14ac:dyDescent="0.25">
      <c r="A3276">
        <v>3275</v>
      </c>
      <c r="B3276" s="2">
        <v>42478</v>
      </c>
      <c r="C3276">
        <v>17</v>
      </c>
      <c r="D3276">
        <v>55</v>
      </c>
      <c r="E3276">
        <v>3</v>
      </c>
    </row>
    <row r="3277" spans="1:5" x14ac:dyDescent="0.25">
      <c r="A3277">
        <v>3276</v>
      </c>
      <c r="B3277" s="2">
        <v>42478</v>
      </c>
      <c r="C3277">
        <v>12</v>
      </c>
      <c r="D3277">
        <v>71</v>
      </c>
      <c r="E3277">
        <v>1</v>
      </c>
    </row>
    <row r="3278" spans="1:5" x14ac:dyDescent="0.25">
      <c r="A3278">
        <v>3277</v>
      </c>
      <c r="B3278" s="2">
        <v>42478</v>
      </c>
      <c r="C3278">
        <v>20</v>
      </c>
      <c r="D3278">
        <v>7</v>
      </c>
      <c r="E3278">
        <v>2</v>
      </c>
    </row>
    <row r="3279" spans="1:5" x14ac:dyDescent="0.25">
      <c r="A3279">
        <v>3278</v>
      </c>
      <c r="B3279" s="2">
        <v>42478</v>
      </c>
      <c r="C3279">
        <v>18</v>
      </c>
      <c r="D3279">
        <v>42</v>
      </c>
      <c r="E3279">
        <v>1</v>
      </c>
    </row>
    <row r="3280" spans="1:5" x14ac:dyDescent="0.25">
      <c r="A3280">
        <v>3279</v>
      </c>
      <c r="B3280" s="2">
        <v>42478</v>
      </c>
      <c r="C3280">
        <v>4</v>
      </c>
      <c r="D3280">
        <v>52</v>
      </c>
      <c r="E3280">
        <v>2</v>
      </c>
    </row>
    <row r="3281" spans="1:5" x14ac:dyDescent="0.25">
      <c r="A3281">
        <v>3280</v>
      </c>
      <c r="B3281" s="2">
        <v>42478</v>
      </c>
      <c r="C3281">
        <v>5</v>
      </c>
      <c r="D3281">
        <v>50</v>
      </c>
      <c r="E3281">
        <v>2</v>
      </c>
    </row>
    <row r="3282" spans="1:5" x14ac:dyDescent="0.25">
      <c r="A3282">
        <v>3281</v>
      </c>
      <c r="B3282" s="2">
        <v>42478</v>
      </c>
      <c r="C3282">
        <v>6</v>
      </c>
      <c r="D3282">
        <v>69</v>
      </c>
      <c r="E3282">
        <v>2</v>
      </c>
    </row>
    <row r="3283" spans="1:5" x14ac:dyDescent="0.25">
      <c r="A3283">
        <v>3282</v>
      </c>
      <c r="B3283" s="2">
        <v>42478</v>
      </c>
      <c r="C3283">
        <v>6</v>
      </c>
      <c r="D3283">
        <v>90</v>
      </c>
      <c r="E3283">
        <v>3</v>
      </c>
    </row>
    <row r="3284" spans="1:5" x14ac:dyDescent="0.25">
      <c r="A3284">
        <v>3283</v>
      </c>
      <c r="B3284" s="2">
        <v>42478</v>
      </c>
      <c r="C3284">
        <v>15</v>
      </c>
      <c r="D3284">
        <v>3</v>
      </c>
      <c r="E3284">
        <v>2</v>
      </c>
    </row>
    <row r="3285" spans="1:5" x14ac:dyDescent="0.25">
      <c r="A3285">
        <v>3284</v>
      </c>
      <c r="B3285" s="2">
        <v>42479</v>
      </c>
      <c r="C3285">
        <v>4</v>
      </c>
      <c r="D3285">
        <v>64</v>
      </c>
      <c r="E3285">
        <v>1</v>
      </c>
    </row>
    <row r="3286" spans="1:5" x14ac:dyDescent="0.25">
      <c r="A3286">
        <v>3285</v>
      </c>
      <c r="B3286" s="2">
        <v>42479</v>
      </c>
      <c r="C3286">
        <v>18</v>
      </c>
      <c r="D3286">
        <v>89</v>
      </c>
      <c r="E3286">
        <v>3</v>
      </c>
    </row>
    <row r="3287" spans="1:5" x14ac:dyDescent="0.25">
      <c r="A3287">
        <v>3286</v>
      </c>
      <c r="B3287" s="2">
        <v>42479</v>
      </c>
      <c r="C3287">
        <v>3</v>
      </c>
      <c r="D3287">
        <v>28</v>
      </c>
      <c r="E3287">
        <v>1</v>
      </c>
    </row>
    <row r="3288" spans="1:5" x14ac:dyDescent="0.25">
      <c r="A3288">
        <v>3287</v>
      </c>
      <c r="B3288" s="2">
        <v>42479</v>
      </c>
      <c r="C3288">
        <v>9</v>
      </c>
      <c r="D3288">
        <v>30</v>
      </c>
      <c r="E3288">
        <v>1</v>
      </c>
    </row>
    <row r="3289" spans="1:5" x14ac:dyDescent="0.25">
      <c r="A3289">
        <v>3288</v>
      </c>
      <c r="B3289" s="2">
        <v>42479</v>
      </c>
      <c r="C3289">
        <v>8</v>
      </c>
      <c r="D3289">
        <v>87</v>
      </c>
      <c r="E3289">
        <v>1</v>
      </c>
    </row>
    <row r="3290" spans="1:5" x14ac:dyDescent="0.25">
      <c r="A3290">
        <v>3289</v>
      </c>
      <c r="B3290" s="2">
        <v>42479</v>
      </c>
      <c r="C3290">
        <v>6</v>
      </c>
      <c r="D3290">
        <v>72</v>
      </c>
      <c r="E3290">
        <v>3</v>
      </c>
    </row>
    <row r="3291" spans="1:5" x14ac:dyDescent="0.25">
      <c r="A3291">
        <v>3290</v>
      </c>
      <c r="B3291" s="2">
        <v>42479</v>
      </c>
      <c r="C3291">
        <v>13</v>
      </c>
      <c r="D3291">
        <v>30</v>
      </c>
      <c r="E3291">
        <v>2</v>
      </c>
    </row>
    <row r="3292" spans="1:5" x14ac:dyDescent="0.25">
      <c r="A3292">
        <v>3291</v>
      </c>
      <c r="B3292" s="2">
        <v>42479</v>
      </c>
      <c r="C3292">
        <v>17</v>
      </c>
      <c r="D3292">
        <v>89</v>
      </c>
      <c r="E3292">
        <v>3</v>
      </c>
    </row>
    <row r="3293" spans="1:5" x14ac:dyDescent="0.25">
      <c r="A3293">
        <v>3292</v>
      </c>
      <c r="B3293" s="2">
        <v>42479</v>
      </c>
      <c r="C3293">
        <v>14</v>
      </c>
      <c r="D3293">
        <v>24</v>
      </c>
      <c r="E3293">
        <v>3</v>
      </c>
    </row>
    <row r="3294" spans="1:5" x14ac:dyDescent="0.25">
      <c r="A3294">
        <v>3293</v>
      </c>
      <c r="B3294" s="2">
        <v>42480</v>
      </c>
      <c r="C3294">
        <v>17</v>
      </c>
      <c r="D3294">
        <v>89</v>
      </c>
      <c r="E3294">
        <v>2</v>
      </c>
    </row>
    <row r="3295" spans="1:5" x14ac:dyDescent="0.25">
      <c r="A3295">
        <v>3294</v>
      </c>
      <c r="B3295" s="2">
        <v>42480</v>
      </c>
      <c r="C3295">
        <v>6</v>
      </c>
      <c r="D3295">
        <v>72</v>
      </c>
      <c r="E3295">
        <v>2</v>
      </c>
    </row>
    <row r="3296" spans="1:5" x14ac:dyDescent="0.25">
      <c r="A3296">
        <v>3295</v>
      </c>
      <c r="B3296" s="2">
        <v>42480</v>
      </c>
      <c r="C3296">
        <v>4</v>
      </c>
      <c r="D3296">
        <v>29</v>
      </c>
      <c r="E3296">
        <v>1</v>
      </c>
    </row>
    <row r="3297" spans="1:5" x14ac:dyDescent="0.25">
      <c r="A3297">
        <v>3296</v>
      </c>
      <c r="B3297" s="2">
        <v>42480</v>
      </c>
      <c r="C3297">
        <v>19</v>
      </c>
      <c r="D3297">
        <v>40</v>
      </c>
      <c r="E3297">
        <v>1</v>
      </c>
    </row>
    <row r="3298" spans="1:5" x14ac:dyDescent="0.25">
      <c r="A3298">
        <v>3297</v>
      </c>
      <c r="B3298" s="2">
        <v>42480</v>
      </c>
      <c r="C3298">
        <v>5</v>
      </c>
      <c r="D3298">
        <v>75</v>
      </c>
      <c r="E3298">
        <v>3</v>
      </c>
    </row>
    <row r="3299" spans="1:5" x14ac:dyDescent="0.25">
      <c r="A3299">
        <v>3298</v>
      </c>
      <c r="B3299" s="2">
        <v>42480</v>
      </c>
      <c r="C3299">
        <v>9</v>
      </c>
      <c r="D3299">
        <v>26</v>
      </c>
      <c r="E3299">
        <v>3</v>
      </c>
    </row>
    <row r="3300" spans="1:5" x14ac:dyDescent="0.25">
      <c r="A3300">
        <v>3299</v>
      </c>
      <c r="B3300" s="2">
        <v>42480</v>
      </c>
      <c r="C3300">
        <v>11</v>
      </c>
      <c r="D3300">
        <v>20</v>
      </c>
      <c r="E3300">
        <v>2</v>
      </c>
    </row>
    <row r="3301" spans="1:5" x14ac:dyDescent="0.25">
      <c r="A3301">
        <v>3300</v>
      </c>
      <c r="B3301" s="2">
        <v>42481</v>
      </c>
      <c r="C3301">
        <v>7</v>
      </c>
      <c r="D3301">
        <v>5</v>
      </c>
      <c r="E3301">
        <v>3</v>
      </c>
    </row>
    <row r="3302" spans="1:5" x14ac:dyDescent="0.25">
      <c r="A3302">
        <v>3301</v>
      </c>
      <c r="B3302" s="2">
        <v>42481</v>
      </c>
      <c r="C3302">
        <v>19</v>
      </c>
      <c r="D3302">
        <v>83</v>
      </c>
      <c r="E3302">
        <v>3</v>
      </c>
    </row>
    <row r="3303" spans="1:5" x14ac:dyDescent="0.25">
      <c r="A3303">
        <v>3302</v>
      </c>
      <c r="B3303" s="2">
        <v>42481</v>
      </c>
      <c r="C3303">
        <v>18</v>
      </c>
      <c r="D3303">
        <v>34</v>
      </c>
      <c r="E3303">
        <v>2</v>
      </c>
    </row>
    <row r="3304" spans="1:5" x14ac:dyDescent="0.25">
      <c r="A3304">
        <v>3303</v>
      </c>
      <c r="B3304" s="2">
        <v>42481</v>
      </c>
      <c r="C3304">
        <v>4</v>
      </c>
      <c r="D3304">
        <v>84</v>
      </c>
      <c r="E3304">
        <v>1</v>
      </c>
    </row>
    <row r="3305" spans="1:5" x14ac:dyDescent="0.25">
      <c r="A3305">
        <v>3304</v>
      </c>
      <c r="B3305" s="2">
        <v>42481</v>
      </c>
      <c r="C3305">
        <v>19</v>
      </c>
      <c r="D3305">
        <v>52</v>
      </c>
      <c r="E3305">
        <v>3</v>
      </c>
    </row>
    <row r="3306" spans="1:5" x14ac:dyDescent="0.25">
      <c r="A3306">
        <v>3305</v>
      </c>
      <c r="B3306" s="2">
        <v>42481</v>
      </c>
      <c r="C3306">
        <v>16</v>
      </c>
      <c r="D3306">
        <v>2</v>
      </c>
      <c r="E3306">
        <v>2</v>
      </c>
    </row>
    <row r="3307" spans="1:5" x14ac:dyDescent="0.25">
      <c r="A3307">
        <v>3306</v>
      </c>
      <c r="B3307" s="2">
        <v>42481</v>
      </c>
      <c r="C3307">
        <v>14</v>
      </c>
      <c r="D3307">
        <v>32</v>
      </c>
      <c r="E3307">
        <v>3</v>
      </c>
    </row>
    <row r="3308" spans="1:5" x14ac:dyDescent="0.25">
      <c r="A3308">
        <v>3307</v>
      </c>
      <c r="B3308" s="2">
        <v>42481</v>
      </c>
      <c r="C3308">
        <v>5</v>
      </c>
      <c r="D3308">
        <v>15</v>
      </c>
      <c r="E3308">
        <v>2</v>
      </c>
    </row>
    <row r="3309" spans="1:5" x14ac:dyDescent="0.25">
      <c r="A3309">
        <v>3308</v>
      </c>
      <c r="B3309" s="2">
        <v>42481</v>
      </c>
      <c r="C3309">
        <v>2</v>
      </c>
      <c r="D3309">
        <v>22</v>
      </c>
      <c r="E3309">
        <v>3</v>
      </c>
    </row>
    <row r="3310" spans="1:5" x14ac:dyDescent="0.25">
      <c r="A3310">
        <v>3309</v>
      </c>
      <c r="B3310" s="2">
        <v>42481</v>
      </c>
      <c r="C3310">
        <v>18</v>
      </c>
      <c r="D3310">
        <v>71</v>
      </c>
      <c r="E3310">
        <v>1</v>
      </c>
    </row>
    <row r="3311" spans="1:5" x14ac:dyDescent="0.25">
      <c r="A3311">
        <v>3310</v>
      </c>
      <c r="B3311" s="2">
        <v>42482</v>
      </c>
      <c r="C3311">
        <v>7</v>
      </c>
      <c r="D3311">
        <v>23</v>
      </c>
      <c r="E3311">
        <v>2</v>
      </c>
    </row>
    <row r="3312" spans="1:5" x14ac:dyDescent="0.25">
      <c r="A3312">
        <v>3311</v>
      </c>
      <c r="B3312" s="2">
        <v>42482</v>
      </c>
      <c r="C3312">
        <v>9</v>
      </c>
      <c r="D3312">
        <v>62</v>
      </c>
      <c r="E3312">
        <v>2</v>
      </c>
    </row>
    <row r="3313" spans="1:5" x14ac:dyDescent="0.25">
      <c r="A3313">
        <v>3312</v>
      </c>
      <c r="B3313" s="2">
        <v>42482</v>
      </c>
      <c r="C3313">
        <v>14</v>
      </c>
      <c r="D3313">
        <v>87</v>
      </c>
      <c r="E3313">
        <v>2</v>
      </c>
    </row>
    <row r="3314" spans="1:5" x14ac:dyDescent="0.25">
      <c r="A3314">
        <v>3313</v>
      </c>
      <c r="B3314" s="2">
        <v>42482</v>
      </c>
      <c r="C3314">
        <v>19</v>
      </c>
      <c r="D3314">
        <v>28</v>
      </c>
      <c r="E3314">
        <v>3</v>
      </c>
    </row>
    <row r="3315" spans="1:5" x14ac:dyDescent="0.25">
      <c r="A3315">
        <v>3314</v>
      </c>
      <c r="B3315" s="2">
        <v>42482</v>
      </c>
      <c r="C3315">
        <v>8</v>
      </c>
      <c r="D3315">
        <v>83</v>
      </c>
      <c r="E3315">
        <v>2</v>
      </c>
    </row>
    <row r="3316" spans="1:5" x14ac:dyDescent="0.25">
      <c r="A3316">
        <v>3315</v>
      </c>
      <c r="B3316" s="2">
        <v>42482</v>
      </c>
      <c r="C3316">
        <v>15</v>
      </c>
      <c r="D3316">
        <v>89</v>
      </c>
      <c r="E3316">
        <v>1</v>
      </c>
    </row>
    <row r="3317" spans="1:5" x14ac:dyDescent="0.25">
      <c r="A3317">
        <v>3316</v>
      </c>
      <c r="B3317" s="2">
        <v>42483</v>
      </c>
      <c r="C3317">
        <v>11</v>
      </c>
      <c r="D3317">
        <v>71</v>
      </c>
      <c r="E3317">
        <v>3</v>
      </c>
    </row>
    <row r="3318" spans="1:5" x14ac:dyDescent="0.25">
      <c r="A3318">
        <v>3317</v>
      </c>
      <c r="B3318" s="2">
        <v>42483</v>
      </c>
      <c r="C3318">
        <v>9</v>
      </c>
      <c r="D3318">
        <v>5</v>
      </c>
      <c r="E3318">
        <v>1</v>
      </c>
    </row>
    <row r="3319" spans="1:5" x14ac:dyDescent="0.25">
      <c r="A3319">
        <v>3318</v>
      </c>
      <c r="B3319" s="2">
        <v>42483</v>
      </c>
      <c r="C3319">
        <v>14</v>
      </c>
      <c r="D3319">
        <v>17</v>
      </c>
      <c r="E3319">
        <v>2</v>
      </c>
    </row>
    <row r="3320" spans="1:5" x14ac:dyDescent="0.25">
      <c r="A3320">
        <v>3319</v>
      </c>
      <c r="B3320" s="2">
        <v>42483</v>
      </c>
      <c r="C3320">
        <v>4</v>
      </c>
      <c r="D3320">
        <v>92</v>
      </c>
      <c r="E3320">
        <v>2</v>
      </c>
    </row>
    <row r="3321" spans="1:5" x14ac:dyDescent="0.25">
      <c r="A3321">
        <v>3320</v>
      </c>
      <c r="B3321" s="2">
        <v>42483</v>
      </c>
      <c r="C3321">
        <v>2</v>
      </c>
      <c r="D3321">
        <v>15</v>
      </c>
      <c r="E3321">
        <v>1</v>
      </c>
    </row>
    <row r="3322" spans="1:5" x14ac:dyDescent="0.25">
      <c r="A3322">
        <v>3321</v>
      </c>
      <c r="B3322" s="2">
        <v>42483</v>
      </c>
      <c r="C3322">
        <v>3</v>
      </c>
      <c r="D3322">
        <v>16</v>
      </c>
      <c r="E3322">
        <v>1</v>
      </c>
    </row>
    <row r="3323" spans="1:5" x14ac:dyDescent="0.25">
      <c r="A3323">
        <v>3322</v>
      </c>
      <c r="B3323" s="2">
        <v>42483</v>
      </c>
      <c r="C3323">
        <v>2</v>
      </c>
      <c r="D3323">
        <v>32</v>
      </c>
      <c r="E3323">
        <v>2</v>
      </c>
    </row>
    <row r="3324" spans="1:5" x14ac:dyDescent="0.25">
      <c r="A3324">
        <v>3323</v>
      </c>
      <c r="B3324" s="2">
        <v>42484</v>
      </c>
      <c r="C3324">
        <v>12</v>
      </c>
      <c r="D3324">
        <v>4</v>
      </c>
      <c r="E3324">
        <v>1</v>
      </c>
    </row>
    <row r="3325" spans="1:5" x14ac:dyDescent="0.25">
      <c r="A3325">
        <v>3324</v>
      </c>
      <c r="B3325" s="2">
        <v>42484</v>
      </c>
      <c r="C3325">
        <v>1</v>
      </c>
      <c r="D3325">
        <v>7</v>
      </c>
      <c r="E3325">
        <v>2</v>
      </c>
    </row>
    <row r="3326" spans="1:5" x14ac:dyDescent="0.25">
      <c r="A3326">
        <v>3325</v>
      </c>
      <c r="B3326" s="2">
        <v>42484</v>
      </c>
      <c r="C3326">
        <v>3</v>
      </c>
      <c r="D3326">
        <v>68</v>
      </c>
      <c r="E3326">
        <v>2</v>
      </c>
    </row>
    <row r="3327" spans="1:5" x14ac:dyDescent="0.25">
      <c r="A3327">
        <v>3326</v>
      </c>
      <c r="B3327" s="2">
        <v>42485</v>
      </c>
      <c r="C3327">
        <v>12</v>
      </c>
      <c r="D3327">
        <v>26</v>
      </c>
      <c r="E3327">
        <v>2</v>
      </c>
    </row>
    <row r="3328" spans="1:5" x14ac:dyDescent="0.25">
      <c r="A3328">
        <v>3327</v>
      </c>
      <c r="B3328" s="2">
        <v>42485</v>
      </c>
      <c r="C3328">
        <v>16</v>
      </c>
      <c r="D3328">
        <v>5</v>
      </c>
      <c r="E3328">
        <v>1</v>
      </c>
    </row>
    <row r="3329" spans="1:5" x14ac:dyDescent="0.25">
      <c r="A3329">
        <v>3328</v>
      </c>
      <c r="B3329" s="2">
        <v>42485</v>
      </c>
      <c r="C3329">
        <v>19</v>
      </c>
      <c r="D3329">
        <v>54</v>
      </c>
      <c r="E3329">
        <v>3</v>
      </c>
    </row>
    <row r="3330" spans="1:5" x14ac:dyDescent="0.25">
      <c r="A3330">
        <v>3329</v>
      </c>
      <c r="B3330" s="2">
        <v>42485</v>
      </c>
      <c r="C3330">
        <v>2</v>
      </c>
      <c r="D3330">
        <v>59</v>
      </c>
      <c r="E3330">
        <v>3</v>
      </c>
    </row>
    <row r="3331" spans="1:5" x14ac:dyDescent="0.25">
      <c r="A3331">
        <v>3330</v>
      </c>
      <c r="B3331" s="2">
        <v>42485</v>
      </c>
      <c r="C3331">
        <v>20</v>
      </c>
      <c r="D3331">
        <v>56</v>
      </c>
      <c r="E3331">
        <v>3</v>
      </c>
    </row>
    <row r="3332" spans="1:5" x14ac:dyDescent="0.25">
      <c r="A3332">
        <v>3331</v>
      </c>
      <c r="B3332" s="2">
        <v>42485</v>
      </c>
      <c r="C3332">
        <v>13</v>
      </c>
      <c r="D3332">
        <v>57</v>
      </c>
      <c r="E3332">
        <v>2</v>
      </c>
    </row>
    <row r="3333" spans="1:5" x14ac:dyDescent="0.25">
      <c r="A3333">
        <v>3332</v>
      </c>
      <c r="B3333" s="2">
        <v>42485</v>
      </c>
      <c r="C3333">
        <v>5</v>
      </c>
      <c r="D3333">
        <v>38</v>
      </c>
      <c r="E3333">
        <v>2</v>
      </c>
    </row>
    <row r="3334" spans="1:5" x14ac:dyDescent="0.25">
      <c r="A3334">
        <v>3333</v>
      </c>
      <c r="B3334" s="2">
        <v>42486</v>
      </c>
      <c r="C3334">
        <v>4</v>
      </c>
      <c r="D3334">
        <v>42</v>
      </c>
      <c r="E3334">
        <v>3</v>
      </c>
    </row>
    <row r="3335" spans="1:5" x14ac:dyDescent="0.25">
      <c r="A3335">
        <v>3334</v>
      </c>
      <c r="B3335" s="2">
        <v>42486</v>
      </c>
      <c r="C3335">
        <v>10</v>
      </c>
      <c r="D3335">
        <v>40</v>
      </c>
      <c r="E3335">
        <v>3</v>
      </c>
    </row>
    <row r="3336" spans="1:5" x14ac:dyDescent="0.25">
      <c r="A3336">
        <v>3335</v>
      </c>
      <c r="B3336" s="2">
        <v>42486</v>
      </c>
      <c r="C3336">
        <v>9</v>
      </c>
      <c r="D3336">
        <v>38</v>
      </c>
      <c r="E3336">
        <v>1</v>
      </c>
    </row>
    <row r="3337" spans="1:5" x14ac:dyDescent="0.25">
      <c r="A3337">
        <v>3336</v>
      </c>
      <c r="B3337" s="2">
        <v>42486</v>
      </c>
      <c r="C3337">
        <v>18</v>
      </c>
      <c r="D3337">
        <v>47</v>
      </c>
      <c r="E3337">
        <v>2</v>
      </c>
    </row>
    <row r="3338" spans="1:5" x14ac:dyDescent="0.25">
      <c r="A3338">
        <v>3337</v>
      </c>
      <c r="B3338" s="2">
        <v>42486</v>
      </c>
      <c r="C3338">
        <v>17</v>
      </c>
      <c r="D3338">
        <v>39</v>
      </c>
      <c r="E3338">
        <v>1</v>
      </c>
    </row>
    <row r="3339" spans="1:5" x14ac:dyDescent="0.25">
      <c r="A3339">
        <v>3338</v>
      </c>
      <c r="B3339" s="2">
        <v>42486</v>
      </c>
      <c r="C3339">
        <v>3</v>
      </c>
      <c r="D3339">
        <v>2</v>
      </c>
      <c r="E3339">
        <v>3</v>
      </c>
    </row>
    <row r="3340" spans="1:5" x14ac:dyDescent="0.25">
      <c r="A3340">
        <v>3339</v>
      </c>
      <c r="B3340" s="2">
        <v>42486</v>
      </c>
      <c r="C3340">
        <v>20</v>
      </c>
      <c r="D3340">
        <v>35</v>
      </c>
      <c r="E3340">
        <v>2</v>
      </c>
    </row>
    <row r="3341" spans="1:5" x14ac:dyDescent="0.25">
      <c r="A3341">
        <v>3340</v>
      </c>
      <c r="B3341" s="2">
        <v>42486</v>
      </c>
      <c r="C3341">
        <v>5</v>
      </c>
      <c r="D3341">
        <v>86</v>
      </c>
      <c r="E3341">
        <v>2</v>
      </c>
    </row>
    <row r="3342" spans="1:5" x14ac:dyDescent="0.25">
      <c r="A3342">
        <v>3341</v>
      </c>
      <c r="B3342" s="2">
        <v>42486</v>
      </c>
      <c r="C3342">
        <v>10</v>
      </c>
      <c r="D3342">
        <v>81</v>
      </c>
      <c r="E3342">
        <v>3</v>
      </c>
    </row>
    <row r="3343" spans="1:5" x14ac:dyDescent="0.25">
      <c r="A3343">
        <v>3342</v>
      </c>
      <c r="B3343" s="2">
        <v>42487</v>
      </c>
      <c r="C3343">
        <v>16</v>
      </c>
      <c r="D3343">
        <v>34</v>
      </c>
      <c r="E3343">
        <v>3</v>
      </c>
    </row>
    <row r="3344" spans="1:5" x14ac:dyDescent="0.25">
      <c r="A3344">
        <v>3343</v>
      </c>
      <c r="B3344" s="2">
        <v>42487</v>
      </c>
      <c r="C3344">
        <v>10</v>
      </c>
      <c r="D3344">
        <v>54</v>
      </c>
      <c r="E3344">
        <v>3</v>
      </c>
    </row>
    <row r="3345" spans="1:5" x14ac:dyDescent="0.25">
      <c r="A3345">
        <v>3344</v>
      </c>
      <c r="B3345" s="2">
        <v>42487</v>
      </c>
      <c r="C3345">
        <v>11</v>
      </c>
      <c r="D3345">
        <v>59</v>
      </c>
      <c r="E3345">
        <v>2</v>
      </c>
    </row>
    <row r="3346" spans="1:5" x14ac:dyDescent="0.25">
      <c r="A3346">
        <v>3345</v>
      </c>
      <c r="B3346" s="2">
        <v>42487</v>
      </c>
      <c r="C3346">
        <v>18</v>
      </c>
      <c r="D3346">
        <v>51</v>
      </c>
      <c r="E3346">
        <v>2</v>
      </c>
    </row>
    <row r="3347" spans="1:5" x14ac:dyDescent="0.25">
      <c r="A3347">
        <v>3346</v>
      </c>
      <c r="B3347" s="2">
        <v>42487</v>
      </c>
      <c r="C3347">
        <v>18</v>
      </c>
      <c r="D3347">
        <v>40</v>
      </c>
      <c r="E3347">
        <v>2</v>
      </c>
    </row>
    <row r="3348" spans="1:5" x14ac:dyDescent="0.25">
      <c r="A3348">
        <v>3347</v>
      </c>
      <c r="B3348" s="2">
        <v>42487</v>
      </c>
      <c r="C3348">
        <v>11</v>
      </c>
      <c r="D3348">
        <v>61</v>
      </c>
      <c r="E3348">
        <v>1</v>
      </c>
    </row>
    <row r="3349" spans="1:5" x14ac:dyDescent="0.25">
      <c r="A3349">
        <v>3348</v>
      </c>
      <c r="B3349" s="2">
        <v>42488</v>
      </c>
      <c r="C3349">
        <v>8</v>
      </c>
      <c r="D3349">
        <v>4</v>
      </c>
      <c r="E3349">
        <v>3</v>
      </c>
    </row>
    <row r="3350" spans="1:5" x14ac:dyDescent="0.25">
      <c r="A3350">
        <v>3349</v>
      </c>
      <c r="B3350" s="2">
        <v>42488</v>
      </c>
      <c r="C3350">
        <v>11</v>
      </c>
      <c r="D3350">
        <v>58</v>
      </c>
      <c r="E3350">
        <v>2</v>
      </c>
    </row>
    <row r="3351" spans="1:5" x14ac:dyDescent="0.25">
      <c r="A3351">
        <v>3350</v>
      </c>
      <c r="B3351" s="2">
        <v>42488</v>
      </c>
      <c r="C3351">
        <v>11</v>
      </c>
      <c r="D3351">
        <v>4</v>
      </c>
      <c r="E3351">
        <v>1</v>
      </c>
    </row>
    <row r="3352" spans="1:5" x14ac:dyDescent="0.25">
      <c r="A3352">
        <v>3351</v>
      </c>
      <c r="B3352" s="2">
        <v>42488</v>
      </c>
      <c r="C3352">
        <v>10</v>
      </c>
      <c r="D3352">
        <v>67</v>
      </c>
      <c r="E3352">
        <v>1</v>
      </c>
    </row>
    <row r="3353" spans="1:5" x14ac:dyDescent="0.25">
      <c r="A3353">
        <v>3352</v>
      </c>
      <c r="B3353" s="2">
        <v>42488</v>
      </c>
      <c r="C3353">
        <v>14</v>
      </c>
      <c r="D3353">
        <v>85</v>
      </c>
      <c r="E3353">
        <v>3</v>
      </c>
    </row>
    <row r="3354" spans="1:5" x14ac:dyDescent="0.25">
      <c r="A3354">
        <v>3353</v>
      </c>
      <c r="B3354" s="2">
        <v>42488</v>
      </c>
      <c r="C3354">
        <v>6</v>
      </c>
      <c r="D3354">
        <v>78</v>
      </c>
      <c r="E3354">
        <v>1</v>
      </c>
    </row>
    <row r="3355" spans="1:5" x14ac:dyDescent="0.25">
      <c r="A3355">
        <v>3354</v>
      </c>
      <c r="B3355" s="2">
        <v>42488</v>
      </c>
      <c r="C3355">
        <v>17</v>
      </c>
      <c r="D3355">
        <v>89</v>
      </c>
      <c r="E3355">
        <v>2</v>
      </c>
    </row>
    <row r="3356" spans="1:5" x14ac:dyDescent="0.25">
      <c r="A3356">
        <v>3355</v>
      </c>
      <c r="B3356" s="2">
        <v>42488</v>
      </c>
      <c r="C3356">
        <v>16</v>
      </c>
      <c r="D3356">
        <v>89</v>
      </c>
      <c r="E3356">
        <v>2</v>
      </c>
    </row>
    <row r="3357" spans="1:5" x14ac:dyDescent="0.25">
      <c r="A3357">
        <v>3356</v>
      </c>
      <c r="B3357" s="2">
        <v>42488</v>
      </c>
      <c r="C3357">
        <v>12</v>
      </c>
      <c r="D3357">
        <v>19</v>
      </c>
      <c r="E3357">
        <v>3</v>
      </c>
    </row>
    <row r="3358" spans="1:5" x14ac:dyDescent="0.25">
      <c r="A3358">
        <v>3357</v>
      </c>
      <c r="B3358" s="2">
        <v>42489</v>
      </c>
      <c r="C3358">
        <v>2</v>
      </c>
      <c r="D3358">
        <v>49</v>
      </c>
      <c r="E3358">
        <v>3</v>
      </c>
    </row>
    <row r="3359" spans="1:5" x14ac:dyDescent="0.25">
      <c r="A3359">
        <v>3358</v>
      </c>
      <c r="B3359" s="2">
        <v>42489</v>
      </c>
      <c r="C3359">
        <v>20</v>
      </c>
      <c r="D3359">
        <v>38</v>
      </c>
      <c r="E3359">
        <v>1</v>
      </c>
    </row>
    <row r="3360" spans="1:5" x14ac:dyDescent="0.25">
      <c r="A3360">
        <v>3359</v>
      </c>
      <c r="B3360" s="2">
        <v>42489</v>
      </c>
      <c r="C3360">
        <v>5</v>
      </c>
      <c r="D3360">
        <v>24</v>
      </c>
      <c r="E3360">
        <v>1</v>
      </c>
    </row>
    <row r="3361" spans="1:5" x14ac:dyDescent="0.25">
      <c r="A3361">
        <v>3360</v>
      </c>
      <c r="B3361" s="2">
        <v>42489</v>
      </c>
      <c r="C3361">
        <v>11</v>
      </c>
      <c r="D3361">
        <v>19</v>
      </c>
      <c r="E3361">
        <v>3</v>
      </c>
    </row>
    <row r="3362" spans="1:5" x14ac:dyDescent="0.25">
      <c r="A3362">
        <v>3361</v>
      </c>
      <c r="B3362" s="2">
        <v>42489</v>
      </c>
      <c r="C3362">
        <v>17</v>
      </c>
      <c r="D3362">
        <v>68</v>
      </c>
      <c r="E3362">
        <v>2</v>
      </c>
    </row>
    <row r="3363" spans="1:5" x14ac:dyDescent="0.25">
      <c r="A3363">
        <v>3362</v>
      </c>
      <c r="B3363" s="2">
        <v>42489</v>
      </c>
      <c r="C3363">
        <v>19</v>
      </c>
      <c r="D3363">
        <v>88</v>
      </c>
      <c r="E3363">
        <v>3</v>
      </c>
    </row>
    <row r="3364" spans="1:5" x14ac:dyDescent="0.25">
      <c r="A3364">
        <v>3363</v>
      </c>
      <c r="B3364" s="2">
        <v>42490</v>
      </c>
      <c r="C3364">
        <v>6</v>
      </c>
      <c r="D3364">
        <v>65</v>
      </c>
      <c r="E3364">
        <v>3</v>
      </c>
    </row>
    <row r="3365" spans="1:5" x14ac:dyDescent="0.25">
      <c r="A3365">
        <v>3364</v>
      </c>
      <c r="B3365" s="2">
        <v>42490</v>
      </c>
      <c r="C3365">
        <v>9</v>
      </c>
      <c r="D3365">
        <v>90</v>
      </c>
      <c r="E3365">
        <v>3</v>
      </c>
    </row>
    <row r="3366" spans="1:5" x14ac:dyDescent="0.25">
      <c r="A3366">
        <v>3365</v>
      </c>
      <c r="B3366" s="2">
        <v>42490</v>
      </c>
      <c r="C3366">
        <v>13</v>
      </c>
      <c r="D3366">
        <v>50</v>
      </c>
      <c r="E3366">
        <v>3</v>
      </c>
    </row>
    <row r="3367" spans="1:5" x14ac:dyDescent="0.25">
      <c r="A3367">
        <v>3366</v>
      </c>
      <c r="B3367" s="2">
        <v>42490</v>
      </c>
      <c r="C3367">
        <v>5</v>
      </c>
      <c r="D3367">
        <v>36</v>
      </c>
      <c r="E3367">
        <v>3</v>
      </c>
    </row>
    <row r="3368" spans="1:5" x14ac:dyDescent="0.25">
      <c r="A3368">
        <v>3367</v>
      </c>
      <c r="B3368" s="2">
        <v>42490</v>
      </c>
      <c r="C3368">
        <v>15</v>
      </c>
      <c r="D3368">
        <v>50</v>
      </c>
      <c r="E3368">
        <v>1</v>
      </c>
    </row>
    <row r="3369" spans="1:5" x14ac:dyDescent="0.25">
      <c r="A3369">
        <v>3368</v>
      </c>
      <c r="B3369" s="2">
        <v>42490</v>
      </c>
      <c r="C3369">
        <v>13</v>
      </c>
      <c r="D3369">
        <v>47</v>
      </c>
      <c r="E3369">
        <v>2</v>
      </c>
    </row>
    <row r="3370" spans="1:5" x14ac:dyDescent="0.25">
      <c r="A3370">
        <v>3369</v>
      </c>
      <c r="B3370" s="2">
        <v>42490</v>
      </c>
      <c r="C3370">
        <v>16</v>
      </c>
      <c r="D3370">
        <v>67</v>
      </c>
      <c r="E3370">
        <v>2</v>
      </c>
    </row>
    <row r="3371" spans="1:5" x14ac:dyDescent="0.25">
      <c r="A3371">
        <v>3370</v>
      </c>
      <c r="B3371" s="2">
        <v>42490</v>
      </c>
      <c r="C3371">
        <v>13</v>
      </c>
      <c r="D3371">
        <v>18</v>
      </c>
      <c r="E3371">
        <v>1</v>
      </c>
    </row>
    <row r="3372" spans="1:5" x14ac:dyDescent="0.25">
      <c r="A3372">
        <v>3371</v>
      </c>
      <c r="B3372" s="2">
        <v>42491</v>
      </c>
      <c r="C3372">
        <v>4</v>
      </c>
      <c r="D3372">
        <v>12</v>
      </c>
      <c r="E3372">
        <v>3</v>
      </c>
    </row>
    <row r="3373" spans="1:5" x14ac:dyDescent="0.25">
      <c r="A3373">
        <v>3372</v>
      </c>
      <c r="B3373" s="2">
        <v>42491</v>
      </c>
      <c r="C3373">
        <v>7</v>
      </c>
      <c r="D3373">
        <v>64</v>
      </c>
      <c r="E3373">
        <v>2</v>
      </c>
    </row>
    <row r="3374" spans="1:5" x14ac:dyDescent="0.25">
      <c r="A3374">
        <v>3373</v>
      </c>
      <c r="B3374" s="2">
        <v>42491</v>
      </c>
      <c r="C3374">
        <v>19</v>
      </c>
      <c r="D3374">
        <v>15</v>
      </c>
      <c r="E3374">
        <v>2</v>
      </c>
    </row>
    <row r="3375" spans="1:5" x14ac:dyDescent="0.25">
      <c r="A3375">
        <v>3374</v>
      </c>
      <c r="B3375" s="2">
        <v>42491</v>
      </c>
      <c r="C3375">
        <v>7</v>
      </c>
      <c r="D3375">
        <v>69</v>
      </c>
      <c r="E3375">
        <v>2</v>
      </c>
    </row>
    <row r="3376" spans="1:5" x14ac:dyDescent="0.25">
      <c r="A3376">
        <v>3375</v>
      </c>
      <c r="B3376" s="2">
        <v>42491</v>
      </c>
      <c r="C3376">
        <v>11</v>
      </c>
      <c r="D3376">
        <v>87</v>
      </c>
      <c r="E3376">
        <v>1</v>
      </c>
    </row>
    <row r="3377" spans="1:5" x14ac:dyDescent="0.25">
      <c r="A3377">
        <v>3376</v>
      </c>
      <c r="B3377" s="2">
        <v>42491</v>
      </c>
      <c r="C3377">
        <v>4</v>
      </c>
      <c r="D3377">
        <v>90</v>
      </c>
      <c r="E3377">
        <v>1</v>
      </c>
    </row>
    <row r="3378" spans="1:5" x14ac:dyDescent="0.25">
      <c r="A3378">
        <v>3377</v>
      </c>
      <c r="B3378" s="2">
        <v>42492</v>
      </c>
      <c r="C3378">
        <v>2</v>
      </c>
      <c r="D3378">
        <v>16</v>
      </c>
      <c r="E3378">
        <v>3</v>
      </c>
    </row>
    <row r="3379" spans="1:5" x14ac:dyDescent="0.25">
      <c r="A3379">
        <v>3378</v>
      </c>
      <c r="B3379" s="2">
        <v>42492</v>
      </c>
      <c r="C3379">
        <v>19</v>
      </c>
      <c r="D3379">
        <v>77</v>
      </c>
      <c r="E3379">
        <v>2</v>
      </c>
    </row>
    <row r="3380" spans="1:5" x14ac:dyDescent="0.25">
      <c r="A3380">
        <v>3379</v>
      </c>
      <c r="B3380" s="2">
        <v>42492</v>
      </c>
      <c r="C3380">
        <v>18</v>
      </c>
      <c r="D3380">
        <v>39</v>
      </c>
      <c r="E3380">
        <v>2</v>
      </c>
    </row>
    <row r="3381" spans="1:5" x14ac:dyDescent="0.25">
      <c r="A3381">
        <v>3380</v>
      </c>
      <c r="B3381" s="2">
        <v>42492</v>
      </c>
      <c r="C3381">
        <v>11</v>
      </c>
      <c r="D3381">
        <v>25</v>
      </c>
      <c r="E3381">
        <v>1</v>
      </c>
    </row>
    <row r="3382" spans="1:5" x14ac:dyDescent="0.25">
      <c r="A3382">
        <v>3381</v>
      </c>
      <c r="B3382" s="2">
        <v>42492</v>
      </c>
      <c r="C3382">
        <v>2</v>
      </c>
      <c r="D3382">
        <v>52</v>
      </c>
      <c r="E3382">
        <v>3</v>
      </c>
    </row>
    <row r="3383" spans="1:5" x14ac:dyDescent="0.25">
      <c r="A3383">
        <v>3382</v>
      </c>
      <c r="B3383" s="2">
        <v>42492</v>
      </c>
      <c r="C3383">
        <v>19</v>
      </c>
      <c r="D3383">
        <v>60</v>
      </c>
      <c r="E3383">
        <v>2</v>
      </c>
    </row>
    <row r="3384" spans="1:5" x14ac:dyDescent="0.25">
      <c r="A3384">
        <v>3383</v>
      </c>
      <c r="B3384" s="2">
        <v>42492</v>
      </c>
      <c r="C3384">
        <v>19</v>
      </c>
      <c r="D3384">
        <v>69</v>
      </c>
      <c r="E3384">
        <v>2</v>
      </c>
    </row>
    <row r="3385" spans="1:5" x14ac:dyDescent="0.25">
      <c r="A3385">
        <v>3384</v>
      </c>
      <c r="B3385" s="2">
        <v>42492</v>
      </c>
      <c r="C3385">
        <v>7</v>
      </c>
      <c r="D3385">
        <v>77</v>
      </c>
      <c r="E3385">
        <v>1</v>
      </c>
    </row>
    <row r="3386" spans="1:5" x14ac:dyDescent="0.25">
      <c r="A3386">
        <v>3385</v>
      </c>
      <c r="B3386" s="2">
        <v>42492</v>
      </c>
      <c r="C3386">
        <v>17</v>
      </c>
      <c r="D3386">
        <v>18</v>
      </c>
      <c r="E3386">
        <v>3</v>
      </c>
    </row>
    <row r="3387" spans="1:5" x14ac:dyDescent="0.25">
      <c r="A3387">
        <v>3386</v>
      </c>
      <c r="B3387" s="2">
        <v>42493</v>
      </c>
      <c r="C3387">
        <v>9</v>
      </c>
      <c r="D3387">
        <v>91</v>
      </c>
      <c r="E3387">
        <v>2</v>
      </c>
    </row>
    <row r="3388" spans="1:5" x14ac:dyDescent="0.25">
      <c r="A3388">
        <v>3387</v>
      </c>
      <c r="B3388" s="2">
        <v>42493</v>
      </c>
      <c r="C3388">
        <v>8</v>
      </c>
      <c r="D3388">
        <v>69</v>
      </c>
      <c r="E3388">
        <v>1</v>
      </c>
    </row>
    <row r="3389" spans="1:5" x14ac:dyDescent="0.25">
      <c r="A3389">
        <v>3388</v>
      </c>
      <c r="B3389" s="2">
        <v>42493</v>
      </c>
      <c r="C3389">
        <v>12</v>
      </c>
      <c r="D3389">
        <v>5</v>
      </c>
      <c r="E3389">
        <v>1</v>
      </c>
    </row>
    <row r="3390" spans="1:5" x14ac:dyDescent="0.25">
      <c r="A3390">
        <v>3389</v>
      </c>
      <c r="B3390" s="2">
        <v>42494</v>
      </c>
      <c r="C3390">
        <v>2</v>
      </c>
      <c r="D3390">
        <v>21</v>
      </c>
      <c r="E3390">
        <v>2</v>
      </c>
    </row>
    <row r="3391" spans="1:5" x14ac:dyDescent="0.25">
      <c r="A3391">
        <v>3390</v>
      </c>
      <c r="B3391" s="2">
        <v>42494</v>
      </c>
      <c r="C3391">
        <v>10</v>
      </c>
      <c r="D3391">
        <v>60</v>
      </c>
      <c r="E3391">
        <v>2</v>
      </c>
    </row>
    <row r="3392" spans="1:5" x14ac:dyDescent="0.25">
      <c r="A3392">
        <v>3391</v>
      </c>
      <c r="B3392" s="2">
        <v>42494</v>
      </c>
      <c r="C3392">
        <v>15</v>
      </c>
      <c r="D3392">
        <v>91</v>
      </c>
      <c r="E3392">
        <v>1</v>
      </c>
    </row>
    <row r="3393" spans="1:5" x14ac:dyDescent="0.25">
      <c r="A3393">
        <v>3392</v>
      </c>
      <c r="B3393" s="2">
        <v>42494</v>
      </c>
      <c r="C3393">
        <v>5</v>
      </c>
      <c r="D3393">
        <v>50</v>
      </c>
      <c r="E3393">
        <v>3</v>
      </c>
    </row>
    <row r="3394" spans="1:5" x14ac:dyDescent="0.25">
      <c r="A3394">
        <v>3393</v>
      </c>
      <c r="B3394" s="2">
        <v>42494</v>
      </c>
      <c r="C3394">
        <v>8</v>
      </c>
      <c r="D3394">
        <v>52</v>
      </c>
      <c r="E3394">
        <v>2</v>
      </c>
    </row>
    <row r="3395" spans="1:5" x14ac:dyDescent="0.25">
      <c r="A3395">
        <v>3394</v>
      </c>
      <c r="B3395" s="2">
        <v>42494</v>
      </c>
      <c r="C3395">
        <v>8</v>
      </c>
      <c r="D3395">
        <v>77</v>
      </c>
      <c r="E3395">
        <v>1</v>
      </c>
    </row>
    <row r="3396" spans="1:5" x14ac:dyDescent="0.25">
      <c r="A3396">
        <v>3395</v>
      </c>
      <c r="B3396" s="2">
        <v>42494</v>
      </c>
      <c r="C3396">
        <v>5</v>
      </c>
      <c r="D3396">
        <v>20</v>
      </c>
      <c r="E3396">
        <v>2</v>
      </c>
    </row>
    <row r="3397" spans="1:5" x14ac:dyDescent="0.25">
      <c r="A3397">
        <v>3396</v>
      </c>
      <c r="B3397" s="2">
        <v>42494</v>
      </c>
      <c r="C3397">
        <v>13</v>
      </c>
      <c r="D3397">
        <v>38</v>
      </c>
      <c r="E3397">
        <v>1</v>
      </c>
    </row>
    <row r="3398" spans="1:5" x14ac:dyDescent="0.25">
      <c r="A3398">
        <v>3397</v>
      </c>
      <c r="B3398" s="2">
        <v>42494</v>
      </c>
      <c r="C3398">
        <v>19</v>
      </c>
      <c r="D3398">
        <v>12</v>
      </c>
      <c r="E3398">
        <v>1</v>
      </c>
    </row>
    <row r="3399" spans="1:5" x14ac:dyDescent="0.25">
      <c r="A3399">
        <v>3398</v>
      </c>
      <c r="B3399" s="2">
        <v>42495</v>
      </c>
      <c r="C3399">
        <v>4</v>
      </c>
      <c r="D3399">
        <v>54</v>
      </c>
      <c r="E3399">
        <v>2</v>
      </c>
    </row>
    <row r="3400" spans="1:5" x14ac:dyDescent="0.25">
      <c r="A3400">
        <v>3399</v>
      </c>
      <c r="B3400" s="2">
        <v>42495</v>
      </c>
      <c r="C3400">
        <v>15</v>
      </c>
      <c r="D3400">
        <v>4</v>
      </c>
      <c r="E3400">
        <v>3</v>
      </c>
    </row>
    <row r="3401" spans="1:5" x14ac:dyDescent="0.25">
      <c r="A3401">
        <v>3400</v>
      </c>
      <c r="B3401" s="2">
        <v>42495</v>
      </c>
      <c r="C3401">
        <v>16</v>
      </c>
      <c r="D3401">
        <v>78</v>
      </c>
      <c r="E3401">
        <v>3</v>
      </c>
    </row>
    <row r="3402" spans="1:5" x14ac:dyDescent="0.25">
      <c r="A3402">
        <v>3401</v>
      </c>
      <c r="B3402" s="2">
        <v>42496</v>
      </c>
      <c r="C3402">
        <v>14</v>
      </c>
      <c r="D3402">
        <v>45</v>
      </c>
      <c r="E3402">
        <v>3</v>
      </c>
    </row>
    <row r="3403" spans="1:5" x14ac:dyDescent="0.25">
      <c r="A3403">
        <v>3402</v>
      </c>
      <c r="B3403" s="2">
        <v>42496</v>
      </c>
      <c r="C3403">
        <v>19</v>
      </c>
      <c r="D3403">
        <v>30</v>
      </c>
      <c r="E3403">
        <v>3</v>
      </c>
    </row>
    <row r="3404" spans="1:5" x14ac:dyDescent="0.25">
      <c r="A3404">
        <v>3403</v>
      </c>
      <c r="B3404" s="2">
        <v>42496</v>
      </c>
      <c r="C3404">
        <v>6</v>
      </c>
      <c r="D3404">
        <v>43</v>
      </c>
      <c r="E3404">
        <v>3</v>
      </c>
    </row>
    <row r="3405" spans="1:5" x14ac:dyDescent="0.25">
      <c r="A3405">
        <v>3404</v>
      </c>
      <c r="B3405" s="2">
        <v>42496</v>
      </c>
      <c r="C3405">
        <v>20</v>
      </c>
      <c r="D3405">
        <v>14</v>
      </c>
      <c r="E3405">
        <v>1</v>
      </c>
    </row>
    <row r="3406" spans="1:5" x14ac:dyDescent="0.25">
      <c r="A3406">
        <v>3405</v>
      </c>
      <c r="B3406" s="2">
        <v>42496</v>
      </c>
      <c r="C3406">
        <v>10</v>
      </c>
      <c r="D3406">
        <v>18</v>
      </c>
      <c r="E3406">
        <v>2</v>
      </c>
    </row>
    <row r="3407" spans="1:5" x14ac:dyDescent="0.25">
      <c r="A3407">
        <v>3406</v>
      </c>
      <c r="B3407" s="2">
        <v>42496</v>
      </c>
      <c r="C3407">
        <v>19</v>
      </c>
      <c r="D3407">
        <v>38</v>
      </c>
      <c r="E3407">
        <v>2</v>
      </c>
    </row>
    <row r="3408" spans="1:5" x14ac:dyDescent="0.25">
      <c r="A3408">
        <v>3407</v>
      </c>
      <c r="B3408" s="2">
        <v>42497</v>
      </c>
      <c r="C3408">
        <v>9</v>
      </c>
      <c r="D3408">
        <v>72</v>
      </c>
      <c r="E3408">
        <v>3</v>
      </c>
    </row>
    <row r="3409" spans="1:5" x14ac:dyDescent="0.25">
      <c r="A3409">
        <v>3408</v>
      </c>
      <c r="B3409" s="2">
        <v>42497</v>
      </c>
      <c r="C3409">
        <v>18</v>
      </c>
      <c r="D3409">
        <v>33</v>
      </c>
      <c r="E3409">
        <v>1</v>
      </c>
    </row>
    <row r="3410" spans="1:5" x14ac:dyDescent="0.25">
      <c r="A3410">
        <v>3409</v>
      </c>
      <c r="B3410" s="2">
        <v>42497</v>
      </c>
      <c r="C3410">
        <v>15</v>
      </c>
      <c r="D3410">
        <v>8</v>
      </c>
      <c r="E3410">
        <v>3</v>
      </c>
    </row>
    <row r="3411" spans="1:5" x14ac:dyDescent="0.25">
      <c r="A3411">
        <v>3410</v>
      </c>
      <c r="B3411" s="2">
        <v>42497</v>
      </c>
      <c r="C3411">
        <v>3</v>
      </c>
      <c r="D3411">
        <v>64</v>
      </c>
      <c r="E3411">
        <v>2</v>
      </c>
    </row>
    <row r="3412" spans="1:5" x14ac:dyDescent="0.25">
      <c r="A3412">
        <v>3411</v>
      </c>
      <c r="B3412" s="2">
        <v>42497</v>
      </c>
      <c r="C3412">
        <v>17</v>
      </c>
      <c r="D3412">
        <v>45</v>
      </c>
      <c r="E3412">
        <v>1</v>
      </c>
    </row>
    <row r="3413" spans="1:5" x14ac:dyDescent="0.25">
      <c r="A3413">
        <v>3412</v>
      </c>
      <c r="B3413" s="2">
        <v>42497</v>
      </c>
      <c r="C3413">
        <v>7</v>
      </c>
      <c r="D3413">
        <v>37</v>
      </c>
      <c r="E3413">
        <v>1</v>
      </c>
    </row>
    <row r="3414" spans="1:5" x14ac:dyDescent="0.25">
      <c r="A3414">
        <v>3413</v>
      </c>
      <c r="B3414" s="2">
        <v>42497</v>
      </c>
      <c r="C3414">
        <v>3</v>
      </c>
      <c r="D3414">
        <v>26</v>
      </c>
      <c r="E3414">
        <v>3</v>
      </c>
    </row>
    <row r="3415" spans="1:5" x14ac:dyDescent="0.25">
      <c r="A3415">
        <v>3414</v>
      </c>
      <c r="B3415" s="2">
        <v>42497</v>
      </c>
      <c r="C3415">
        <v>1</v>
      </c>
      <c r="D3415">
        <v>76</v>
      </c>
      <c r="E3415">
        <v>2</v>
      </c>
    </row>
    <row r="3416" spans="1:5" x14ac:dyDescent="0.25">
      <c r="A3416">
        <v>3415</v>
      </c>
      <c r="B3416" s="2">
        <v>42498</v>
      </c>
      <c r="C3416">
        <v>2</v>
      </c>
      <c r="D3416">
        <v>78</v>
      </c>
      <c r="E3416">
        <v>3</v>
      </c>
    </row>
    <row r="3417" spans="1:5" x14ac:dyDescent="0.25">
      <c r="A3417">
        <v>3416</v>
      </c>
      <c r="B3417" s="2">
        <v>42498</v>
      </c>
      <c r="C3417">
        <v>5</v>
      </c>
      <c r="D3417">
        <v>26</v>
      </c>
      <c r="E3417">
        <v>3</v>
      </c>
    </row>
    <row r="3418" spans="1:5" x14ac:dyDescent="0.25">
      <c r="A3418">
        <v>3417</v>
      </c>
      <c r="B3418" s="2">
        <v>42498</v>
      </c>
      <c r="C3418">
        <v>17</v>
      </c>
      <c r="D3418">
        <v>42</v>
      </c>
      <c r="E3418">
        <v>3</v>
      </c>
    </row>
    <row r="3419" spans="1:5" x14ac:dyDescent="0.25">
      <c r="A3419">
        <v>3418</v>
      </c>
      <c r="B3419" s="2">
        <v>42498</v>
      </c>
      <c r="C3419">
        <v>5</v>
      </c>
      <c r="D3419">
        <v>55</v>
      </c>
      <c r="E3419">
        <v>3</v>
      </c>
    </row>
    <row r="3420" spans="1:5" x14ac:dyDescent="0.25">
      <c r="A3420">
        <v>3419</v>
      </c>
      <c r="B3420" s="2">
        <v>42498</v>
      </c>
      <c r="C3420">
        <v>10</v>
      </c>
      <c r="D3420">
        <v>84</v>
      </c>
      <c r="E3420">
        <v>3</v>
      </c>
    </row>
    <row r="3421" spans="1:5" x14ac:dyDescent="0.25">
      <c r="A3421">
        <v>3420</v>
      </c>
      <c r="B3421" s="2">
        <v>42498</v>
      </c>
      <c r="C3421">
        <v>3</v>
      </c>
      <c r="D3421">
        <v>31</v>
      </c>
      <c r="E3421">
        <v>2</v>
      </c>
    </row>
    <row r="3422" spans="1:5" x14ac:dyDescent="0.25">
      <c r="A3422">
        <v>3421</v>
      </c>
      <c r="B3422" s="2">
        <v>42498</v>
      </c>
      <c r="C3422">
        <v>19</v>
      </c>
      <c r="D3422">
        <v>77</v>
      </c>
      <c r="E3422">
        <v>1</v>
      </c>
    </row>
    <row r="3423" spans="1:5" x14ac:dyDescent="0.25">
      <c r="A3423">
        <v>3422</v>
      </c>
      <c r="B3423" s="2">
        <v>42498</v>
      </c>
      <c r="C3423">
        <v>17</v>
      </c>
      <c r="D3423">
        <v>68</v>
      </c>
      <c r="E3423">
        <v>3</v>
      </c>
    </row>
    <row r="3424" spans="1:5" x14ac:dyDescent="0.25">
      <c r="A3424">
        <v>3423</v>
      </c>
      <c r="B3424" s="2">
        <v>42498</v>
      </c>
      <c r="C3424">
        <v>4</v>
      </c>
      <c r="D3424">
        <v>24</v>
      </c>
      <c r="E3424">
        <v>3</v>
      </c>
    </row>
    <row r="3425" spans="1:5" x14ac:dyDescent="0.25">
      <c r="A3425">
        <v>3424</v>
      </c>
      <c r="B3425" s="2">
        <v>42498</v>
      </c>
      <c r="C3425">
        <v>17</v>
      </c>
      <c r="D3425">
        <v>4</v>
      </c>
      <c r="E3425">
        <v>2</v>
      </c>
    </row>
    <row r="3426" spans="1:5" x14ac:dyDescent="0.25">
      <c r="A3426">
        <v>3425</v>
      </c>
      <c r="B3426" s="2">
        <v>42498</v>
      </c>
      <c r="C3426">
        <v>10</v>
      </c>
      <c r="D3426">
        <v>15</v>
      </c>
      <c r="E3426">
        <v>2</v>
      </c>
    </row>
    <row r="3427" spans="1:5" x14ac:dyDescent="0.25">
      <c r="A3427">
        <v>3426</v>
      </c>
      <c r="B3427" s="2">
        <v>42499</v>
      </c>
      <c r="C3427">
        <v>15</v>
      </c>
      <c r="D3427">
        <v>89</v>
      </c>
      <c r="E3427">
        <v>3</v>
      </c>
    </row>
    <row r="3428" spans="1:5" x14ac:dyDescent="0.25">
      <c r="A3428">
        <v>3427</v>
      </c>
      <c r="B3428" s="2">
        <v>42499</v>
      </c>
      <c r="C3428">
        <v>3</v>
      </c>
      <c r="D3428">
        <v>10</v>
      </c>
      <c r="E3428">
        <v>2</v>
      </c>
    </row>
    <row r="3429" spans="1:5" x14ac:dyDescent="0.25">
      <c r="A3429">
        <v>3428</v>
      </c>
      <c r="B3429" s="2">
        <v>42499</v>
      </c>
      <c r="C3429">
        <v>15</v>
      </c>
      <c r="D3429">
        <v>2</v>
      </c>
      <c r="E3429">
        <v>3</v>
      </c>
    </row>
    <row r="3430" spans="1:5" x14ac:dyDescent="0.25">
      <c r="A3430">
        <v>3429</v>
      </c>
      <c r="B3430" s="2">
        <v>42499</v>
      </c>
      <c r="C3430">
        <v>9</v>
      </c>
      <c r="D3430">
        <v>65</v>
      </c>
      <c r="E3430">
        <v>3</v>
      </c>
    </row>
    <row r="3431" spans="1:5" x14ac:dyDescent="0.25">
      <c r="A3431">
        <v>3430</v>
      </c>
      <c r="B3431" s="2">
        <v>42499</v>
      </c>
      <c r="C3431">
        <v>13</v>
      </c>
      <c r="D3431">
        <v>59</v>
      </c>
      <c r="E3431">
        <v>2</v>
      </c>
    </row>
    <row r="3432" spans="1:5" x14ac:dyDescent="0.25">
      <c r="A3432">
        <v>3431</v>
      </c>
      <c r="B3432" s="2">
        <v>42499</v>
      </c>
      <c r="C3432">
        <v>12</v>
      </c>
      <c r="D3432">
        <v>33</v>
      </c>
      <c r="E3432">
        <v>3</v>
      </c>
    </row>
    <row r="3433" spans="1:5" x14ac:dyDescent="0.25">
      <c r="A3433">
        <v>3432</v>
      </c>
      <c r="B3433" s="2">
        <v>42499</v>
      </c>
      <c r="C3433">
        <v>13</v>
      </c>
      <c r="D3433">
        <v>70</v>
      </c>
      <c r="E3433">
        <v>3</v>
      </c>
    </row>
    <row r="3434" spans="1:5" x14ac:dyDescent="0.25">
      <c r="A3434">
        <v>3433</v>
      </c>
      <c r="B3434" s="2">
        <v>42499</v>
      </c>
      <c r="C3434">
        <v>3</v>
      </c>
      <c r="D3434">
        <v>25</v>
      </c>
      <c r="E3434">
        <v>3</v>
      </c>
    </row>
    <row r="3435" spans="1:5" x14ac:dyDescent="0.25">
      <c r="A3435">
        <v>3434</v>
      </c>
      <c r="B3435" s="2">
        <v>42499</v>
      </c>
      <c r="C3435">
        <v>11</v>
      </c>
      <c r="D3435">
        <v>39</v>
      </c>
      <c r="E3435">
        <v>3</v>
      </c>
    </row>
    <row r="3436" spans="1:5" x14ac:dyDescent="0.25">
      <c r="A3436">
        <v>3435</v>
      </c>
      <c r="B3436" s="2">
        <v>42500</v>
      </c>
      <c r="C3436">
        <v>15</v>
      </c>
      <c r="D3436">
        <v>85</v>
      </c>
      <c r="E3436">
        <v>1</v>
      </c>
    </row>
    <row r="3437" spans="1:5" x14ac:dyDescent="0.25">
      <c r="A3437">
        <v>3436</v>
      </c>
      <c r="B3437" s="2">
        <v>42500</v>
      </c>
      <c r="C3437">
        <v>10</v>
      </c>
      <c r="D3437">
        <v>8</v>
      </c>
      <c r="E3437">
        <v>3</v>
      </c>
    </row>
    <row r="3438" spans="1:5" x14ac:dyDescent="0.25">
      <c r="A3438">
        <v>3437</v>
      </c>
      <c r="B3438" s="2">
        <v>42500</v>
      </c>
      <c r="C3438">
        <v>19</v>
      </c>
      <c r="D3438">
        <v>70</v>
      </c>
      <c r="E3438">
        <v>2</v>
      </c>
    </row>
    <row r="3439" spans="1:5" x14ac:dyDescent="0.25">
      <c r="A3439">
        <v>3438</v>
      </c>
      <c r="B3439" s="2">
        <v>42500</v>
      </c>
      <c r="C3439">
        <v>12</v>
      </c>
      <c r="D3439">
        <v>12</v>
      </c>
      <c r="E3439">
        <v>1</v>
      </c>
    </row>
    <row r="3440" spans="1:5" x14ac:dyDescent="0.25">
      <c r="A3440">
        <v>3439</v>
      </c>
      <c r="B3440" s="2">
        <v>42500</v>
      </c>
      <c r="C3440">
        <v>19</v>
      </c>
      <c r="D3440">
        <v>27</v>
      </c>
      <c r="E3440">
        <v>1</v>
      </c>
    </row>
    <row r="3441" spans="1:5" x14ac:dyDescent="0.25">
      <c r="A3441">
        <v>3440</v>
      </c>
      <c r="B3441" s="2">
        <v>42500</v>
      </c>
      <c r="C3441">
        <v>12</v>
      </c>
      <c r="D3441">
        <v>73</v>
      </c>
      <c r="E3441">
        <v>1</v>
      </c>
    </row>
    <row r="3442" spans="1:5" x14ac:dyDescent="0.25">
      <c r="A3442">
        <v>3441</v>
      </c>
      <c r="B3442" s="2">
        <v>42500</v>
      </c>
      <c r="C3442">
        <v>10</v>
      </c>
      <c r="D3442">
        <v>36</v>
      </c>
      <c r="E3442">
        <v>3</v>
      </c>
    </row>
    <row r="3443" spans="1:5" x14ac:dyDescent="0.25">
      <c r="A3443">
        <v>3442</v>
      </c>
      <c r="B3443" s="2">
        <v>42500</v>
      </c>
      <c r="C3443">
        <v>5</v>
      </c>
      <c r="D3443">
        <v>3</v>
      </c>
      <c r="E3443">
        <v>2</v>
      </c>
    </row>
    <row r="3444" spans="1:5" x14ac:dyDescent="0.25">
      <c r="A3444">
        <v>3443</v>
      </c>
      <c r="B3444" s="2">
        <v>42500</v>
      </c>
      <c r="C3444">
        <v>12</v>
      </c>
      <c r="D3444">
        <v>42</v>
      </c>
      <c r="E3444">
        <v>3</v>
      </c>
    </row>
    <row r="3445" spans="1:5" x14ac:dyDescent="0.25">
      <c r="A3445">
        <v>3444</v>
      </c>
      <c r="B3445" s="2">
        <v>42501</v>
      </c>
      <c r="C3445">
        <v>3</v>
      </c>
      <c r="D3445">
        <v>88</v>
      </c>
      <c r="E3445">
        <v>2</v>
      </c>
    </row>
    <row r="3446" spans="1:5" x14ac:dyDescent="0.25">
      <c r="A3446">
        <v>3445</v>
      </c>
      <c r="B3446" s="2">
        <v>42501</v>
      </c>
      <c r="C3446">
        <v>15</v>
      </c>
      <c r="D3446">
        <v>38</v>
      </c>
      <c r="E3446">
        <v>3</v>
      </c>
    </row>
    <row r="3447" spans="1:5" x14ac:dyDescent="0.25">
      <c r="A3447">
        <v>3446</v>
      </c>
      <c r="B3447" s="2">
        <v>42501</v>
      </c>
      <c r="C3447">
        <v>12</v>
      </c>
      <c r="D3447">
        <v>86</v>
      </c>
      <c r="E3447">
        <v>2</v>
      </c>
    </row>
    <row r="3448" spans="1:5" x14ac:dyDescent="0.25">
      <c r="A3448">
        <v>3447</v>
      </c>
      <c r="B3448" s="2">
        <v>42501</v>
      </c>
      <c r="C3448">
        <v>15</v>
      </c>
      <c r="D3448">
        <v>30</v>
      </c>
      <c r="E3448">
        <v>1</v>
      </c>
    </row>
    <row r="3449" spans="1:5" x14ac:dyDescent="0.25">
      <c r="A3449">
        <v>3448</v>
      </c>
      <c r="B3449" s="2">
        <v>42501</v>
      </c>
      <c r="C3449">
        <v>15</v>
      </c>
      <c r="D3449">
        <v>40</v>
      </c>
      <c r="E3449">
        <v>2</v>
      </c>
    </row>
    <row r="3450" spans="1:5" x14ac:dyDescent="0.25">
      <c r="A3450">
        <v>3449</v>
      </c>
      <c r="B3450" s="2">
        <v>42501</v>
      </c>
      <c r="C3450">
        <v>11</v>
      </c>
      <c r="D3450">
        <v>86</v>
      </c>
      <c r="E3450">
        <v>1</v>
      </c>
    </row>
    <row r="3451" spans="1:5" x14ac:dyDescent="0.25">
      <c r="A3451">
        <v>3450</v>
      </c>
      <c r="B3451" s="2">
        <v>42501</v>
      </c>
      <c r="C3451">
        <v>1</v>
      </c>
      <c r="D3451">
        <v>5</v>
      </c>
      <c r="E3451">
        <v>2</v>
      </c>
    </row>
    <row r="3452" spans="1:5" x14ac:dyDescent="0.25">
      <c r="A3452">
        <v>3451</v>
      </c>
      <c r="B3452" s="2">
        <v>42501</v>
      </c>
      <c r="C3452">
        <v>5</v>
      </c>
      <c r="D3452">
        <v>46</v>
      </c>
      <c r="E3452">
        <v>1</v>
      </c>
    </row>
    <row r="3453" spans="1:5" x14ac:dyDescent="0.25">
      <c r="A3453">
        <v>3452</v>
      </c>
      <c r="B3453" s="2">
        <v>42501</v>
      </c>
      <c r="C3453">
        <v>20</v>
      </c>
      <c r="D3453">
        <v>36</v>
      </c>
      <c r="E3453">
        <v>2</v>
      </c>
    </row>
    <row r="3454" spans="1:5" x14ac:dyDescent="0.25">
      <c r="A3454">
        <v>3453</v>
      </c>
      <c r="B3454" s="2">
        <v>42502</v>
      </c>
      <c r="C3454">
        <v>8</v>
      </c>
      <c r="D3454">
        <v>75</v>
      </c>
      <c r="E3454">
        <v>1</v>
      </c>
    </row>
    <row r="3455" spans="1:5" x14ac:dyDescent="0.25">
      <c r="A3455">
        <v>3454</v>
      </c>
      <c r="B3455" s="2">
        <v>42502</v>
      </c>
      <c r="C3455">
        <v>13</v>
      </c>
      <c r="D3455">
        <v>5</v>
      </c>
      <c r="E3455">
        <v>3</v>
      </c>
    </row>
    <row r="3456" spans="1:5" x14ac:dyDescent="0.25">
      <c r="A3456">
        <v>3455</v>
      </c>
      <c r="B3456" s="2">
        <v>42502</v>
      </c>
      <c r="C3456">
        <v>13</v>
      </c>
      <c r="D3456">
        <v>18</v>
      </c>
      <c r="E3456">
        <v>2</v>
      </c>
    </row>
    <row r="3457" spans="1:5" x14ac:dyDescent="0.25">
      <c r="A3457">
        <v>3456</v>
      </c>
      <c r="B3457" s="2">
        <v>42503</v>
      </c>
      <c r="C3457">
        <v>19</v>
      </c>
      <c r="D3457">
        <v>87</v>
      </c>
      <c r="E3457">
        <v>1</v>
      </c>
    </row>
    <row r="3458" spans="1:5" x14ac:dyDescent="0.25">
      <c r="A3458">
        <v>3457</v>
      </c>
      <c r="B3458" s="2">
        <v>42503</v>
      </c>
      <c r="C3458">
        <v>19</v>
      </c>
      <c r="D3458">
        <v>10</v>
      </c>
      <c r="E3458">
        <v>2</v>
      </c>
    </row>
    <row r="3459" spans="1:5" x14ac:dyDescent="0.25">
      <c r="A3459">
        <v>3458</v>
      </c>
      <c r="B3459" s="2">
        <v>42503</v>
      </c>
      <c r="C3459">
        <v>9</v>
      </c>
      <c r="D3459">
        <v>49</v>
      </c>
      <c r="E3459">
        <v>1</v>
      </c>
    </row>
    <row r="3460" spans="1:5" x14ac:dyDescent="0.25">
      <c r="A3460">
        <v>3459</v>
      </c>
      <c r="B3460" s="2">
        <v>42503</v>
      </c>
      <c r="C3460">
        <v>14</v>
      </c>
      <c r="D3460">
        <v>50</v>
      </c>
      <c r="E3460">
        <v>1</v>
      </c>
    </row>
    <row r="3461" spans="1:5" x14ac:dyDescent="0.25">
      <c r="A3461">
        <v>3460</v>
      </c>
      <c r="B3461" s="2">
        <v>42503</v>
      </c>
      <c r="C3461">
        <v>17</v>
      </c>
      <c r="D3461">
        <v>49</v>
      </c>
      <c r="E3461">
        <v>1</v>
      </c>
    </row>
    <row r="3462" spans="1:5" x14ac:dyDescent="0.25">
      <c r="A3462">
        <v>3461</v>
      </c>
      <c r="B3462" s="2">
        <v>42503</v>
      </c>
      <c r="C3462">
        <v>4</v>
      </c>
      <c r="D3462">
        <v>87</v>
      </c>
      <c r="E3462">
        <v>2</v>
      </c>
    </row>
    <row r="3463" spans="1:5" x14ac:dyDescent="0.25">
      <c r="A3463">
        <v>3462</v>
      </c>
      <c r="B3463" s="2">
        <v>42503</v>
      </c>
      <c r="C3463">
        <v>9</v>
      </c>
      <c r="D3463">
        <v>6</v>
      </c>
      <c r="E3463">
        <v>1</v>
      </c>
    </row>
    <row r="3464" spans="1:5" x14ac:dyDescent="0.25">
      <c r="A3464">
        <v>3463</v>
      </c>
      <c r="B3464" s="2">
        <v>42504</v>
      </c>
      <c r="C3464">
        <v>5</v>
      </c>
      <c r="D3464">
        <v>1</v>
      </c>
      <c r="E3464">
        <v>3</v>
      </c>
    </row>
    <row r="3465" spans="1:5" x14ac:dyDescent="0.25">
      <c r="A3465">
        <v>3464</v>
      </c>
      <c r="B3465" s="2">
        <v>42504</v>
      </c>
      <c r="C3465">
        <v>3</v>
      </c>
      <c r="D3465">
        <v>51</v>
      </c>
      <c r="E3465">
        <v>3</v>
      </c>
    </row>
    <row r="3466" spans="1:5" x14ac:dyDescent="0.25">
      <c r="A3466">
        <v>3465</v>
      </c>
      <c r="B3466" s="2">
        <v>42504</v>
      </c>
      <c r="C3466">
        <v>2</v>
      </c>
      <c r="D3466">
        <v>74</v>
      </c>
      <c r="E3466">
        <v>3</v>
      </c>
    </row>
    <row r="3467" spans="1:5" x14ac:dyDescent="0.25">
      <c r="A3467">
        <v>3466</v>
      </c>
      <c r="B3467" s="2">
        <v>42504</v>
      </c>
      <c r="C3467">
        <v>3</v>
      </c>
      <c r="D3467">
        <v>22</v>
      </c>
      <c r="E3467">
        <v>3</v>
      </c>
    </row>
    <row r="3468" spans="1:5" x14ac:dyDescent="0.25">
      <c r="A3468">
        <v>3467</v>
      </c>
      <c r="B3468" s="2">
        <v>42504</v>
      </c>
      <c r="C3468">
        <v>18</v>
      </c>
      <c r="D3468">
        <v>49</v>
      </c>
      <c r="E3468">
        <v>1</v>
      </c>
    </row>
    <row r="3469" spans="1:5" x14ac:dyDescent="0.25">
      <c r="A3469">
        <v>3468</v>
      </c>
      <c r="B3469" s="2">
        <v>42504</v>
      </c>
      <c r="C3469">
        <v>13</v>
      </c>
      <c r="D3469">
        <v>12</v>
      </c>
      <c r="E3469">
        <v>3</v>
      </c>
    </row>
    <row r="3470" spans="1:5" x14ac:dyDescent="0.25">
      <c r="A3470">
        <v>3469</v>
      </c>
      <c r="B3470" s="2">
        <v>42504</v>
      </c>
      <c r="C3470">
        <v>14</v>
      </c>
      <c r="D3470">
        <v>18</v>
      </c>
      <c r="E3470">
        <v>3</v>
      </c>
    </row>
    <row r="3471" spans="1:5" x14ac:dyDescent="0.25">
      <c r="A3471">
        <v>3470</v>
      </c>
      <c r="B3471" s="2">
        <v>42504</v>
      </c>
      <c r="C3471">
        <v>18</v>
      </c>
      <c r="D3471">
        <v>67</v>
      </c>
      <c r="E3471">
        <v>3</v>
      </c>
    </row>
    <row r="3472" spans="1:5" x14ac:dyDescent="0.25">
      <c r="A3472">
        <v>3471</v>
      </c>
      <c r="B3472" s="2">
        <v>42504</v>
      </c>
      <c r="C3472">
        <v>12</v>
      </c>
      <c r="D3472">
        <v>82</v>
      </c>
      <c r="E3472">
        <v>3</v>
      </c>
    </row>
    <row r="3473" spans="1:5" x14ac:dyDescent="0.25">
      <c r="A3473">
        <v>3472</v>
      </c>
      <c r="B3473" s="2">
        <v>42504</v>
      </c>
      <c r="C3473">
        <v>10</v>
      </c>
      <c r="D3473">
        <v>75</v>
      </c>
      <c r="E3473">
        <v>1</v>
      </c>
    </row>
    <row r="3474" spans="1:5" x14ac:dyDescent="0.25">
      <c r="A3474">
        <v>3473</v>
      </c>
      <c r="B3474" s="2">
        <v>42505</v>
      </c>
      <c r="C3474">
        <v>19</v>
      </c>
      <c r="D3474">
        <v>74</v>
      </c>
      <c r="E3474">
        <v>1</v>
      </c>
    </row>
    <row r="3475" spans="1:5" x14ac:dyDescent="0.25">
      <c r="A3475">
        <v>3474</v>
      </c>
      <c r="B3475" s="2">
        <v>42505</v>
      </c>
      <c r="C3475">
        <v>7</v>
      </c>
      <c r="D3475">
        <v>29</v>
      </c>
      <c r="E3475">
        <v>3</v>
      </c>
    </row>
    <row r="3476" spans="1:5" x14ac:dyDescent="0.25">
      <c r="A3476">
        <v>3475</v>
      </c>
      <c r="B3476" s="2">
        <v>42505</v>
      </c>
      <c r="C3476">
        <v>10</v>
      </c>
      <c r="D3476">
        <v>17</v>
      </c>
      <c r="E3476">
        <v>2</v>
      </c>
    </row>
    <row r="3477" spans="1:5" x14ac:dyDescent="0.25">
      <c r="A3477">
        <v>3476</v>
      </c>
      <c r="B3477" s="2">
        <v>42505</v>
      </c>
      <c r="C3477">
        <v>1</v>
      </c>
      <c r="D3477">
        <v>43</v>
      </c>
      <c r="E3477">
        <v>1</v>
      </c>
    </row>
    <row r="3478" spans="1:5" x14ac:dyDescent="0.25">
      <c r="A3478">
        <v>3477</v>
      </c>
      <c r="B3478" s="2">
        <v>42505</v>
      </c>
      <c r="C3478">
        <v>12</v>
      </c>
      <c r="D3478">
        <v>5</v>
      </c>
      <c r="E3478">
        <v>2</v>
      </c>
    </row>
    <row r="3479" spans="1:5" x14ac:dyDescent="0.25">
      <c r="A3479">
        <v>3478</v>
      </c>
      <c r="B3479" s="2">
        <v>42505</v>
      </c>
      <c r="C3479">
        <v>4</v>
      </c>
      <c r="D3479">
        <v>61</v>
      </c>
      <c r="E3479">
        <v>3</v>
      </c>
    </row>
    <row r="3480" spans="1:5" x14ac:dyDescent="0.25">
      <c r="A3480">
        <v>3479</v>
      </c>
      <c r="B3480" s="2">
        <v>42505</v>
      </c>
      <c r="C3480">
        <v>2</v>
      </c>
      <c r="D3480">
        <v>94</v>
      </c>
      <c r="E3480">
        <v>3</v>
      </c>
    </row>
    <row r="3481" spans="1:5" x14ac:dyDescent="0.25">
      <c r="A3481">
        <v>3480</v>
      </c>
      <c r="B3481" s="2">
        <v>42505</v>
      </c>
      <c r="C3481">
        <v>7</v>
      </c>
      <c r="D3481">
        <v>40</v>
      </c>
      <c r="E3481">
        <v>2</v>
      </c>
    </row>
    <row r="3482" spans="1:5" x14ac:dyDescent="0.25">
      <c r="A3482">
        <v>3481</v>
      </c>
      <c r="B3482" s="2">
        <v>42505</v>
      </c>
      <c r="C3482">
        <v>7</v>
      </c>
      <c r="D3482">
        <v>7</v>
      </c>
      <c r="E3482">
        <v>1</v>
      </c>
    </row>
    <row r="3483" spans="1:5" x14ac:dyDescent="0.25">
      <c r="A3483">
        <v>3482</v>
      </c>
      <c r="B3483" s="2">
        <v>42505</v>
      </c>
      <c r="C3483">
        <v>16</v>
      </c>
      <c r="D3483">
        <v>88</v>
      </c>
      <c r="E3483">
        <v>1</v>
      </c>
    </row>
    <row r="3484" spans="1:5" x14ac:dyDescent="0.25">
      <c r="A3484">
        <v>3483</v>
      </c>
      <c r="B3484" s="2">
        <v>42505</v>
      </c>
      <c r="C3484">
        <v>15</v>
      </c>
      <c r="D3484">
        <v>75</v>
      </c>
      <c r="E3484">
        <v>2</v>
      </c>
    </row>
    <row r="3485" spans="1:5" x14ac:dyDescent="0.25">
      <c r="A3485">
        <v>3484</v>
      </c>
      <c r="B3485" s="2">
        <v>42505</v>
      </c>
      <c r="C3485">
        <v>13</v>
      </c>
      <c r="D3485">
        <v>75</v>
      </c>
      <c r="E3485">
        <v>2</v>
      </c>
    </row>
    <row r="3486" spans="1:5" x14ac:dyDescent="0.25">
      <c r="A3486">
        <v>3485</v>
      </c>
      <c r="B3486" s="2">
        <v>42505</v>
      </c>
      <c r="C3486">
        <v>12</v>
      </c>
      <c r="D3486">
        <v>78</v>
      </c>
      <c r="E3486">
        <v>1</v>
      </c>
    </row>
    <row r="3487" spans="1:5" x14ac:dyDescent="0.25">
      <c r="A3487">
        <v>3486</v>
      </c>
      <c r="B3487" s="2">
        <v>42506</v>
      </c>
      <c r="C3487">
        <v>19</v>
      </c>
      <c r="D3487">
        <v>55</v>
      </c>
      <c r="E3487">
        <v>2</v>
      </c>
    </row>
    <row r="3488" spans="1:5" x14ac:dyDescent="0.25">
      <c r="A3488">
        <v>3487</v>
      </c>
      <c r="B3488" s="2">
        <v>42506</v>
      </c>
      <c r="C3488">
        <v>15</v>
      </c>
      <c r="D3488">
        <v>90</v>
      </c>
      <c r="E3488">
        <v>2</v>
      </c>
    </row>
    <row r="3489" spans="1:5" x14ac:dyDescent="0.25">
      <c r="A3489">
        <v>3488</v>
      </c>
      <c r="B3489" s="2">
        <v>42506</v>
      </c>
      <c r="C3489">
        <v>20</v>
      </c>
      <c r="D3489">
        <v>27</v>
      </c>
      <c r="E3489">
        <v>1</v>
      </c>
    </row>
    <row r="3490" spans="1:5" x14ac:dyDescent="0.25">
      <c r="A3490">
        <v>3489</v>
      </c>
      <c r="B3490" s="2">
        <v>42506</v>
      </c>
      <c r="C3490">
        <v>6</v>
      </c>
      <c r="D3490">
        <v>20</v>
      </c>
      <c r="E3490">
        <v>1</v>
      </c>
    </row>
    <row r="3491" spans="1:5" x14ac:dyDescent="0.25">
      <c r="A3491">
        <v>3490</v>
      </c>
      <c r="B3491" s="2">
        <v>42506</v>
      </c>
      <c r="C3491">
        <v>6</v>
      </c>
      <c r="D3491">
        <v>4</v>
      </c>
      <c r="E3491">
        <v>2</v>
      </c>
    </row>
    <row r="3492" spans="1:5" x14ac:dyDescent="0.25">
      <c r="A3492">
        <v>3491</v>
      </c>
      <c r="B3492" s="2">
        <v>42507</v>
      </c>
      <c r="C3492">
        <v>18</v>
      </c>
      <c r="D3492">
        <v>20</v>
      </c>
      <c r="E3492">
        <v>3</v>
      </c>
    </row>
    <row r="3493" spans="1:5" x14ac:dyDescent="0.25">
      <c r="A3493">
        <v>3492</v>
      </c>
      <c r="B3493" s="2">
        <v>42507</v>
      </c>
      <c r="C3493">
        <v>13</v>
      </c>
      <c r="D3493">
        <v>41</v>
      </c>
      <c r="E3493">
        <v>3</v>
      </c>
    </row>
    <row r="3494" spans="1:5" x14ac:dyDescent="0.25">
      <c r="A3494">
        <v>3493</v>
      </c>
      <c r="B3494" s="2">
        <v>42507</v>
      </c>
      <c r="C3494">
        <v>18</v>
      </c>
      <c r="D3494">
        <v>59</v>
      </c>
      <c r="E3494">
        <v>3</v>
      </c>
    </row>
    <row r="3495" spans="1:5" x14ac:dyDescent="0.25">
      <c r="A3495">
        <v>3494</v>
      </c>
      <c r="B3495" s="2">
        <v>42507</v>
      </c>
      <c r="C3495">
        <v>9</v>
      </c>
      <c r="D3495">
        <v>67</v>
      </c>
      <c r="E3495">
        <v>1</v>
      </c>
    </row>
    <row r="3496" spans="1:5" x14ac:dyDescent="0.25">
      <c r="A3496">
        <v>3495</v>
      </c>
      <c r="B3496" s="2">
        <v>42508</v>
      </c>
      <c r="C3496">
        <v>6</v>
      </c>
      <c r="D3496">
        <v>23</v>
      </c>
      <c r="E3496">
        <v>3</v>
      </c>
    </row>
    <row r="3497" spans="1:5" x14ac:dyDescent="0.25">
      <c r="A3497">
        <v>3496</v>
      </c>
      <c r="B3497" s="2">
        <v>42508</v>
      </c>
      <c r="C3497">
        <v>9</v>
      </c>
      <c r="D3497">
        <v>88</v>
      </c>
      <c r="E3497">
        <v>3</v>
      </c>
    </row>
    <row r="3498" spans="1:5" x14ac:dyDescent="0.25">
      <c r="A3498">
        <v>3497</v>
      </c>
      <c r="B3498" s="2">
        <v>42508</v>
      </c>
      <c r="C3498">
        <v>14</v>
      </c>
      <c r="D3498">
        <v>7</v>
      </c>
      <c r="E3498">
        <v>1</v>
      </c>
    </row>
    <row r="3499" spans="1:5" x14ac:dyDescent="0.25">
      <c r="A3499">
        <v>3498</v>
      </c>
      <c r="B3499" s="2">
        <v>42508</v>
      </c>
      <c r="C3499">
        <v>17</v>
      </c>
      <c r="D3499">
        <v>79</v>
      </c>
      <c r="E3499">
        <v>2</v>
      </c>
    </row>
    <row r="3500" spans="1:5" x14ac:dyDescent="0.25">
      <c r="A3500">
        <v>3499</v>
      </c>
      <c r="B3500" s="2">
        <v>42508</v>
      </c>
      <c r="C3500">
        <v>17</v>
      </c>
      <c r="D3500">
        <v>63</v>
      </c>
      <c r="E3500">
        <v>3</v>
      </c>
    </row>
    <row r="3501" spans="1:5" x14ac:dyDescent="0.25">
      <c r="A3501">
        <v>3500</v>
      </c>
      <c r="B3501" s="2">
        <v>42508</v>
      </c>
      <c r="C3501">
        <v>12</v>
      </c>
      <c r="D3501">
        <v>38</v>
      </c>
      <c r="E3501">
        <v>3</v>
      </c>
    </row>
    <row r="3502" spans="1:5" x14ac:dyDescent="0.25">
      <c r="A3502">
        <v>3501</v>
      </c>
      <c r="B3502" s="2">
        <v>42508</v>
      </c>
      <c r="C3502">
        <v>2</v>
      </c>
      <c r="D3502">
        <v>61</v>
      </c>
      <c r="E3502">
        <v>1</v>
      </c>
    </row>
    <row r="3503" spans="1:5" x14ac:dyDescent="0.25">
      <c r="A3503">
        <v>3502</v>
      </c>
      <c r="B3503" s="2">
        <v>42508</v>
      </c>
      <c r="C3503">
        <v>13</v>
      </c>
      <c r="D3503">
        <v>61</v>
      </c>
      <c r="E3503">
        <v>1</v>
      </c>
    </row>
    <row r="3504" spans="1:5" x14ac:dyDescent="0.25">
      <c r="A3504">
        <v>3503</v>
      </c>
      <c r="B3504" s="2">
        <v>42509</v>
      </c>
      <c r="C3504">
        <v>18</v>
      </c>
      <c r="D3504">
        <v>38</v>
      </c>
      <c r="E3504">
        <v>2</v>
      </c>
    </row>
    <row r="3505" spans="1:5" x14ac:dyDescent="0.25">
      <c r="A3505">
        <v>3504</v>
      </c>
      <c r="B3505" s="2">
        <v>42509</v>
      </c>
      <c r="C3505">
        <v>11</v>
      </c>
      <c r="D3505">
        <v>16</v>
      </c>
      <c r="E3505">
        <v>2</v>
      </c>
    </row>
    <row r="3506" spans="1:5" x14ac:dyDescent="0.25">
      <c r="A3506">
        <v>3505</v>
      </c>
      <c r="B3506" s="2">
        <v>42509</v>
      </c>
      <c r="C3506">
        <v>12</v>
      </c>
      <c r="D3506">
        <v>62</v>
      </c>
      <c r="E3506">
        <v>1</v>
      </c>
    </row>
    <row r="3507" spans="1:5" x14ac:dyDescent="0.25">
      <c r="A3507">
        <v>3506</v>
      </c>
      <c r="B3507" s="2">
        <v>42509</v>
      </c>
      <c r="C3507">
        <v>7</v>
      </c>
      <c r="D3507">
        <v>88</v>
      </c>
      <c r="E3507">
        <v>1</v>
      </c>
    </row>
    <row r="3508" spans="1:5" x14ac:dyDescent="0.25">
      <c r="A3508">
        <v>3507</v>
      </c>
      <c r="B3508" s="2">
        <v>42509</v>
      </c>
      <c r="C3508">
        <v>15</v>
      </c>
      <c r="D3508">
        <v>68</v>
      </c>
      <c r="E3508">
        <v>2</v>
      </c>
    </row>
    <row r="3509" spans="1:5" x14ac:dyDescent="0.25">
      <c r="A3509">
        <v>3508</v>
      </c>
      <c r="B3509" s="2">
        <v>42509</v>
      </c>
      <c r="C3509">
        <v>3</v>
      </c>
      <c r="D3509">
        <v>6</v>
      </c>
      <c r="E3509">
        <v>1</v>
      </c>
    </row>
    <row r="3510" spans="1:5" x14ac:dyDescent="0.25">
      <c r="A3510">
        <v>3509</v>
      </c>
      <c r="B3510" s="2">
        <v>42509</v>
      </c>
      <c r="C3510">
        <v>15</v>
      </c>
      <c r="D3510">
        <v>75</v>
      </c>
      <c r="E3510">
        <v>1</v>
      </c>
    </row>
    <row r="3511" spans="1:5" x14ac:dyDescent="0.25">
      <c r="A3511">
        <v>3510</v>
      </c>
      <c r="B3511" s="2">
        <v>42509</v>
      </c>
      <c r="C3511">
        <v>14</v>
      </c>
      <c r="D3511">
        <v>73</v>
      </c>
      <c r="E3511">
        <v>1</v>
      </c>
    </row>
    <row r="3512" spans="1:5" x14ac:dyDescent="0.25">
      <c r="A3512">
        <v>3511</v>
      </c>
      <c r="B3512" s="2">
        <v>42509</v>
      </c>
      <c r="C3512">
        <v>11</v>
      </c>
      <c r="D3512">
        <v>27</v>
      </c>
      <c r="E3512">
        <v>2</v>
      </c>
    </row>
    <row r="3513" spans="1:5" x14ac:dyDescent="0.25">
      <c r="A3513">
        <v>3512</v>
      </c>
      <c r="B3513" s="2">
        <v>42509</v>
      </c>
      <c r="C3513">
        <v>19</v>
      </c>
      <c r="D3513">
        <v>52</v>
      </c>
      <c r="E3513">
        <v>2</v>
      </c>
    </row>
    <row r="3514" spans="1:5" x14ac:dyDescent="0.25">
      <c r="A3514">
        <v>3513</v>
      </c>
      <c r="B3514" s="2">
        <v>42510</v>
      </c>
      <c r="C3514">
        <v>3</v>
      </c>
      <c r="D3514">
        <v>87</v>
      </c>
      <c r="E3514">
        <v>3</v>
      </c>
    </row>
    <row r="3515" spans="1:5" x14ac:dyDescent="0.25">
      <c r="A3515">
        <v>3514</v>
      </c>
      <c r="B3515" s="2">
        <v>42510</v>
      </c>
      <c r="C3515">
        <v>6</v>
      </c>
      <c r="D3515">
        <v>63</v>
      </c>
      <c r="E3515">
        <v>1</v>
      </c>
    </row>
    <row r="3516" spans="1:5" x14ac:dyDescent="0.25">
      <c r="A3516">
        <v>3515</v>
      </c>
      <c r="B3516" s="2">
        <v>42510</v>
      </c>
      <c r="C3516">
        <v>20</v>
      </c>
      <c r="D3516">
        <v>44</v>
      </c>
      <c r="E3516">
        <v>1</v>
      </c>
    </row>
    <row r="3517" spans="1:5" x14ac:dyDescent="0.25">
      <c r="A3517">
        <v>3516</v>
      </c>
      <c r="B3517" s="2">
        <v>42510</v>
      </c>
      <c r="C3517">
        <v>2</v>
      </c>
      <c r="D3517">
        <v>69</v>
      </c>
      <c r="E3517">
        <v>1</v>
      </c>
    </row>
    <row r="3518" spans="1:5" x14ac:dyDescent="0.25">
      <c r="A3518">
        <v>3517</v>
      </c>
      <c r="B3518" s="2">
        <v>42510</v>
      </c>
      <c r="C3518">
        <v>13</v>
      </c>
      <c r="D3518">
        <v>75</v>
      </c>
      <c r="E3518">
        <v>2</v>
      </c>
    </row>
    <row r="3519" spans="1:5" x14ac:dyDescent="0.25">
      <c r="A3519">
        <v>3518</v>
      </c>
      <c r="B3519" s="2">
        <v>42510</v>
      </c>
      <c r="C3519">
        <v>6</v>
      </c>
      <c r="D3519">
        <v>66</v>
      </c>
      <c r="E3519">
        <v>3</v>
      </c>
    </row>
    <row r="3520" spans="1:5" x14ac:dyDescent="0.25">
      <c r="A3520">
        <v>3519</v>
      </c>
      <c r="B3520" s="2">
        <v>42510</v>
      </c>
      <c r="C3520">
        <v>13</v>
      </c>
      <c r="D3520">
        <v>65</v>
      </c>
      <c r="E3520">
        <v>1</v>
      </c>
    </row>
    <row r="3521" spans="1:5" x14ac:dyDescent="0.25">
      <c r="A3521">
        <v>3520</v>
      </c>
      <c r="B3521" s="2">
        <v>42510</v>
      </c>
      <c r="C3521">
        <v>1</v>
      </c>
      <c r="D3521">
        <v>14</v>
      </c>
      <c r="E3521">
        <v>2</v>
      </c>
    </row>
    <row r="3522" spans="1:5" x14ac:dyDescent="0.25">
      <c r="A3522">
        <v>3521</v>
      </c>
      <c r="B3522" s="2">
        <v>42510</v>
      </c>
      <c r="C3522">
        <v>13</v>
      </c>
      <c r="D3522">
        <v>82</v>
      </c>
      <c r="E3522">
        <v>1</v>
      </c>
    </row>
    <row r="3523" spans="1:5" x14ac:dyDescent="0.25">
      <c r="A3523">
        <v>3522</v>
      </c>
      <c r="B3523" s="2">
        <v>42510</v>
      </c>
      <c r="C3523">
        <v>4</v>
      </c>
      <c r="D3523">
        <v>72</v>
      </c>
      <c r="E3523">
        <v>1</v>
      </c>
    </row>
    <row r="3524" spans="1:5" x14ac:dyDescent="0.25">
      <c r="A3524">
        <v>3523</v>
      </c>
      <c r="B3524" s="2">
        <v>42510</v>
      </c>
      <c r="C3524">
        <v>9</v>
      </c>
      <c r="D3524">
        <v>27</v>
      </c>
      <c r="E3524">
        <v>1</v>
      </c>
    </row>
    <row r="3525" spans="1:5" x14ac:dyDescent="0.25">
      <c r="A3525">
        <v>3524</v>
      </c>
      <c r="B3525" s="2">
        <v>42511</v>
      </c>
      <c r="C3525">
        <v>18</v>
      </c>
      <c r="D3525">
        <v>29</v>
      </c>
      <c r="E3525">
        <v>2</v>
      </c>
    </row>
    <row r="3526" spans="1:5" x14ac:dyDescent="0.25">
      <c r="A3526">
        <v>3525</v>
      </c>
      <c r="B3526" s="2">
        <v>42511</v>
      </c>
      <c r="C3526">
        <v>4</v>
      </c>
      <c r="D3526">
        <v>65</v>
      </c>
      <c r="E3526">
        <v>3</v>
      </c>
    </row>
    <row r="3527" spans="1:5" x14ac:dyDescent="0.25">
      <c r="A3527">
        <v>3526</v>
      </c>
      <c r="B3527" s="2">
        <v>42511</v>
      </c>
      <c r="C3527">
        <v>3</v>
      </c>
      <c r="D3527">
        <v>71</v>
      </c>
      <c r="E3527">
        <v>3</v>
      </c>
    </row>
    <row r="3528" spans="1:5" x14ac:dyDescent="0.25">
      <c r="A3528">
        <v>3527</v>
      </c>
      <c r="B3528" s="2">
        <v>42512</v>
      </c>
      <c r="C3528">
        <v>13</v>
      </c>
      <c r="D3528">
        <v>87</v>
      </c>
      <c r="E3528">
        <v>2</v>
      </c>
    </row>
    <row r="3529" spans="1:5" x14ac:dyDescent="0.25">
      <c r="A3529">
        <v>3528</v>
      </c>
      <c r="B3529" s="2">
        <v>42512</v>
      </c>
      <c r="C3529">
        <v>8</v>
      </c>
      <c r="D3529">
        <v>34</v>
      </c>
      <c r="E3529">
        <v>1</v>
      </c>
    </row>
    <row r="3530" spans="1:5" x14ac:dyDescent="0.25">
      <c r="A3530">
        <v>3529</v>
      </c>
      <c r="B3530" s="2">
        <v>42512</v>
      </c>
      <c r="C3530">
        <v>12</v>
      </c>
      <c r="D3530">
        <v>12</v>
      </c>
      <c r="E3530">
        <v>1</v>
      </c>
    </row>
    <row r="3531" spans="1:5" x14ac:dyDescent="0.25">
      <c r="A3531">
        <v>3530</v>
      </c>
      <c r="B3531" s="2">
        <v>42512</v>
      </c>
      <c r="C3531">
        <v>6</v>
      </c>
      <c r="D3531">
        <v>58</v>
      </c>
      <c r="E3531">
        <v>3</v>
      </c>
    </row>
    <row r="3532" spans="1:5" x14ac:dyDescent="0.25">
      <c r="A3532">
        <v>3531</v>
      </c>
      <c r="B3532" s="2">
        <v>42512</v>
      </c>
      <c r="C3532">
        <v>3</v>
      </c>
      <c r="D3532">
        <v>10</v>
      </c>
      <c r="E3532">
        <v>2</v>
      </c>
    </row>
    <row r="3533" spans="1:5" x14ac:dyDescent="0.25">
      <c r="A3533">
        <v>3532</v>
      </c>
      <c r="B3533" s="2">
        <v>42512</v>
      </c>
      <c r="C3533">
        <v>9</v>
      </c>
      <c r="D3533">
        <v>55</v>
      </c>
      <c r="E3533">
        <v>1</v>
      </c>
    </row>
    <row r="3534" spans="1:5" x14ac:dyDescent="0.25">
      <c r="A3534">
        <v>3533</v>
      </c>
      <c r="B3534" s="2">
        <v>42512</v>
      </c>
      <c r="C3534">
        <v>2</v>
      </c>
      <c r="D3534">
        <v>85</v>
      </c>
      <c r="E3534">
        <v>3</v>
      </c>
    </row>
    <row r="3535" spans="1:5" x14ac:dyDescent="0.25">
      <c r="A3535">
        <v>3534</v>
      </c>
      <c r="B3535" s="2">
        <v>42513</v>
      </c>
      <c r="C3535">
        <v>2</v>
      </c>
      <c r="D3535">
        <v>24</v>
      </c>
      <c r="E3535">
        <v>1</v>
      </c>
    </row>
    <row r="3536" spans="1:5" x14ac:dyDescent="0.25">
      <c r="A3536">
        <v>3535</v>
      </c>
      <c r="B3536" s="2">
        <v>42513</v>
      </c>
      <c r="C3536">
        <v>15</v>
      </c>
      <c r="D3536">
        <v>52</v>
      </c>
      <c r="E3536">
        <v>1</v>
      </c>
    </row>
    <row r="3537" spans="1:5" x14ac:dyDescent="0.25">
      <c r="A3537">
        <v>3536</v>
      </c>
      <c r="B3537" s="2">
        <v>42513</v>
      </c>
      <c r="C3537">
        <v>10</v>
      </c>
      <c r="D3537">
        <v>59</v>
      </c>
      <c r="E3537">
        <v>2</v>
      </c>
    </row>
    <row r="3538" spans="1:5" x14ac:dyDescent="0.25">
      <c r="A3538">
        <v>3537</v>
      </c>
      <c r="B3538" s="2">
        <v>42513</v>
      </c>
      <c r="C3538">
        <v>15</v>
      </c>
      <c r="D3538">
        <v>33</v>
      </c>
      <c r="E3538">
        <v>3</v>
      </c>
    </row>
    <row r="3539" spans="1:5" x14ac:dyDescent="0.25">
      <c r="A3539">
        <v>3538</v>
      </c>
      <c r="B3539" s="2">
        <v>42513</v>
      </c>
      <c r="C3539">
        <v>2</v>
      </c>
      <c r="D3539">
        <v>1</v>
      </c>
      <c r="E3539">
        <v>1</v>
      </c>
    </row>
    <row r="3540" spans="1:5" x14ac:dyDescent="0.25">
      <c r="A3540">
        <v>3539</v>
      </c>
      <c r="B3540" s="2">
        <v>42513</v>
      </c>
      <c r="C3540">
        <v>14</v>
      </c>
      <c r="D3540">
        <v>17</v>
      </c>
      <c r="E3540">
        <v>2</v>
      </c>
    </row>
    <row r="3541" spans="1:5" x14ac:dyDescent="0.25">
      <c r="A3541">
        <v>3540</v>
      </c>
      <c r="B3541" s="2">
        <v>42513</v>
      </c>
      <c r="C3541">
        <v>13</v>
      </c>
      <c r="D3541">
        <v>51</v>
      </c>
      <c r="E3541">
        <v>3</v>
      </c>
    </row>
    <row r="3542" spans="1:5" x14ac:dyDescent="0.25">
      <c r="A3542">
        <v>3541</v>
      </c>
      <c r="B3542" s="2">
        <v>42513</v>
      </c>
      <c r="C3542">
        <v>18</v>
      </c>
      <c r="D3542">
        <v>42</v>
      </c>
      <c r="E3542">
        <v>1</v>
      </c>
    </row>
    <row r="3543" spans="1:5" x14ac:dyDescent="0.25">
      <c r="A3543">
        <v>3542</v>
      </c>
      <c r="B3543" s="2">
        <v>42513</v>
      </c>
      <c r="C3543">
        <v>3</v>
      </c>
      <c r="D3543">
        <v>52</v>
      </c>
      <c r="E3543">
        <v>2</v>
      </c>
    </row>
    <row r="3544" spans="1:5" x14ac:dyDescent="0.25">
      <c r="A3544">
        <v>3543</v>
      </c>
      <c r="B3544" s="2">
        <v>42514</v>
      </c>
      <c r="C3544">
        <v>17</v>
      </c>
      <c r="D3544">
        <v>92</v>
      </c>
      <c r="E3544">
        <v>2</v>
      </c>
    </row>
    <row r="3545" spans="1:5" x14ac:dyDescent="0.25">
      <c r="A3545">
        <v>3544</v>
      </c>
      <c r="B3545" s="2">
        <v>42514</v>
      </c>
      <c r="C3545">
        <v>19</v>
      </c>
      <c r="D3545">
        <v>77</v>
      </c>
      <c r="E3545">
        <v>3</v>
      </c>
    </row>
    <row r="3546" spans="1:5" x14ac:dyDescent="0.25">
      <c r="A3546">
        <v>3545</v>
      </c>
      <c r="B3546" s="2">
        <v>42514</v>
      </c>
      <c r="C3546">
        <v>19</v>
      </c>
      <c r="D3546">
        <v>13</v>
      </c>
      <c r="E3546">
        <v>3</v>
      </c>
    </row>
    <row r="3547" spans="1:5" x14ac:dyDescent="0.25">
      <c r="A3547">
        <v>3546</v>
      </c>
      <c r="B3547" s="2">
        <v>42514</v>
      </c>
      <c r="C3547">
        <v>10</v>
      </c>
      <c r="D3547">
        <v>24</v>
      </c>
      <c r="E3547">
        <v>2</v>
      </c>
    </row>
    <row r="3548" spans="1:5" x14ac:dyDescent="0.25">
      <c r="A3548">
        <v>3547</v>
      </c>
      <c r="B3548" s="2">
        <v>42514</v>
      </c>
      <c r="C3548">
        <v>11</v>
      </c>
      <c r="D3548">
        <v>16</v>
      </c>
      <c r="E3548">
        <v>1</v>
      </c>
    </row>
    <row r="3549" spans="1:5" x14ac:dyDescent="0.25">
      <c r="A3549">
        <v>3548</v>
      </c>
      <c r="B3549" s="2">
        <v>42514</v>
      </c>
      <c r="C3549">
        <v>13</v>
      </c>
      <c r="D3549">
        <v>4</v>
      </c>
      <c r="E3549">
        <v>1</v>
      </c>
    </row>
    <row r="3550" spans="1:5" x14ac:dyDescent="0.25">
      <c r="A3550">
        <v>3549</v>
      </c>
      <c r="B3550" s="2">
        <v>42514</v>
      </c>
      <c r="C3550">
        <v>3</v>
      </c>
      <c r="D3550">
        <v>54</v>
      </c>
      <c r="E3550">
        <v>2</v>
      </c>
    </row>
    <row r="3551" spans="1:5" x14ac:dyDescent="0.25">
      <c r="A3551">
        <v>3550</v>
      </c>
      <c r="B3551" s="2">
        <v>42514</v>
      </c>
      <c r="C3551">
        <v>8</v>
      </c>
      <c r="D3551">
        <v>39</v>
      </c>
      <c r="E3551">
        <v>2</v>
      </c>
    </row>
    <row r="3552" spans="1:5" x14ac:dyDescent="0.25">
      <c r="A3552">
        <v>3551</v>
      </c>
      <c r="B3552" s="2">
        <v>42514</v>
      </c>
      <c r="C3552">
        <v>3</v>
      </c>
      <c r="D3552">
        <v>60</v>
      </c>
      <c r="E3552">
        <v>3</v>
      </c>
    </row>
    <row r="3553" spans="1:5" x14ac:dyDescent="0.25">
      <c r="A3553">
        <v>3552</v>
      </c>
      <c r="B3553" s="2">
        <v>42515</v>
      </c>
      <c r="C3553">
        <v>8</v>
      </c>
      <c r="D3553">
        <v>31</v>
      </c>
      <c r="E3553">
        <v>3</v>
      </c>
    </row>
    <row r="3554" spans="1:5" x14ac:dyDescent="0.25">
      <c r="A3554">
        <v>3553</v>
      </c>
      <c r="B3554" s="2">
        <v>42515</v>
      </c>
      <c r="C3554">
        <v>14</v>
      </c>
      <c r="D3554">
        <v>77</v>
      </c>
      <c r="E3554">
        <v>2</v>
      </c>
    </row>
    <row r="3555" spans="1:5" x14ac:dyDescent="0.25">
      <c r="A3555">
        <v>3554</v>
      </c>
      <c r="B3555" s="2">
        <v>42515</v>
      </c>
      <c r="C3555">
        <v>14</v>
      </c>
      <c r="D3555">
        <v>31</v>
      </c>
      <c r="E3555">
        <v>2</v>
      </c>
    </row>
    <row r="3556" spans="1:5" x14ac:dyDescent="0.25">
      <c r="A3556">
        <v>3555</v>
      </c>
      <c r="B3556" s="2">
        <v>42515</v>
      </c>
      <c r="C3556">
        <v>20</v>
      </c>
      <c r="D3556">
        <v>12</v>
      </c>
      <c r="E3556">
        <v>3</v>
      </c>
    </row>
    <row r="3557" spans="1:5" x14ac:dyDescent="0.25">
      <c r="A3557">
        <v>3556</v>
      </c>
      <c r="B3557" s="2">
        <v>42515</v>
      </c>
      <c r="C3557">
        <v>10</v>
      </c>
      <c r="D3557">
        <v>18</v>
      </c>
      <c r="E3557">
        <v>3</v>
      </c>
    </row>
    <row r="3558" spans="1:5" x14ac:dyDescent="0.25">
      <c r="A3558">
        <v>3557</v>
      </c>
      <c r="B3558" s="2">
        <v>42515</v>
      </c>
      <c r="C3558">
        <v>12</v>
      </c>
      <c r="D3558">
        <v>1</v>
      </c>
      <c r="E3558">
        <v>2</v>
      </c>
    </row>
    <row r="3559" spans="1:5" x14ac:dyDescent="0.25">
      <c r="A3559">
        <v>3558</v>
      </c>
      <c r="B3559" s="2">
        <v>42516</v>
      </c>
      <c r="C3559">
        <v>9</v>
      </c>
      <c r="D3559">
        <v>24</v>
      </c>
      <c r="E3559">
        <v>3</v>
      </c>
    </row>
    <row r="3560" spans="1:5" x14ac:dyDescent="0.25">
      <c r="A3560">
        <v>3559</v>
      </c>
      <c r="B3560" s="2">
        <v>42516</v>
      </c>
      <c r="C3560">
        <v>4</v>
      </c>
      <c r="D3560">
        <v>50</v>
      </c>
      <c r="E3560">
        <v>3</v>
      </c>
    </row>
    <row r="3561" spans="1:5" x14ac:dyDescent="0.25">
      <c r="A3561">
        <v>3560</v>
      </c>
      <c r="B3561" s="2">
        <v>42516</v>
      </c>
      <c r="C3561">
        <v>20</v>
      </c>
      <c r="D3561">
        <v>60</v>
      </c>
      <c r="E3561">
        <v>3</v>
      </c>
    </row>
    <row r="3562" spans="1:5" x14ac:dyDescent="0.25">
      <c r="A3562">
        <v>3561</v>
      </c>
      <c r="B3562" s="2">
        <v>42516</v>
      </c>
      <c r="C3562">
        <v>10</v>
      </c>
      <c r="D3562">
        <v>64</v>
      </c>
      <c r="E3562">
        <v>2</v>
      </c>
    </row>
    <row r="3563" spans="1:5" x14ac:dyDescent="0.25">
      <c r="A3563">
        <v>3562</v>
      </c>
      <c r="B3563" s="2">
        <v>42516</v>
      </c>
      <c r="C3563">
        <v>2</v>
      </c>
      <c r="D3563">
        <v>55</v>
      </c>
      <c r="E3563">
        <v>2</v>
      </c>
    </row>
    <row r="3564" spans="1:5" x14ac:dyDescent="0.25">
      <c r="A3564">
        <v>3563</v>
      </c>
      <c r="B3564" s="2">
        <v>42516</v>
      </c>
      <c r="C3564">
        <v>16</v>
      </c>
      <c r="D3564">
        <v>57</v>
      </c>
      <c r="E3564">
        <v>1</v>
      </c>
    </row>
    <row r="3565" spans="1:5" x14ac:dyDescent="0.25">
      <c r="A3565">
        <v>3564</v>
      </c>
      <c r="B3565" s="2">
        <v>42516</v>
      </c>
      <c r="C3565">
        <v>2</v>
      </c>
      <c r="D3565">
        <v>86</v>
      </c>
      <c r="E3565">
        <v>3</v>
      </c>
    </row>
    <row r="3566" spans="1:5" x14ac:dyDescent="0.25">
      <c r="A3566">
        <v>3565</v>
      </c>
      <c r="B3566" s="2">
        <v>42516</v>
      </c>
      <c r="C3566">
        <v>1</v>
      </c>
      <c r="D3566">
        <v>93</v>
      </c>
      <c r="E3566">
        <v>3</v>
      </c>
    </row>
    <row r="3567" spans="1:5" x14ac:dyDescent="0.25">
      <c r="A3567">
        <v>3566</v>
      </c>
      <c r="B3567" s="2">
        <v>42516</v>
      </c>
      <c r="C3567">
        <v>1</v>
      </c>
      <c r="D3567">
        <v>87</v>
      </c>
      <c r="E3567">
        <v>3</v>
      </c>
    </row>
    <row r="3568" spans="1:5" x14ac:dyDescent="0.25">
      <c r="A3568">
        <v>3567</v>
      </c>
      <c r="B3568" s="2">
        <v>42517</v>
      </c>
      <c r="C3568">
        <v>11</v>
      </c>
      <c r="D3568">
        <v>28</v>
      </c>
      <c r="E3568">
        <v>3</v>
      </c>
    </row>
    <row r="3569" spans="1:5" x14ac:dyDescent="0.25">
      <c r="A3569">
        <v>3568</v>
      </c>
      <c r="B3569" s="2">
        <v>42517</v>
      </c>
      <c r="C3569">
        <v>18</v>
      </c>
      <c r="D3569">
        <v>78</v>
      </c>
      <c r="E3569">
        <v>2</v>
      </c>
    </row>
    <row r="3570" spans="1:5" x14ac:dyDescent="0.25">
      <c r="A3570">
        <v>3569</v>
      </c>
      <c r="B3570" s="2">
        <v>42517</v>
      </c>
      <c r="C3570">
        <v>19</v>
      </c>
      <c r="D3570">
        <v>47</v>
      </c>
      <c r="E3570">
        <v>3</v>
      </c>
    </row>
    <row r="3571" spans="1:5" x14ac:dyDescent="0.25">
      <c r="A3571">
        <v>3570</v>
      </c>
      <c r="B3571" s="2">
        <v>42518</v>
      </c>
      <c r="C3571">
        <v>17</v>
      </c>
      <c r="D3571">
        <v>56</v>
      </c>
      <c r="E3571">
        <v>2</v>
      </c>
    </row>
    <row r="3572" spans="1:5" x14ac:dyDescent="0.25">
      <c r="A3572">
        <v>3571</v>
      </c>
      <c r="B3572" s="2">
        <v>42518</v>
      </c>
      <c r="C3572">
        <v>12</v>
      </c>
      <c r="D3572">
        <v>3</v>
      </c>
      <c r="E3572">
        <v>2</v>
      </c>
    </row>
    <row r="3573" spans="1:5" x14ac:dyDescent="0.25">
      <c r="A3573">
        <v>3572</v>
      </c>
      <c r="B3573" s="2">
        <v>42518</v>
      </c>
      <c r="C3573">
        <v>16</v>
      </c>
      <c r="D3573">
        <v>15</v>
      </c>
      <c r="E3573">
        <v>3</v>
      </c>
    </row>
    <row r="3574" spans="1:5" x14ac:dyDescent="0.25">
      <c r="A3574">
        <v>3573</v>
      </c>
      <c r="B3574" s="2">
        <v>42518</v>
      </c>
      <c r="C3574">
        <v>13</v>
      </c>
      <c r="D3574">
        <v>7</v>
      </c>
      <c r="E3574">
        <v>2</v>
      </c>
    </row>
    <row r="3575" spans="1:5" x14ac:dyDescent="0.25">
      <c r="A3575">
        <v>3574</v>
      </c>
      <c r="B3575" s="2">
        <v>42518</v>
      </c>
      <c r="C3575">
        <v>6</v>
      </c>
      <c r="D3575">
        <v>82</v>
      </c>
      <c r="E3575">
        <v>2</v>
      </c>
    </row>
    <row r="3576" spans="1:5" x14ac:dyDescent="0.25">
      <c r="A3576">
        <v>3575</v>
      </c>
      <c r="B3576" s="2">
        <v>42518</v>
      </c>
      <c r="C3576">
        <v>16</v>
      </c>
      <c r="D3576">
        <v>22</v>
      </c>
      <c r="E3576">
        <v>1</v>
      </c>
    </row>
    <row r="3577" spans="1:5" x14ac:dyDescent="0.25">
      <c r="A3577">
        <v>3576</v>
      </c>
      <c r="B3577" s="2">
        <v>42518</v>
      </c>
      <c r="C3577">
        <v>16</v>
      </c>
      <c r="D3577">
        <v>10</v>
      </c>
      <c r="E3577">
        <v>1</v>
      </c>
    </row>
    <row r="3578" spans="1:5" x14ac:dyDescent="0.25">
      <c r="A3578">
        <v>3577</v>
      </c>
      <c r="B3578" s="2">
        <v>42518</v>
      </c>
      <c r="C3578">
        <v>17</v>
      </c>
      <c r="D3578">
        <v>52</v>
      </c>
      <c r="E3578">
        <v>2</v>
      </c>
    </row>
    <row r="3579" spans="1:5" x14ac:dyDescent="0.25">
      <c r="A3579">
        <v>3578</v>
      </c>
      <c r="B3579" s="2">
        <v>42519</v>
      </c>
      <c r="C3579">
        <v>8</v>
      </c>
      <c r="D3579">
        <v>92</v>
      </c>
      <c r="E3579">
        <v>3</v>
      </c>
    </row>
    <row r="3580" spans="1:5" x14ac:dyDescent="0.25">
      <c r="A3580">
        <v>3579</v>
      </c>
      <c r="B3580" s="2">
        <v>42519</v>
      </c>
      <c r="C3580">
        <v>12</v>
      </c>
      <c r="D3580">
        <v>37</v>
      </c>
      <c r="E3580">
        <v>2</v>
      </c>
    </row>
    <row r="3581" spans="1:5" x14ac:dyDescent="0.25">
      <c r="A3581">
        <v>3580</v>
      </c>
      <c r="B3581" s="2">
        <v>42519</v>
      </c>
      <c r="C3581">
        <v>13</v>
      </c>
      <c r="D3581">
        <v>10</v>
      </c>
      <c r="E3581">
        <v>2</v>
      </c>
    </row>
    <row r="3582" spans="1:5" x14ac:dyDescent="0.25">
      <c r="A3582">
        <v>3581</v>
      </c>
      <c r="B3582" s="2">
        <v>42519</v>
      </c>
      <c r="C3582">
        <v>17</v>
      </c>
      <c r="D3582">
        <v>72</v>
      </c>
      <c r="E3582">
        <v>1</v>
      </c>
    </row>
    <row r="3583" spans="1:5" x14ac:dyDescent="0.25">
      <c r="A3583">
        <v>3582</v>
      </c>
      <c r="B3583" s="2">
        <v>42519</v>
      </c>
      <c r="C3583">
        <v>1</v>
      </c>
      <c r="D3583">
        <v>48</v>
      </c>
      <c r="E3583">
        <v>2</v>
      </c>
    </row>
    <row r="3584" spans="1:5" x14ac:dyDescent="0.25">
      <c r="A3584">
        <v>3583</v>
      </c>
      <c r="B3584" s="2">
        <v>42519</v>
      </c>
      <c r="C3584">
        <v>15</v>
      </c>
      <c r="D3584">
        <v>62</v>
      </c>
      <c r="E3584">
        <v>3</v>
      </c>
    </row>
    <row r="3585" spans="1:5" x14ac:dyDescent="0.25">
      <c r="A3585">
        <v>3584</v>
      </c>
      <c r="B3585" s="2">
        <v>42520</v>
      </c>
      <c r="C3585">
        <v>14</v>
      </c>
      <c r="D3585">
        <v>86</v>
      </c>
      <c r="E3585">
        <v>1</v>
      </c>
    </row>
    <row r="3586" spans="1:5" x14ac:dyDescent="0.25">
      <c r="A3586">
        <v>3585</v>
      </c>
      <c r="B3586" s="2">
        <v>42520</v>
      </c>
      <c r="C3586">
        <v>9</v>
      </c>
      <c r="D3586">
        <v>64</v>
      </c>
      <c r="E3586">
        <v>1</v>
      </c>
    </row>
    <row r="3587" spans="1:5" x14ac:dyDescent="0.25">
      <c r="A3587">
        <v>3586</v>
      </c>
      <c r="B3587" s="2">
        <v>42520</v>
      </c>
      <c r="C3587">
        <v>17</v>
      </c>
      <c r="D3587">
        <v>42</v>
      </c>
      <c r="E3587">
        <v>3</v>
      </c>
    </row>
    <row r="3588" spans="1:5" x14ac:dyDescent="0.25">
      <c r="A3588">
        <v>3587</v>
      </c>
      <c r="B3588" s="2">
        <v>42520</v>
      </c>
      <c r="C3588">
        <v>9</v>
      </c>
      <c r="D3588">
        <v>47</v>
      </c>
      <c r="E3588">
        <v>1</v>
      </c>
    </row>
    <row r="3589" spans="1:5" x14ac:dyDescent="0.25">
      <c r="A3589">
        <v>3588</v>
      </c>
      <c r="B3589" s="2">
        <v>42520</v>
      </c>
      <c r="C3589">
        <v>5</v>
      </c>
      <c r="D3589">
        <v>55</v>
      </c>
      <c r="E3589">
        <v>3</v>
      </c>
    </row>
    <row r="3590" spans="1:5" x14ac:dyDescent="0.25">
      <c r="A3590">
        <v>3589</v>
      </c>
      <c r="B3590" s="2">
        <v>42520</v>
      </c>
      <c r="C3590">
        <v>19</v>
      </c>
      <c r="D3590">
        <v>5</v>
      </c>
      <c r="E3590">
        <v>1</v>
      </c>
    </row>
    <row r="3591" spans="1:5" x14ac:dyDescent="0.25">
      <c r="A3591">
        <v>3590</v>
      </c>
      <c r="B3591" s="2">
        <v>42520</v>
      </c>
      <c r="C3591">
        <v>6</v>
      </c>
      <c r="D3591">
        <v>86</v>
      </c>
      <c r="E3591">
        <v>1</v>
      </c>
    </row>
    <row r="3592" spans="1:5" x14ac:dyDescent="0.25">
      <c r="A3592">
        <v>3591</v>
      </c>
      <c r="B3592" s="2">
        <v>42521</v>
      </c>
      <c r="C3592">
        <v>8</v>
      </c>
      <c r="D3592">
        <v>15</v>
      </c>
      <c r="E3592">
        <v>2</v>
      </c>
    </row>
    <row r="3593" spans="1:5" x14ac:dyDescent="0.25">
      <c r="A3593">
        <v>3592</v>
      </c>
      <c r="B3593" s="2">
        <v>42521</v>
      </c>
      <c r="C3593">
        <v>1</v>
      </c>
      <c r="D3593">
        <v>47</v>
      </c>
      <c r="E3593">
        <v>3</v>
      </c>
    </row>
    <row r="3594" spans="1:5" x14ac:dyDescent="0.25">
      <c r="A3594">
        <v>3593</v>
      </c>
      <c r="B3594" s="2">
        <v>42521</v>
      </c>
      <c r="C3594">
        <v>5</v>
      </c>
      <c r="D3594">
        <v>51</v>
      </c>
      <c r="E3594">
        <v>2</v>
      </c>
    </row>
    <row r="3595" spans="1:5" x14ac:dyDescent="0.25">
      <c r="A3595">
        <v>3594</v>
      </c>
      <c r="B3595" s="2">
        <v>42521</v>
      </c>
      <c r="C3595">
        <v>12</v>
      </c>
      <c r="D3595">
        <v>12</v>
      </c>
      <c r="E3595">
        <v>2</v>
      </c>
    </row>
    <row r="3596" spans="1:5" x14ac:dyDescent="0.25">
      <c r="A3596">
        <v>3595</v>
      </c>
      <c r="B3596" s="2">
        <v>42521</v>
      </c>
      <c r="C3596">
        <v>5</v>
      </c>
      <c r="D3596">
        <v>21</v>
      </c>
      <c r="E3596">
        <v>3</v>
      </c>
    </row>
    <row r="3597" spans="1:5" x14ac:dyDescent="0.25">
      <c r="A3597">
        <v>3596</v>
      </c>
      <c r="B3597" s="2">
        <v>42521</v>
      </c>
      <c r="C3597">
        <v>19</v>
      </c>
      <c r="D3597">
        <v>42</v>
      </c>
      <c r="E3597">
        <v>2</v>
      </c>
    </row>
    <row r="3598" spans="1:5" x14ac:dyDescent="0.25">
      <c r="A3598">
        <v>3597</v>
      </c>
      <c r="B3598" s="2">
        <v>42521</v>
      </c>
      <c r="C3598">
        <v>13</v>
      </c>
      <c r="D3598">
        <v>38</v>
      </c>
      <c r="E3598">
        <v>3</v>
      </c>
    </row>
    <row r="3599" spans="1:5" x14ac:dyDescent="0.25">
      <c r="A3599">
        <v>3598</v>
      </c>
      <c r="B3599" s="2">
        <v>42521</v>
      </c>
      <c r="C3599">
        <v>18</v>
      </c>
      <c r="D3599">
        <v>56</v>
      </c>
      <c r="E3599">
        <v>1</v>
      </c>
    </row>
    <row r="3600" spans="1:5" x14ac:dyDescent="0.25">
      <c r="A3600">
        <v>3599</v>
      </c>
      <c r="B3600" s="2">
        <v>42521</v>
      </c>
      <c r="C3600">
        <v>10</v>
      </c>
      <c r="D3600">
        <v>55</v>
      </c>
      <c r="E3600">
        <v>1</v>
      </c>
    </row>
    <row r="3601" spans="1:5" x14ac:dyDescent="0.25">
      <c r="A3601">
        <v>3600</v>
      </c>
      <c r="B3601" s="2">
        <v>42521</v>
      </c>
      <c r="C3601">
        <v>15</v>
      </c>
      <c r="D3601">
        <v>12</v>
      </c>
      <c r="E3601">
        <v>3</v>
      </c>
    </row>
    <row r="3602" spans="1:5" x14ac:dyDescent="0.25">
      <c r="A3602">
        <v>3601</v>
      </c>
      <c r="B3602" s="2">
        <v>42522</v>
      </c>
      <c r="C3602">
        <v>16</v>
      </c>
      <c r="D3602">
        <v>54</v>
      </c>
      <c r="E3602">
        <v>1</v>
      </c>
    </row>
    <row r="3603" spans="1:5" x14ac:dyDescent="0.25">
      <c r="A3603">
        <v>3602</v>
      </c>
      <c r="B3603" s="2">
        <v>42522</v>
      </c>
      <c r="C3603">
        <v>4</v>
      </c>
      <c r="D3603">
        <v>64</v>
      </c>
      <c r="E3603">
        <v>2</v>
      </c>
    </row>
    <row r="3604" spans="1:5" x14ac:dyDescent="0.25">
      <c r="A3604">
        <v>3603</v>
      </c>
      <c r="B3604" s="2">
        <v>42522</v>
      </c>
      <c r="C3604">
        <v>10</v>
      </c>
      <c r="D3604">
        <v>33</v>
      </c>
      <c r="E3604">
        <v>3</v>
      </c>
    </row>
    <row r="3605" spans="1:5" x14ac:dyDescent="0.25">
      <c r="A3605">
        <v>3604</v>
      </c>
      <c r="B3605" s="2">
        <v>42522</v>
      </c>
      <c r="C3605">
        <v>3</v>
      </c>
      <c r="D3605">
        <v>19</v>
      </c>
      <c r="E3605">
        <v>2</v>
      </c>
    </row>
    <row r="3606" spans="1:5" x14ac:dyDescent="0.25">
      <c r="A3606">
        <v>3605</v>
      </c>
      <c r="B3606" s="2">
        <v>42522</v>
      </c>
      <c r="C3606">
        <v>7</v>
      </c>
      <c r="D3606">
        <v>87</v>
      </c>
      <c r="E3606">
        <v>3</v>
      </c>
    </row>
    <row r="3607" spans="1:5" x14ac:dyDescent="0.25">
      <c r="A3607">
        <v>3606</v>
      </c>
      <c r="B3607" s="2">
        <v>42522</v>
      </c>
      <c r="C3607">
        <v>16</v>
      </c>
      <c r="D3607">
        <v>25</v>
      </c>
      <c r="E3607">
        <v>3</v>
      </c>
    </row>
    <row r="3608" spans="1:5" x14ac:dyDescent="0.25">
      <c r="A3608">
        <v>3607</v>
      </c>
      <c r="B3608" s="2">
        <v>42522</v>
      </c>
      <c r="C3608">
        <v>5</v>
      </c>
      <c r="D3608">
        <v>33</v>
      </c>
      <c r="E3608">
        <v>3</v>
      </c>
    </row>
    <row r="3609" spans="1:5" x14ac:dyDescent="0.25">
      <c r="A3609">
        <v>3608</v>
      </c>
      <c r="B3609" s="2">
        <v>42522</v>
      </c>
      <c r="C3609">
        <v>19</v>
      </c>
      <c r="D3609">
        <v>66</v>
      </c>
      <c r="E3609">
        <v>3</v>
      </c>
    </row>
    <row r="3610" spans="1:5" x14ac:dyDescent="0.25">
      <c r="A3610">
        <v>3609</v>
      </c>
      <c r="B3610" s="2">
        <v>42522</v>
      </c>
      <c r="C3610">
        <v>14</v>
      </c>
      <c r="D3610">
        <v>50</v>
      </c>
      <c r="E3610">
        <v>1</v>
      </c>
    </row>
    <row r="3611" spans="1:5" x14ac:dyDescent="0.25">
      <c r="A3611">
        <v>3610</v>
      </c>
      <c r="B3611" s="2">
        <v>42522</v>
      </c>
      <c r="C3611">
        <v>16</v>
      </c>
      <c r="D3611">
        <v>6</v>
      </c>
      <c r="E3611">
        <v>3</v>
      </c>
    </row>
    <row r="3612" spans="1:5" x14ac:dyDescent="0.25">
      <c r="A3612">
        <v>3611</v>
      </c>
      <c r="B3612" s="2">
        <v>42522</v>
      </c>
      <c r="C3612">
        <v>13</v>
      </c>
      <c r="D3612">
        <v>50</v>
      </c>
      <c r="E3612">
        <v>3</v>
      </c>
    </row>
    <row r="3613" spans="1:5" x14ac:dyDescent="0.25">
      <c r="A3613">
        <v>3612</v>
      </c>
      <c r="B3613" s="2">
        <v>42522</v>
      </c>
      <c r="C3613">
        <v>17</v>
      </c>
      <c r="D3613">
        <v>55</v>
      </c>
      <c r="E3613">
        <v>1</v>
      </c>
    </row>
    <row r="3614" spans="1:5" x14ac:dyDescent="0.25">
      <c r="A3614">
        <v>3613</v>
      </c>
      <c r="B3614" s="2">
        <v>42523</v>
      </c>
      <c r="C3614">
        <v>13</v>
      </c>
      <c r="D3614">
        <v>9</v>
      </c>
      <c r="E3614">
        <v>3</v>
      </c>
    </row>
    <row r="3615" spans="1:5" x14ac:dyDescent="0.25">
      <c r="A3615">
        <v>3614</v>
      </c>
      <c r="B3615" s="2">
        <v>42523</v>
      </c>
      <c r="C3615">
        <v>4</v>
      </c>
      <c r="D3615">
        <v>62</v>
      </c>
      <c r="E3615">
        <v>1</v>
      </c>
    </row>
    <row r="3616" spans="1:5" x14ac:dyDescent="0.25">
      <c r="A3616">
        <v>3615</v>
      </c>
      <c r="B3616" s="2">
        <v>42523</v>
      </c>
      <c r="C3616">
        <v>15</v>
      </c>
      <c r="D3616">
        <v>15</v>
      </c>
      <c r="E3616">
        <v>3</v>
      </c>
    </row>
    <row r="3617" spans="1:5" x14ac:dyDescent="0.25">
      <c r="A3617">
        <v>3616</v>
      </c>
      <c r="B3617" s="2">
        <v>42523</v>
      </c>
      <c r="C3617">
        <v>5</v>
      </c>
      <c r="D3617">
        <v>9</v>
      </c>
      <c r="E3617">
        <v>3</v>
      </c>
    </row>
    <row r="3618" spans="1:5" x14ac:dyDescent="0.25">
      <c r="A3618">
        <v>3617</v>
      </c>
      <c r="B3618" s="2">
        <v>42523</v>
      </c>
      <c r="C3618">
        <v>14</v>
      </c>
      <c r="D3618">
        <v>64</v>
      </c>
      <c r="E3618">
        <v>1</v>
      </c>
    </row>
    <row r="3619" spans="1:5" x14ac:dyDescent="0.25">
      <c r="A3619">
        <v>3618</v>
      </c>
      <c r="B3619" s="2">
        <v>42523</v>
      </c>
      <c r="C3619">
        <v>11</v>
      </c>
      <c r="D3619">
        <v>4</v>
      </c>
      <c r="E3619">
        <v>3</v>
      </c>
    </row>
    <row r="3620" spans="1:5" x14ac:dyDescent="0.25">
      <c r="A3620">
        <v>3619</v>
      </c>
      <c r="B3620" s="2">
        <v>42523</v>
      </c>
      <c r="C3620">
        <v>11</v>
      </c>
      <c r="D3620">
        <v>86</v>
      </c>
      <c r="E3620">
        <v>2</v>
      </c>
    </row>
    <row r="3621" spans="1:5" x14ac:dyDescent="0.25">
      <c r="A3621">
        <v>3620</v>
      </c>
      <c r="B3621" s="2">
        <v>42523</v>
      </c>
      <c r="C3621">
        <v>17</v>
      </c>
      <c r="D3621">
        <v>83</v>
      </c>
      <c r="E3621">
        <v>1</v>
      </c>
    </row>
    <row r="3622" spans="1:5" x14ac:dyDescent="0.25">
      <c r="A3622">
        <v>3621</v>
      </c>
      <c r="B3622" s="2">
        <v>42524</v>
      </c>
      <c r="C3622">
        <v>5</v>
      </c>
      <c r="D3622">
        <v>74</v>
      </c>
      <c r="E3622">
        <v>3</v>
      </c>
    </row>
    <row r="3623" spans="1:5" x14ac:dyDescent="0.25">
      <c r="A3623">
        <v>3622</v>
      </c>
      <c r="B3623" s="2">
        <v>42524</v>
      </c>
      <c r="C3623">
        <v>15</v>
      </c>
      <c r="D3623">
        <v>47</v>
      </c>
      <c r="E3623">
        <v>1</v>
      </c>
    </row>
    <row r="3624" spans="1:5" x14ac:dyDescent="0.25">
      <c r="A3624">
        <v>3623</v>
      </c>
      <c r="B3624" s="2">
        <v>42524</v>
      </c>
      <c r="C3624">
        <v>9</v>
      </c>
      <c r="D3624">
        <v>88</v>
      </c>
      <c r="E3624">
        <v>3</v>
      </c>
    </row>
    <row r="3625" spans="1:5" x14ac:dyDescent="0.25">
      <c r="A3625">
        <v>3624</v>
      </c>
      <c r="B3625" s="2">
        <v>42524</v>
      </c>
      <c r="C3625">
        <v>1</v>
      </c>
      <c r="D3625">
        <v>66</v>
      </c>
      <c r="E3625">
        <v>3</v>
      </c>
    </row>
    <row r="3626" spans="1:5" x14ac:dyDescent="0.25">
      <c r="A3626">
        <v>3625</v>
      </c>
      <c r="B3626" s="2">
        <v>42524</v>
      </c>
      <c r="C3626">
        <v>9</v>
      </c>
      <c r="D3626">
        <v>30</v>
      </c>
      <c r="E3626">
        <v>3</v>
      </c>
    </row>
    <row r="3627" spans="1:5" x14ac:dyDescent="0.25">
      <c r="A3627">
        <v>3626</v>
      </c>
      <c r="B3627" s="2">
        <v>42524</v>
      </c>
      <c r="C3627">
        <v>10</v>
      </c>
      <c r="D3627">
        <v>10</v>
      </c>
      <c r="E3627">
        <v>1</v>
      </c>
    </row>
    <row r="3628" spans="1:5" x14ac:dyDescent="0.25">
      <c r="A3628">
        <v>3627</v>
      </c>
      <c r="B3628" s="2">
        <v>42525</v>
      </c>
      <c r="C3628">
        <v>3</v>
      </c>
      <c r="D3628">
        <v>19</v>
      </c>
      <c r="E3628">
        <v>2</v>
      </c>
    </row>
    <row r="3629" spans="1:5" x14ac:dyDescent="0.25">
      <c r="A3629">
        <v>3628</v>
      </c>
      <c r="B3629" s="2">
        <v>42525</v>
      </c>
      <c r="C3629">
        <v>20</v>
      </c>
      <c r="D3629">
        <v>91</v>
      </c>
      <c r="E3629">
        <v>1</v>
      </c>
    </row>
    <row r="3630" spans="1:5" x14ac:dyDescent="0.25">
      <c r="A3630">
        <v>3629</v>
      </c>
      <c r="B3630" s="2">
        <v>42525</v>
      </c>
      <c r="C3630">
        <v>16</v>
      </c>
      <c r="D3630">
        <v>46</v>
      </c>
      <c r="E3630">
        <v>1</v>
      </c>
    </row>
    <row r="3631" spans="1:5" x14ac:dyDescent="0.25">
      <c r="A3631">
        <v>3630</v>
      </c>
      <c r="B3631" s="2">
        <v>42525</v>
      </c>
      <c r="C3631">
        <v>8</v>
      </c>
      <c r="D3631">
        <v>90</v>
      </c>
      <c r="E3631">
        <v>1</v>
      </c>
    </row>
    <row r="3632" spans="1:5" x14ac:dyDescent="0.25">
      <c r="A3632">
        <v>3631</v>
      </c>
      <c r="B3632" s="2">
        <v>42526</v>
      </c>
      <c r="C3632">
        <v>5</v>
      </c>
      <c r="D3632">
        <v>63</v>
      </c>
      <c r="E3632">
        <v>1</v>
      </c>
    </row>
    <row r="3633" spans="1:5" x14ac:dyDescent="0.25">
      <c r="A3633">
        <v>3632</v>
      </c>
      <c r="B3633" s="2">
        <v>42526</v>
      </c>
      <c r="C3633">
        <v>4</v>
      </c>
      <c r="D3633">
        <v>71</v>
      </c>
      <c r="E3633">
        <v>3</v>
      </c>
    </row>
    <row r="3634" spans="1:5" x14ac:dyDescent="0.25">
      <c r="A3634">
        <v>3633</v>
      </c>
      <c r="B3634" s="2">
        <v>42526</v>
      </c>
      <c r="C3634">
        <v>18</v>
      </c>
      <c r="D3634">
        <v>54</v>
      </c>
      <c r="E3634">
        <v>3</v>
      </c>
    </row>
    <row r="3635" spans="1:5" x14ac:dyDescent="0.25">
      <c r="A3635">
        <v>3634</v>
      </c>
      <c r="B3635" s="2">
        <v>42526</v>
      </c>
      <c r="C3635">
        <v>19</v>
      </c>
      <c r="D3635">
        <v>18</v>
      </c>
      <c r="E3635">
        <v>2</v>
      </c>
    </row>
    <row r="3636" spans="1:5" x14ac:dyDescent="0.25">
      <c r="A3636">
        <v>3635</v>
      </c>
      <c r="B3636" s="2">
        <v>42526</v>
      </c>
      <c r="C3636">
        <v>14</v>
      </c>
      <c r="D3636">
        <v>89</v>
      </c>
      <c r="E3636">
        <v>1</v>
      </c>
    </row>
    <row r="3637" spans="1:5" x14ac:dyDescent="0.25">
      <c r="A3637">
        <v>3636</v>
      </c>
      <c r="B3637" s="2">
        <v>42526</v>
      </c>
      <c r="C3637">
        <v>18</v>
      </c>
      <c r="D3637">
        <v>21</v>
      </c>
      <c r="E3637">
        <v>3</v>
      </c>
    </row>
    <row r="3638" spans="1:5" x14ac:dyDescent="0.25">
      <c r="A3638">
        <v>3637</v>
      </c>
      <c r="B3638" s="2">
        <v>42526</v>
      </c>
      <c r="C3638">
        <v>11</v>
      </c>
      <c r="D3638">
        <v>2</v>
      </c>
      <c r="E3638">
        <v>2</v>
      </c>
    </row>
    <row r="3639" spans="1:5" x14ac:dyDescent="0.25">
      <c r="A3639">
        <v>3638</v>
      </c>
      <c r="B3639" s="2">
        <v>42526</v>
      </c>
      <c r="C3639">
        <v>9</v>
      </c>
      <c r="D3639">
        <v>78</v>
      </c>
      <c r="E3639">
        <v>2</v>
      </c>
    </row>
    <row r="3640" spans="1:5" x14ac:dyDescent="0.25">
      <c r="A3640">
        <v>3639</v>
      </c>
      <c r="B3640" s="2">
        <v>42526</v>
      </c>
      <c r="C3640">
        <v>2</v>
      </c>
      <c r="D3640">
        <v>57</v>
      </c>
      <c r="E3640">
        <v>3</v>
      </c>
    </row>
    <row r="3641" spans="1:5" x14ac:dyDescent="0.25">
      <c r="A3641">
        <v>3640</v>
      </c>
      <c r="B3641" s="2">
        <v>42526</v>
      </c>
      <c r="C3641">
        <v>20</v>
      </c>
      <c r="D3641">
        <v>83</v>
      </c>
      <c r="E3641">
        <v>3</v>
      </c>
    </row>
    <row r="3642" spans="1:5" x14ac:dyDescent="0.25">
      <c r="A3642">
        <v>3641</v>
      </c>
      <c r="B3642" s="2">
        <v>42526</v>
      </c>
      <c r="C3642">
        <v>9</v>
      </c>
      <c r="D3642">
        <v>74</v>
      </c>
      <c r="E3642">
        <v>2</v>
      </c>
    </row>
    <row r="3643" spans="1:5" x14ac:dyDescent="0.25">
      <c r="A3643">
        <v>3642</v>
      </c>
      <c r="B3643" s="2">
        <v>42526</v>
      </c>
      <c r="C3643">
        <v>9</v>
      </c>
      <c r="D3643">
        <v>35</v>
      </c>
      <c r="E3643">
        <v>1</v>
      </c>
    </row>
    <row r="3644" spans="1:5" x14ac:dyDescent="0.25">
      <c r="A3644">
        <v>3643</v>
      </c>
      <c r="B3644" s="2">
        <v>42527</v>
      </c>
      <c r="C3644">
        <v>7</v>
      </c>
      <c r="D3644">
        <v>14</v>
      </c>
      <c r="E3644">
        <v>3</v>
      </c>
    </row>
    <row r="3645" spans="1:5" x14ac:dyDescent="0.25">
      <c r="A3645">
        <v>3644</v>
      </c>
      <c r="B3645" s="2">
        <v>42527</v>
      </c>
      <c r="C3645">
        <v>6</v>
      </c>
      <c r="D3645">
        <v>47</v>
      </c>
      <c r="E3645">
        <v>2</v>
      </c>
    </row>
    <row r="3646" spans="1:5" x14ac:dyDescent="0.25">
      <c r="A3646">
        <v>3645</v>
      </c>
      <c r="B3646" s="2">
        <v>42527</v>
      </c>
      <c r="C3646">
        <v>4</v>
      </c>
      <c r="D3646">
        <v>62</v>
      </c>
      <c r="E3646">
        <v>3</v>
      </c>
    </row>
    <row r="3647" spans="1:5" x14ac:dyDescent="0.25">
      <c r="A3647">
        <v>3646</v>
      </c>
      <c r="B3647" s="2">
        <v>42527</v>
      </c>
      <c r="C3647">
        <v>4</v>
      </c>
      <c r="D3647">
        <v>17</v>
      </c>
      <c r="E3647">
        <v>2</v>
      </c>
    </row>
    <row r="3648" spans="1:5" x14ac:dyDescent="0.25">
      <c r="A3648">
        <v>3647</v>
      </c>
      <c r="B3648" s="2">
        <v>42527</v>
      </c>
      <c r="C3648">
        <v>12</v>
      </c>
      <c r="D3648">
        <v>44</v>
      </c>
      <c r="E3648">
        <v>3</v>
      </c>
    </row>
    <row r="3649" spans="1:5" x14ac:dyDescent="0.25">
      <c r="A3649">
        <v>3648</v>
      </c>
      <c r="B3649" s="2">
        <v>42527</v>
      </c>
      <c r="C3649">
        <v>16</v>
      </c>
      <c r="D3649">
        <v>19</v>
      </c>
      <c r="E3649">
        <v>3</v>
      </c>
    </row>
    <row r="3650" spans="1:5" x14ac:dyDescent="0.25">
      <c r="A3650">
        <v>3649</v>
      </c>
      <c r="B3650" s="2">
        <v>42527</v>
      </c>
      <c r="C3650">
        <v>11</v>
      </c>
      <c r="D3650">
        <v>7</v>
      </c>
      <c r="E3650">
        <v>1</v>
      </c>
    </row>
    <row r="3651" spans="1:5" x14ac:dyDescent="0.25">
      <c r="A3651">
        <v>3650</v>
      </c>
      <c r="B3651" s="2">
        <v>42528</v>
      </c>
      <c r="C3651">
        <v>2</v>
      </c>
      <c r="D3651">
        <v>14</v>
      </c>
      <c r="E3651">
        <v>1</v>
      </c>
    </row>
    <row r="3652" spans="1:5" x14ac:dyDescent="0.25">
      <c r="A3652">
        <v>3651</v>
      </c>
      <c r="B3652" s="2">
        <v>42528</v>
      </c>
      <c r="C3652">
        <v>2</v>
      </c>
      <c r="D3652">
        <v>83</v>
      </c>
      <c r="E3652">
        <v>2</v>
      </c>
    </row>
    <row r="3653" spans="1:5" x14ac:dyDescent="0.25">
      <c r="A3653">
        <v>3652</v>
      </c>
      <c r="B3653" s="2">
        <v>42528</v>
      </c>
      <c r="C3653">
        <v>6</v>
      </c>
      <c r="D3653">
        <v>4</v>
      </c>
      <c r="E3653">
        <v>3</v>
      </c>
    </row>
    <row r="3654" spans="1:5" x14ac:dyDescent="0.25">
      <c r="A3654">
        <v>3653</v>
      </c>
      <c r="B3654" s="2">
        <v>42528</v>
      </c>
      <c r="C3654">
        <v>16</v>
      </c>
      <c r="D3654">
        <v>50</v>
      </c>
      <c r="E3654">
        <v>1</v>
      </c>
    </row>
    <row r="3655" spans="1:5" x14ac:dyDescent="0.25">
      <c r="A3655">
        <v>3654</v>
      </c>
      <c r="B3655" s="2">
        <v>42528</v>
      </c>
      <c r="C3655">
        <v>1</v>
      </c>
      <c r="D3655">
        <v>58</v>
      </c>
      <c r="E3655">
        <v>2</v>
      </c>
    </row>
    <row r="3656" spans="1:5" x14ac:dyDescent="0.25">
      <c r="A3656">
        <v>3655</v>
      </c>
      <c r="B3656" s="2">
        <v>42528</v>
      </c>
      <c r="C3656">
        <v>9</v>
      </c>
      <c r="D3656">
        <v>77</v>
      </c>
      <c r="E3656">
        <v>3</v>
      </c>
    </row>
    <row r="3657" spans="1:5" x14ac:dyDescent="0.25">
      <c r="A3657">
        <v>3656</v>
      </c>
      <c r="B3657" s="2">
        <v>42528</v>
      </c>
      <c r="C3657">
        <v>19</v>
      </c>
      <c r="D3657">
        <v>80</v>
      </c>
      <c r="E3657">
        <v>2</v>
      </c>
    </row>
    <row r="3658" spans="1:5" x14ac:dyDescent="0.25">
      <c r="A3658">
        <v>3657</v>
      </c>
      <c r="B3658" s="2">
        <v>42529</v>
      </c>
      <c r="C3658">
        <v>4</v>
      </c>
      <c r="D3658">
        <v>83</v>
      </c>
      <c r="E3658">
        <v>1</v>
      </c>
    </row>
    <row r="3659" spans="1:5" x14ac:dyDescent="0.25">
      <c r="A3659">
        <v>3658</v>
      </c>
      <c r="B3659" s="2">
        <v>42529</v>
      </c>
      <c r="C3659">
        <v>18</v>
      </c>
      <c r="D3659">
        <v>58</v>
      </c>
      <c r="E3659">
        <v>1</v>
      </c>
    </row>
    <row r="3660" spans="1:5" x14ac:dyDescent="0.25">
      <c r="A3660">
        <v>3659</v>
      </c>
      <c r="B3660" s="2">
        <v>42529</v>
      </c>
      <c r="C3660">
        <v>10</v>
      </c>
      <c r="D3660">
        <v>52</v>
      </c>
      <c r="E3660">
        <v>3</v>
      </c>
    </row>
    <row r="3661" spans="1:5" x14ac:dyDescent="0.25">
      <c r="A3661">
        <v>3660</v>
      </c>
      <c r="B3661" s="2">
        <v>42529</v>
      </c>
      <c r="C3661">
        <v>6</v>
      </c>
      <c r="D3661">
        <v>71</v>
      </c>
      <c r="E3661">
        <v>1</v>
      </c>
    </row>
    <row r="3662" spans="1:5" x14ac:dyDescent="0.25">
      <c r="A3662">
        <v>3661</v>
      </c>
      <c r="B3662" s="2">
        <v>42529</v>
      </c>
      <c r="C3662">
        <v>9</v>
      </c>
      <c r="D3662">
        <v>94</v>
      </c>
      <c r="E3662">
        <v>1</v>
      </c>
    </row>
    <row r="3663" spans="1:5" x14ac:dyDescent="0.25">
      <c r="A3663">
        <v>3662</v>
      </c>
      <c r="B3663" s="2">
        <v>42529</v>
      </c>
      <c r="C3663">
        <v>17</v>
      </c>
      <c r="D3663">
        <v>5</v>
      </c>
      <c r="E3663">
        <v>1</v>
      </c>
    </row>
    <row r="3664" spans="1:5" x14ac:dyDescent="0.25">
      <c r="A3664">
        <v>3663</v>
      </c>
      <c r="B3664" s="2">
        <v>42530</v>
      </c>
      <c r="C3664">
        <v>19</v>
      </c>
      <c r="D3664">
        <v>28</v>
      </c>
      <c r="E3664">
        <v>3</v>
      </c>
    </row>
    <row r="3665" spans="1:5" x14ac:dyDescent="0.25">
      <c r="A3665">
        <v>3664</v>
      </c>
      <c r="B3665" s="2">
        <v>42530</v>
      </c>
      <c r="C3665">
        <v>16</v>
      </c>
      <c r="D3665">
        <v>32</v>
      </c>
      <c r="E3665">
        <v>2</v>
      </c>
    </row>
    <row r="3666" spans="1:5" x14ac:dyDescent="0.25">
      <c r="A3666">
        <v>3665</v>
      </c>
      <c r="B3666" s="2">
        <v>42530</v>
      </c>
      <c r="C3666">
        <v>20</v>
      </c>
      <c r="D3666">
        <v>47</v>
      </c>
      <c r="E3666">
        <v>1</v>
      </c>
    </row>
    <row r="3667" spans="1:5" x14ac:dyDescent="0.25">
      <c r="A3667">
        <v>3666</v>
      </c>
      <c r="B3667" s="2">
        <v>42530</v>
      </c>
      <c r="C3667">
        <v>14</v>
      </c>
      <c r="D3667">
        <v>26</v>
      </c>
      <c r="E3667">
        <v>1</v>
      </c>
    </row>
    <row r="3668" spans="1:5" x14ac:dyDescent="0.25">
      <c r="A3668">
        <v>3667</v>
      </c>
      <c r="B3668" s="2">
        <v>42530</v>
      </c>
      <c r="C3668">
        <v>12</v>
      </c>
      <c r="D3668">
        <v>8</v>
      </c>
      <c r="E3668">
        <v>2</v>
      </c>
    </row>
    <row r="3669" spans="1:5" x14ac:dyDescent="0.25">
      <c r="A3669">
        <v>3668</v>
      </c>
      <c r="B3669" s="2">
        <v>42530</v>
      </c>
      <c r="C3669">
        <v>20</v>
      </c>
      <c r="D3669">
        <v>74</v>
      </c>
      <c r="E3669">
        <v>2</v>
      </c>
    </row>
    <row r="3670" spans="1:5" x14ac:dyDescent="0.25">
      <c r="A3670">
        <v>3669</v>
      </c>
      <c r="B3670" s="2">
        <v>42531</v>
      </c>
      <c r="C3670">
        <v>11</v>
      </c>
      <c r="D3670">
        <v>85</v>
      </c>
      <c r="E3670">
        <v>1</v>
      </c>
    </row>
    <row r="3671" spans="1:5" x14ac:dyDescent="0.25">
      <c r="A3671">
        <v>3670</v>
      </c>
      <c r="B3671" s="2">
        <v>42531</v>
      </c>
      <c r="C3671">
        <v>13</v>
      </c>
      <c r="D3671">
        <v>47</v>
      </c>
      <c r="E3671">
        <v>3</v>
      </c>
    </row>
    <row r="3672" spans="1:5" x14ac:dyDescent="0.25">
      <c r="A3672">
        <v>3671</v>
      </c>
      <c r="B3672" s="2">
        <v>42531</v>
      </c>
      <c r="C3672">
        <v>10</v>
      </c>
      <c r="D3672">
        <v>83</v>
      </c>
      <c r="E3672">
        <v>2</v>
      </c>
    </row>
    <row r="3673" spans="1:5" x14ac:dyDescent="0.25">
      <c r="A3673">
        <v>3672</v>
      </c>
      <c r="B3673" s="2">
        <v>42531</v>
      </c>
      <c r="C3673">
        <v>3</v>
      </c>
      <c r="D3673">
        <v>20</v>
      </c>
      <c r="E3673">
        <v>1</v>
      </c>
    </row>
    <row r="3674" spans="1:5" x14ac:dyDescent="0.25">
      <c r="A3674">
        <v>3673</v>
      </c>
      <c r="B3674" s="2">
        <v>42531</v>
      </c>
      <c r="C3674">
        <v>8</v>
      </c>
      <c r="D3674">
        <v>85</v>
      </c>
      <c r="E3674">
        <v>3</v>
      </c>
    </row>
    <row r="3675" spans="1:5" x14ac:dyDescent="0.25">
      <c r="A3675">
        <v>3674</v>
      </c>
      <c r="B3675" s="2">
        <v>42531</v>
      </c>
      <c r="C3675">
        <v>5</v>
      </c>
      <c r="D3675">
        <v>77</v>
      </c>
      <c r="E3675">
        <v>2</v>
      </c>
    </row>
    <row r="3676" spans="1:5" x14ac:dyDescent="0.25">
      <c r="A3676">
        <v>3675</v>
      </c>
      <c r="B3676" s="2">
        <v>42531</v>
      </c>
      <c r="C3676">
        <v>2</v>
      </c>
      <c r="D3676">
        <v>82</v>
      </c>
      <c r="E3676">
        <v>1</v>
      </c>
    </row>
    <row r="3677" spans="1:5" x14ac:dyDescent="0.25">
      <c r="A3677">
        <v>3676</v>
      </c>
      <c r="B3677" s="2">
        <v>42531</v>
      </c>
      <c r="C3677">
        <v>19</v>
      </c>
      <c r="D3677">
        <v>32</v>
      </c>
      <c r="E3677">
        <v>1</v>
      </c>
    </row>
    <row r="3678" spans="1:5" x14ac:dyDescent="0.25">
      <c r="A3678">
        <v>3677</v>
      </c>
      <c r="B3678" s="2">
        <v>42532</v>
      </c>
      <c r="C3678">
        <v>9</v>
      </c>
      <c r="D3678">
        <v>73</v>
      </c>
      <c r="E3678">
        <v>1</v>
      </c>
    </row>
    <row r="3679" spans="1:5" x14ac:dyDescent="0.25">
      <c r="A3679">
        <v>3678</v>
      </c>
      <c r="B3679" s="2">
        <v>42532</v>
      </c>
      <c r="C3679">
        <v>20</v>
      </c>
      <c r="D3679">
        <v>61</v>
      </c>
      <c r="E3679">
        <v>1</v>
      </c>
    </row>
    <row r="3680" spans="1:5" x14ac:dyDescent="0.25">
      <c r="A3680">
        <v>3679</v>
      </c>
      <c r="B3680" s="2">
        <v>42532</v>
      </c>
      <c r="C3680">
        <v>18</v>
      </c>
      <c r="D3680">
        <v>38</v>
      </c>
      <c r="E3680">
        <v>3</v>
      </c>
    </row>
    <row r="3681" spans="1:5" x14ac:dyDescent="0.25">
      <c r="A3681">
        <v>3680</v>
      </c>
      <c r="B3681" s="2">
        <v>42532</v>
      </c>
      <c r="C3681">
        <v>5</v>
      </c>
      <c r="D3681">
        <v>94</v>
      </c>
      <c r="E3681">
        <v>2</v>
      </c>
    </row>
    <row r="3682" spans="1:5" x14ac:dyDescent="0.25">
      <c r="A3682">
        <v>3681</v>
      </c>
      <c r="B3682" s="2">
        <v>42532</v>
      </c>
      <c r="C3682">
        <v>18</v>
      </c>
      <c r="D3682">
        <v>19</v>
      </c>
      <c r="E3682">
        <v>3</v>
      </c>
    </row>
    <row r="3683" spans="1:5" x14ac:dyDescent="0.25">
      <c r="A3683">
        <v>3682</v>
      </c>
      <c r="B3683" s="2">
        <v>42532</v>
      </c>
      <c r="C3683">
        <v>10</v>
      </c>
      <c r="D3683">
        <v>54</v>
      </c>
      <c r="E3683">
        <v>2</v>
      </c>
    </row>
    <row r="3684" spans="1:5" x14ac:dyDescent="0.25">
      <c r="A3684">
        <v>3683</v>
      </c>
      <c r="B3684" s="2">
        <v>42533</v>
      </c>
      <c r="C3684">
        <v>19</v>
      </c>
      <c r="D3684">
        <v>69</v>
      </c>
      <c r="E3684">
        <v>3</v>
      </c>
    </row>
    <row r="3685" spans="1:5" x14ac:dyDescent="0.25">
      <c r="A3685">
        <v>3684</v>
      </c>
      <c r="B3685" s="2">
        <v>42533</v>
      </c>
      <c r="C3685">
        <v>7</v>
      </c>
      <c r="D3685">
        <v>32</v>
      </c>
      <c r="E3685">
        <v>3</v>
      </c>
    </row>
    <row r="3686" spans="1:5" x14ac:dyDescent="0.25">
      <c r="A3686">
        <v>3685</v>
      </c>
      <c r="B3686" s="2">
        <v>42533</v>
      </c>
      <c r="C3686">
        <v>5</v>
      </c>
      <c r="D3686">
        <v>7</v>
      </c>
      <c r="E3686">
        <v>1</v>
      </c>
    </row>
    <row r="3687" spans="1:5" x14ac:dyDescent="0.25">
      <c r="A3687">
        <v>3686</v>
      </c>
      <c r="B3687" s="2">
        <v>42533</v>
      </c>
      <c r="C3687">
        <v>14</v>
      </c>
      <c r="D3687">
        <v>58</v>
      </c>
      <c r="E3687">
        <v>3</v>
      </c>
    </row>
    <row r="3688" spans="1:5" x14ac:dyDescent="0.25">
      <c r="A3688">
        <v>3687</v>
      </c>
      <c r="B3688" s="2">
        <v>42533</v>
      </c>
      <c r="C3688">
        <v>9</v>
      </c>
      <c r="D3688">
        <v>46</v>
      </c>
      <c r="E3688">
        <v>2</v>
      </c>
    </row>
    <row r="3689" spans="1:5" x14ac:dyDescent="0.25">
      <c r="A3689">
        <v>3688</v>
      </c>
      <c r="B3689" s="2">
        <v>42533</v>
      </c>
      <c r="C3689">
        <v>5</v>
      </c>
      <c r="D3689">
        <v>88</v>
      </c>
      <c r="E3689">
        <v>3</v>
      </c>
    </row>
    <row r="3690" spans="1:5" x14ac:dyDescent="0.25">
      <c r="A3690">
        <v>3689</v>
      </c>
      <c r="B3690" s="2">
        <v>42533</v>
      </c>
      <c r="C3690">
        <v>15</v>
      </c>
      <c r="D3690">
        <v>50</v>
      </c>
      <c r="E3690">
        <v>3</v>
      </c>
    </row>
    <row r="3691" spans="1:5" x14ac:dyDescent="0.25">
      <c r="A3691">
        <v>3690</v>
      </c>
      <c r="B3691" s="2">
        <v>42533</v>
      </c>
      <c r="C3691">
        <v>20</v>
      </c>
      <c r="D3691">
        <v>92</v>
      </c>
      <c r="E3691">
        <v>2</v>
      </c>
    </row>
    <row r="3692" spans="1:5" x14ac:dyDescent="0.25">
      <c r="A3692">
        <v>3691</v>
      </c>
      <c r="B3692" s="2">
        <v>42533</v>
      </c>
      <c r="C3692">
        <v>7</v>
      </c>
      <c r="D3692">
        <v>67</v>
      </c>
      <c r="E3692">
        <v>2</v>
      </c>
    </row>
    <row r="3693" spans="1:5" x14ac:dyDescent="0.25">
      <c r="A3693">
        <v>3692</v>
      </c>
      <c r="B3693" s="2">
        <v>42533</v>
      </c>
      <c r="C3693">
        <v>4</v>
      </c>
      <c r="D3693">
        <v>62</v>
      </c>
      <c r="E3693">
        <v>2</v>
      </c>
    </row>
    <row r="3694" spans="1:5" x14ac:dyDescent="0.25">
      <c r="A3694">
        <v>3693</v>
      </c>
      <c r="B3694" s="2">
        <v>42533</v>
      </c>
      <c r="C3694">
        <v>11</v>
      </c>
      <c r="D3694">
        <v>41</v>
      </c>
      <c r="E3694">
        <v>2</v>
      </c>
    </row>
    <row r="3695" spans="1:5" x14ac:dyDescent="0.25">
      <c r="A3695">
        <v>3694</v>
      </c>
      <c r="B3695" s="2">
        <v>42533</v>
      </c>
      <c r="C3695">
        <v>9</v>
      </c>
      <c r="D3695">
        <v>21</v>
      </c>
      <c r="E3695">
        <v>1</v>
      </c>
    </row>
    <row r="3696" spans="1:5" x14ac:dyDescent="0.25">
      <c r="A3696">
        <v>3695</v>
      </c>
      <c r="B3696" s="2">
        <v>42534</v>
      </c>
      <c r="C3696">
        <v>3</v>
      </c>
      <c r="D3696">
        <v>43</v>
      </c>
      <c r="E3696">
        <v>1</v>
      </c>
    </row>
    <row r="3697" spans="1:5" x14ac:dyDescent="0.25">
      <c r="A3697">
        <v>3696</v>
      </c>
      <c r="B3697" s="2">
        <v>42534</v>
      </c>
      <c r="C3697">
        <v>11</v>
      </c>
      <c r="D3697">
        <v>35</v>
      </c>
      <c r="E3697">
        <v>3</v>
      </c>
    </row>
    <row r="3698" spans="1:5" x14ac:dyDescent="0.25">
      <c r="A3698">
        <v>3697</v>
      </c>
      <c r="B3698" s="2">
        <v>42534</v>
      </c>
      <c r="C3698">
        <v>4</v>
      </c>
      <c r="D3698">
        <v>94</v>
      </c>
      <c r="E3698">
        <v>2</v>
      </c>
    </row>
    <row r="3699" spans="1:5" x14ac:dyDescent="0.25">
      <c r="A3699">
        <v>3698</v>
      </c>
      <c r="B3699" s="2">
        <v>42534</v>
      </c>
      <c r="C3699">
        <v>4</v>
      </c>
      <c r="D3699">
        <v>88</v>
      </c>
      <c r="E3699">
        <v>2</v>
      </c>
    </row>
    <row r="3700" spans="1:5" x14ac:dyDescent="0.25">
      <c r="A3700">
        <v>3699</v>
      </c>
      <c r="B3700" s="2">
        <v>42534</v>
      </c>
      <c r="C3700">
        <v>5</v>
      </c>
      <c r="D3700">
        <v>83</v>
      </c>
      <c r="E3700">
        <v>3</v>
      </c>
    </row>
    <row r="3701" spans="1:5" x14ac:dyDescent="0.25">
      <c r="A3701">
        <v>3700</v>
      </c>
      <c r="B3701" s="2">
        <v>42534</v>
      </c>
      <c r="C3701">
        <v>16</v>
      </c>
      <c r="D3701">
        <v>75</v>
      </c>
      <c r="E3701">
        <v>2</v>
      </c>
    </row>
    <row r="3702" spans="1:5" x14ac:dyDescent="0.25">
      <c r="A3702">
        <v>3701</v>
      </c>
      <c r="B3702" s="2">
        <v>42534</v>
      </c>
      <c r="C3702">
        <v>8</v>
      </c>
      <c r="D3702">
        <v>32</v>
      </c>
      <c r="E3702">
        <v>1</v>
      </c>
    </row>
    <row r="3703" spans="1:5" x14ac:dyDescent="0.25">
      <c r="A3703">
        <v>3702</v>
      </c>
      <c r="B3703" s="2">
        <v>42534</v>
      </c>
      <c r="C3703">
        <v>14</v>
      </c>
      <c r="D3703">
        <v>9</v>
      </c>
      <c r="E3703">
        <v>3</v>
      </c>
    </row>
    <row r="3704" spans="1:5" x14ac:dyDescent="0.25">
      <c r="A3704">
        <v>3703</v>
      </c>
      <c r="B3704" s="2">
        <v>42534</v>
      </c>
      <c r="C3704">
        <v>1</v>
      </c>
      <c r="D3704">
        <v>10</v>
      </c>
      <c r="E3704">
        <v>2</v>
      </c>
    </row>
    <row r="3705" spans="1:5" x14ac:dyDescent="0.25">
      <c r="A3705">
        <v>3704</v>
      </c>
      <c r="B3705" s="2">
        <v>42534</v>
      </c>
      <c r="C3705">
        <v>13</v>
      </c>
      <c r="D3705">
        <v>48</v>
      </c>
      <c r="E3705">
        <v>2</v>
      </c>
    </row>
    <row r="3706" spans="1:5" x14ac:dyDescent="0.25">
      <c r="A3706">
        <v>3705</v>
      </c>
      <c r="B3706" s="2">
        <v>42534</v>
      </c>
      <c r="C3706">
        <v>2</v>
      </c>
      <c r="D3706">
        <v>84</v>
      </c>
      <c r="E3706">
        <v>3</v>
      </c>
    </row>
    <row r="3707" spans="1:5" x14ac:dyDescent="0.25">
      <c r="A3707">
        <v>3706</v>
      </c>
      <c r="B3707" s="2">
        <v>42535</v>
      </c>
      <c r="C3707">
        <v>11</v>
      </c>
      <c r="D3707">
        <v>3</v>
      </c>
      <c r="E3707">
        <v>3</v>
      </c>
    </row>
    <row r="3708" spans="1:5" x14ac:dyDescent="0.25">
      <c r="A3708">
        <v>3707</v>
      </c>
      <c r="B3708" s="2">
        <v>42535</v>
      </c>
      <c r="C3708">
        <v>16</v>
      </c>
      <c r="D3708">
        <v>40</v>
      </c>
      <c r="E3708">
        <v>1</v>
      </c>
    </row>
    <row r="3709" spans="1:5" x14ac:dyDescent="0.25">
      <c r="A3709">
        <v>3708</v>
      </c>
      <c r="B3709" s="2">
        <v>42535</v>
      </c>
      <c r="C3709">
        <v>7</v>
      </c>
      <c r="D3709">
        <v>5</v>
      </c>
      <c r="E3709">
        <v>3</v>
      </c>
    </row>
    <row r="3710" spans="1:5" x14ac:dyDescent="0.25">
      <c r="A3710">
        <v>3709</v>
      </c>
      <c r="B3710" s="2">
        <v>42535</v>
      </c>
      <c r="C3710">
        <v>13</v>
      </c>
      <c r="D3710">
        <v>78</v>
      </c>
      <c r="E3710">
        <v>3</v>
      </c>
    </row>
    <row r="3711" spans="1:5" x14ac:dyDescent="0.25">
      <c r="A3711">
        <v>3710</v>
      </c>
      <c r="B3711" s="2">
        <v>42535</v>
      </c>
      <c r="C3711">
        <v>4</v>
      </c>
      <c r="D3711">
        <v>74</v>
      </c>
      <c r="E3711">
        <v>1</v>
      </c>
    </row>
    <row r="3712" spans="1:5" x14ac:dyDescent="0.25">
      <c r="A3712">
        <v>3711</v>
      </c>
      <c r="B3712" s="2">
        <v>42536</v>
      </c>
      <c r="C3712">
        <v>1</v>
      </c>
      <c r="D3712">
        <v>25</v>
      </c>
      <c r="E3712">
        <v>3</v>
      </c>
    </row>
    <row r="3713" spans="1:5" x14ac:dyDescent="0.25">
      <c r="A3713">
        <v>3712</v>
      </c>
      <c r="B3713" s="2">
        <v>42536</v>
      </c>
      <c r="C3713">
        <v>9</v>
      </c>
      <c r="D3713">
        <v>50</v>
      </c>
      <c r="E3713">
        <v>1</v>
      </c>
    </row>
    <row r="3714" spans="1:5" x14ac:dyDescent="0.25">
      <c r="A3714">
        <v>3713</v>
      </c>
      <c r="B3714" s="2">
        <v>42536</v>
      </c>
      <c r="C3714">
        <v>13</v>
      </c>
      <c r="D3714">
        <v>9</v>
      </c>
      <c r="E3714">
        <v>3</v>
      </c>
    </row>
    <row r="3715" spans="1:5" x14ac:dyDescent="0.25">
      <c r="A3715">
        <v>3714</v>
      </c>
      <c r="B3715" s="2">
        <v>42536</v>
      </c>
      <c r="C3715">
        <v>7</v>
      </c>
      <c r="D3715">
        <v>68</v>
      </c>
      <c r="E3715">
        <v>1</v>
      </c>
    </row>
    <row r="3716" spans="1:5" x14ac:dyDescent="0.25">
      <c r="A3716">
        <v>3715</v>
      </c>
      <c r="B3716" s="2">
        <v>42537</v>
      </c>
      <c r="C3716">
        <v>13</v>
      </c>
      <c r="D3716">
        <v>70</v>
      </c>
      <c r="E3716">
        <v>1</v>
      </c>
    </row>
    <row r="3717" spans="1:5" x14ac:dyDescent="0.25">
      <c r="A3717">
        <v>3716</v>
      </c>
      <c r="B3717" s="2">
        <v>42538</v>
      </c>
      <c r="C3717">
        <v>10</v>
      </c>
      <c r="D3717">
        <v>12</v>
      </c>
      <c r="E3717">
        <v>3</v>
      </c>
    </row>
    <row r="3718" spans="1:5" x14ac:dyDescent="0.25">
      <c r="A3718">
        <v>3717</v>
      </c>
      <c r="B3718" s="2">
        <v>42538</v>
      </c>
      <c r="C3718">
        <v>14</v>
      </c>
      <c r="D3718">
        <v>61</v>
      </c>
      <c r="E3718">
        <v>2</v>
      </c>
    </row>
    <row r="3719" spans="1:5" x14ac:dyDescent="0.25">
      <c r="A3719">
        <v>3718</v>
      </c>
      <c r="B3719" s="2">
        <v>42538</v>
      </c>
      <c r="C3719">
        <v>17</v>
      </c>
      <c r="D3719">
        <v>26</v>
      </c>
      <c r="E3719">
        <v>3</v>
      </c>
    </row>
    <row r="3720" spans="1:5" x14ac:dyDescent="0.25">
      <c r="A3720">
        <v>3719</v>
      </c>
      <c r="B3720" s="2">
        <v>42538</v>
      </c>
      <c r="C3720">
        <v>19</v>
      </c>
      <c r="D3720">
        <v>48</v>
      </c>
      <c r="E3720">
        <v>2</v>
      </c>
    </row>
    <row r="3721" spans="1:5" x14ac:dyDescent="0.25">
      <c r="A3721">
        <v>3720</v>
      </c>
      <c r="B3721" s="2">
        <v>42538</v>
      </c>
      <c r="C3721">
        <v>5</v>
      </c>
      <c r="D3721">
        <v>88</v>
      </c>
      <c r="E3721">
        <v>1</v>
      </c>
    </row>
    <row r="3722" spans="1:5" x14ac:dyDescent="0.25">
      <c r="A3722">
        <v>3721</v>
      </c>
      <c r="B3722" s="2">
        <v>42539</v>
      </c>
      <c r="C3722">
        <v>13</v>
      </c>
      <c r="D3722">
        <v>22</v>
      </c>
      <c r="E3722">
        <v>1</v>
      </c>
    </row>
    <row r="3723" spans="1:5" x14ac:dyDescent="0.25">
      <c r="A3723">
        <v>3722</v>
      </c>
      <c r="B3723" s="2">
        <v>42539</v>
      </c>
      <c r="C3723">
        <v>4</v>
      </c>
      <c r="D3723">
        <v>41</v>
      </c>
      <c r="E3723">
        <v>1</v>
      </c>
    </row>
    <row r="3724" spans="1:5" x14ac:dyDescent="0.25">
      <c r="A3724">
        <v>3723</v>
      </c>
      <c r="B3724" s="2">
        <v>42539</v>
      </c>
      <c r="C3724">
        <v>9</v>
      </c>
      <c r="D3724">
        <v>92</v>
      </c>
      <c r="E3724">
        <v>2</v>
      </c>
    </row>
    <row r="3725" spans="1:5" x14ac:dyDescent="0.25">
      <c r="A3725">
        <v>3724</v>
      </c>
      <c r="B3725" s="2">
        <v>42539</v>
      </c>
      <c r="C3725">
        <v>2</v>
      </c>
      <c r="D3725">
        <v>48</v>
      </c>
      <c r="E3725">
        <v>3</v>
      </c>
    </row>
    <row r="3726" spans="1:5" x14ac:dyDescent="0.25">
      <c r="A3726">
        <v>3725</v>
      </c>
      <c r="B3726" s="2">
        <v>42539</v>
      </c>
      <c r="C3726">
        <v>16</v>
      </c>
      <c r="D3726">
        <v>34</v>
      </c>
      <c r="E3726">
        <v>1</v>
      </c>
    </row>
    <row r="3727" spans="1:5" x14ac:dyDescent="0.25">
      <c r="A3727">
        <v>3726</v>
      </c>
      <c r="B3727" s="2">
        <v>42539</v>
      </c>
      <c r="C3727">
        <v>12</v>
      </c>
      <c r="D3727">
        <v>5</v>
      </c>
      <c r="E3727">
        <v>2</v>
      </c>
    </row>
    <row r="3728" spans="1:5" x14ac:dyDescent="0.25">
      <c r="A3728">
        <v>3727</v>
      </c>
      <c r="B3728" s="2">
        <v>42539</v>
      </c>
      <c r="C3728">
        <v>19</v>
      </c>
      <c r="D3728">
        <v>30</v>
      </c>
      <c r="E3728">
        <v>1</v>
      </c>
    </row>
    <row r="3729" spans="1:5" x14ac:dyDescent="0.25">
      <c r="A3729">
        <v>3728</v>
      </c>
      <c r="B3729" s="2">
        <v>42539</v>
      </c>
      <c r="C3729">
        <v>3</v>
      </c>
      <c r="D3729">
        <v>41</v>
      </c>
      <c r="E3729">
        <v>1</v>
      </c>
    </row>
    <row r="3730" spans="1:5" x14ac:dyDescent="0.25">
      <c r="A3730">
        <v>3729</v>
      </c>
      <c r="B3730" s="2">
        <v>42539</v>
      </c>
      <c r="C3730">
        <v>8</v>
      </c>
      <c r="D3730">
        <v>81</v>
      </c>
      <c r="E3730">
        <v>2</v>
      </c>
    </row>
    <row r="3731" spans="1:5" x14ac:dyDescent="0.25">
      <c r="A3731">
        <v>3730</v>
      </c>
      <c r="B3731" s="2">
        <v>42540</v>
      </c>
      <c r="C3731">
        <v>20</v>
      </c>
      <c r="D3731">
        <v>41</v>
      </c>
      <c r="E3731">
        <v>2</v>
      </c>
    </row>
    <row r="3732" spans="1:5" x14ac:dyDescent="0.25">
      <c r="A3732">
        <v>3731</v>
      </c>
      <c r="B3732" s="2">
        <v>42540</v>
      </c>
      <c r="C3732">
        <v>18</v>
      </c>
      <c r="D3732">
        <v>70</v>
      </c>
      <c r="E3732">
        <v>1</v>
      </c>
    </row>
    <row r="3733" spans="1:5" x14ac:dyDescent="0.25">
      <c r="A3733">
        <v>3732</v>
      </c>
      <c r="B3733" s="2">
        <v>42540</v>
      </c>
      <c r="C3733">
        <v>6</v>
      </c>
      <c r="D3733">
        <v>72</v>
      </c>
      <c r="E3733">
        <v>1</v>
      </c>
    </row>
    <row r="3734" spans="1:5" x14ac:dyDescent="0.25">
      <c r="A3734">
        <v>3733</v>
      </c>
      <c r="B3734" s="2">
        <v>42540</v>
      </c>
      <c r="C3734">
        <v>20</v>
      </c>
      <c r="D3734">
        <v>62</v>
      </c>
      <c r="E3734">
        <v>2</v>
      </c>
    </row>
    <row r="3735" spans="1:5" x14ac:dyDescent="0.25">
      <c r="A3735">
        <v>3734</v>
      </c>
      <c r="B3735" s="2">
        <v>42540</v>
      </c>
      <c r="C3735">
        <v>3</v>
      </c>
      <c r="D3735">
        <v>84</v>
      </c>
      <c r="E3735">
        <v>3</v>
      </c>
    </row>
    <row r="3736" spans="1:5" x14ac:dyDescent="0.25">
      <c r="A3736">
        <v>3735</v>
      </c>
      <c r="B3736" s="2">
        <v>42540</v>
      </c>
      <c r="C3736">
        <v>10</v>
      </c>
      <c r="D3736">
        <v>12</v>
      </c>
      <c r="E3736">
        <v>2</v>
      </c>
    </row>
    <row r="3737" spans="1:5" x14ac:dyDescent="0.25">
      <c r="A3737">
        <v>3736</v>
      </c>
      <c r="B3737" s="2">
        <v>42540</v>
      </c>
      <c r="C3737">
        <v>5</v>
      </c>
      <c r="D3737">
        <v>84</v>
      </c>
      <c r="E3737">
        <v>3</v>
      </c>
    </row>
    <row r="3738" spans="1:5" x14ac:dyDescent="0.25">
      <c r="A3738">
        <v>3737</v>
      </c>
      <c r="B3738" s="2">
        <v>42540</v>
      </c>
      <c r="C3738">
        <v>8</v>
      </c>
      <c r="D3738">
        <v>90</v>
      </c>
      <c r="E3738">
        <v>3</v>
      </c>
    </row>
    <row r="3739" spans="1:5" x14ac:dyDescent="0.25">
      <c r="A3739">
        <v>3738</v>
      </c>
      <c r="B3739" s="2">
        <v>42540</v>
      </c>
      <c r="C3739">
        <v>18</v>
      </c>
      <c r="D3739">
        <v>92</v>
      </c>
      <c r="E3739">
        <v>1</v>
      </c>
    </row>
    <row r="3740" spans="1:5" x14ac:dyDescent="0.25">
      <c r="A3740">
        <v>3739</v>
      </c>
      <c r="B3740" s="2">
        <v>42540</v>
      </c>
      <c r="C3740">
        <v>12</v>
      </c>
      <c r="D3740">
        <v>10</v>
      </c>
      <c r="E3740">
        <v>2</v>
      </c>
    </row>
    <row r="3741" spans="1:5" x14ac:dyDescent="0.25">
      <c r="A3741">
        <v>3740</v>
      </c>
      <c r="B3741" s="2">
        <v>42541</v>
      </c>
      <c r="C3741">
        <v>15</v>
      </c>
      <c r="D3741">
        <v>47</v>
      </c>
      <c r="E3741">
        <v>2</v>
      </c>
    </row>
    <row r="3742" spans="1:5" x14ac:dyDescent="0.25">
      <c r="A3742">
        <v>3741</v>
      </c>
      <c r="B3742" s="2">
        <v>42542</v>
      </c>
      <c r="C3742">
        <v>4</v>
      </c>
      <c r="D3742">
        <v>34</v>
      </c>
      <c r="E3742">
        <v>3</v>
      </c>
    </row>
    <row r="3743" spans="1:5" x14ac:dyDescent="0.25">
      <c r="A3743">
        <v>3742</v>
      </c>
      <c r="B3743" s="2">
        <v>42542</v>
      </c>
      <c r="C3743">
        <v>18</v>
      </c>
      <c r="D3743">
        <v>44</v>
      </c>
      <c r="E3743">
        <v>1</v>
      </c>
    </row>
    <row r="3744" spans="1:5" x14ac:dyDescent="0.25">
      <c r="A3744">
        <v>3743</v>
      </c>
      <c r="B3744" s="2">
        <v>42542</v>
      </c>
      <c r="C3744">
        <v>15</v>
      </c>
      <c r="D3744">
        <v>6</v>
      </c>
      <c r="E3744">
        <v>2</v>
      </c>
    </row>
    <row r="3745" spans="1:5" x14ac:dyDescent="0.25">
      <c r="A3745">
        <v>3744</v>
      </c>
      <c r="B3745" s="2">
        <v>42542</v>
      </c>
      <c r="C3745">
        <v>14</v>
      </c>
      <c r="D3745">
        <v>14</v>
      </c>
      <c r="E3745">
        <v>1</v>
      </c>
    </row>
    <row r="3746" spans="1:5" x14ac:dyDescent="0.25">
      <c r="A3746">
        <v>3745</v>
      </c>
      <c r="B3746" s="2">
        <v>42542</v>
      </c>
      <c r="C3746">
        <v>3</v>
      </c>
      <c r="D3746">
        <v>61</v>
      </c>
      <c r="E3746">
        <v>3</v>
      </c>
    </row>
    <row r="3747" spans="1:5" x14ac:dyDescent="0.25">
      <c r="A3747">
        <v>3746</v>
      </c>
      <c r="B3747" s="2">
        <v>42542</v>
      </c>
      <c r="C3747">
        <v>19</v>
      </c>
      <c r="D3747">
        <v>51</v>
      </c>
      <c r="E3747">
        <v>1</v>
      </c>
    </row>
    <row r="3748" spans="1:5" x14ac:dyDescent="0.25">
      <c r="A3748">
        <v>3747</v>
      </c>
      <c r="B3748" s="2">
        <v>42542</v>
      </c>
      <c r="C3748">
        <v>18</v>
      </c>
      <c r="D3748">
        <v>93</v>
      </c>
      <c r="E3748">
        <v>2</v>
      </c>
    </row>
    <row r="3749" spans="1:5" x14ac:dyDescent="0.25">
      <c r="A3749">
        <v>3748</v>
      </c>
      <c r="B3749" s="2">
        <v>42542</v>
      </c>
      <c r="C3749">
        <v>5</v>
      </c>
      <c r="D3749">
        <v>63</v>
      </c>
      <c r="E3749">
        <v>2</v>
      </c>
    </row>
    <row r="3750" spans="1:5" x14ac:dyDescent="0.25">
      <c r="A3750">
        <v>3749</v>
      </c>
      <c r="B3750" s="2">
        <v>42542</v>
      </c>
      <c r="C3750">
        <v>3</v>
      </c>
      <c r="D3750">
        <v>49</v>
      </c>
      <c r="E3750">
        <v>3</v>
      </c>
    </row>
    <row r="3751" spans="1:5" x14ac:dyDescent="0.25">
      <c r="A3751">
        <v>3750</v>
      </c>
      <c r="B3751" s="2">
        <v>42542</v>
      </c>
      <c r="C3751">
        <v>16</v>
      </c>
      <c r="D3751">
        <v>47</v>
      </c>
      <c r="E3751">
        <v>3</v>
      </c>
    </row>
    <row r="3752" spans="1:5" x14ac:dyDescent="0.25">
      <c r="A3752">
        <v>3751</v>
      </c>
      <c r="B3752" s="2">
        <v>42542</v>
      </c>
      <c r="C3752">
        <v>5</v>
      </c>
      <c r="D3752">
        <v>56</v>
      </c>
      <c r="E3752">
        <v>2</v>
      </c>
    </row>
    <row r="3753" spans="1:5" x14ac:dyDescent="0.25">
      <c r="A3753">
        <v>3752</v>
      </c>
      <c r="B3753" s="2">
        <v>42543</v>
      </c>
      <c r="C3753">
        <v>4</v>
      </c>
      <c r="D3753">
        <v>17</v>
      </c>
      <c r="E3753">
        <v>1</v>
      </c>
    </row>
    <row r="3754" spans="1:5" x14ac:dyDescent="0.25">
      <c r="A3754">
        <v>3753</v>
      </c>
      <c r="B3754" s="2">
        <v>42543</v>
      </c>
      <c r="C3754">
        <v>7</v>
      </c>
      <c r="D3754">
        <v>49</v>
      </c>
      <c r="E3754">
        <v>2</v>
      </c>
    </row>
    <row r="3755" spans="1:5" x14ac:dyDescent="0.25">
      <c r="A3755">
        <v>3754</v>
      </c>
      <c r="B3755" s="2">
        <v>42543</v>
      </c>
      <c r="C3755">
        <v>9</v>
      </c>
      <c r="D3755">
        <v>71</v>
      </c>
      <c r="E3755">
        <v>1</v>
      </c>
    </row>
    <row r="3756" spans="1:5" x14ac:dyDescent="0.25">
      <c r="A3756">
        <v>3755</v>
      </c>
      <c r="B3756" s="2">
        <v>42543</v>
      </c>
      <c r="C3756">
        <v>4</v>
      </c>
      <c r="D3756">
        <v>29</v>
      </c>
      <c r="E3756">
        <v>1</v>
      </c>
    </row>
    <row r="3757" spans="1:5" x14ac:dyDescent="0.25">
      <c r="A3757">
        <v>3756</v>
      </c>
      <c r="B3757" s="2">
        <v>42543</v>
      </c>
      <c r="C3757">
        <v>13</v>
      </c>
      <c r="D3757">
        <v>68</v>
      </c>
      <c r="E3757">
        <v>2</v>
      </c>
    </row>
    <row r="3758" spans="1:5" x14ac:dyDescent="0.25">
      <c r="A3758">
        <v>3757</v>
      </c>
      <c r="B3758" s="2">
        <v>42543</v>
      </c>
      <c r="C3758">
        <v>14</v>
      </c>
      <c r="D3758">
        <v>72</v>
      </c>
      <c r="E3758">
        <v>3</v>
      </c>
    </row>
    <row r="3759" spans="1:5" x14ac:dyDescent="0.25">
      <c r="A3759">
        <v>3758</v>
      </c>
      <c r="B3759" s="2">
        <v>42543</v>
      </c>
      <c r="C3759">
        <v>12</v>
      </c>
      <c r="D3759">
        <v>10</v>
      </c>
      <c r="E3759">
        <v>1</v>
      </c>
    </row>
    <row r="3760" spans="1:5" x14ac:dyDescent="0.25">
      <c r="A3760">
        <v>3759</v>
      </c>
      <c r="B3760" s="2">
        <v>42543</v>
      </c>
      <c r="C3760">
        <v>20</v>
      </c>
      <c r="D3760">
        <v>18</v>
      </c>
      <c r="E3760">
        <v>3</v>
      </c>
    </row>
    <row r="3761" spans="1:5" x14ac:dyDescent="0.25">
      <c r="A3761">
        <v>3760</v>
      </c>
      <c r="B3761" s="2">
        <v>42543</v>
      </c>
      <c r="C3761">
        <v>9</v>
      </c>
      <c r="D3761">
        <v>34</v>
      </c>
      <c r="E3761">
        <v>1</v>
      </c>
    </row>
    <row r="3762" spans="1:5" x14ac:dyDescent="0.25">
      <c r="A3762">
        <v>3761</v>
      </c>
      <c r="B3762" s="2">
        <v>42543</v>
      </c>
      <c r="C3762">
        <v>5</v>
      </c>
      <c r="D3762">
        <v>11</v>
      </c>
      <c r="E3762">
        <v>2</v>
      </c>
    </row>
    <row r="3763" spans="1:5" x14ac:dyDescent="0.25">
      <c r="A3763">
        <v>3762</v>
      </c>
      <c r="B3763" s="2">
        <v>42544</v>
      </c>
      <c r="C3763">
        <v>4</v>
      </c>
      <c r="D3763">
        <v>25</v>
      </c>
      <c r="E3763">
        <v>2</v>
      </c>
    </row>
    <row r="3764" spans="1:5" x14ac:dyDescent="0.25">
      <c r="A3764">
        <v>3763</v>
      </c>
      <c r="B3764" s="2">
        <v>42544</v>
      </c>
      <c r="C3764">
        <v>11</v>
      </c>
      <c r="D3764">
        <v>22</v>
      </c>
      <c r="E3764">
        <v>2</v>
      </c>
    </row>
    <row r="3765" spans="1:5" x14ac:dyDescent="0.25">
      <c r="A3765">
        <v>3764</v>
      </c>
      <c r="B3765" s="2">
        <v>42544</v>
      </c>
      <c r="C3765">
        <v>4</v>
      </c>
      <c r="D3765">
        <v>39</v>
      </c>
      <c r="E3765">
        <v>2</v>
      </c>
    </row>
    <row r="3766" spans="1:5" x14ac:dyDescent="0.25">
      <c r="A3766">
        <v>3765</v>
      </c>
      <c r="B3766" s="2">
        <v>42544</v>
      </c>
      <c r="C3766">
        <v>10</v>
      </c>
      <c r="D3766">
        <v>52</v>
      </c>
      <c r="E3766">
        <v>2</v>
      </c>
    </row>
    <row r="3767" spans="1:5" x14ac:dyDescent="0.25">
      <c r="A3767">
        <v>3766</v>
      </c>
      <c r="B3767" s="2">
        <v>42544</v>
      </c>
      <c r="C3767">
        <v>6</v>
      </c>
      <c r="D3767">
        <v>11</v>
      </c>
      <c r="E3767">
        <v>3</v>
      </c>
    </row>
    <row r="3768" spans="1:5" x14ac:dyDescent="0.25">
      <c r="A3768">
        <v>3767</v>
      </c>
      <c r="B3768" s="2">
        <v>42545</v>
      </c>
      <c r="C3768">
        <v>12</v>
      </c>
      <c r="D3768">
        <v>89</v>
      </c>
      <c r="E3768">
        <v>2</v>
      </c>
    </row>
    <row r="3769" spans="1:5" x14ac:dyDescent="0.25">
      <c r="A3769">
        <v>3768</v>
      </c>
      <c r="B3769" s="2">
        <v>42545</v>
      </c>
      <c r="C3769">
        <v>18</v>
      </c>
      <c r="D3769">
        <v>81</v>
      </c>
      <c r="E3769">
        <v>1</v>
      </c>
    </row>
    <row r="3770" spans="1:5" x14ac:dyDescent="0.25">
      <c r="A3770">
        <v>3769</v>
      </c>
      <c r="B3770" s="2">
        <v>42545</v>
      </c>
      <c r="C3770">
        <v>8</v>
      </c>
      <c r="D3770">
        <v>31</v>
      </c>
      <c r="E3770">
        <v>1</v>
      </c>
    </row>
    <row r="3771" spans="1:5" x14ac:dyDescent="0.25">
      <c r="A3771">
        <v>3770</v>
      </c>
      <c r="B3771" s="2">
        <v>42545</v>
      </c>
      <c r="C3771">
        <v>8</v>
      </c>
      <c r="D3771">
        <v>84</v>
      </c>
      <c r="E3771">
        <v>1</v>
      </c>
    </row>
    <row r="3772" spans="1:5" x14ac:dyDescent="0.25">
      <c r="A3772">
        <v>3771</v>
      </c>
      <c r="B3772" s="2">
        <v>42545</v>
      </c>
      <c r="C3772">
        <v>6</v>
      </c>
      <c r="D3772">
        <v>60</v>
      </c>
      <c r="E3772">
        <v>1</v>
      </c>
    </row>
    <row r="3773" spans="1:5" x14ac:dyDescent="0.25">
      <c r="A3773">
        <v>3772</v>
      </c>
      <c r="B3773" s="2">
        <v>42545</v>
      </c>
      <c r="C3773">
        <v>20</v>
      </c>
      <c r="D3773">
        <v>56</v>
      </c>
      <c r="E3773">
        <v>1</v>
      </c>
    </row>
    <row r="3774" spans="1:5" x14ac:dyDescent="0.25">
      <c r="A3774">
        <v>3773</v>
      </c>
      <c r="B3774" s="2">
        <v>42545</v>
      </c>
      <c r="C3774">
        <v>2</v>
      </c>
      <c r="D3774">
        <v>56</v>
      </c>
      <c r="E3774">
        <v>2</v>
      </c>
    </row>
    <row r="3775" spans="1:5" x14ac:dyDescent="0.25">
      <c r="A3775">
        <v>3774</v>
      </c>
      <c r="B3775" s="2">
        <v>42545</v>
      </c>
      <c r="C3775">
        <v>18</v>
      </c>
      <c r="D3775">
        <v>39</v>
      </c>
      <c r="E3775">
        <v>1</v>
      </c>
    </row>
    <row r="3776" spans="1:5" x14ac:dyDescent="0.25">
      <c r="A3776">
        <v>3775</v>
      </c>
      <c r="B3776" s="2">
        <v>42545</v>
      </c>
      <c r="C3776">
        <v>3</v>
      </c>
      <c r="D3776">
        <v>14</v>
      </c>
      <c r="E3776">
        <v>2</v>
      </c>
    </row>
    <row r="3777" spans="1:5" x14ac:dyDescent="0.25">
      <c r="A3777">
        <v>3776</v>
      </c>
      <c r="B3777" s="2">
        <v>42545</v>
      </c>
      <c r="C3777">
        <v>14</v>
      </c>
      <c r="D3777">
        <v>65</v>
      </c>
      <c r="E3777">
        <v>1</v>
      </c>
    </row>
    <row r="3778" spans="1:5" x14ac:dyDescent="0.25">
      <c r="A3778">
        <v>3777</v>
      </c>
      <c r="B3778" s="2">
        <v>42545</v>
      </c>
      <c r="C3778">
        <v>4</v>
      </c>
      <c r="D3778">
        <v>87</v>
      </c>
      <c r="E3778">
        <v>2</v>
      </c>
    </row>
    <row r="3779" spans="1:5" x14ac:dyDescent="0.25">
      <c r="A3779">
        <v>3778</v>
      </c>
      <c r="B3779" s="2">
        <v>42545</v>
      </c>
      <c r="C3779">
        <v>5</v>
      </c>
      <c r="D3779">
        <v>2</v>
      </c>
      <c r="E3779">
        <v>3</v>
      </c>
    </row>
    <row r="3780" spans="1:5" x14ac:dyDescent="0.25">
      <c r="A3780">
        <v>3779</v>
      </c>
      <c r="B3780" s="2">
        <v>42545</v>
      </c>
      <c r="C3780">
        <v>16</v>
      </c>
      <c r="D3780">
        <v>2</v>
      </c>
      <c r="E3780">
        <v>2</v>
      </c>
    </row>
    <row r="3781" spans="1:5" x14ac:dyDescent="0.25">
      <c r="A3781">
        <v>3780</v>
      </c>
      <c r="B3781" s="2">
        <v>42545</v>
      </c>
      <c r="C3781">
        <v>9</v>
      </c>
      <c r="D3781">
        <v>9</v>
      </c>
      <c r="E3781">
        <v>1</v>
      </c>
    </row>
    <row r="3782" spans="1:5" x14ac:dyDescent="0.25">
      <c r="A3782">
        <v>3781</v>
      </c>
      <c r="B3782" s="2">
        <v>42545</v>
      </c>
      <c r="C3782">
        <v>20</v>
      </c>
      <c r="D3782">
        <v>65</v>
      </c>
      <c r="E3782">
        <v>1</v>
      </c>
    </row>
    <row r="3783" spans="1:5" x14ac:dyDescent="0.25">
      <c r="A3783">
        <v>3782</v>
      </c>
      <c r="B3783" s="2">
        <v>42545</v>
      </c>
      <c r="C3783">
        <v>7</v>
      </c>
      <c r="D3783">
        <v>58</v>
      </c>
      <c r="E3783">
        <v>3</v>
      </c>
    </row>
    <row r="3784" spans="1:5" x14ac:dyDescent="0.25">
      <c r="A3784">
        <v>3783</v>
      </c>
      <c r="B3784" s="2">
        <v>42546</v>
      </c>
      <c r="C3784">
        <v>8</v>
      </c>
      <c r="D3784">
        <v>61</v>
      </c>
      <c r="E3784">
        <v>2</v>
      </c>
    </row>
    <row r="3785" spans="1:5" x14ac:dyDescent="0.25">
      <c r="A3785">
        <v>3784</v>
      </c>
      <c r="B3785" s="2">
        <v>42546</v>
      </c>
      <c r="C3785">
        <v>3</v>
      </c>
      <c r="D3785">
        <v>10</v>
      </c>
      <c r="E3785">
        <v>2</v>
      </c>
    </row>
    <row r="3786" spans="1:5" x14ac:dyDescent="0.25">
      <c r="A3786">
        <v>3785</v>
      </c>
      <c r="B3786" s="2">
        <v>42546</v>
      </c>
      <c r="C3786">
        <v>17</v>
      </c>
      <c r="D3786">
        <v>44</v>
      </c>
      <c r="E3786">
        <v>3</v>
      </c>
    </row>
    <row r="3787" spans="1:5" x14ac:dyDescent="0.25">
      <c r="A3787">
        <v>3786</v>
      </c>
      <c r="B3787" s="2">
        <v>42546</v>
      </c>
      <c r="C3787">
        <v>11</v>
      </c>
      <c r="D3787">
        <v>47</v>
      </c>
      <c r="E3787">
        <v>1</v>
      </c>
    </row>
    <row r="3788" spans="1:5" x14ac:dyDescent="0.25">
      <c r="A3788">
        <v>3787</v>
      </c>
      <c r="B3788" s="2">
        <v>42546</v>
      </c>
      <c r="C3788">
        <v>15</v>
      </c>
      <c r="D3788">
        <v>20</v>
      </c>
      <c r="E3788">
        <v>3</v>
      </c>
    </row>
    <row r="3789" spans="1:5" x14ac:dyDescent="0.25">
      <c r="A3789">
        <v>3788</v>
      </c>
      <c r="B3789" s="2">
        <v>42547</v>
      </c>
      <c r="C3789">
        <v>11</v>
      </c>
      <c r="D3789">
        <v>69</v>
      </c>
      <c r="E3789">
        <v>1</v>
      </c>
    </row>
    <row r="3790" spans="1:5" x14ac:dyDescent="0.25">
      <c r="A3790">
        <v>3789</v>
      </c>
      <c r="B3790" s="2">
        <v>42547</v>
      </c>
      <c r="C3790">
        <v>7</v>
      </c>
      <c r="D3790">
        <v>52</v>
      </c>
      <c r="E3790">
        <v>1</v>
      </c>
    </row>
    <row r="3791" spans="1:5" x14ac:dyDescent="0.25">
      <c r="A3791">
        <v>3790</v>
      </c>
      <c r="B3791" s="2">
        <v>42547</v>
      </c>
      <c r="C3791">
        <v>10</v>
      </c>
      <c r="D3791">
        <v>27</v>
      </c>
      <c r="E3791">
        <v>3</v>
      </c>
    </row>
    <row r="3792" spans="1:5" x14ac:dyDescent="0.25">
      <c r="A3792">
        <v>3791</v>
      </c>
      <c r="B3792" s="2">
        <v>42547</v>
      </c>
      <c r="C3792">
        <v>15</v>
      </c>
      <c r="D3792">
        <v>28</v>
      </c>
      <c r="E3792">
        <v>1</v>
      </c>
    </row>
    <row r="3793" spans="1:5" x14ac:dyDescent="0.25">
      <c r="A3793">
        <v>3792</v>
      </c>
      <c r="B3793" s="2">
        <v>42547</v>
      </c>
      <c r="C3793">
        <v>16</v>
      </c>
      <c r="D3793">
        <v>78</v>
      </c>
      <c r="E3793">
        <v>3</v>
      </c>
    </row>
    <row r="3794" spans="1:5" x14ac:dyDescent="0.25">
      <c r="A3794">
        <v>3793</v>
      </c>
      <c r="B3794" s="2">
        <v>42547</v>
      </c>
      <c r="C3794">
        <v>3</v>
      </c>
      <c r="D3794">
        <v>9</v>
      </c>
      <c r="E3794">
        <v>1</v>
      </c>
    </row>
    <row r="3795" spans="1:5" x14ac:dyDescent="0.25">
      <c r="A3795">
        <v>3794</v>
      </c>
      <c r="B3795" s="2">
        <v>42547</v>
      </c>
      <c r="C3795">
        <v>1</v>
      </c>
      <c r="D3795">
        <v>32</v>
      </c>
      <c r="E3795">
        <v>2</v>
      </c>
    </row>
    <row r="3796" spans="1:5" x14ac:dyDescent="0.25">
      <c r="A3796">
        <v>3795</v>
      </c>
      <c r="B3796" s="2">
        <v>42547</v>
      </c>
      <c r="C3796">
        <v>13</v>
      </c>
      <c r="D3796">
        <v>41</v>
      </c>
      <c r="E3796">
        <v>2</v>
      </c>
    </row>
    <row r="3797" spans="1:5" x14ac:dyDescent="0.25">
      <c r="A3797">
        <v>3796</v>
      </c>
      <c r="B3797" s="2">
        <v>42547</v>
      </c>
      <c r="C3797">
        <v>2</v>
      </c>
      <c r="D3797">
        <v>90</v>
      </c>
      <c r="E3797">
        <v>3</v>
      </c>
    </row>
    <row r="3798" spans="1:5" x14ac:dyDescent="0.25">
      <c r="A3798">
        <v>3797</v>
      </c>
      <c r="B3798" s="2">
        <v>42548</v>
      </c>
      <c r="C3798">
        <v>11</v>
      </c>
      <c r="D3798">
        <v>80</v>
      </c>
      <c r="E3798">
        <v>1</v>
      </c>
    </row>
    <row r="3799" spans="1:5" x14ac:dyDescent="0.25">
      <c r="A3799">
        <v>3798</v>
      </c>
      <c r="B3799" s="2">
        <v>42548</v>
      </c>
      <c r="C3799">
        <v>19</v>
      </c>
      <c r="D3799">
        <v>9</v>
      </c>
      <c r="E3799">
        <v>3</v>
      </c>
    </row>
    <row r="3800" spans="1:5" x14ac:dyDescent="0.25">
      <c r="A3800">
        <v>3799</v>
      </c>
      <c r="B3800" s="2">
        <v>42548</v>
      </c>
      <c r="C3800">
        <v>20</v>
      </c>
      <c r="D3800">
        <v>2</v>
      </c>
      <c r="E3800">
        <v>3</v>
      </c>
    </row>
    <row r="3801" spans="1:5" x14ac:dyDescent="0.25">
      <c r="A3801">
        <v>3800</v>
      </c>
      <c r="B3801" s="2">
        <v>42548</v>
      </c>
      <c r="C3801">
        <v>14</v>
      </c>
      <c r="D3801">
        <v>75</v>
      </c>
      <c r="E3801">
        <v>1</v>
      </c>
    </row>
    <row r="3802" spans="1:5" x14ac:dyDescent="0.25">
      <c r="A3802">
        <v>3801</v>
      </c>
      <c r="B3802" s="2">
        <v>42548</v>
      </c>
      <c r="C3802">
        <v>12</v>
      </c>
      <c r="D3802">
        <v>12</v>
      </c>
      <c r="E3802">
        <v>1</v>
      </c>
    </row>
    <row r="3803" spans="1:5" x14ac:dyDescent="0.25">
      <c r="A3803">
        <v>3802</v>
      </c>
      <c r="B3803" s="2">
        <v>42549</v>
      </c>
      <c r="C3803">
        <v>5</v>
      </c>
      <c r="D3803">
        <v>90</v>
      </c>
      <c r="E3803">
        <v>1</v>
      </c>
    </row>
    <row r="3804" spans="1:5" x14ac:dyDescent="0.25">
      <c r="A3804">
        <v>3803</v>
      </c>
      <c r="B3804" s="2">
        <v>42549</v>
      </c>
      <c r="C3804">
        <v>9</v>
      </c>
      <c r="D3804">
        <v>25</v>
      </c>
      <c r="E3804">
        <v>1</v>
      </c>
    </row>
    <row r="3805" spans="1:5" x14ac:dyDescent="0.25">
      <c r="A3805">
        <v>3804</v>
      </c>
      <c r="B3805" s="2">
        <v>42549</v>
      </c>
      <c r="C3805">
        <v>4</v>
      </c>
      <c r="D3805">
        <v>1</v>
      </c>
      <c r="E3805">
        <v>3</v>
      </c>
    </row>
    <row r="3806" spans="1:5" x14ac:dyDescent="0.25">
      <c r="A3806">
        <v>3805</v>
      </c>
      <c r="B3806" s="2">
        <v>42549</v>
      </c>
      <c r="C3806">
        <v>17</v>
      </c>
      <c r="D3806">
        <v>59</v>
      </c>
      <c r="E3806">
        <v>2</v>
      </c>
    </row>
    <row r="3807" spans="1:5" x14ac:dyDescent="0.25">
      <c r="A3807">
        <v>3806</v>
      </c>
      <c r="B3807" s="2">
        <v>42549</v>
      </c>
      <c r="C3807">
        <v>12</v>
      </c>
      <c r="D3807">
        <v>83</v>
      </c>
      <c r="E3807">
        <v>1</v>
      </c>
    </row>
    <row r="3808" spans="1:5" x14ac:dyDescent="0.25">
      <c r="A3808">
        <v>3807</v>
      </c>
      <c r="B3808" s="2">
        <v>42549</v>
      </c>
      <c r="C3808">
        <v>5</v>
      </c>
      <c r="D3808">
        <v>28</v>
      </c>
      <c r="E3808">
        <v>3</v>
      </c>
    </row>
    <row r="3809" spans="1:5" x14ac:dyDescent="0.25">
      <c r="A3809">
        <v>3808</v>
      </c>
      <c r="B3809" s="2">
        <v>42549</v>
      </c>
      <c r="C3809">
        <v>7</v>
      </c>
      <c r="D3809">
        <v>62</v>
      </c>
      <c r="E3809">
        <v>2</v>
      </c>
    </row>
    <row r="3810" spans="1:5" x14ac:dyDescent="0.25">
      <c r="A3810">
        <v>3809</v>
      </c>
      <c r="B3810" s="2">
        <v>42549</v>
      </c>
      <c r="C3810">
        <v>6</v>
      </c>
      <c r="D3810">
        <v>13</v>
      </c>
      <c r="E3810">
        <v>3</v>
      </c>
    </row>
    <row r="3811" spans="1:5" x14ac:dyDescent="0.25">
      <c r="A3811">
        <v>3810</v>
      </c>
      <c r="B3811" s="2">
        <v>42550</v>
      </c>
      <c r="C3811">
        <v>5</v>
      </c>
      <c r="D3811">
        <v>58</v>
      </c>
      <c r="E3811">
        <v>2</v>
      </c>
    </row>
    <row r="3812" spans="1:5" x14ac:dyDescent="0.25">
      <c r="A3812">
        <v>3811</v>
      </c>
      <c r="B3812" s="2">
        <v>42550</v>
      </c>
      <c r="C3812">
        <v>17</v>
      </c>
      <c r="D3812">
        <v>78</v>
      </c>
      <c r="E3812">
        <v>3</v>
      </c>
    </row>
    <row r="3813" spans="1:5" x14ac:dyDescent="0.25">
      <c r="A3813">
        <v>3812</v>
      </c>
      <c r="B3813" s="2">
        <v>42550</v>
      </c>
      <c r="C3813">
        <v>8</v>
      </c>
      <c r="D3813">
        <v>91</v>
      </c>
      <c r="E3813">
        <v>3</v>
      </c>
    </row>
    <row r="3814" spans="1:5" x14ac:dyDescent="0.25">
      <c r="A3814">
        <v>3813</v>
      </c>
      <c r="B3814" s="2">
        <v>42550</v>
      </c>
      <c r="C3814">
        <v>13</v>
      </c>
      <c r="D3814">
        <v>35</v>
      </c>
      <c r="E3814">
        <v>2</v>
      </c>
    </row>
    <row r="3815" spans="1:5" x14ac:dyDescent="0.25">
      <c r="A3815">
        <v>3814</v>
      </c>
      <c r="B3815" s="2">
        <v>42550</v>
      </c>
      <c r="C3815">
        <v>9</v>
      </c>
      <c r="D3815">
        <v>55</v>
      </c>
      <c r="E3815">
        <v>1</v>
      </c>
    </row>
    <row r="3816" spans="1:5" x14ac:dyDescent="0.25">
      <c r="A3816">
        <v>3815</v>
      </c>
      <c r="B3816" s="2">
        <v>42550</v>
      </c>
      <c r="C3816">
        <v>2</v>
      </c>
      <c r="D3816">
        <v>5</v>
      </c>
      <c r="E3816">
        <v>1</v>
      </c>
    </row>
    <row r="3817" spans="1:5" x14ac:dyDescent="0.25">
      <c r="A3817">
        <v>3816</v>
      </c>
      <c r="B3817" s="2">
        <v>42550</v>
      </c>
      <c r="C3817">
        <v>6</v>
      </c>
      <c r="D3817">
        <v>68</v>
      </c>
      <c r="E3817">
        <v>2</v>
      </c>
    </row>
    <row r="3818" spans="1:5" x14ac:dyDescent="0.25">
      <c r="A3818">
        <v>3817</v>
      </c>
      <c r="B3818" s="2">
        <v>42550</v>
      </c>
      <c r="C3818">
        <v>5</v>
      </c>
      <c r="D3818">
        <v>60</v>
      </c>
      <c r="E3818">
        <v>3</v>
      </c>
    </row>
    <row r="3819" spans="1:5" x14ac:dyDescent="0.25">
      <c r="A3819">
        <v>3818</v>
      </c>
      <c r="B3819" s="2">
        <v>42551</v>
      </c>
      <c r="C3819">
        <v>13</v>
      </c>
      <c r="D3819">
        <v>7</v>
      </c>
      <c r="E3819">
        <v>2</v>
      </c>
    </row>
    <row r="3820" spans="1:5" x14ac:dyDescent="0.25">
      <c r="A3820">
        <v>3819</v>
      </c>
      <c r="B3820" s="2">
        <v>42551</v>
      </c>
      <c r="C3820">
        <v>8</v>
      </c>
      <c r="D3820">
        <v>28</v>
      </c>
      <c r="E3820">
        <v>2</v>
      </c>
    </row>
    <row r="3821" spans="1:5" x14ac:dyDescent="0.25">
      <c r="A3821">
        <v>3820</v>
      </c>
      <c r="B3821" s="2">
        <v>42551</v>
      </c>
      <c r="C3821">
        <v>15</v>
      </c>
      <c r="D3821">
        <v>55</v>
      </c>
      <c r="E3821">
        <v>3</v>
      </c>
    </row>
    <row r="3822" spans="1:5" x14ac:dyDescent="0.25">
      <c r="A3822">
        <v>3821</v>
      </c>
      <c r="B3822" s="2">
        <v>42551</v>
      </c>
      <c r="C3822">
        <v>11</v>
      </c>
      <c r="D3822">
        <v>65</v>
      </c>
      <c r="E3822">
        <v>2</v>
      </c>
    </row>
    <row r="3823" spans="1:5" x14ac:dyDescent="0.25">
      <c r="A3823">
        <v>3822</v>
      </c>
      <c r="B3823" s="2">
        <v>42551</v>
      </c>
      <c r="C3823">
        <v>18</v>
      </c>
      <c r="D3823">
        <v>9</v>
      </c>
      <c r="E3823">
        <v>1</v>
      </c>
    </row>
    <row r="3824" spans="1:5" x14ac:dyDescent="0.25">
      <c r="A3824">
        <v>3823</v>
      </c>
      <c r="B3824" s="2">
        <v>42551</v>
      </c>
      <c r="C3824">
        <v>4</v>
      </c>
      <c r="D3824">
        <v>6</v>
      </c>
      <c r="E3824">
        <v>3</v>
      </c>
    </row>
    <row r="3825" spans="1:5" x14ac:dyDescent="0.25">
      <c r="A3825">
        <v>3824</v>
      </c>
      <c r="B3825" s="2">
        <v>42552</v>
      </c>
      <c r="C3825">
        <v>20</v>
      </c>
      <c r="D3825">
        <v>67</v>
      </c>
      <c r="E3825">
        <v>2</v>
      </c>
    </row>
    <row r="3826" spans="1:5" x14ac:dyDescent="0.25">
      <c r="A3826">
        <v>3825</v>
      </c>
      <c r="B3826" s="2">
        <v>42552</v>
      </c>
      <c r="C3826">
        <v>4</v>
      </c>
      <c r="D3826">
        <v>31</v>
      </c>
      <c r="E3826">
        <v>2</v>
      </c>
    </row>
    <row r="3827" spans="1:5" x14ac:dyDescent="0.25">
      <c r="A3827">
        <v>3826</v>
      </c>
      <c r="B3827" s="2">
        <v>42552</v>
      </c>
      <c r="C3827">
        <v>11</v>
      </c>
      <c r="D3827">
        <v>17</v>
      </c>
      <c r="E3827">
        <v>2</v>
      </c>
    </row>
    <row r="3828" spans="1:5" x14ac:dyDescent="0.25">
      <c r="A3828">
        <v>3827</v>
      </c>
      <c r="B3828" s="2">
        <v>42553</v>
      </c>
      <c r="C3828">
        <v>12</v>
      </c>
      <c r="D3828">
        <v>5</v>
      </c>
      <c r="E3828">
        <v>1</v>
      </c>
    </row>
    <row r="3829" spans="1:5" x14ac:dyDescent="0.25">
      <c r="A3829">
        <v>3828</v>
      </c>
      <c r="B3829" s="2">
        <v>42553</v>
      </c>
      <c r="C3829">
        <v>17</v>
      </c>
      <c r="D3829">
        <v>45</v>
      </c>
      <c r="E3829">
        <v>1</v>
      </c>
    </row>
    <row r="3830" spans="1:5" x14ac:dyDescent="0.25">
      <c r="A3830">
        <v>3829</v>
      </c>
      <c r="B3830" s="2">
        <v>42553</v>
      </c>
      <c r="C3830">
        <v>7</v>
      </c>
      <c r="D3830">
        <v>8</v>
      </c>
      <c r="E3830">
        <v>3</v>
      </c>
    </row>
    <row r="3831" spans="1:5" x14ac:dyDescent="0.25">
      <c r="A3831">
        <v>3830</v>
      </c>
      <c r="B3831" s="2">
        <v>42553</v>
      </c>
      <c r="C3831">
        <v>12</v>
      </c>
      <c r="D3831">
        <v>71</v>
      </c>
      <c r="E3831">
        <v>2</v>
      </c>
    </row>
    <row r="3832" spans="1:5" x14ac:dyDescent="0.25">
      <c r="A3832">
        <v>3831</v>
      </c>
      <c r="B3832" s="2">
        <v>42553</v>
      </c>
      <c r="C3832">
        <v>19</v>
      </c>
      <c r="D3832">
        <v>40</v>
      </c>
      <c r="E3832">
        <v>2</v>
      </c>
    </row>
    <row r="3833" spans="1:5" x14ac:dyDescent="0.25">
      <c r="A3833">
        <v>3832</v>
      </c>
      <c r="B3833" s="2">
        <v>42553</v>
      </c>
      <c r="C3833">
        <v>18</v>
      </c>
      <c r="D3833">
        <v>33</v>
      </c>
      <c r="E3833">
        <v>2</v>
      </c>
    </row>
    <row r="3834" spans="1:5" x14ac:dyDescent="0.25">
      <c r="A3834">
        <v>3833</v>
      </c>
      <c r="B3834" s="2">
        <v>42554</v>
      </c>
      <c r="C3834">
        <v>12</v>
      </c>
      <c r="D3834">
        <v>70</v>
      </c>
      <c r="E3834">
        <v>2</v>
      </c>
    </row>
    <row r="3835" spans="1:5" x14ac:dyDescent="0.25">
      <c r="A3835">
        <v>3834</v>
      </c>
      <c r="B3835" s="2">
        <v>42554</v>
      </c>
      <c r="C3835">
        <v>7</v>
      </c>
      <c r="D3835">
        <v>29</v>
      </c>
      <c r="E3835">
        <v>2</v>
      </c>
    </row>
    <row r="3836" spans="1:5" x14ac:dyDescent="0.25">
      <c r="A3836">
        <v>3835</v>
      </c>
      <c r="B3836" s="2">
        <v>42554</v>
      </c>
      <c r="C3836">
        <v>14</v>
      </c>
      <c r="D3836">
        <v>13</v>
      </c>
      <c r="E3836">
        <v>3</v>
      </c>
    </row>
    <row r="3837" spans="1:5" x14ac:dyDescent="0.25">
      <c r="A3837">
        <v>3836</v>
      </c>
      <c r="B3837" s="2">
        <v>42554</v>
      </c>
      <c r="C3837">
        <v>8</v>
      </c>
      <c r="D3837">
        <v>72</v>
      </c>
      <c r="E3837">
        <v>3</v>
      </c>
    </row>
    <row r="3838" spans="1:5" x14ac:dyDescent="0.25">
      <c r="A3838">
        <v>3837</v>
      </c>
      <c r="B3838" s="2">
        <v>42554</v>
      </c>
      <c r="C3838">
        <v>1</v>
      </c>
      <c r="D3838">
        <v>82</v>
      </c>
      <c r="E3838">
        <v>1</v>
      </c>
    </row>
    <row r="3839" spans="1:5" x14ac:dyDescent="0.25">
      <c r="A3839">
        <v>3838</v>
      </c>
      <c r="B3839" s="2">
        <v>42554</v>
      </c>
      <c r="C3839">
        <v>8</v>
      </c>
      <c r="D3839">
        <v>29</v>
      </c>
      <c r="E3839">
        <v>2</v>
      </c>
    </row>
    <row r="3840" spans="1:5" x14ac:dyDescent="0.25">
      <c r="A3840">
        <v>3839</v>
      </c>
      <c r="B3840" s="2">
        <v>42555</v>
      </c>
      <c r="C3840">
        <v>9</v>
      </c>
      <c r="D3840">
        <v>39</v>
      </c>
      <c r="E3840">
        <v>1</v>
      </c>
    </row>
    <row r="3841" spans="1:5" x14ac:dyDescent="0.25">
      <c r="A3841">
        <v>3840</v>
      </c>
      <c r="B3841" s="2">
        <v>42555</v>
      </c>
      <c r="C3841">
        <v>13</v>
      </c>
      <c r="D3841">
        <v>83</v>
      </c>
      <c r="E3841">
        <v>3</v>
      </c>
    </row>
    <row r="3842" spans="1:5" x14ac:dyDescent="0.25">
      <c r="A3842">
        <v>3841</v>
      </c>
      <c r="B3842" s="2">
        <v>42555</v>
      </c>
      <c r="C3842">
        <v>15</v>
      </c>
      <c r="D3842">
        <v>56</v>
      </c>
      <c r="E3842">
        <v>2</v>
      </c>
    </row>
    <row r="3843" spans="1:5" x14ac:dyDescent="0.25">
      <c r="A3843">
        <v>3842</v>
      </c>
      <c r="B3843" s="2">
        <v>42555</v>
      </c>
      <c r="C3843">
        <v>20</v>
      </c>
      <c r="D3843">
        <v>87</v>
      </c>
      <c r="E3843">
        <v>1</v>
      </c>
    </row>
    <row r="3844" spans="1:5" x14ac:dyDescent="0.25">
      <c r="A3844">
        <v>3843</v>
      </c>
      <c r="B3844" s="2">
        <v>42555</v>
      </c>
      <c r="C3844">
        <v>1</v>
      </c>
      <c r="D3844">
        <v>68</v>
      </c>
      <c r="E3844">
        <v>2</v>
      </c>
    </row>
    <row r="3845" spans="1:5" x14ac:dyDescent="0.25">
      <c r="A3845">
        <v>3844</v>
      </c>
      <c r="B3845" s="2">
        <v>42555</v>
      </c>
      <c r="C3845">
        <v>6</v>
      </c>
      <c r="D3845">
        <v>35</v>
      </c>
      <c r="E3845">
        <v>1</v>
      </c>
    </row>
    <row r="3846" spans="1:5" x14ac:dyDescent="0.25">
      <c r="A3846">
        <v>3845</v>
      </c>
      <c r="B3846" s="2">
        <v>42555</v>
      </c>
      <c r="C3846">
        <v>19</v>
      </c>
      <c r="D3846">
        <v>52</v>
      </c>
      <c r="E3846">
        <v>1</v>
      </c>
    </row>
    <row r="3847" spans="1:5" x14ac:dyDescent="0.25">
      <c r="A3847">
        <v>3846</v>
      </c>
      <c r="B3847" s="2">
        <v>42556</v>
      </c>
      <c r="C3847">
        <v>19</v>
      </c>
      <c r="D3847">
        <v>2</v>
      </c>
      <c r="E3847">
        <v>3</v>
      </c>
    </row>
    <row r="3848" spans="1:5" x14ac:dyDescent="0.25">
      <c r="A3848">
        <v>3847</v>
      </c>
      <c r="B3848" s="2">
        <v>42556</v>
      </c>
      <c r="C3848">
        <v>17</v>
      </c>
      <c r="D3848">
        <v>78</v>
      </c>
      <c r="E3848">
        <v>2</v>
      </c>
    </row>
    <row r="3849" spans="1:5" x14ac:dyDescent="0.25">
      <c r="A3849">
        <v>3848</v>
      </c>
      <c r="B3849" s="2">
        <v>42556</v>
      </c>
      <c r="C3849">
        <v>6</v>
      </c>
      <c r="D3849">
        <v>54</v>
      </c>
      <c r="E3849">
        <v>1</v>
      </c>
    </row>
    <row r="3850" spans="1:5" x14ac:dyDescent="0.25">
      <c r="A3850">
        <v>3849</v>
      </c>
      <c r="B3850" s="2">
        <v>42556</v>
      </c>
      <c r="C3850">
        <v>7</v>
      </c>
      <c r="D3850">
        <v>73</v>
      </c>
      <c r="E3850">
        <v>2</v>
      </c>
    </row>
    <row r="3851" spans="1:5" x14ac:dyDescent="0.25">
      <c r="A3851">
        <v>3850</v>
      </c>
      <c r="B3851" s="2">
        <v>42556</v>
      </c>
      <c r="C3851">
        <v>3</v>
      </c>
      <c r="D3851">
        <v>56</v>
      </c>
      <c r="E3851">
        <v>1</v>
      </c>
    </row>
    <row r="3852" spans="1:5" x14ac:dyDescent="0.25">
      <c r="A3852">
        <v>3851</v>
      </c>
      <c r="B3852" s="2">
        <v>42556</v>
      </c>
      <c r="C3852">
        <v>18</v>
      </c>
      <c r="D3852">
        <v>51</v>
      </c>
      <c r="E3852">
        <v>2</v>
      </c>
    </row>
    <row r="3853" spans="1:5" x14ac:dyDescent="0.25">
      <c r="A3853">
        <v>3852</v>
      </c>
      <c r="B3853" s="2">
        <v>42557</v>
      </c>
      <c r="C3853">
        <v>17</v>
      </c>
      <c r="D3853">
        <v>18</v>
      </c>
      <c r="E3853">
        <v>3</v>
      </c>
    </row>
    <row r="3854" spans="1:5" x14ac:dyDescent="0.25">
      <c r="A3854">
        <v>3853</v>
      </c>
      <c r="B3854" s="2">
        <v>42557</v>
      </c>
      <c r="C3854">
        <v>6</v>
      </c>
      <c r="D3854">
        <v>86</v>
      </c>
      <c r="E3854">
        <v>1</v>
      </c>
    </row>
    <row r="3855" spans="1:5" x14ac:dyDescent="0.25">
      <c r="A3855">
        <v>3854</v>
      </c>
      <c r="B3855" s="2">
        <v>42557</v>
      </c>
      <c r="C3855">
        <v>8</v>
      </c>
      <c r="D3855">
        <v>5</v>
      </c>
      <c r="E3855">
        <v>2</v>
      </c>
    </row>
    <row r="3856" spans="1:5" x14ac:dyDescent="0.25">
      <c r="A3856">
        <v>3855</v>
      </c>
      <c r="B3856" s="2">
        <v>42557</v>
      </c>
      <c r="C3856">
        <v>5</v>
      </c>
      <c r="D3856">
        <v>78</v>
      </c>
      <c r="E3856">
        <v>3</v>
      </c>
    </row>
    <row r="3857" spans="1:5" x14ac:dyDescent="0.25">
      <c r="A3857">
        <v>3856</v>
      </c>
      <c r="B3857" s="2">
        <v>42557</v>
      </c>
      <c r="C3857">
        <v>2</v>
      </c>
      <c r="D3857">
        <v>1</v>
      </c>
      <c r="E3857">
        <v>2</v>
      </c>
    </row>
    <row r="3858" spans="1:5" x14ac:dyDescent="0.25">
      <c r="A3858">
        <v>3857</v>
      </c>
      <c r="B3858" s="2">
        <v>42557</v>
      </c>
      <c r="C3858">
        <v>12</v>
      </c>
      <c r="D3858">
        <v>61</v>
      </c>
      <c r="E3858">
        <v>2</v>
      </c>
    </row>
    <row r="3859" spans="1:5" x14ac:dyDescent="0.25">
      <c r="A3859">
        <v>3858</v>
      </c>
      <c r="B3859" s="2">
        <v>42557</v>
      </c>
      <c r="C3859">
        <v>6</v>
      </c>
      <c r="D3859">
        <v>16</v>
      </c>
      <c r="E3859">
        <v>1</v>
      </c>
    </row>
    <row r="3860" spans="1:5" x14ac:dyDescent="0.25">
      <c r="A3860">
        <v>3859</v>
      </c>
      <c r="B3860" s="2">
        <v>42557</v>
      </c>
      <c r="C3860">
        <v>18</v>
      </c>
      <c r="D3860">
        <v>38</v>
      </c>
      <c r="E3860">
        <v>3</v>
      </c>
    </row>
    <row r="3861" spans="1:5" x14ac:dyDescent="0.25">
      <c r="A3861">
        <v>3860</v>
      </c>
      <c r="B3861" s="2">
        <v>42557</v>
      </c>
      <c r="C3861">
        <v>3</v>
      </c>
      <c r="D3861">
        <v>34</v>
      </c>
      <c r="E3861">
        <v>3</v>
      </c>
    </row>
    <row r="3862" spans="1:5" x14ac:dyDescent="0.25">
      <c r="A3862">
        <v>3861</v>
      </c>
      <c r="B3862" s="2">
        <v>42557</v>
      </c>
      <c r="C3862">
        <v>13</v>
      </c>
      <c r="D3862">
        <v>21</v>
      </c>
      <c r="E3862">
        <v>3</v>
      </c>
    </row>
    <row r="3863" spans="1:5" x14ac:dyDescent="0.25">
      <c r="A3863">
        <v>3862</v>
      </c>
      <c r="B3863" s="2">
        <v>42558</v>
      </c>
      <c r="C3863">
        <v>2</v>
      </c>
      <c r="D3863">
        <v>25</v>
      </c>
      <c r="E3863">
        <v>3</v>
      </c>
    </row>
    <row r="3864" spans="1:5" x14ac:dyDescent="0.25">
      <c r="A3864">
        <v>3863</v>
      </c>
      <c r="B3864" s="2">
        <v>42558</v>
      </c>
      <c r="C3864">
        <v>10</v>
      </c>
      <c r="D3864">
        <v>19</v>
      </c>
      <c r="E3864">
        <v>1</v>
      </c>
    </row>
    <row r="3865" spans="1:5" x14ac:dyDescent="0.25">
      <c r="A3865">
        <v>3864</v>
      </c>
      <c r="B3865" s="2">
        <v>42559</v>
      </c>
      <c r="C3865">
        <v>10</v>
      </c>
      <c r="D3865">
        <v>22</v>
      </c>
      <c r="E3865">
        <v>2</v>
      </c>
    </row>
    <row r="3866" spans="1:5" x14ac:dyDescent="0.25">
      <c r="A3866">
        <v>3865</v>
      </c>
      <c r="B3866" s="2">
        <v>42559</v>
      </c>
      <c r="C3866">
        <v>13</v>
      </c>
      <c r="D3866">
        <v>49</v>
      </c>
      <c r="E3866">
        <v>3</v>
      </c>
    </row>
    <row r="3867" spans="1:5" x14ac:dyDescent="0.25">
      <c r="A3867">
        <v>3866</v>
      </c>
      <c r="B3867" s="2">
        <v>42559</v>
      </c>
      <c r="C3867">
        <v>2</v>
      </c>
      <c r="D3867">
        <v>31</v>
      </c>
      <c r="E3867">
        <v>2</v>
      </c>
    </row>
    <row r="3868" spans="1:5" x14ac:dyDescent="0.25">
      <c r="A3868">
        <v>3867</v>
      </c>
      <c r="B3868" s="2">
        <v>42559</v>
      </c>
      <c r="C3868">
        <v>14</v>
      </c>
      <c r="D3868">
        <v>16</v>
      </c>
      <c r="E3868">
        <v>1</v>
      </c>
    </row>
    <row r="3869" spans="1:5" x14ac:dyDescent="0.25">
      <c r="A3869">
        <v>3868</v>
      </c>
      <c r="B3869" s="2">
        <v>42559</v>
      </c>
      <c r="C3869">
        <v>19</v>
      </c>
      <c r="D3869">
        <v>45</v>
      </c>
      <c r="E3869">
        <v>3</v>
      </c>
    </row>
    <row r="3870" spans="1:5" x14ac:dyDescent="0.25">
      <c r="A3870">
        <v>3869</v>
      </c>
      <c r="B3870" s="2">
        <v>42559</v>
      </c>
      <c r="C3870">
        <v>17</v>
      </c>
      <c r="D3870">
        <v>57</v>
      </c>
      <c r="E3870">
        <v>1</v>
      </c>
    </row>
    <row r="3871" spans="1:5" x14ac:dyDescent="0.25">
      <c r="A3871">
        <v>3870</v>
      </c>
      <c r="B3871" s="2">
        <v>42560</v>
      </c>
      <c r="C3871">
        <v>18</v>
      </c>
      <c r="D3871">
        <v>52</v>
      </c>
      <c r="E3871">
        <v>2</v>
      </c>
    </row>
    <row r="3872" spans="1:5" x14ac:dyDescent="0.25">
      <c r="A3872">
        <v>3871</v>
      </c>
      <c r="B3872" s="2">
        <v>42560</v>
      </c>
      <c r="C3872">
        <v>14</v>
      </c>
      <c r="D3872">
        <v>7</v>
      </c>
      <c r="E3872">
        <v>1</v>
      </c>
    </row>
    <row r="3873" spans="1:5" x14ac:dyDescent="0.25">
      <c r="A3873">
        <v>3872</v>
      </c>
      <c r="B3873" s="2">
        <v>42560</v>
      </c>
      <c r="C3873">
        <v>19</v>
      </c>
      <c r="D3873">
        <v>6</v>
      </c>
      <c r="E3873">
        <v>1</v>
      </c>
    </row>
    <row r="3874" spans="1:5" x14ac:dyDescent="0.25">
      <c r="A3874">
        <v>3873</v>
      </c>
      <c r="B3874" s="2">
        <v>42560</v>
      </c>
      <c r="C3874">
        <v>12</v>
      </c>
      <c r="D3874">
        <v>16</v>
      </c>
      <c r="E3874">
        <v>3</v>
      </c>
    </row>
    <row r="3875" spans="1:5" x14ac:dyDescent="0.25">
      <c r="A3875">
        <v>3874</v>
      </c>
      <c r="B3875" s="2">
        <v>42560</v>
      </c>
      <c r="C3875">
        <v>13</v>
      </c>
      <c r="D3875">
        <v>12</v>
      </c>
      <c r="E3875">
        <v>2</v>
      </c>
    </row>
    <row r="3876" spans="1:5" x14ac:dyDescent="0.25">
      <c r="A3876">
        <v>3875</v>
      </c>
      <c r="B3876" s="2">
        <v>42560</v>
      </c>
      <c r="C3876">
        <v>19</v>
      </c>
      <c r="D3876">
        <v>90</v>
      </c>
      <c r="E3876">
        <v>3</v>
      </c>
    </row>
    <row r="3877" spans="1:5" x14ac:dyDescent="0.25">
      <c r="A3877">
        <v>3876</v>
      </c>
      <c r="B3877" s="2">
        <v>42560</v>
      </c>
      <c r="C3877">
        <v>16</v>
      </c>
      <c r="D3877">
        <v>68</v>
      </c>
      <c r="E3877">
        <v>2</v>
      </c>
    </row>
    <row r="3878" spans="1:5" x14ac:dyDescent="0.25">
      <c r="A3878">
        <v>3877</v>
      </c>
      <c r="B3878" s="2">
        <v>42560</v>
      </c>
      <c r="C3878">
        <v>8</v>
      </c>
      <c r="D3878">
        <v>79</v>
      </c>
      <c r="E3878">
        <v>3</v>
      </c>
    </row>
    <row r="3879" spans="1:5" x14ac:dyDescent="0.25">
      <c r="A3879">
        <v>3878</v>
      </c>
      <c r="B3879" s="2">
        <v>42560</v>
      </c>
      <c r="C3879">
        <v>8</v>
      </c>
      <c r="D3879">
        <v>58</v>
      </c>
      <c r="E3879">
        <v>1</v>
      </c>
    </row>
    <row r="3880" spans="1:5" x14ac:dyDescent="0.25">
      <c r="A3880">
        <v>3879</v>
      </c>
      <c r="B3880" s="2">
        <v>42561</v>
      </c>
      <c r="C3880">
        <v>11</v>
      </c>
      <c r="D3880">
        <v>15</v>
      </c>
      <c r="E3880">
        <v>3</v>
      </c>
    </row>
    <row r="3881" spans="1:5" x14ac:dyDescent="0.25">
      <c r="A3881">
        <v>3880</v>
      </c>
      <c r="B3881" s="2">
        <v>42561</v>
      </c>
      <c r="C3881">
        <v>9</v>
      </c>
      <c r="D3881">
        <v>10</v>
      </c>
      <c r="E3881">
        <v>3</v>
      </c>
    </row>
    <row r="3882" spans="1:5" x14ac:dyDescent="0.25">
      <c r="A3882">
        <v>3881</v>
      </c>
      <c r="B3882" s="2">
        <v>42561</v>
      </c>
      <c r="C3882">
        <v>2</v>
      </c>
      <c r="D3882">
        <v>23</v>
      </c>
      <c r="E3882">
        <v>3</v>
      </c>
    </row>
    <row r="3883" spans="1:5" x14ac:dyDescent="0.25">
      <c r="A3883">
        <v>3882</v>
      </c>
      <c r="B3883" s="2">
        <v>42562</v>
      </c>
      <c r="C3883">
        <v>2</v>
      </c>
      <c r="D3883">
        <v>67</v>
      </c>
      <c r="E3883">
        <v>1</v>
      </c>
    </row>
    <row r="3884" spans="1:5" x14ac:dyDescent="0.25">
      <c r="A3884">
        <v>3883</v>
      </c>
      <c r="B3884" s="2">
        <v>42562</v>
      </c>
      <c r="C3884">
        <v>15</v>
      </c>
      <c r="D3884">
        <v>11</v>
      </c>
      <c r="E3884">
        <v>3</v>
      </c>
    </row>
    <row r="3885" spans="1:5" x14ac:dyDescent="0.25">
      <c r="A3885">
        <v>3884</v>
      </c>
      <c r="B3885" s="2">
        <v>42562</v>
      </c>
      <c r="C3885">
        <v>1</v>
      </c>
      <c r="D3885">
        <v>49</v>
      </c>
      <c r="E3885">
        <v>1</v>
      </c>
    </row>
    <row r="3886" spans="1:5" x14ac:dyDescent="0.25">
      <c r="A3886">
        <v>3885</v>
      </c>
      <c r="B3886" s="2">
        <v>42562</v>
      </c>
      <c r="C3886">
        <v>19</v>
      </c>
      <c r="D3886">
        <v>61</v>
      </c>
      <c r="E3886">
        <v>3</v>
      </c>
    </row>
    <row r="3887" spans="1:5" x14ac:dyDescent="0.25">
      <c r="A3887">
        <v>3886</v>
      </c>
      <c r="B3887" s="2">
        <v>42562</v>
      </c>
      <c r="C3887">
        <v>20</v>
      </c>
      <c r="D3887">
        <v>89</v>
      </c>
      <c r="E3887">
        <v>1</v>
      </c>
    </row>
    <row r="3888" spans="1:5" x14ac:dyDescent="0.25">
      <c r="A3888">
        <v>3887</v>
      </c>
      <c r="B3888" s="2">
        <v>42562</v>
      </c>
      <c r="C3888">
        <v>12</v>
      </c>
      <c r="D3888">
        <v>66</v>
      </c>
      <c r="E3888">
        <v>2</v>
      </c>
    </row>
    <row r="3889" spans="1:5" x14ac:dyDescent="0.25">
      <c r="A3889">
        <v>3888</v>
      </c>
      <c r="B3889" s="2">
        <v>42563</v>
      </c>
      <c r="C3889">
        <v>16</v>
      </c>
      <c r="D3889">
        <v>90</v>
      </c>
      <c r="E3889">
        <v>1</v>
      </c>
    </row>
    <row r="3890" spans="1:5" x14ac:dyDescent="0.25">
      <c r="A3890">
        <v>3889</v>
      </c>
      <c r="B3890" s="2">
        <v>42563</v>
      </c>
      <c r="C3890">
        <v>15</v>
      </c>
      <c r="D3890">
        <v>7</v>
      </c>
      <c r="E3890">
        <v>1</v>
      </c>
    </row>
    <row r="3891" spans="1:5" x14ac:dyDescent="0.25">
      <c r="A3891">
        <v>3890</v>
      </c>
      <c r="B3891" s="2">
        <v>42563</v>
      </c>
      <c r="C3891">
        <v>2</v>
      </c>
      <c r="D3891">
        <v>12</v>
      </c>
      <c r="E3891">
        <v>2</v>
      </c>
    </row>
    <row r="3892" spans="1:5" x14ac:dyDescent="0.25">
      <c r="A3892">
        <v>3891</v>
      </c>
      <c r="B3892" s="2">
        <v>42563</v>
      </c>
      <c r="C3892">
        <v>4</v>
      </c>
      <c r="D3892">
        <v>39</v>
      </c>
      <c r="E3892">
        <v>2</v>
      </c>
    </row>
    <row r="3893" spans="1:5" x14ac:dyDescent="0.25">
      <c r="A3893">
        <v>3892</v>
      </c>
      <c r="B3893" s="2">
        <v>42563</v>
      </c>
      <c r="C3893">
        <v>17</v>
      </c>
      <c r="D3893">
        <v>10</v>
      </c>
      <c r="E3893">
        <v>3</v>
      </c>
    </row>
    <row r="3894" spans="1:5" x14ac:dyDescent="0.25">
      <c r="A3894">
        <v>3893</v>
      </c>
      <c r="B3894" s="2">
        <v>42564</v>
      </c>
      <c r="C3894">
        <v>13</v>
      </c>
      <c r="D3894">
        <v>46</v>
      </c>
      <c r="E3894">
        <v>2</v>
      </c>
    </row>
    <row r="3895" spans="1:5" x14ac:dyDescent="0.25">
      <c r="A3895">
        <v>3894</v>
      </c>
      <c r="B3895" s="2">
        <v>42564</v>
      </c>
      <c r="C3895">
        <v>11</v>
      </c>
      <c r="D3895">
        <v>27</v>
      </c>
      <c r="E3895">
        <v>1</v>
      </c>
    </row>
    <row r="3896" spans="1:5" x14ac:dyDescent="0.25">
      <c r="A3896">
        <v>3895</v>
      </c>
      <c r="B3896" s="2">
        <v>42564</v>
      </c>
      <c r="C3896">
        <v>16</v>
      </c>
      <c r="D3896">
        <v>85</v>
      </c>
      <c r="E3896">
        <v>3</v>
      </c>
    </row>
    <row r="3897" spans="1:5" x14ac:dyDescent="0.25">
      <c r="A3897">
        <v>3896</v>
      </c>
      <c r="B3897" s="2">
        <v>42564</v>
      </c>
      <c r="C3897">
        <v>11</v>
      </c>
      <c r="D3897">
        <v>81</v>
      </c>
      <c r="E3897">
        <v>2</v>
      </c>
    </row>
    <row r="3898" spans="1:5" x14ac:dyDescent="0.25">
      <c r="A3898">
        <v>3897</v>
      </c>
      <c r="B3898" s="2">
        <v>42564</v>
      </c>
      <c r="C3898">
        <v>15</v>
      </c>
      <c r="D3898">
        <v>48</v>
      </c>
      <c r="E3898">
        <v>2</v>
      </c>
    </row>
    <row r="3899" spans="1:5" x14ac:dyDescent="0.25">
      <c r="A3899">
        <v>3898</v>
      </c>
      <c r="B3899" s="2">
        <v>42564</v>
      </c>
      <c r="C3899">
        <v>6</v>
      </c>
      <c r="D3899">
        <v>75</v>
      </c>
      <c r="E3899">
        <v>1</v>
      </c>
    </row>
    <row r="3900" spans="1:5" x14ac:dyDescent="0.25">
      <c r="A3900">
        <v>3899</v>
      </c>
      <c r="B3900" s="2">
        <v>42565</v>
      </c>
      <c r="C3900">
        <v>20</v>
      </c>
      <c r="D3900">
        <v>74</v>
      </c>
      <c r="E3900">
        <v>2</v>
      </c>
    </row>
    <row r="3901" spans="1:5" x14ac:dyDescent="0.25">
      <c r="A3901">
        <v>3900</v>
      </c>
      <c r="B3901" s="2">
        <v>42565</v>
      </c>
      <c r="C3901">
        <v>3</v>
      </c>
      <c r="D3901">
        <v>61</v>
      </c>
      <c r="E3901">
        <v>2</v>
      </c>
    </row>
    <row r="3902" spans="1:5" x14ac:dyDescent="0.25">
      <c r="A3902">
        <v>3901</v>
      </c>
      <c r="B3902" s="2">
        <v>42565</v>
      </c>
      <c r="C3902">
        <v>7</v>
      </c>
      <c r="D3902">
        <v>32</v>
      </c>
      <c r="E3902">
        <v>1</v>
      </c>
    </row>
    <row r="3903" spans="1:5" x14ac:dyDescent="0.25">
      <c r="A3903">
        <v>3902</v>
      </c>
      <c r="B3903" s="2">
        <v>42566</v>
      </c>
      <c r="C3903">
        <v>16</v>
      </c>
      <c r="D3903">
        <v>2</v>
      </c>
      <c r="E3903">
        <v>2</v>
      </c>
    </row>
    <row r="3904" spans="1:5" x14ac:dyDescent="0.25">
      <c r="A3904">
        <v>3903</v>
      </c>
      <c r="B3904" s="2">
        <v>42566</v>
      </c>
      <c r="C3904">
        <v>15</v>
      </c>
      <c r="D3904">
        <v>60</v>
      </c>
      <c r="E3904">
        <v>3</v>
      </c>
    </row>
    <row r="3905" spans="1:5" x14ac:dyDescent="0.25">
      <c r="A3905">
        <v>3904</v>
      </c>
      <c r="B3905" s="2">
        <v>42566</v>
      </c>
      <c r="C3905">
        <v>15</v>
      </c>
      <c r="D3905">
        <v>66</v>
      </c>
      <c r="E3905">
        <v>1</v>
      </c>
    </row>
    <row r="3906" spans="1:5" x14ac:dyDescent="0.25">
      <c r="A3906">
        <v>3905</v>
      </c>
      <c r="B3906" s="2">
        <v>42566</v>
      </c>
      <c r="C3906">
        <v>10</v>
      </c>
      <c r="D3906">
        <v>83</v>
      </c>
      <c r="E3906">
        <v>2</v>
      </c>
    </row>
    <row r="3907" spans="1:5" x14ac:dyDescent="0.25">
      <c r="A3907">
        <v>3906</v>
      </c>
      <c r="B3907" s="2">
        <v>42566</v>
      </c>
      <c r="C3907">
        <v>13</v>
      </c>
      <c r="D3907">
        <v>45</v>
      </c>
      <c r="E3907">
        <v>1</v>
      </c>
    </row>
    <row r="3908" spans="1:5" x14ac:dyDescent="0.25">
      <c r="A3908">
        <v>3907</v>
      </c>
      <c r="B3908" s="2">
        <v>42567</v>
      </c>
      <c r="C3908">
        <v>15</v>
      </c>
      <c r="D3908">
        <v>57</v>
      </c>
      <c r="E3908">
        <v>3</v>
      </c>
    </row>
    <row r="3909" spans="1:5" x14ac:dyDescent="0.25">
      <c r="A3909">
        <v>3908</v>
      </c>
      <c r="B3909" s="2">
        <v>42567</v>
      </c>
      <c r="C3909">
        <v>3</v>
      </c>
      <c r="D3909">
        <v>38</v>
      </c>
      <c r="E3909">
        <v>2</v>
      </c>
    </row>
    <row r="3910" spans="1:5" x14ac:dyDescent="0.25">
      <c r="A3910">
        <v>3909</v>
      </c>
      <c r="B3910" s="2">
        <v>42567</v>
      </c>
      <c r="C3910">
        <v>2</v>
      </c>
      <c r="D3910">
        <v>58</v>
      </c>
      <c r="E3910">
        <v>3</v>
      </c>
    </row>
    <row r="3911" spans="1:5" x14ac:dyDescent="0.25">
      <c r="A3911">
        <v>3910</v>
      </c>
      <c r="B3911" s="2">
        <v>42567</v>
      </c>
      <c r="C3911">
        <v>8</v>
      </c>
      <c r="D3911">
        <v>85</v>
      </c>
      <c r="E3911">
        <v>3</v>
      </c>
    </row>
    <row r="3912" spans="1:5" x14ac:dyDescent="0.25">
      <c r="A3912">
        <v>3911</v>
      </c>
      <c r="B3912" s="2">
        <v>42567</v>
      </c>
      <c r="C3912">
        <v>8</v>
      </c>
      <c r="D3912">
        <v>6</v>
      </c>
      <c r="E3912">
        <v>3</v>
      </c>
    </row>
    <row r="3913" spans="1:5" x14ac:dyDescent="0.25">
      <c r="A3913">
        <v>3912</v>
      </c>
      <c r="B3913" s="2">
        <v>42567</v>
      </c>
      <c r="C3913">
        <v>7</v>
      </c>
      <c r="D3913">
        <v>72</v>
      </c>
      <c r="E3913">
        <v>3</v>
      </c>
    </row>
    <row r="3914" spans="1:5" x14ac:dyDescent="0.25">
      <c r="A3914">
        <v>3913</v>
      </c>
      <c r="B3914" s="2">
        <v>42567</v>
      </c>
      <c r="C3914">
        <v>4</v>
      </c>
      <c r="D3914">
        <v>51</v>
      </c>
      <c r="E3914">
        <v>1</v>
      </c>
    </row>
    <row r="3915" spans="1:5" x14ac:dyDescent="0.25">
      <c r="A3915">
        <v>3914</v>
      </c>
      <c r="B3915" s="2">
        <v>42567</v>
      </c>
      <c r="C3915">
        <v>13</v>
      </c>
      <c r="D3915">
        <v>89</v>
      </c>
      <c r="E3915">
        <v>3</v>
      </c>
    </row>
    <row r="3916" spans="1:5" x14ac:dyDescent="0.25">
      <c r="A3916">
        <v>3915</v>
      </c>
      <c r="B3916" s="2">
        <v>42567</v>
      </c>
      <c r="C3916">
        <v>15</v>
      </c>
      <c r="D3916">
        <v>51</v>
      </c>
      <c r="E3916">
        <v>1</v>
      </c>
    </row>
    <row r="3917" spans="1:5" x14ac:dyDescent="0.25">
      <c r="A3917">
        <v>3916</v>
      </c>
      <c r="B3917" s="2">
        <v>42568</v>
      </c>
      <c r="C3917">
        <v>15</v>
      </c>
      <c r="D3917">
        <v>63</v>
      </c>
      <c r="E3917">
        <v>2</v>
      </c>
    </row>
    <row r="3918" spans="1:5" x14ac:dyDescent="0.25">
      <c r="A3918">
        <v>3917</v>
      </c>
      <c r="B3918" s="2">
        <v>42568</v>
      </c>
      <c r="C3918">
        <v>4</v>
      </c>
      <c r="D3918">
        <v>27</v>
      </c>
      <c r="E3918">
        <v>3</v>
      </c>
    </row>
    <row r="3919" spans="1:5" x14ac:dyDescent="0.25">
      <c r="A3919">
        <v>3918</v>
      </c>
      <c r="B3919" s="2">
        <v>42568</v>
      </c>
      <c r="C3919">
        <v>17</v>
      </c>
      <c r="D3919">
        <v>10</v>
      </c>
      <c r="E3919">
        <v>1</v>
      </c>
    </row>
    <row r="3920" spans="1:5" x14ac:dyDescent="0.25">
      <c r="A3920">
        <v>3919</v>
      </c>
      <c r="B3920" s="2">
        <v>42568</v>
      </c>
      <c r="C3920">
        <v>14</v>
      </c>
      <c r="D3920">
        <v>15</v>
      </c>
      <c r="E3920">
        <v>2</v>
      </c>
    </row>
    <row r="3921" spans="1:5" x14ac:dyDescent="0.25">
      <c r="A3921">
        <v>3920</v>
      </c>
      <c r="B3921" s="2">
        <v>42568</v>
      </c>
      <c r="C3921">
        <v>8</v>
      </c>
      <c r="D3921">
        <v>37</v>
      </c>
      <c r="E3921">
        <v>3</v>
      </c>
    </row>
    <row r="3922" spans="1:5" x14ac:dyDescent="0.25">
      <c r="A3922">
        <v>3921</v>
      </c>
      <c r="B3922" s="2">
        <v>42568</v>
      </c>
      <c r="C3922">
        <v>14</v>
      </c>
      <c r="D3922">
        <v>30</v>
      </c>
      <c r="E3922">
        <v>1</v>
      </c>
    </row>
    <row r="3923" spans="1:5" x14ac:dyDescent="0.25">
      <c r="A3923">
        <v>3922</v>
      </c>
      <c r="B3923" s="2">
        <v>42568</v>
      </c>
      <c r="C3923">
        <v>2</v>
      </c>
      <c r="D3923">
        <v>27</v>
      </c>
      <c r="E3923">
        <v>3</v>
      </c>
    </row>
    <row r="3924" spans="1:5" x14ac:dyDescent="0.25">
      <c r="A3924">
        <v>3923</v>
      </c>
      <c r="B3924" s="2">
        <v>42568</v>
      </c>
      <c r="C3924">
        <v>15</v>
      </c>
      <c r="D3924">
        <v>13</v>
      </c>
      <c r="E3924">
        <v>2</v>
      </c>
    </row>
    <row r="3925" spans="1:5" x14ac:dyDescent="0.25">
      <c r="A3925">
        <v>3924</v>
      </c>
      <c r="B3925" s="2">
        <v>42569</v>
      </c>
      <c r="C3925">
        <v>10</v>
      </c>
      <c r="D3925">
        <v>80</v>
      </c>
      <c r="E3925">
        <v>3</v>
      </c>
    </row>
    <row r="3926" spans="1:5" x14ac:dyDescent="0.25">
      <c r="A3926">
        <v>3925</v>
      </c>
      <c r="B3926" s="2">
        <v>42569</v>
      </c>
      <c r="C3926">
        <v>14</v>
      </c>
      <c r="D3926">
        <v>30</v>
      </c>
      <c r="E3926">
        <v>3</v>
      </c>
    </row>
    <row r="3927" spans="1:5" x14ac:dyDescent="0.25">
      <c r="A3927">
        <v>3926</v>
      </c>
      <c r="B3927" s="2">
        <v>42569</v>
      </c>
      <c r="C3927">
        <v>9</v>
      </c>
      <c r="D3927">
        <v>70</v>
      </c>
      <c r="E3927">
        <v>3</v>
      </c>
    </row>
    <row r="3928" spans="1:5" x14ac:dyDescent="0.25">
      <c r="A3928">
        <v>3927</v>
      </c>
      <c r="B3928" s="2">
        <v>42569</v>
      </c>
      <c r="C3928">
        <v>18</v>
      </c>
      <c r="D3928">
        <v>65</v>
      </c>
      <c r="E3928">
        <v>1</v>
      </c>
    </row>
    <row r="3929" spans="1:5" x14ac:dyDescent="0.25">
      <c r="A3929">
        <v>3928</v>
      </c>
      <c r="B3929" s="2">
        <v>42569</v>
      </c>
      <c r="C3929">
        <v>17</v>
      </c>
      <c r="D3929">
        <v>13</v>
      </c>
      <c r="E3929">
        <v>1</v>
      </c>
    </row>
    <row r="3930" spans="1:5" x14ac:dyDescent="0.25">
      <c r="A3930">
        <v>3929</v>
      </c>
      <c r="B3930" s="2">
        <v>42569</v>
      </c>
      <c r="C3930">
        <v>7</v>
      </c>
      <c r="D3930">
        <v>20</v>
      </c>
      <c r="E3930">
        <v>1</v>
      </c>
    </row>
    <row r="3931" spans="1:5" x14ac:dyDescent="0.25">
      <c r="A3931">
        <v>3930</v>
      </c>
      <c r="B3931" s="2">
        <v>42569</v>
      </c>
      <c r="C3931">
        <v>4</v>
      </c>
      <c r="D3931">
        <v>48</v>
      </c>
      <c r="E3931">
        <v>3</v>
      </c>
    </row>
    <row r="3932" spans="1:5" x14ac:dyDescent="0.25">
      <c r="A3932">
        <v>3931</v>
      </c>
      <c r="B3932" s="2">
        <v>42569</v>
      </c>
      <c r="C3932">
        <v>4</v>
      </c>
      <c r="D3932">
        <v>1</v>
      </c>
      <c r="E3932">
        <v>1</v>
      </c>
    </row>
    <row r="3933" spans="1:5" x14ac:dyDescent="0.25">
      <c r="A3933">
        <v>3932</v>
      </c>
      <c r="B3933" s="2">
        <v>42569</v>
      </c>
      <c r="C3933">
        <v>7</v>
      </c>
      <c r="D3933">
        <v>30</v>
      </c>
      <c r="E3933">
        <v>3</v>
      </c>
    </row>
    <row r="3934" spans="1:5" x14ac:dyDescent="0.25">
      <c r="A3934">
        <v>3933</v>
      </c>
      <c r="B3934" s="2">
        <v>42569</v>
      </c>
      <c r="C3934">
        <v>11</v>
      </c>
      <c r="D3934">
        <v>37</v>
      </c>
      <c r="E3934">
        <v>1</v>
      </c>
    </row>
    <row r="3935" spans="1:5" x14ac:dyDescent="0.25">
      <c r="A3935">
        <v>3934</v>
      </c>
      <c r="B3935" s="2">
        <v>42569</v>
      </c>
      <c r="C3935">
        <v>11</v>
      </c>
      <c r="D3935">
        <v>73</v>
      </c>
      <c r="E3935">
        <v>3</v>
      </c>
    </row>
    <row r="3936" spans="1:5" x14ac:dyDescent="0.25">
      <c r="A3936">
        <v>3935</v>
      </c>
      <c r="B3936" s="2">
        <v>42569</v>
      </c>
      <c r="C3936">
        <v>17</v>
      </c>
      <c r="D3936">
        <v>26</v>
      </c>
      <c r="E3936">
        <v>2</v>
      </c>
    </row>
    <row r="3937" spans="1:5" x14ac:dyDescent="0.25">
      <c r="A3937">
        <v>3936</v>
      </c>
      <c r="B3937" s="2">
        <v>42570</v>
      </c>
      <c r="C3937">
        <v>16</v>
      </c>
      <c r="D3937">
        <v>17</v>
      </c>
      <c r="E3937">
        <v>1</v>
      </c>
    </row>
    <row r="3938" spans="1:5" x14ac:dyDescent="0.25">
      <c r="A3938">
        <v>3937</v>
      </c>
      <c r="B3938" s="2">
        <v>42570</v>
      </c>
      <c r="C3938">
        <v>13</v>
      </c>
      <c r="D3938">
        <v>72</v>
      </c>
      <c r="E3938">
        <v>2</v>
      </c>
    </row>
    <row r="3939" spans="1:5" x14ac:dyDescent="0.25">
      <c r="A3939">
        <v>3938</v>
      </c>
      <c r="B3939" s="2">
        <v>42570</v>
      </c>
      <c r="C3939">
        <v>12</v>
      </c>
      <c r="D3939">
        <v>15</v>
      </c>
      <c r="E3939">
        <v>3</v>
      </c>
    </row>
    <row r="3940" spans="1:5" x14ac:dyDescent="0.25">
      <c r="A3940">
        <v>3939</v>
      </c>
      <c r="B3940" s="2">
        <v>42570</v>
      </c>
      <c r="C3940">
        <v>11</v>
      </c>
      <c r="D3940">
        <v>35</v>
      </c>
      <c r="E3940">
        <v>1</v>
      </c>
    </row>
    <row r="3941" spans="1:5" x14ac:dyDescent="0.25">
      <c r="A3941">
        <v>3940</v>
      </c>
      <c r="B3941" s="2">
        <v>42570</v>
      </c>
      <c r="C3941">
        <v>5</v>
      </c>
      <c r="D3941">
        <v>30</v>
      </c>
      <c r="E3941">
        <v>1</v>
      </c>
    </row>
    <row r="3942" spans="1:5" x14ac:dyDescent="0.25">
      <c r="A3942">
        <v>3941</v>
      </c>
      <c r="B3942" s="2">
        <v>42570</v>
      </c>
      <c r="C3942">
        <v>11</v>
      </c>
      <c r="D3942">
        <v>94</v>
      </c>
      <c r="E3942">
        <v>2</v>
      </c>
    </row>
    <row r="3943" spans="1:5" x14ac:dyDescent="0.25">
      <c r="A3943">
        <v>3942</v>
      </c>
      <c r="B3943" s="2">
        <v>42570</v>
      </c>
      <c r="C3943">
        <v>5</v>
      </c>
      <c r="D3943">
        <v>10</v>
      </c>
      <c r="E3943">
        <v>2</v>
      </c>
    </row>
    <row r="3944" spans="1:5" x14ac:dyDescent="0.25">
      <c r="A3944">
        <v>3943</v>
      </c>
      <c r="B3944" s="2">
        <v>42570</v>
      </c>
      <c r="C3944">
        <v>4</v>
      </c>
      <c r="D3944">
        <v>75</v>
      </c>
      <c r="E3944">
        <v>3</v>
      </c>
    </row>
    <row r="3945" spans="1:5" x14ac:dyDescent="0.25">
      <c r="A3945">
        <v>3944</v>
      </c>
      <c r="B3945" s="2">
        <v>42571</v>
      </c>
      <c r="C3945">
        <v>16</v>
      </c>
      <c r="D3945">
        <v>33</v>
      </c>
      <c r="E3945">
        <v>3</v>
      </c>
    </row>
    <row r="3946" spans="1:5" x14ac:dyDescent="0.25">
      <c r="A3946">
        <v>3945</v>
      </c>
      <c r="B3946" s="2">
        <v>42571</v>
      </c>
      <c r="C3946">
        <v>13</v>
      </c>
      <c r="D3946">
        <v>50</v>
      </c>
      <c r="E3946">
        <v>1</v>
      </c>
    </row>
    <row r="3947" spans="1:5" x14ac:dyDescent="0.25">
      <c r="A3947">
        <v>3946</v>
      </c>
      <c r="B3947" s="2">
        <v>42571</v>
      </c>
      <c r="C3947">
        <v>17</v>
      </c>
      <c r="D3947">
        <v>26</v>
      </c>
      <c r="E3947">
        <v>1</v>
      </c>
    </row>
    <row r="3948" spans="1:5" x14ac:dyDescent="0.25">
      <c r="A3948">
        <v>3947</v>
      </c>
      <c r="B3948" s="2">
        <v>42571</v>
      </c>
      <c r="C3948">
        <v>6</v>
      </c>
      <c r="D3948">
        <v>73</v>
      </c>
      <c r="E3948">
        <v>1</v>
      </c>
    </row>
    <row r="3949" spans="1:5" x14ac:dyDescent="0.25">
      <c r="A3949">
        <v>3948</v>
      </c>
      <c r="B3949" s="2">
        <v>42571</v>
      </c>
      <c r="C3949">
        <v>7</v>
      </c>
      <c r="D3949">
        <v>90</v>
      </c>
      <c r="E3949">
        <v>1</v>
      </c>
    </row>
    <row r="3950" spans="1:5" x14ac:dyDescent="0.25">
      <c r="A3950">
        <v>3949</v>
      </c>
      <c r="B3950" s="2">
        <v>42571</v>
      </c>
      <c r="C3950">
        <v>3</v>
      </c>
      <c r="D3950">
        <v>28</v>
      </c>
      <c r="E3950">
        <v>2</v>
      </c>
    </row>
    <row r="3951" spans="1:5" x14ac:dyDescent="0.25">
      <c r="A3951">
        <v>3950</v>
      </c>
      <c r="B3951" s="2">
        <v>42571</v>
      </c>
      <c r="C3951">
        <v>2</v>
      </c>
      <c r="D3951">
        <v>22</v>
      </c>
      <c r="E3951">
        <v>1</v>
      </c>
    </row>
    <row r="3952" spans="1:5" x14ac:dyDescent="0.25">
      <c r="A3952">
        <v>3951</v>
      </c>
      <c r="B3952" s="2">
        <v>42571</v>
      </c>
      <c r="C3952">
        <v>15</v>
      </c>
      <c r="D3952">
        <v>55</v>
      </c>
      <c r="E3952">
        <v>2</v>
      </c>
    </row>
    <row r="3953" spans="1:5" x14ac:dyDescent="0.25">
      <c r="A3953">
        <v>3952</v>
      </c>
      <c r="B3953" s="2">
        <v>42571</v>
      </c>
      <c r="C3953">
        <v>13</v>
      </c>
      <c r="D3953">
        <v>62</v>
      </c>
      <c r="E3953">
        <v>2</v>
      </c>
    </row>
    <row r="3954" spans="1:5" x14ac:dyDescent="0.25">
      <c r="A3954">
        <v>3953</v>
      </c>
      <c r="B3954" s="2">
        <v>42572</v>
      </c>
      <c r="C3954">
        <v>15</v>
      </c>
      <c r="D3954">
        <v>67</v>
      </c>
      <c r="E3954">
        <v>1</v>
      </c>
    </row>
    <row r="3955" spans="1:5" x14ac:dyDescent="0.25">
      <c r="A3955">
        <v>3954</v>
      </c>
      <c r="B3955" s="2">
        <v>42572</v>
      </c>
      <c r="C3955">
        <v>8</v>
      </c>
      <c r="D3955">
        <v>7</v>
      </c>
      <c r="E3955">
        <v>2</v>
      </c>
    </row>
    <row r="3956" spans="1:5" x14ac:dyDescent="0.25">
      <c r="A3956">
        <v>3955</v>
      </c>
      <c r="B3956" s="2">
        <v>42572</v>
      </c>
      <c r="C3956">
        <v>11</v>
      </c>
      <c r="D3956">
        <v>31</v>
      </c>
      <c r="E3956">
        <v>1</v>
      </c>
    </row>
    <row r="3957" spans="1:5" x14ac:dyDescent="0.25">
      <c r="A3957">
        <v>3956</v>
      </c>
      <c r="B3957" s="2">
        <v>42572</v>
      </c>
      <c r="C3957">
        <v>1</v>
      </c>
      <c r="D3957">
        <v>16</v>
      </c>
      <c r="E3957">
        <v>2</v>
      </c>
    </row>
    <row r="3958" spans="1:5" x14ac:dyDescent="0.25">
      <c r="A3958">
        <v>3957</v>
      </c>
      <c r="B3958" s="2">
        <v>42572</v>
      </c>
      <c r="C3958">
        <v>4</v>
      </c>
      <c r="D3958">
        <v>92</v>
      </c>
      <c r="E3958">
        <v>1</v>
      </c>
    </row>
    <row r="3959" spans="1:5" x14ac:dyDescent="0.25">
      <c r="A3959">
        <v>3958</v>
      </c>
      <c r="B3959" s="2">
        <v>42572</v>
      </c>
      <c r="C3959">
        <v>6</v>
      </c>
      <c r="D3959">
        <v>1</v>
      </c>
      <c r="E3959">
        <v>1</v>
      </c>
    </row>
    <row r="3960" spans="1:5" x14ac:dyDescent="0.25">
      <c r="A3960">
        <v>3959</v>
      </c>
      <c r="B3960" s="2">
        <v>42573</v>
      </c>
      <c r="C3960">
        <v>3</v>
      </c>
      <c r="D3960">
        <v>4</v>
      </c>
      <c r="E3960">
        <v>2</v>
      </c>
    </row>
    <row r="3961" spans="1:5" x14ac:dyDescent="0.25">
      <c r="A3961">
        <v>3960</v>
      </c>
      <c r="B3961" s="2">
        <v>42573</v>
      </c>
      <c r="C3961">
        <v>4</v>
      </c>
      <c r="D3961">
        <v>46</v>
      </c>
      <c r="E3961">
        <v>3</v>
      </c>
    </row>
    <row r="3962" spans="1:5" x14ac:dyDescent="0.25">
      <c r="A3962">
        <v>3961</v>
      </c>
      <c r="B3962" s="2">
        <v>42573</v>
      </c>
      <c r="C3962">
        <v>1</v>
      </c>
      <c r="D3962">
        <v>75</v>
      </c>
      <c r="E3962">
        <v>2</v>
      </c>
    </row>
    <row r="3963" spans="1:5" x14ac:dyDescent="0.25">
      <c r="A3963">
        <v>3962</v>
      </c>
      <c r="B3963" s="2">
        <v>42573</v>
      </c>
      <c r="C3963">
        <v>13</v>
      </c>
      <c r="D3963">
        <v>24</v>
      </c>
      <c r="E3963">
        <v>2</v>
      </c>
    </row>
    <row r="3964" spans="1:5" x14ac:dyDescent="0.25">
      <c r="A3964">
        <v>3963</v>
      </c>
      <c r="B3964" s="2">
        <v>42573</v>
      </c>
      <c r="C3964">
        <v>16</v>
      </c>
      <c r="D3964">
        <v>92</v>
      </c>
      <c r="E3964">
        <v>2</v>
      </c>
    </row>
    <row r="3965" spans="1:5" x14ac:dyDescent="0.25">
      <c r="A3965">
        <v>3964</v>
      </c>
      <c r="B3965" s="2">
        <v>42573</v>
      </c>
      <c r="C3965">
        <v>20</v>
      </c>
      <c r="D3965">
        <v>58</v>
      </c>
      <c r="E3965">
        <v>3</v>
      </c>
    </row>
    <row r="3966" spans="1:5" x14ac:dyDescent="0.25">
      <c r="A3966">
        <v>3965</v>
      </c>
      <c r="B3966" s="2">
        <v>42573</v>
      </c>
      <c r="C3966">
        <v>15</v>
      </c>
      <c r="D3966">
        <v>58</v>
      </c>
      <c r="E3966">
        <v>1</v>
      </c>
    </row>
    <row r="3967" spans="1:5" x14ac:dyDescent="0.25">
      <c r="A3967">
        <v>3966</v>
      </c>
      <c r="B3967" s="2">
        <v>42574</v>
      </c>
      <c r="C3967">
        <v>8</v>
      </c>
      <c r="D3967">
        <v>74</v>
      </c>
      <c r="E3967">
        <v>3</v>
      </c>
    </row>
    <row r="3968" spans="1:5" x14ac:dyDescent="0.25">
      <c r="A3968">
        <v>3967</v>
      </c>
      <c r="B3968" s="2">
        <v>42574</v>
      </c>
      <c r="C3968">
        <v>8</v>
      </c>
      <c r="D3968">
        <v>26</v>
      </c>
      <c r="E3968">
        <v>3</v>
      </c>
    </row>
    <row r="3969" spans="1:5" x14ac:dyDescent="0.25">
      <c r="A3969">
        <v>3968</v>
      </c>
      <c r="B3969" s="2">
        <v>42574</v>
      </c>
      <c r="C3969">
        <v>12</v>
      </c>
      <c r="D3969">
        <v>53</v>
      </c>
      <c r="E3969">
        <v>3</v>
      </c>
    </row>
    <row r="3970" spans="1:5" x14ac:dyDescent="0.25">
      <c r="A3970">
        <v>3969</v>
      </c>
      <c r="B3970" s="2">
        <v>42574</v>
      </c>
      <c r="C3970">
        <v>12</v>
      </c>
      <c r="D3970">
        <v>74</v>
      </c>
      <c r="E3970">
        <v>3</v>
      </c>
    </row>
    <row r="3971" spans="1:5" x14ac:dyDescent="0.25">
      <c r="A3971">
        <v>3970</v>
      </c>
      <c r="B3971" s="2">
        <v>42574</v>
      </c>
      <c r="C3971">
        <v>2</v>
      </c>
      <c r="D3971">
        <v>20</v>
      </c>
      <c r="E3971">
        <v>1</v>
      </c>
    </row>
    <row r="3972" spans="1:5" x14ac:dyDescent="0.25">
      <c r="A3972">
        <v>3971</v>
      </c>
      <c r="B3972" s="2">
        <v>42574</v>
      </c>
      <c r="C3972">
        <v>11</v>
      </c>
      <c r="D3972">
        <v>6</v>
      </c>
      <c r="E3972">
        <v>2</v>
      </c>
    </row>
    <row r="3973" spans="1:5" x14ac:dyDescent="0.25">
      <c r="A3973">
        <v>3972</v>
      </c>
      <c r="B3973" s="2">
        <v>42574</v>
      </c>
      <c r="C3973">
        <v>20</v>
      </c>
      <c r="D3973">
        <v>87</v>
      </c>
      <c r="E3973">
        <v>2</v>
      </c>
    </row>
    <row r="3974" spans="1:5" x14ac:dyDescent="0.25">
      <c r="A3974">
        <v>3973</v>
      </c>
      <c r="B3974" s="2">
        <v>42574</v>
      </c>
      <c r="C3974">
        <v>2</v>
      </c>
      <c r="D3974">
        <v>2</v>
      </c>
      <c r="E3974">
        <v>1</v>
      </c>
    </row>
    <row r="3975" spans="1:5" x14ac:dyDescent="0.25">
      <c r="A3975">
        <v>3974</v>
      </c>
      <c r="B3975" s="2">
        <v>42574</v>
      </c>
      <c r="C3975">
        <v>10</v>
      </c>
      <c r="D3975">
        <v>89</v>
      </c>
      <c r="E3975">
        <v>2</v>
      </c>
    </row>
    <row r="3976" spans="1:5" x14ac:dyDescent="0.25">
      <c r="A3976">
        <v>3975</v>
      </c>
      <c r="B3976" s="2">
        <v>42575</v>
      </c>
      <c r="C3976">
        <v>5</v>
      </c>
      <c r="D3976">
        <v>38</v>
      </c>
      <c r="E3976">
        <v>1</v>
      </c>
    </row>
    <row r="3977" spans="1:5" x14ac:dyDescent="0.25">
      <c r="A3977">
        <v>3976</v>
      </c>
      <c r="B3977" s="2">
        <v>42575</v>
      </c>
      <c r="C3977">
        <v>7</v>
      </c>
      <c r="D3977">
        <v>45</v>
      </c>
      <c r="E3977">
        <v>1</v>
      </c>
    </row>
    <row r="3978" spans="1:5" x14ac:dyDescent="0.25">
      <c r="A3978">
        <v>3977</v>
      </c>
      <c r="B3978" s="2">
        <v>42575</v>
      </c>
      <c r="C3978">
        <v>16</v>
      </c>
      <c r="D3978">
        <v>14</v>
      </c>
      <c r="E3978">
        <v>3</v>
      </c>
    </row>
    <row r="3979" spans="1:5" x14ac:dyDescent="0.25">
      <c r="A3979">
        <v>3978</v>
      </c>
      <c r="B3979" s="2">
        <v>42575</v>
      </c>
      <c r="C3979">
        <v>18</v>
      </c>
      <c r="D3979">
        <v>93</v>
      </c>
      <c r="E3979">
        <v>1</v>
      </c>
    </row>
    <row r="3980" spans="1:5" x14ac:dyDescent="0.25">
      <c r="A3980">
        <v>3979</v>
      </c>
      <c r="B3980" s="2">
        <v>42575</v>
      </c>
      <c r="C3980">
        <v>5</v>
      </c>
      <c r="D3980">
        <v>4</v>
      </c>
      <c r="E3980">
        <v>3</v>
      </c>
    </row>
    <row r="3981" spans="1:5" x14ac:dyDescent="0.25">
      <c r="A3981">
        <v>3980</v>
      </c>
      <c r="B3981" s="2">
        <v>42575</v>
      </c>
      <c r="C3981">
        <v>20</v>
      </c>
      <c r="D3981">
        <v>61</v>
      </c>
      <c r="E3981">
        <v>1</v>
      </c>
    </row>
    <row r="3982" spans="1:5" x14ac:dyDescent="0.25">
      <c r="A3982">
        <v>3981</v>
      </c>
      <c r="B3982" s="2">
        <v>42575</v>
      </c>
      <c r="C3982">
        <v>15</v>
      </c>
      <c r="D3982">
        <v>4</v>
      </c>
      <c r="E3982">
        <v>2</v>
      </c>
    </row>
    <row r="3983" spans="1:5" x14ac:dyDescent="0.25">
      <c r="A3983">
        <v>3982</v>
      </c>
      <c r="B3983" s="2">
        <v>42576</v>
      </c>
      <c r="C3983">
        <v>2</v>
      </c>
      <c r="D3983">
        <v>58</v>
      </c>
      <c r="E3983">
        <v>2</v>
      </c>
    </row>
    <row r="3984" spans="1:5" x14ac:dyDescent="0.25">
      <c r="A3984">
        <v>3983</v>
      </c>
      <c r="B3984" s="2">
        <v>42576</v>
      </c>
      <c r="C3984">
        <v>6</v>
      </c>
      <c r="D3984">
        <v>44</v>
      </c>
      <c r="E3984">
        <v>1</v>
      </c>
    </row>
    <row r="3985" spans="1:5" x14ac:dyDescent="0.25">
      <c r="A3985">
        <v>3984</v>
      </c>
      <c r="B3985" s="2">
        <v>42576</v>
      </c>
      <c r="C3985">
        <v>9</v>
      </c>
      <c r="D3985">
        <v>36</v>
      </c>
      <c r="E3985">
        <v>1</v>
      </c>
    </row>
    <row r="3986" spans="1:5" x14ac:dyDescent="0.25">
      <c r="A3986">
        <v>3985</v>
      </c>
      <c r="B3986" s="2">
        <v>42576</v>
      </c>
      <c r="C3986">
        <v>17</v>
      </c>
      <c r="D3986">
        <v>23</v>
      </c>
      <c r="E3986">
        <v>2</v>
      </c>
    </row>
    <row r="3987" spans="1:5" x14ac:dyDescent="0.25">
      <c r="A3987">
        <v>3986</v>
      </c>
      <c r="B3987" s="2">
        <v>42576</v>
      </c>
      <c r="C3987">
        <v>8</v>
      </c>
      <c r="D3987">
        <v>20</v>
      </c>
      <c r="E3987">
        <v>2</v>
      </c>
    </row>
    <row r="3988" spans="1:5" x14ac:dyDescent="0.25">
      <c r="A3988">
        <v>3987</v>
      </c>
      <c r="B3988" s="2">
        <v>42576</v>
      </c>
      <c r="C3988">
        <v>4</v>
      </c>
      <c r="D3988">
        <v>79</v>
      </c>
      <c r="E3988">
        <v>1</v>
      </c>
    </row>
    <row r="3989" spans="1:5" x14ac:dyDescent="0.25">
      <c r="A3989">
        <v>3988</v>
      </c>
      <c r="B3989" s="2">
        <v>42577</v>
      </c>
      <c r="C3989">
        <v>2</v>
      </c>
      <c r="D3989">
        <v>3</v>
      </c>
      <c r="E3989">
        <v>2</v>
      </c>
    </row>
    <row r="3990" spans="1:5" x14ac:dyDescent="0.25">
      <c r="A3990">
        <v>3989</v>
      </c>
      <c r="B3990" s="2">
        <v>42577</v>
      </c>
      <c r="C3990">
        <v>14</v>
      </c>
      <c r="D3990">
        <v>82</v>
      </c>
      <c r="E3990">
        <v>2</v>
      </c>
    </row>
    <row r="3991" spans="1:5" x14ac:dyDescent="0.25">
      <c r="A3991">
        <v>3990</v>
      </c>
      <c r="B3991" s="2">
        <v>42577</v>
      </c>
      <c r="C3991">
        <v>16</v>
      </c>
      <c r="D3991">
        <v>18</v>
      </c>
      <c r="E3991">
        <v>3</v>
      </c>
    </row>
    <row r="3992" spans="1:5" x14ac:dyDescent="0.25">
      <c r="A3992">
        <v>3991</v>
      </c>
      <c r="B3992" s="2">
        <v>42577</v>
      </c>
      <c r="C3992">
        <v>15</v>
      </c>
      <c r="D3992">
        <v>90</v>
      </c>
      <c r="E3992">
        <v>3</v>
      </c>
    </row>
    <row r="3993" spans="1:5" x14ac:dyDescent="0.25">
      <c r="A3993">
        <v>3992</v>
      </c>
      <c r="B3993" s="2">
        <v>42577</v>
      </c>
      <c r="C3993">
        <v>4</v>
      </c>
      <c r="D3993">
        <v>50</v>
      </c>
      <c r="E3993">
        <v>1</v>
      </c>
    </row>
    <row r="3994" spans="1:5" x14ac:dyDescent="0.25">
      <c r="A3994">
        <v>3993</v>
      </c>
      <c r="B3994" s="2">
        <v>42577</v>
      </c>
      <c r="C3994">
        <v>1</v>
      </c>
      <c r="D3994">
        <v>57</v>
      </c>
      <c r="E3994">
        <v>2</v>
      </c>
    </row>
    <row r="3995" spans="1:5" x14ac:dyDescent="0.25">
      <c r="A3995">
        <v>3994</v>
      </c>
      <c r="B3995" s="2">
        <v>42577</v>
      </c>
      <c r="C3995">
        <v>13</v>
      </c>
      <c r="D3995">
        <v>86</v>
      </c>
      <c r="E3995">
        <v>3</v>
      </c>
    </row>
    <row r="3996" spans="1:5" x14ac:dyDescent="0.25">
      <c r="A3996">
        <v>3995</v>
      </c>
      <c r="B3996" s="2">
        <v>42577</v>
      </c>
      <c r="C3996">
        <v>5</v>
      </c>
      <c r="D3996">
        <v>67</v>
      </c>
      <c r="E3996">
        <v>1</v>
      </c>
    </row>
    <row r="3997" spans="1:5" x14ac:dyDescent="0.25">
      <c r="A3997">
        <v>3996</v>
      </c>
      <c r="B3997" s="2">
        <v>42577</v>
      </c>
      <c r="C3997">
        <v>6</v>
      </c>
      <c r="D3997">
        <v>82</v>
      </c>
      <c r="E3997">
        <v>3</v>
      </c>
    </row>
    <row r="3998" spans="1:5" x14ac:dyDescent="0.25">
      <c r="A3998">
        <v>3997</v>
      </c>
      <c r="B3998" s="2">
        <v>42577</v>
      </c>
      <c r="C3998">
        <v>9</v>
      </c>
      <c r="D3998">
        <v>94</v>
      </c>
      <c r="E3998">
        <v>2</v>
      </c>
    </row>
    <row r="3999" spans="1:5" x14ac:dyDescent="0.25">
      <c r="A3999">
        <v>3998</v>
      </c>
      <c r="B3999" s="2">
        <v>42577</v>
      </c>
      <c r="C3999">
        <v>1</v>
      </c>
      <c r="D3999">
        <v>37</v>
      </c>
      <c r="E3999">
        <v>1</v>
      </c>
    </row>
    <row r="4000" spans="1:5" x14ac:dyDescent="0.25">
      <c r="A4000">
        <v>3999</v>
      </c>
      <c r="B4000" s="2">
        <v>42577</v>
      </c>
      <c r="C4000">
        <v>3</v>
      </c>
      <c r="D4000">
        <v>92</v>
      </c>
      <c r="E4000">
        <v>2</v>
      </c>
    </row>
    <row r="4001" spans="1:5" x14ac:dyDescent="0.25">
      <c r="A4001">
        <v>4000</v>
      </c>
      <c r="B4001" s="2">
        <v>42578</v>
      </c>
      <c r="C4001">
        <v>11</v>
      </c>
      <c r="D4001">
        <v>68</v>
      </c>
      <c r="E4001">
        <v>2</v>
      </c>
    </row>
    <row r="4002" spans="1:5" x14ac:dyDescent="0.25">
      <c r="A4002">
        <v>4001</v>
      </c>
      <c r="B4002" s="2">
        <v>42578</v>
      </c>
      <c r="C4002">
        <v>4</v>
      </c>
      <c r="D4002">
        <v>92</v>
      </c>
      <c r="E4002">
        <v>2</v>
      </c>
    </row>
    <row r="4003" spans="1:5" x14ac:dyDescent="0.25">
      <c r="A4003">
        <v>4002</v>
      </c>
      <c r="B4003" s="2">
        <v>42578</v>
      </c>
      <c r="C4003">
        <v>2</v>
      </c>
      <c r="D4003">
        <v>48</v>
      </c>
      <c r="E4003">
        <v>1</v>
      </c>
    </row>
    <row r="4004" spans="1:5" x14ac:dyDescent="0.25">
      <c r="A4004">
        <v>4003</v>
      </c>
      <c r="B4004" s="2">
        <v>42578</v>
      </c>
      <c r="C4004">
        <v>7</v>
      </c>
      <c r="D4004">
        <v>79</v>
      </c>
      <c r="E4004">
        <v>1</v>
      </c>
    </row>
    <row r="4005" spans="1:5" x14ac:dyDescent="0.25">
      <c r="A4005">
        <v>4004</v>
      </c>
      <c r="B4005" s="2">
        <v>42578</v>
      </c>
      <c r="C4005">
        <v>19</v>
      </c>
      <c r="D4005">
        <v>62</v>
      </c>
      <c r="E4005">
        <v>1</v>
      </c>
    </row>
    <row r="4006" spans="1:5" x14ac:dyDescent="0.25">
      <c r="A4006">
        <v>4005</v>
      </c>
      <c r="B4006" s="2">
        <v>42578</v>
      </c>
      <c r="C4006">
        <v>1</v>
      </c>
      <c r="D4006">
        <v>48</v>
      </c>
      <c r="E4006">
        <v>2</v>
      </c>
    </row>
    <row r="4007" spans="1:5" x14ac:dyDescent="0.25">
      <c r="A4007">
        <v>4006</v>
      </c>
      <c r="B4007" s="2">
        <v>42578</v>
      </c>
      <c r="C4007">
        <v>1</v>
      </c>
      <c r="D4007">
        <v>3</v>
      </c>
      <c r="E4007">
        <v>2</v>
      </c>
    </row>
    <row r="4008" spans="1:5" x14ac:dyDescent="0.25">
      <c r="A4008">
        <v>4007</v>
      </c>
      <c r="B4008" s="2">
        <v>42578</v>
      </c>
      <c r="C4008">
        <v>4</v>
      </c>
      <c r="D4008">
        <v>12</v>
      </c>
      <c r="E4008">
        <v>2</v>
      </c>
    </row>
    <row r="4009" spans="1:5" x14ac:dyDescent="0.25">
      <c r="A4009">
        <v>4008</v>
      </c>
      <c r="B4009" s="2">
        <v>42578</v>
      </c>
      <c r="C4009">
        <v>12</v>
      </c>
      <c r="D4009">
        <v>18</v>
      </c>
      <c r="E4009">
        <v>1</v>
      </c>
    </row>
    <row r="4010" spans="1:5" x14ac:dyDescent="0.25">
      <c r="A4010">
        <v>4009</v>
      </c>
      <c r="B4010" s="2">
        <v>42578</v>
      </c>
      <c r="C4010">
        <v>2</v>
      </c>
      <c r="D4010">
        <v>82</v>
      </c>
      <c r="E4010">
        <v>1</v>
      </c>
    </row>
    <row r="4011" spans="1:5" x14ac:dyDescent="0.25">
      <c r="A4011">
        <v>4010</v>
      </c>
      <c r="B4011" s="2">
        <v>42579</v>
      </c>
      <c r="C4011">
        <v>16</v>
      </c>
      <c r="D4011">
        <v>20</v>
      </c>
      <c r="E4011">
        <v>2</v>
      </c>
    </row>
    <row r="4012" spans="1:5" x14ac:dyDescent="0.25">
      <c r="A4012">
        <v>4011</v>
      </c>
      <c r="B4012" s="2">
        <v>42579</v>
      </c>
      <c r="C4012">
        <v>15</v>
      </c>
      <c r="D4012">
        <v>15</v>
      </c>
      <c r="E4012">
        <v>1</v>
      </c>
    </row>
    <row r="4013" spans="1:5" x14ac:dyDescent="0.25">
      <c r="A4013">
        <v>4012</v>
      </c>
      <c r="B4013" s="2">
        <v>42579</v>
      </c>
      <c r="C4013">
        <v>2</v>
      </c>
      <c r="D4013">
        <v>12</v>
      </c>
      <c r="E4013">
        <v>1</v>
      </c>
    </row>
    <row r="4014" spans="1:5" x14ac:dyDescent="0.25">
      <c r="A4014">
        <v>4013</v>
      </c>
      <c r="B4014" s="2">
        <v>42579</v>
      </c>
      <c r="C4014">
        <v>15</v>
      </c>
      <c r="D4014">
        <v>49</v>
      </c>
      <c r="E4014">
        <v>2</v>
      </c>
    </row>
    <row r="4015" spans="1:5" x14ac:dyDescent="0.25">
      <c r="A4015">
        <v>4014</v>
      </c>
      <c r="B4015" s="2">
        <v>42579</v>
      </c>
      <c r="C4015">
        <v>5</v>
      </c>
      <c r="D4015">
        <v>8</v>
      </c>
      <c r="E4015">
        <v>2</v>
      </c>
    </row>
    <row r="4016" spans="1:5" x14ac:dyDescent="0.25">
      <c r="A4016">
        <v>4015</v>
      </c>
      <c r="B4016" s="2">
        <v>42579</v>
      </c>
      <c r="C4016">
        <v>20</v>
      </c>
      <c r="D4016">
        <v>35</v>
      </c>
      <c r="E4016">
        <v>1</v>
      </c>
    </row>
    <row r="4017" spans="1:5" x14ac:dyDescent="0.25">
      <c r="A4017">
        <v>4016</v>
      </c>
      <c r="B4017" s="2">
        <v>42580</v>
      </c>
      <c r="C4017">
        <v>12</v>
      </c>
      <c r="D4017">
        <v>13</v>
      </c>
      <c r="E4017">
        <v>2</v>
      </c>
    </row>
    <row r="4018" spans="1:5" x14ac:dyDescent="0.25">
      <c r="A4018">
        <v>4017</v>
      </c>
      <c r="B4018" s="2">
        <v>42580</v>
      </c>
      <c r="C4018">
        <v>15</v>
      </c>
      <c r="D4018">
        <v>4</v>
      </c>
      <c r="E4018">
        <v>1</v>
      </c>
    </row>
    <row r="4019" spans="1:5" x14ac:dyDescent="0.25">
      <c r="A4019">
        <v>4018</v>
      </c>
      <c r="B4019" s="2">
        <v>42580</v>
      </c>
      <c r="C4019">
        <v>2</v>
      </c>
      <c r="D4019">
        <v>6</v>
      </c>
      <c r="E4019">
        <v>1</v>
      </c>
    </row>
    <row r="4020" spans="1:5" x14ac:dyDescent="0.25">
      <c r="A4020">
        <v>4019</v>
      </c>
      <c r="B4020" s="2">
        <v>42580</v>
      </c>
      <c r="C4020">
        <v>12</v>
      </c>
      <c r="D4020">
        <v>56</v>
      </c>
      <c r="E4020">
        <v>1</v>
      </c>
    </row>
    <row r="4021" spans="1:5" x14ac:dyDescent="0.25">
      <c r="A4021">
        <v>4020</v>
      </c>
      <c r="B4021" s="2">
        <v>42580</v>
      </c>
      <c r="C4021">
        <v>1</v>
      </c>
      <c r="D4021">
        <v>91</v>
      </c>
      <c r="E4021">
        <v>2</v>
      </c>
    </row>
    <row r="4022" spans="1:5" x14ac:dyDescent="0.25">
      <c r="A4022">
        <v>4021</v>
      </c>
      <c r="B4022" s="2">
        <v>42580</v>
      </c>
      <c r="C4022">
        <v>12</v>
      </c>
      <c r="D4022">
        <v>52</v>
      </c>
      <c r="E4022">
        <v>3</v>
      </c>
    </row>
    <row r="4023" spans="1:5" x14ac:dyDescent="0.25">
      <c r="A4023">
        <v>4022</v>
      </c>
      <c r="B4023" s="2">
        <v>42580</v>
      </c>
      <c r="C4023">
        <v>8</v>
      </c>
      <c r="D4023">
        <v>70</v>
      </c>
      <c r="E4023">
        <v>2</v>
      </c>
    </row>
    <row r="4024" spans="1:5" x14ac:dyDescent="0.25">
      <c r="A4024">
        <v>4023</v>
      </c>
      <c r="B4024" s="2">
        <v>42581</v>
      </c>
      <c r="C4024">
        <v>6</v>
      </c>
      <c r="D4024">
        <v>42</v>
      </c>
      <c r="E4024">
        <v>1</v>
      </c>
    </row>
    <row r="4025" spans="1:5" x14ac:dyDescent="0.25">
      <c r="A4025">
        <v>4024</v>
      </c>
      <c r="B4025" s="2">
        <v>42581</v>
      </c>
      <c r="C4025">
        <v>20</v>
      </c>
      <c r="D4025">
        <v>62</v>
      </c>
      <c r="E4025">
        <v>3</v>
      </c>
    </row>
    <row r="4026" spans="1:5" x14ac:dyDescent="0.25">
      <c r="A4026">
        <v>4025</v>
      </c>
      <c r="B4026" s="2">
        <v>42581</v>
      </c>
      <c r="C4026">
        <v>4</v>
      </c>
      <c r="D4026">
        <v>83</v>
      </c>
      <c r="E4026">
        <v>3</v>
      </c>
    </row>
    <row r="4027" spans="1:5" x14ac:dyDescent="0.25">
      <c r="A4027">
        <v>4026</v>
      </c>
      <c r="B4027" s="2">
        <v>42581</v>
      </c>
      <c r="C4027">
        <v>20</v>
      </c>
      <c r="D4027">
        <v>43</v>
      </c>
      <c r="E4027">
        <v>1</v>
      </c>
    </row>
    <row r="4028" spans="1:5" x14ac:dyDescent="0.25">
      <c r="A4028">
        <v>4027</v>
      </c>
      <c r="B4028" s="2">
        <v>42581</v>
      </c>
      <c r="C4028">
        <v>4</v>
      </c>
      <c r="D4028">
        <v>3</v>
      </c>
      <c r="E4028">
        <v>1</v>
      </c>
    </row>
    <row r="4029" spans="1:5" x14ac:dyDescent="0.25">
      <c r="A4029">
        <v>4028</v>
      </c>
      <c r="B4029" s="2">
        <v>42581</v>
      </c>
      <c r="C4029">
        <v>6</v>
      </c>
      <c r="D4029">
        <v>33</v>
      </c>
      <c r="E4029">
        <v>3</v>
      </c>
    </row>
    <row r="4030" spans="1:5" x14ac:dyDescent="0.25">
      <c r="A4030">
        <v>4029</v>
      </c>
      <c r="B4030" s="2">
        <v>42581</v>
      </c>
      <c r="C4030">
        <v>16</v>
      </c>
      <c r="D4030">
        <v>23</v>
      </c>
      <c r="E4030">
        <v>1</v>
      </c>
    </row>
    <row r="4031" spans="1:5" x14ac:dyDescent="0.25">
      <c r="A4031">
        <v>4030</v>
      </c>
      <c r="B4031" s="2">
        <v>42581</v>
      </c>
      <c r="C4031">
        <v>16</v>
      </c>
      <c r="D4031">
        <v>56</v>
      </c>
      <c r="E4031">
        <v>1</v>
      </c>
    </row>
    <row r="4032" spans="1:5" x14ac:dyDescent="0.25">
      <c r="A4032">
        <v>4031</v>
      </c>
      <c r="B4032" s="2">
        <v>42581</v>
      </c>
      <c r="C4032">
        <v>17</v>
      </c>
      <c r="D4032">
        <v>1</v>
      </c>
      <c r="E4032">
        <v>2</v>
      </c>
    </row>
    <row r="4033" spans="1:5" x14ac:dyDescent="0.25">
      <c r="A4033">
        <v>4032</v>
      </c>
      <c r="B4033" s="2">
        <v>42581</v>
      </c>
      <c r="C4033">
        <v>1</v>
      </c>
      <c r="D4033">
        <v>17</v>
      </c>
      <c r="E4033">
        <v>1</v>
      </c>
    </row>
    <row r="4034" spans="1:5" x14ac:dyDescent="0.25">
      <c r="A4034">
        <v>4033</v>
      </c>
      <c r="B4034" s="2">
        <v>42582</v>
      </c>
      <c r="C4034">
        <v>18</v>
      </c>
      <c r="D4034">
        <v>70</v>
      </c>
      <c r="E4034">
        <v>3</v>
      </c>
    </row>
    <row r="4035" spans="1:5" x14ac:dyDescent="0.25">
      <c r="A4035">
        <v>4034</v>
      </c>
      <c r="B4035" s="2">
        <v>42582</v>
      </c>
      <c r="C4035">
        <v>6</v>
      </c>
      <c r="D4035">
        <v>86</v>
      </c>
      <c r="E4035">
        <v>1</v>
      </c>
    </row>
    <row r="4036" spans="1:5" x14ac:dyDescent="0.25">
      <c r="A4036">
        <v>4035</v>
      </c>
      <c r="B4036" s="2">
        <v>42582</v>
      </c>
      <c r="C4036">
        <v>19</v>
      </c>
      <c r="D4036">
        <v>65</v>
      </c>
      <c r="E4036">
        <v>1</v>
      </c>
    </row>
    <row r="4037" spans="1:5" x14ac:dyDescent="0.25">
      <c r="A4037">
        <v>4036</v>
      </c>
      <c r="B4037" s="2">
        <v>42582</v>
      </c>
      <c r="C4037">
        <v>2</v>
      </c>
      <c r="D4037">
        <v>7</v>
      </c>
      <c r="E4037">
        <v>2</v>
      </c>
    </row>
    <row r="4038" spans="1:5" x14ac:dyDescent="0.25">
      <c r="A4038">
        <v>4037</v>
      </c>
      <c r="B4038" s="2">
        <v>42583</v>
      </c>
      <c r="C4038">
        <v>4</v>
      </c>
      <c r="D4038">
        <v>62</v>
      </c>
      <c r="E4038">
        <v>2</v>
      </c>
    </row>
    <row r="4039" spans="1:5" x14ac:dyDescent="0.25">
      <c r="A4039">
        <v>4038</v>
      </c>
      <c r="B4039" s="2">
        <v>42583</v>
      </c>
      <c r="C4039">
        <v>18</v>
      </c>
      <c r="D4039">
        <v>35</v>
      </c>
      <c r="E4039">
        <v>3</v>
      </c>
    </row>
    <row r="4040" spans="1:5" x14ac:dyDescent="0.25">
      <c r="A4040">
        <v>4039</v>
      </c>
      <c r="B4040" s="2">
        <v>42583</v>
      </c>
      <c r="C4040">
        <v>15</v>
      </c>
      <c r="D4040">
        <v>61</v>
      </c>
      <c r="E4040">
        <v>3</v>
      </c>
    </row>
    <row r="4041" spans="1:5" x14ac:dyDescent="0.25">
      <c r="A4041">
        <v>4040</v>
      </c>
      <c r="B4041" s="2">
        <v>42583</v>
      </c>
      <c r="C4041">
        <v>5</v>
      </c>
      <c r="D4041">
        <v>15</v>
      </c>
      <c r="E4041">
        <v>2</v>
      </c>
    </row>
    <row r="4042" spans="1:5" x14ac:dyDescent="0.25">
      <c r="A4042">
        <v>4041</v>
      </c>
      <c r="B4042" s="2">
        <v>42584</v>
      </c>
      <c r="C4042">
        <v>20</v>
      </c>
      <c r="D4042">
        <v>37</v>
      </c>
      <c r="E4042">
        <v>2</v>
      </c>
    </row>
    <row r="4043" spans="1:5" x14ac:dyDescent="0.25">
      <c r="A4043">
        <v>4042</v>
      </c>
      <c r="B4043" s="2">
        <v>42584</v>
      </c>
      <c r="C4043">
        <v>14</v>
      </c>
      <c r="D4043">
        <v>53</v>
      </c>
      <c r="E4043">
        <v>2</v>
      </c>
    </row>
    <row r="4044" spans="1:5" x14ac:dyDescent="0.25">
      <c r="A4044">
        <v>4043</v>
      </c>
      <c r="B4044" s="2">
        <v>42584</v>
      </c>
      <c r="C4044">
        <v>20</v>
      </c>
      <c r="D4044">
        <v>7</v>
      </c>
      <c r="E4044">
        <v>1</v>
      </c>
    </row>
    <row r="4045" spans="1:5" x14ac:dyDescent="0.25">
      <c r="A4045">
        <v>4044</v>
      </c>
      <c r="B4045" s="2">
        <v>42585</v>
      </c>
      <c r="C4045">
        <v>2</v>
      </c>
      <c r="D4045">
        <v>32</v>
      </c>
      <c r="E4045">
        <v>1</v>
      </c>
    </row>
    <row r="4046" spans="1:5" x14ac:dyDescent="0.25">
      <c r="A4046">
        <v>4045</v>
      </c>
      <c r="B4046" s="2">
        <v>42585</v>
      </c>
      <c r="C4046">
        <v>1</v>
      </c>
      <c r="D4046">
        <v>84</v>
      </c>
      <c r="E4046">
        <v>1</v>
      </c>
    </row>
    <row r="4047" spans="1:5" x14ac:dyDescent="0.25">
      <c r="A4047">
        <v>4046</v>
      </c>
      <c r="B4047" s="2">
        <v>42585</v>
      </c>
      <c r="C4047">
        <v>11</v>
      </c>
      <c r="D4047">
        <v>22</v>
      </c>
      <c r="E4047">
        <v>2</v>
      </c>
    </row>
    <row r="4048" spans="1:5" x14ac:dyDescent="0.25">
      <c r="A4048">
        <v>4047</v>
      </c>
      <c r="B4048" s="2">
        <v>42585</v>
      </c>
      <c r="C4048">
        <v>8</v>
      </c>
      <c r="D4048">
        <v>12</v>
      </c>
      <c r="E4048">
        <v>1</v>
      </c>
    </row>
    <row r="4049" spans="1:5" x14ac:dyDescent="0.25">
      <c r="A4049">
        <v>4048</v>
      </c>
      <c r="B4049" s="2">
        <v>42586</v>
      </c>
      <c r="C4049">
        <v>4</v>
      </c>
      <c r="D4049">
        <v>64</v>
      </c>
      <c r="E4049">
        <v>2</v>
      </c>
    </row>
    <row r="4050" spans="1:5" x14ac:dyDescent="0.25">
      <c r="A4050">
        <v>4049</v>
      </c>
      <c r="B4050" s="2">
        <v>42586</v>
      </c>
      <c r="C4050">
        <v>4</v>
      </c>
      <c r="D4050">
        <v>27</v>
      </c>
      <c r="E4050">
        <v>3</v>
      </c>
    </row>
    <row r="4051" spans="1:5" x14ac:dyDescent="0.25">
      <c r="A4051">
        <v>4050</v>
      </c>
      <c r="B4051" s="2">
        <v>42586</v>
      </c>
      <c r="C4051">
        <v>7</v>
      </c>
      <c r="D4051">
        <v>89</v>
      </c>
      <c r="E4051">
        <v>2</v>
      </c>
    </row>
    <row r="4052" spans="1:5" x14ac:dyDescent="0.25">
      <c r="A4052">
        <v>4051</v>
      </c>
      <c r="B4052" s="2">
        <v>42586</v>
      </c>
      <c r="C4052">
        <v>19</v>
      </c>
      <c r="D4052">
        <v>53</v>
      </c>
      <c r="E4052">
        <v>2</v>
      </c>
    </row>
    <row r="4053" spans="1:5" x14ac:dyDescent="0.25">
      <c r="A4053">
        <v>4052</v>
      </c>
      <c r="B4053" s="2">
        <v>42586</v>
      </c>
      <c r="C4053">
        <v>9</v>
      </c>
      <c r="D4053">
        <v>48</v>
      </c>
      <c r="E4053">
        <v>1</v>
      </c>
    </row>
    <row r="4054" spans="1:5" x14ac:dyDescent="0.25">
      <c r="A4054">
        <v>4053</v>
      </c>
      <c r="B4054" s="2">
        <v>42586</v>
      </c>
      <c r="C4054">
        <v>1</v>
      </c>
      <c r="D4054">
        <v>40</v>
      </c>
      <c r="E4054">
        <v>1</v>
      </c>
    </row>
    <row r="4055" spans="1:5" x14ac:dyDescent="0.25">
      <c r="A4055">
        <v>4054</v>
      </c>
      <c r="B4055" s="2">
        <v>42587</v>
      </c>
      <c r="C4055">
        <v>19</v>
      </c>
      <c r="D4055">
        <v>60</v>
      </c>
      <c r="E4055">
        <v>3</v>
      </c>
    </row>
    <row r="4056" spans="1:5" x14ac:dyDescent="0.25">
      <c r="A4056">
        <v>4055</v>
      </c>
      <c r="B4056" s="2">
        <v>42587</v>
      </c>
      <c r="C4056">
        <v>11</v>
      </c>
      <c r="D4056">
        <v>56</v>
      </c>
      <c r="E4056">
        <v>2</v>
      </c>
    </row>
    <row r="4057" spans="1:5" x14ac:dyDescent="0.25">
      <c r="A4057">
        <v>4056</v>
      </c>
      <c r="B4057" s="2">
        <v>42587</v>
      </c>
      <c r="C4057">
        <v>3</v>
      </c>
      <c r="D4057">
        <v>69</v>
      </c>
      <c r="E4057">
        <v>2</v>
      </c>
    </row>
    <row r="4058" spans="1:5" x14ac:dyDescent="0.25">
      <c r="A4058">
        <v>4057</v>
      </c>
      <c r="B4058" s="2">
        <v>42587</v>
      </c>
      <c r="C4058">
        <v>18</v>
      </c>
      <c r="D4058">
        <v>5</v>
      </c>
      <c r="E4058">
        <v>3</v>
      </c>
    </row>
    <row r="4059" spans="1:5" x14ac:dyDescent="0.25">
      <c r="A4059">
        <v>4058</v>
      </c>
      <c r="B4059" s="2">
        <v>42587</v>
      </c>
      <c r="C4059">
        <v>6</v>
      </c>
      <c r="D4059">
        <v>16</v>
      </c>
      <c r="E4059">
        <v>1</v>
      </c>
    </row>
    <row r="4060" spans="1:5" x14ac:dyDescent="0.25">
      <c r="A4060">
        <v>4059</v>
      </c>
      <c r="B4060" s="2">
        <v>42587</v>
      </c>
      <c r="C4060">
        <v>8</v>
      </c>
      <c r="D4060">
        <v>19</v>
      </c>
      <c r="E4060">
        <v>3</v>
      </c>
    </row>
    <row r="4061" spans="1:5" x14ac:dyDescent="0.25">
      <c r="A4061">
        <v>4060</v>
      </c>
      <c r="B4061" s="2">
        <v>42587</v>
      </c>
      <c r="C4061">
        <v>5</v>
      </c>
      <c r="D4061">
        <v>85</v>
      </c>
      <c r="E4061">
        <v>2</v>
      </c>
    </row>
    <row r="4062" spans="1:5" x14ac:dyDescent="0.25">
      <c r="A4062">
        <v>4061</v>
      </c>
      <c r="B4062" s="2">
        <v>42587</v>
      </c>
      <c r="C4062">
        <v>20</v>
      </c>
      <c r="D4062">
        <v>21</v>
      </c>
      <c r="E4062">
        <v>3</v>
      </c>
    </row>
    <row r="4063" spans="1:5" x14ac:dyDescent="0.25">
      <c r="A4063">
        <v>4062</v>
      </c>
      <c r="B4063" s="2">
        <v>42587</v>
      </c>
      <c r="C4063">
        <v>12</v>
      </c>
      <c r="D4063">
        <v>53</v>
      </c>
      <c r="E4063">
        <v>2</v>
      </c>
    </row>
    <row r="4064" spans="1:5" x14ac:dyDescent="0.25">
      <c r="A4064">
        <v>4063</v>
      </c>
      <c r="B4064" s="2">
        <v>42588</v>
      </c>
      <c r="C4064">
        <v>2</v>
      </c>
      <c r="D4064">
        <v>76</v>
      </c>
      <c r="E4064">
        <v>1</v>
      </c>
    </row>
    <row r="4065" spans="1:5" x14ac:dyDescent="0.25">
      <c r="A4065">
        <v>4064</v>
      </c>
      <c r="B4065" s="2">
        <v>42588</v>
      </c>
      <c r="C4065">
        <v>7</v>
      </c>
      <c r="D4065">
        <v>86</v>
      </c>
      <c r="E4065">
        <v>3</v>
      </c>
    </row>
    <row r="4066" spans="1:5" x14ac:dyDescent="0.25">
      <c r="A4066">
        <v>4065</v>
      </c>
      <c r="B4066" s="2">
        <v>42588</v>
      </c>
      <c r="C4066">
        <v>18</v>
      </c>
      <c r="D4066">
        <v>16</v>
      </c>
      <c r="E4066">
        <v>2</v>
      </c>
    </row>
    <row r="4067" spans="1:5" x14ac:dyDescent="0.25">
      <c r="A4067">
        <v>4066</v>
      </c>
      <c r="B4067" s="2">
        <v>42588</v>
      </c>
      <c r="C4067">
        <v>3</v>
      </c>
      <c r="D4067">
        <v>16</v>
      </c>
      <c r="E4067">
        <v>1</v>
      </c>
    </row>
    <row r="4068" spans="1:5" x14ac:dyDescent="0.25">
      <c r="A4068">
        <v>4067</v>
      </c>
      <c r="B4068" s="2">
        <v>42589</v>
      </c>
      <c r="C4068">
        <v>14</v>
      </c>
      <c r="D4068">
        <v>79</v>
      </c>
      <c r="E4068">
        <v>3</v>
      </c>
    </row>
    <row r="4069" spans="1:5" x14ac:dyDescent="0.25">
      <c r="A4069">
        <v>4068</v>
      </c>
      <c r="B4069" s="2">
        <v>42589</v>
      </c>
      <c r="C4069">
        <v>12</v>
      </c>
      <c r="D4069">
        <v>28</v>
      </c>
      <c r="E4069">
        <v>3</v>
      </c>
    </row>
    <row r="4070" spans="1:5" x14ac:dyDescent="0.25">
      <c r="A4070">
        <v>4069</v>
      </c>
      <c r="B4070" s="2">
        <v>42589</v>
      </c>
      <c r="C4070">
        <v>4</v>
      </c>
      <c r="D4070">
        <v>70</v>
      </c>
      <c r="E4070">
        <v>1</v>
      </c>
    </row>
    <row r="4071" spans="1:5" x14ac:dyDescent="0.25">
      <c r="A4071">
        <v>4070</v>
      </c>
      <c r="B4071" s="2">
        <v>42589</v>
      </c>
      <c r="C4071">
        <v>10</v>
      </c>
      <c r="D4071">
        <v>78</v>
      </c>
      <c r="E4071">
        <v>3</v>
      </c>
    </row>
    <row r="4072" spans="1:5" x14ac:dyDescent="0.25">
      <c r="A4072">
        <v>4071</v>
      </c>
      <c r="B4072" s="2">
        <v>42590</v>
      </c>
      <c r="C4072">
        <v>18</v>
      </c>
      <c r="D4072">
        <v>23</v>
      </c>
      <c r="E4072">
        <v>1</v>
      </c>
    </row>
    <row r="4073" spans="1:5" x14ac:dyDescent="0.25">
      <c r="A4073">
        <v>4072</v>
      </c>
      <c r="B4073" s="2">
        <v>42590</v>
      </c>
      <c r="C4073">
        <v>16</v>
      </c>
      <c r="D4073">
        <v>29</v>
      </c>
      <c r="E4073">
        <v>2</v>
      </c>
    </row>
    <row r="4074" spans="1:5" x14ac:dyDescent="0.25">
      <c r="A4074">
        <v>4073</v>
      </c>
      <c r="B4074" s="2">
        <v>42590</v>
      </c>
      <c r="C4074">
        <v>18</v>
      </c>
      <c r="D4074">
        <v>51</v>
      </c>
      <c r="E4074">
        <v>2</v>
      </c>
    </row>
    <row r="4075" spans="1:5" x14ac:dyDescent="0.25">
      <c r="A4075">
        <v>4074</v>
      </c>
      <c r="B4075" s="2">
        <v>42590</v>
      </c>
      <c r="C4075">
        <v>16</v>
      </c>
      <c r="D4075">
        <v>85</v>
      </c>
      <c r="E4075">
        <v>3</v>
      </c>
    </row>
    <row r="4076" spans="1:5" x14ac:dyDescent="0.25">
      <c r="A4076">
        <v>4075</v>
      </c>
      <c r="B4076" s="2">
        <v>42590</v>
      </c>
      <c r="C4076">
        <v>18</v>
      </c>
      <c r="D4076">
        <v>64</v>
      </c>
      <c r="E4076">
        <v>1</v>
      </c>
    </row>
    <row r="4077" spans="1:5" x14ac:dyDescent="0.25">
      <c r="A4077">
        <v>4076</v>
      </c>
      <c r="B4077" s="2">
        <v>42590</v>
      </c>
      <c r="C4077">
        <v>8</v>
      </c>
      <c r="D4077">
        <v>73</v>
      </c>
      <c r="E4077">
        <v>2</v>
      </c>
    </row>
    <row r="4078" spans="1:5" x14ac:dyDescent="0.25">
      <c r="A4078">
        <v>4077</v>
      </c>
      <c r="B4078" s="2">
        <v>42590</v>
      </c>
      <c r="C4078">
        <v>19</v>
      </c>
      <c r="D4078">
        <v>58</v>
      </c>
      <c r="E4078">
        <v>1</v>
      </c>
    </row>
    <row r="4079" spans="1:5" x14ac:dyDescent="0.25">
      <c r="A4079">
        <v>4078</v>
      </c>
      <c r="B4079" s="2">
        <v>42590</v>
      </c>
      <c r="C4079">
        <v>19</v>
      </c>
      <c r="D4079">
        <v>64</v>
      </c>
      <c r="E4079">
        <v>2</v>
      </c>
    </row>
    <row r="4080" spans="1:5" x14ac:dyDescent="0.25">
      <c r="A4080">
        <v>4079</v>
      </c>
      <c r="B4080" s="2">
        <v>42591</v>
      </c>
      <c r="C4080">
        <v>19</v>
      </c>
      <c r="D4080">
        <v>86</v>
      </c>
      <c r="E4080">
        <v>1</v>
      </c>
    </row>
    <row r="4081" spans="1:5" x14ac:dyDescent="0.25">
      <c r="A4081">
        <v>4080</v>
      </c>
      <c r="B4081" s="2">
        <v>42591</v>
      </c>
      <c r="C4081">
        <v>8</v>
      </c>
      <c r="D4081">
        <v>65</v>
      </c>
      <c r="E4081">
        <v>3</v>
      </c>
    </row>
    <row r="4082" spans="1:5" x14ac:dyDescent="0.25">
      <c r="A4082">
        <v>4081</v>
      </c>
      <c r="B4082" s="2">
        <v>42591</v>
      </c>
      <c r="C4082">
        <v>14</v>
      </c>
      <c r="D4082">
        <v>4</v>
      </c>
      <c r="E4082">
        <v>1</v>
      </c>
    </row>
    <row r="4083" spans="1:5" x14ac:dyDescent="0.25">
      <c r="A4083">
        <v>4082</v>
      </c>
      <c r="B4083" s="2">
        <v>42591</v>
      </c>
      <c r="C4083">
        <v>10</v>
      </c>
      <c r="D4083">
        <v>12</v>
      </c>
      <c r="E4083">
        <v>1</v>
      </c>
    </row>
    <row r="4084" spans="1:5" x14ac:dyDescent="0.25">
      <c r="A4084">
        <v>4083</v>
      </c>
      <c r="B4084" s="2">
        <v>42591</v>
      </c>
      <c r="C4084">
        <v>3</v>
      </c>
      <c r="D4084">
        <v>30</v>
      </c>
      <c r="E4084">
        <v>1</v>
      </c>
    </row>
    <row r="4085" spans="1:5" x14ac:dyDescent="0.25">
      <c r="A4085">
        <v>4084</v>
      </c>
      <c r="B4085" s="2">
        <v>42591</v>
      </c>
      <c r="C4085">
        <v>10</v>
      </c>
      <c r="D4085">
        <v>35</v>
      </c>
      <c r="E4085">
        <v>1</v>
      </c>
    </row>
    <row r="4086" spans="1:5" x14ac:dyDescent="0.25">
      <c r="A4086">
        <v>4085</v>
      </c>
      <c r="B4086" s="2">
        <v>42592</v>
      </c>
      <c r="C4086">
        <v>9</v>
      </c>
      <c r="D4086">
        <v>8</v>
      </c>
      <c r="E4086">
        <v>3</v>
      </c>
    </row>
    <row r="4087" spans="1:5" x14ac:dyDescent="0.25">
      <c r="A4087">
        <v>4086</v>
      </c>
      <c r="B4087" s="2">
        <v>42592</v>
      </c>
      <c r="C4087">
        <v>6</v>
      </c>
      <c r="D4087">
        <v>27</v>
      </c>
      <c r="E4087">
        <v>2</v>
      </c>
    </row>
    <row r="4088" spans="1:5" x14ac:dyDescent="0.25">
      <c r="A4088">
        <v>4087</v>
      </c>
      <c r="B4088" s="2">
        <v>42592</v>
      </c>
      <c r="C4088">
        <v>11</v>
      </c>
      <c r="D4088">
        <v>75</v>
      </c>
      <c r="E4088">
        <v>3</v>
      </c>
    </row>
    <row r="4089" spans="1:5" x14ac:dyDescent="0.25">
      <c r="A4089">
        <v>4088</v>
      </c>
      <c r="B4089" s="2">
        <v>42592</v>
      </c>
      <c r="C4089">
        <v>8</v>
      </c>
      <c r="D4089">
        <v>77</v>
      </c>
      <c r="E4089">
        <v>2</v>
      </c>
    </row>
    <row r="4090" spans="1:5" x14ac:dyDescent="0.25">
      <c r="A4090">
        <v>4089</v>
      </c>
      <c r="B4090" s="2">
        <v>42593</v>
      </c>
      <c r="C4090">
        <v>14</v>
      </c>
      <c r="D4090">
        <v>73</v>
      </c>
      <c r="E4090">
        <v>1</v>
      </c>
    </row>
    <row r="4091" spans="1:5" x14ac:dyDescent="0.25">
      <c r="A4091">
        <v>4090</v>
      </c>
      <c r="B4091" s="2">
        <v>42593</v>
      </c>
      <c r="C4091">
        <v>8</v>
      </c>
      <c r="D4091">
        <v>57</v>
      </c>
      <c r="E4091">
        <v>3</v>
      </c>
    </row>
    <row r="4092" spans="1:5" x14ac:dyDescent="0.25">
      <c r="A4092">
        <v>4091</v>
      </c>
      <c r="B4092" s="2">
        <v>42593</v>
      </c>
      <c r="C4092">
        <v>14</v>
      </c>
      <c r="D4092">
        <v>27</v>
      </c>
      <c r="E4092">
        <v>3</v>
      </c>
    </row>
    <row r="4093" spans="1:5" x14ac:dyDescent="0.25">
      <c r="A4093">
        <v>4092</v>
      </c>
      <c r="B4093" s="2">
        <v>42593</v>
      </c>
      <c r="C4093">
        <v>9</v>
      </c>
      <c r="D4093">
        <v>49</v>
      </c>
      <c r="E4093">
        <v>3</v>
      </c>
    </row>
    <row r="4094" spans="1:5" x14ac:dyDescent="0.25">
      <c r="A4094">
        <v>4093</v>
      </c>
      <c r="B4094" s="2">
        <v>42593</v>
      </c>
      <c r="C4094">
        <v>18</v>
      </c>
      <c r="D4094">
        <v>11</v>
      </c>
      <c r="E4094">
        <v>3</v>
      </c>
    </row>
    <row r="4095" spans="1:5" x14ac:dyDescent="0.25">
      <c r="A4095">
        <v>4094</v>
      </c>
      <c r="B4095" s="2">
        <v>42593</v>
      </c>
      <c r="C4095">
        <v>14</v>
      </c>
      <c r="D4095">
        <v>54</v>
      </c>
      <c r="E4095">
        <v>2</v>
      </c>
    </row>
    <row r="4096" spans="1:5" x14ac:dyDescent="0.25">
      <c r="A4096">
        <v>4095</v>
      </c>
      <c r="B4096" s="2">
        <v>42594</v>
      </c>
      <c r="C4096">
        <v>17</v>
      </c>
      <c r="D4096">
        <v>11</v>
      </c>
      <c r="E4096">
        <v>2</v>
      </c>
    </row>
    <row r="4097" spans="1:5" x14ac:dyDescent="0.25">
      <c r="A4097">
        <v>4096</v>
      </c>
      <c r="B4097" s="2">
        <v>42594</v>
      </c>
      <c r="C4097">
        <v>15</v>
      </c>
      <c r="D4097">
        <v>17</v>
      </c>
      <c r="E4097">
        <v>3</v>
      </c>
    </row>
    <row r="4098" spans="1:5" x14ac:dyDescent="0.25">
      <c r="A4098">
        <v>4097</v>
      </c>
      <c r="B4098" s="2">
        <v>42594</v>
      </c>
      <c r="C4098">
        <v>20</v>
      </c>
      <c r="D4098">
        <v>33</v>
      </c>
      <c r="E4098">
        <v>2</v>
      </c>
    </row>
    <row r="4099" spans="1:5" x14ac:dyDescent="0.25">
      <c r="A4099">
        <v>4098</v>
      </c>
      <c r="B4099" s="2">
        <v>42594</v>
      </c>
      <c r="C4099">
        <v>3</v>
      </c>
      <c r="D4099">
        <v>65</v>
      </c>
      <c r="E4099">
        <v>3</v>
      </c>
    </row>
    <row r="4100" spans="1:5" x14ac:dyDescent="0.25">
      <c r="A4100">
        <v>4099</v>
      </c>
      <c r="B4100" s="2">
        <v>42594</v>
      </c>
      <c r="C4100">
        <v>19</v>
      </c>
      <c r="D4100">
        <v>93</v>
      </c>
      <c r="E4100">
        <v>1</v>
      </c>
    </row>
    <row r="4101" spans="1:5" x14ac:dyDescent="0.25">
      <c r="A4101">
        <v>4100</v>
      </c>
      <c r="B4101" s="2">
        <v>42594</v>
      </c>
      <c r="C4101">
        <v>3</v>
      </c>
      <c r="D4101">
        <v>11</v>
      </c>
      <c r="E4101">
        <v>1</v>
      </c>
    </row>
    <row r="4102" spans="1:5" x14ac:dyDescent="0.25">
      <c r="A4102">
        <v>4101</v>
      </c>
      <c r="B4102" s="2">
        <v>42594</v>
      </c>
      <c r="C4102">
        <v>20</v>
      </c>
      <c r="D4102">
        <v>12</v>
      </c>
      <c r="E4102">
        <v>2</v>
      </c>
    </row>
    <row r="4103" spans="1:5" x14ac:dyDescent="0.25">
      <c r="A4103">
        <v>4102</v>
      </c>
      <c r="B4103" s="2">
        <v>42595</v>
      </c>
      <c r="C4103">
        <v>9</v>
      </c>
      <c r="D4103">
        <v>29</v>
      </c>
      <c r="E4103">
        <v>2</v>
      </c>
    </row>
    <row r="4104" spans="1:5" x14ac:dyDescent="0.25">
      <c r="A4104">
        <v>4103</v>
      </c>
      <c r="B4104" s="2">
        <v>42595</v>
      </c>
      <c r="C4104">
        <v>16</v>
      </c>
      <c r="D4104">
        <v>49</v>
      </c>
      <c r="E4104">
        <v>2</v>
      </c>
    </row>
    <row r="4105" spans="1:5" x14ac:dyDescent="0.25">
      <c r="A4105">
        <v>4104</v>
      </c>
      <c r="B4105" s="2">
        <v>42595</v>
      </c>
      <c r="C4105">
        <v>5</v>
      </c>
      <c r="D4105">
        <v>74</v>
      </c>
      <c r="E4105">
        <v>3</v>
      </c>
    </row>
    <row r="4106" spans="1:5" x14ac:dyDescent="0.25">
      <c r="A4106">
        <v>4105</v>
      </c>
      <c r="B4106" s="2">
        <v>42595</v>
      </c>
      <c r="C4106">
        <v>17</v>
      </c>
      <c r="D4106">
        <v>36</v>
      </c>
      <c r="E4106">
        <v>3</v>
      </c>
    </row>
    <row r="4107" spans="1:5" x14ac:dyDescent="0.25">
      <c r="A4107">
        <v>4106</v>
      </c>
      <c r="B4107" s="2">
        <v>42595</v>
      </c>
      <c r="C4107">
        <v>10</v>
      </c>
      <c r="D4107">
        <v>12</v>
      </c>
      <c r="E4107">
        <v>3</v>
      </c>
    </row>
    <row r="4108" spans="1:5" x14ac:dyDescent="0.25">
      <c r="A4108">
        <v>4107</v>
      </c>
      <c r="B4108" s="2">
        <v>42596</v>
      </c>
      <c r="C4108">
        <v>3</v>
      </c>
      <c r="D4108">
        <v>66</v>
      </c>
      <c r="E4108">
        <v>2</v>
      </c>
    </row>
    <row r="4109" spans="1:5" x14ac:dyDescent="0.25">
      <c r="A4109">
        <v>4108</v>
      </c>
      <c r="B4109" s="2">
        <v>42596</v>
      </c>
      <c r="C4109">
        <v>15</v>
      </c>
      <c r="D4109">
        <v>13</v>
      </c>
      <c r="E4109">
        <v>1</v>
      </c>
    </row>
    <row r="4110" spans="1:5" x14ac:dyDescent="0.25">
      <c r="A4110">
        <v>4109</v>
      </c>
      <c r="B4110" s="2">
        <v>42596</v>
      </c>
      <c r="C4110">
        <v>18</v>
      </c>
      <c r="D4110">
        <v>28</v>
      </c>
      <c r="E4110">
        <v>3</v>
      </c>
    </row>
    <row r="4111" spans="1:5" x14ac:dyDescent="0.25">
      <c r="A4111">
        <v>4110</v>
      </c>
      <c r="B4111" s="2">
        <v>42596</v>
      </c>
      <c r="C4111">
        <v>10</v>
      </c>
      <c r="D4111">
        <v>20</v>
      </c>
      <c r="E4111">
        <v>1</v>
      </c>
    </row>
    <row r="4112" spans="1:5" x14ac:dyDescent="0.25">
      <c r="A4112">
        <v>4111</v>
      </c>
      <c r="B4112" s="2">
        <v>42596</v>
      </c>
      <c r="C4112">
        <v>3</v>
      </c>
      <c r="D4112">
        <v>12</v>
      </c>
      <c r="E4112">
        <v>1</v>
      </c>
    </row>
    <row r="4113" spans="1:5" x14ac:dyDescent="0.25">
      <c r="A4113">
        <v>4112</v>
      </c>
      <c r="B4113" s="2">
        <v>42596</v>
      </c>
      <c r="C4113">
        <v>10</v>
      </c>
      <c r="D4113">
        <v>2</v>
      </c>
      <c r="E4113">
        <v>1</v>
      </c>
    </row>
    <row r="4114" spans="1:5" x14ac:dyDescent="0.25">
      <c r="A4114">
        <v>4113</v>
      </c>
      <c r="B4114" s="2">
        <v>42596</v>
      </c>
      <c r="C4114">
        <v>9</v>
      </c>
      <c r="D4114">
        <v>91</v>
      </c>
      <c r="E4114">
        <v>2</v>
      </c>
    </row>
    <row r="4115" spans="1:5" x14ac:dyDescent="0.25">
      <c r="A4115">
        <v>4114</v>
      </c>
      <c r="B4115" s="2">
        <v>42597</v>
      </c>
      <c r="C4115">
        <v>5</v>
      </c>
      <c r="D4115">
        <v>50</v>
      </c>
      <c r="E4115">
        <v>1</v>
      </c>
    </row>
    <row r="4116" spans="1:5" x14ac:dyDescent="0.25">
      <c r="A4116">
        <v>4115</v>
      </c>
      <c r="B4116" s="2">
        <v>42597</v>
      </c>
      <c r="C4116">
        <v>6</v>
      </c>
      <c r="D4116">
        <v>49</v>
      </c>
      <c r="E4116">
        <v>3</v>
      </c>
    </row>
    <row r="4117" spans="1:5" x14ac:dyDescent="0.25">
      <c r="A4117">
        <v>4116</v>
      </c>
      <c r="B4117" s="2">
        <v>42597</v>
      </c>
      <c r="C4117">
        <v>6</v>
      </c>
      <c r="D4117">
        <v>18</v>
      </c>
      <c r="E4117">
        <v>1</v>
      </c>
    </row>
    <row r="4118" spans="1:5" x14ac:dyDescent="0.25">
      <c r="A4118">
        <v>4117</v>
      </c>
      <c r="B4118" s="2">
        <v>42597</v>
      </c>
      <c r="C4118">
        <v>12</v>
      </c>
      <c r="D4118">
        <v>41</v>
      </c>
      <c r="E4118">
        <v>3</v>
      </c>
    </row>
    <row r="4119" spans="1:5" x14ac:dyDescent="0.25">
      <c r="A4119">
        <v>4118</v>
      </c>
      <c r="B4119" s="2">
        <v>42598</v>
      </c>
      <c r="C4119">
        <v>10</v>
      </c>
      <c r="D4119">
        <v>18</v>
      </c>
      <c r="E4119">
        <v>2</v>
      </c>
    </row>
    <row r="4120" spans="1:5" x14ac:dyDescent="0.25">
      <c r="A4120">
        <v>4119</v>
      </c>
      <c r="B4120" s="2">
        <v>42598</v>
      </c>
      <c r="C4120">
        <v>10</v>
      </c>
      <c r="D4120">
        <v>78</v>
      </c>
      <c r="E4120">
        <v>3</v>
      </c>
    </row>
    <row r="4121" spans="1:5" x14ac:dyDescent="0.25">
      <c r="A4121">
        <v>4120</v>
      </c>
      <c r="B4121" s="2">
        <v>42598</v>
      </c>
      <c r="C4121">
        <v>13</v>
      </c>
      <c r="D4121">
        <v>73</v>
      </c>
      <c r="E4121">
        <v>2</v>
      </c>
    </row>
    <row r="4122" spans="1:5" x14ac:dyDescent="0.25">
      <c r="A4122">
        <v>4121</v>
      </c>
      <c r="B4122" s="2">
        <v>42598</v>
      </c>
      <c r="C4122">
        <v>18</v>
      </c>
      <c r="D4122">
        <v>34</v>
      </c>
      <c r="E4122">
        <v>1</v>
      </c>
    </row>
    <row r="4123" spans="1:5" x14ac:dyDescent="0.25">
      <c r="A4123">
        <v>4122</v>
      </c>
      <c r="B4123" s="2">
        <v>42598</v>
      </c>
      <c r="C4123">
        <v>19</v>
      </c>
      <c r="D4123">
        <v>6</v>
      </c>
      <c r="E4123">
        <v>2</v>
      </c>
    </row>
    <row r="4124" spans="1:5" x14ac:dyDescent="0.25">
      <c r="A4124">
        <v>4123</v>
      </c>
      <c r="B4124" s="2">
        <v>42598</v>
      </c>
      <c r="C4124">
        <v>14</v>
      </c>
      <c r="D4124">
        <v>45</v>
      </c>
      <c r="E4124">
        <v>3</v>
      </c>
    </row>
    <row r="4125" spans="1:5" x14ac:dyDescent="0.25">
      <c r="A4125">
        <v>4124</v>
      </c>
      <c r="B4125" s="2">
        <v>42598</v>
      </c>
      <c r="C4125">
        <v>6</v>
      </c>
      <c r="D4125">
        <v>47</v>
      </c>
      <c r="E4125">
        <v>3</v>
      </c>
    </row>
    <row r="4126" spans="1:5" x14ac:dyDescent="0.25">
      <c r="A4126">
        <v>4125</v>
      </c>
      <c r="B4126" s="2">
        <v>42598</v>
      </c>
      <c r="C4126">
        <v>19</v>
      </c>
      <c r="D4126">
        <v>72</v>
      </c>
      <c r="E4126">
        <v>1</v>
      </c>
    </row>
    <row r="4127" spans="1:5" x14ac:dyDescent="0.25">
      <c r="A4127">
        <v>4126</v>
      </c>
      <c r="B4127" s="2">
        <v>42598</v>
      </c>
      <c r="C4127">
        <v>5</v>
      </c>
      <c r="D4127">
        <v>53</v>
      </c>
      <c r="E4127">
        <v>2</v>
      </c>
    </row>
    <row r="4128" spans="1:5" x14ac:dyDescent="0.25">
      <c r="A4128">
        <v>4127</v>
      </c>
      <c r="B4128" s="2">
        <v>42599</v>
      </c>
      <c r="C4128">
        <v>18</v>
      </c>
      <c r="D4128">
        <v>42</v>
      </c>
      <c r="E4128">
        <v>2</v>
      </c>
    </row>
    <row r="4129" spans="1:5" x14ac:dyDescent="0.25">
      <c r="A4129">
        <v>4128</v>
      </c>
      <c r="B4129" s="2">
        <v>42599</v>
      </c>
      <c r="C4129">
        <v>4</v>
      </c>
      <c r="D4129">
        <v>57</v>
      </c>
      <c r="E4129">
        <v>1</v>
      </c>
    </row>
    <row r="4130" spans="1:5" x14ac:dyDescent="0.25">
      <c r="A4130">
        <v>4129</v>
      </c>
      <c r="B4130" s="2">
        <v>42599</v>
      </c>
      <c r="C4130">
        <v>6</v>
      </c>
      <c r="D4130">
        <v>12</v>
      </c>
      <c r="E4130">
        <v>3</v>
      </c>
    </row>
    <row r="4131" spans="1:5" x14ac:dyDescent="0.25">
      <c r="A4131">
        <v>4130</v>
      </c>
      <c r="B4131" s="2">
        <v>42599</v>
      </c>
      <c r="C4131">
        <v>17</v>
      </c>
      <c r="D4131">
        <v>32</v>
      </c>
      <c r="E4131">
        <v>3</v>
      </c>
    </row>
    <row r="4132" spans="1:5" x14ac:dyDescent="0.25">
      <c r="A4132">
        <v>4131</v>
      </c>
      <c r="B4132" s="2">
        <v>42599</v>
      </c>
      <c r="C4132">
        <v>17</v>
      </c>
      <c r="D4132">
        <v>80</v>
      </c>
      <c r="E4132">
        <v>1</v>
      </c>
    </row>
    <row r="4133" spans="1:5" x14ac:dyDescent="0.25">
      <c r="A4133">
        <v>4132</v>
      </c>
      <c r="B4133" s="2">
        <v>42599</v>
      </c>
      <c r="C4133">
        <v>4</v>
      </c>
      <c r="D4133">
        <v>42</v>
      </c>
      <c r="E4133">
        <v>2</v>
      </c>
    </row>
    <row r="4134" spans="1:5" x14ac:dyDescent="0.25">
      <c r="A4134">
        <v>4133</v>
      </c>
      <c r="B4134" s="2">
        <v>42599</v>
      </c>
      <c r="C4134">
        <v>7</v>
      </c>
      <c r="D4134">
        <v>87</v>
      </c>
      <c r="E4134">
        <v>3</v>
      </c>
    </row>
    <row r="4135" spans="1:5" x14ac:dyDescent="0.25">
      <c r="A4135">
        <v>4134</v>
      </c>
      <c r="B4135" s="2">
        <v>42599</v>
      </c>
      <c r="C4135">
        <v>3</v>
      </c>
      <c r="D4135">
        <v>88</v>
      </c>
      <c r="E4135">
        <v>3</v>
      </c>
    </row>
    <row r="4136" spans="1:5" x14ac:dyDescent="0.25">
      <c r="A4136">
        <v>4135</v>
      </c>
      <c r="B4136" s="2">
        <v>42599</v>
      </c>
      <c r="C4136">
        <v>18</v>
      </c>
      <c r="D4136">
        <v>58</v>
      </c>
      <c r="E4136">
        <v>2</v>
      </c>
    </row>
    <row r="4137" spans="1:5" x14ac:dyDescent="0.25">
      <c r="A4137">
        <v>4136</v>
      </c>
      <c r="B4137" s="2">
        <v>42599</v>
      </c>
      <c r="C4137">
        <v>2</v>
      </c>
      <c r="D4137">
        <v>25</v>
      </c>
      <c r="E4137">
        <v>2</v>
      </c>
    </row>
    <row r="4138" spans="1:5" x14ac:dyDescent="0.25">
      <c r="A4138">
        <v>4137</v>
      </c>
      <c r="B4138" s="2">
        <v>42600</v>
      </c>
      <c r="C4138">
        <v>18</v>
      </c>
      <c r="D4138">
        <v>43</v>
      </c>
      <c r="E4138">
        <v>3</v>
      </c>
    </row>
    <row r="4139" spans="1:5" x14ac:dyDescent="0.25">
      <c r="A4139">
        <v>4138</v>
      </c>
      <c r="B4139" s="2">
        <v>42600</v>
      </c>
      <c r="C4139">
        <v>17</v>
      </c>
      <c r="D4139">
        <v>6</v>
      </c>
      <c r="E4139">
        <v>2</v>
      </c>
    </row>
    <row r="4140" spans="1:5" x14ac:dyDescent="0.25">
      <c r="A4140">
        <v>4139</v>
      </c>
      <c r="B4140" s="2">
        <v>42600</v>
      </c>
      <c r="C4140">
        <v>17</v>
      </c>
      <c r="D4140">
        <v>10</v>
      </c>
      <c r="E4140">
        <v>1</v>
      </c>
    </row>
    <row r="4141" spans="1:5" x14ac:dyDescent="0.25">
      <c r="A4141">
        <v>4140</v>
      </c>
      <c r="B4141" s="2">
        <v>42600</v>
      </c>
      <c r="C4141">
        <v>2</v>
      </c>
      <c r="D4141">
        <v>32</v>
      </c>
      <c r="E4141">
        <v>3</v>
      </c>
    </row>
    <row r="4142" spans="1:5" x14ac:dyDescent="0.25">
      <c r="A4142">
        <v>4141</v>
      </c>
      <c r="B4142" s="2">
        <v>42600</v>
      </c>
      <c r="C4142">
        <v>20</v>
      </c>
      <c r="D4142">
        <v>84</v>
      </c>
      <c r="E4142">
        <v>2</v>
      </c>
    </row>
    <row r="4143" spans="1:5" x14ac:dyDescent="0.25">
      <c r="A4143">
        <v>4142</v>
      </c>
      <c r="B4143" s="2">
        <v>42600</v>
      </c>
      <c r="C4143">
        <v>8</v>
      </c>
      <c r="D4143">
        <v>92</v>
      </c>
      <c r="E4143">
        <v>2</v>
      </c>
    </row>
    <row r="4144" spans="1:5" x14ac:dyDescent="0.25">
      <c r="A4144">
        <v>4143</v>
      </c>
      <c r="B4144" s="2">
        <v>42600</v>
      </c>
      <c r="C4144">
        <v>4</v>
      </c>
      <c r="D4144">
        <v>82</v>
      </c>
      <c r="E4144">
        <v>2</v>
      </c>
    </row>
    <row r="4145" spans="1:5" x14ac:dyDescent="0.25">
      <c r="A4145">
        <v>4144</v>
      </c>
      <c r="B4145" s="2">
        <v>42601</v>
      </c>
      <c r="C4145">
        <v>16</v>
      </c>
      <c r="D4145">
        <v>9</v>
      </c>
      <c r="E4145">
        <v>2</v>
      </c>
    </row>
    <row r="4146" spans="1:5" x14ac:dyDescent="0.25">
      <c r="A4146">
        <v>4145</v>
      </c>
      <c r="B4146" s="2">
        <v>42601</v>
      </c>
      <c r="C4146">
        <v>19</v>
      </c>
      <c r="D4146">
        <v>70</v>
      </c>
      <c r="E4146">
        <v>2</v>
      </c>
    </row>
    <row r="4147" spans="1:5" x14ac:dyDescent="0.25">
      <c r="A4147">
        <v>4146</v>
      </c>
      <c r="B4147" s="2">
        <v>42601</v>
      </c>
      <c r="C4147">
        <v>18</v>
      </c>
      <c r="D4147">
        <v>87</v>
      </c>
      <c r="E4147">
        <v>2</v>
      </c>
    </row>
    <row r="4148" spans="1:5" x14ac:dyDescent="0.25">
      <c r="A4148">
        <v>4147</v>
      </c>
      <c r="B4148" s="2">
        <v>42601</v>
      </c>
      <c r="C4148">
        <v>19</v>
      </c>
      <c r="D4148">
        <v>54</v>
      </c>
      <c r="E4148">
        <v>1</v>
      </c>
    </row>
    <row r="4149" spans="1:5" x14ac:dyDescent="0.25">
      <c r="A4149">
        <v>4148</v>
      </c>
      <c r="B4149" s="2">
        <v>42601</v>
      </c>
      <c r="C4149">
        <v>20</v>
      </c>
      <c r="D4149">
        <v>69</v>
      </c>
      <c r="E4149">
        <v>2</v>
      </c>
    </row>
    <row r="4150" spans="1:5" x14ac:dyDescent="0.25">
      <c r="A4150">
        <v>4149</v>
      </c>
      <c r="B4150" s="2">
        <v>42601</v>
      </c>
      <c r="C4150">
        <v>16</v>
      </c>
      <c r="D4150">
        <v>58</v>
      </c>
      <c r="E4150">
        <v>2</v>
      </c>
    </row>
    <row r="4151" spans="1:5" x14ac:dyDescent="0.25">
      <c r="A4151">
        <v>4150</v>
      </c>
      <c r="B4151" s="2">
        <v>42601</v>
      </c>
      <c r="C4151">
        <v>14</v>
      </c>
      <c r="D4151">
        <v>59</v>
      </c>
      <c r="E4151">
        <v>3</v>
      </c>
    </row>
    <row r="4152" spans="1:5" x14ac:dyDescent="0.25">
      <c r="A4152">
        <v>4151</v>
      </c>
      <c r="B4152" s="2">
        <v>42601</v>
      </c>
      <c r="C4152">
        <v>15</v>
      </c>
      <c r="D4152">
        <v>82</v>
      </c>
      <c r="E4152">
        <v>1</v>
      </c>
    </row>
    <row r="4153" spans="1:5" x14ac:dyDescent="0.25">
      <c r="A4153">
        <v>4152</v>
      </c>
      <c r="B4153" s="2">
        <v>42601</v>
      </c>
      <c r="C4153">
        <v>18</v>
      </c>
      <c r="D4153">
        <v>50</v>
      </c>
      <c r="E4153">
        <v>3</v>
      </c>
    </row>
    <row r="4154" spans="1:5" x14ac:dyDescent="0.25">
      <c r="A4154">
        <v>4153</v>
      </c>
      <c r="B4154" s="2">
        <v>42602</v>
      </c>
      <c r="C4154">
        <v>20</v>
      </c>
      <c r="D4154">
        <v>44</v>
      </c>
      <c r="E4154">
        <v>3</v>
      </c>
    </row>
    <row r="4155" spans="1:5" x14ac:dyDescent="0.25">
      <c r="A4155">
        <v>4154</v>
      </c>
      <c r="B4155" s="2">
        <v>42602</v>
      </c>
      <c r="C4155">
        <v>20</v>
      </c>
      <c r="D4155">
        <v>44</v>
      </c>
      <c r="E4155">
        <v>3</v>
      </c>
    </row>
    <row r="4156" spans="1:5" x14ac:dyDescent="0.25">
      <c r="A4156">
        <v>4155</v>
      </c>
      <c r="B4156" s="2">
        <v>42602</v>
      </c>
      <c r="C4156">
        <v>17</v>
      </c>
      <c r="D4156">
        <v>41</v>
      </c>
      <c r="E4156">
        <v>2</v>
      </c>
    </row>
    <row r="4157" spans="1:5" x14ac:dyDescent="0.25">
      <c r="A4157">
        <v>4156</v>
      </c>
      <c r="B4157" s="2">
        <v>42602</v>
      </c>
      <c r="C4157">
        <v>18</v>
      </c>
      <c r="D4157">
        <v>32</v>
      </c>
      <c r="E4157">
        <v>1</v>
      </c>
    </row>
    <row r="4158" spans="1:5" x14ac:dyDescent="0.25">
      <c r="A4158">
        <v>4157</v>
      </c>
      <c r="B4158" s="2">
        <v>42602</v>
      </c>
      <c r="C4158">
        <v>18</v>
      </c>
      <c r="D4158">
        <v>79</v>
      </c>
      <c r="E4158">
        <v>1</v>
      </c>
    </row>
    <row r="4159" spans="1:5" x14ac:dyDescent="0.25">
      <c r="A4159">
        <v>4158</v>
      </c>
      <c r="B4159" s="2">
        <v>42602</v>
      </c>
      <c r="C4159">
        <v>3</v>
      </c>
      <c r="D4159">
        <v>86</v>
      </c>
      <c r="E4159">
        <v>3</v>
      </c>
    </row>
    <row r="4160" spans="1:5" x14ac:dyDescent="0.25">
      <c r="A4160">
        <v>4159</v>
      </c>
      <c r="B4160" s="2">
        <v>42602</v>
      </c>
      <c r="C4160">
        <v>4</v>
      </c>
      <c r="D4160">
        <v>30</v>
      </c>
      <c r="E4160">
        <v>1</v>
      </c>
    </row>
    <row r="4161" spans="1:5" x14ac:dyDescent="0.25">
      <c r="A4161">
        <v>4160</v>
      </c>
      <c r="B4161" s="2">
        <v>42602</v>
      </c>
      <c r="C4161">
        <v>19</v>
      </c>
      <c r="D4161">
        <v>43</v>
      </c>
      <c r="E4161">
        <v>3</v>
      </c>
    </row>
    <row r="4162" spans="1:5" x14ac:dyDescent="0.25">
      <c r="A4162">
        <v>4161</v>
      </c>
      <c r="B4162" s="2">
        <v>42602</v>
      </c>
      <c r="C4162">
        <v>15</v>
      </c>
      <c r="D4162">
        <v>14</v>
      </c>
      <c r="E4162">
        <v>1</v>
      </c>
    </row>
    <row r="4163" spans="1:5" x14ac:dyDescent="0.25">
      <c r="A4163">
        <v>4162</v>
      </c>
      <c r="B4163" s="2">
        <v>42602</v>
      </c>
      <c r="C4163">
        <v>4</v>
      </c>
      <c r="D4163">
        <v>16</v>
      </c>
      <c r="E4163">
        <v>2</v>
      </c>
    </row>
    <row r="4164" spans="1:5" x14ac:dyDescent="0.25">
      <c r="A4164">
        <v>4163</v>
      </c>
      <c r="B4164" s="2">
        <v>42603</v>
      </c>
      <c r="C4164">
        <v>4</v>
      </c>
      <c r="D4164">
        <v>43</v>
      </c>
      <c r="E4164">
        <v>3</v>
      </c>
    </row>
    <row r="4165" spans="1:5" x14ac:dyDescent="0.25">
      <c r="A4165">
        <v>4164</v>
      </c>
      <c r="B4165" s="2">
        <v>42603</v>
      </c>
      <c r="C4165">
        <v>14</v>
      </c>
      <c r="D4165">
        <v>30</v>
      </c>
      <c r="E4165">
        <v>2</v>
      </c>
    </row>
    <row r="4166" spans="1:5" x14ac:dyDescent="0.25">
      <c r="A4166">
        <v>4165</v>
      </c>
      <c r="B4166" s="2">
        <v>42603</v>
      </c>
      <c r="C4166">
        <v>18</v>
      </c>
      <c r="D4166">
        <v>15</v>
      </c>
      <c r="E4166">
        <v>1</v>
      </c>
    </row>
    <row r="4167" spans="1:5" x14ac:dyDescent="0.25">
      <c r="A4167">
        <v>4166</v>
      </c>
      <c r="B4167" s="2">
        <v>42603</v>
      </c>
      <c r="C4167">
        <v>5</v>
      </c>
      <c r="D4167">
        <v>51</v>
      </c>
      <c r="E4167">
        <v>1</v>
      </c>
    </row>
    <row r="4168" spans="1:5" x14ac:dyDescent="0.25">
      <c r="A4168">
        <v>4167</v>
      </c>
      <c r="B4168" s="2">
        <v>42603</v>
      </c>
      <c r="C4168">
        <v>15</v>
      </c>
      <c r="D4168">
        <v>14</v>
      </c>
      <c r="E4168">
        <v>2</v>
      </c>
    </row>
    <row r="4169" spans="1:5" x14ac:dyDescent="0.25">
      <c r="A4169">
        <v>4168</v>
      </c>
      <c r="B4169" s="2">
        <v>42603</v>
      </c>
      <c r="C4169">
        <v>11</v>
      </c>
      <c r="D4169">
        <v>13</v>
      </c>
      <c r="E4169">
        <v>2</v>
      </c>
    </row>
    <row r="4170" spans="1:5" x14ac:dyDescent="0.25">
      <c r="A4170">
        <v>4169</v>
      </c>
      <c r="B4170" s="2">
        <v>42603</v>
      </c>
      <c r="C4170">
        <v>4</v>
      </c>
      <c r="D4170">
        <v>56</v>
      </c>
      <c r="E4170">
        <v>2</v>
      </c>
    </row>
    <row r="4171" spans="1:5" x14ac:dyDescent="0.25">
      <c r="A4171">
        <v>4170</v>
      </c>
      <c r="B4171" s="2">
        <v>42603</v>
      </c>
      <c r="C4171">
        <v>19</v>
      </c>
      <c r="D4171">
        <v>16</v>
      </c>
      <c r="E4171">
        <v>3</v>
      </c>
    </row>
    <row r="4172" spans="1:5" x14ac:dyDescent="0.25">
      <c r="A4172">
        <v>4171</v>
      </c>
      <c r="B4172" s="2">
        <v>42603</v>
      </c>
      <c r="C4172">
        <v>17</v>
      </c>
      <c r="D4172">
        <v>72</v>
      </c>
      <c r="E4172">
        <v>2</v>
      </c>
    </row>
    <row r="4173" spans="1:5" x14ac:dyDescent="0.25">
      <c r="A4173">
        <v>4172</v>
      </c>
      <c r="B4173" s="2">
        <v>42603</v>
      </c>
      <c r="C4173">
        <v>7</v>
      </c>
      <c r="D4173">
        <v>42</v>
      </c>
      <c r="E4173">
        <v>3</v>
      </c>
    </row>
    <row r="4174" spans="1:5" x14ac:dyDescent="0.25">
      <c r="A4174">
        <v>4173</v>
      </c>
      <c r="B4174" s="2">
        <v>42603</v>
      </c>
      <c r="C4174">
        <v>10</v>
      </c>
      <c r="D4174">
        <v>90</v>
      </c>
      <c r="E4174">
        <v>3</v>
      </c>
    </row>
    <row r="4175" spans="1:5" x14ac:dyDescent="0.25">
      <c r="A4175">
        <v>4174</v>
      </c>
      <c r="B4175" s="2">
        <v>42604</v>
      </c>
      <c r="C4175">
        <v>3</v>
      </c>
      <c r="D4175">
        <v>44</v>
      </c>
      <c r="E4175">
        <v>3</v>
      </c>
    </row>
    <row r="4176" spans="1:5" x14ac:dyDescent="0.25">
      <c r="A4176">
        <v>4175</v>
      </c>
      <c r="B4176" s="2">
        <v>42604</v>
      </c>
      <c r="C4176">
        <v>11</v>
      </c>
      <c r="D4176">
        <v>46</v>
      </c>
      <c r="E4176">
        <v>2</v>
      </c>
    </row>
    <row r="4177" spans="1:5" x14ac:dyDescent="0.25">
      <c r="A4177">
        <v>4176</v>
      </c>
      <c r="B4177" s="2">
        <v>42604</v>
      </c>
      <c r="C4177">
        <v>9</v>
      </c>
      <c r="D4177">
        <v>2</v>
      </c>
      <c r="E4177">
        <v>2</v>
      </c>
    </row>
    <row r="4178" spans="1:5" x14ac:dyDescent="0.25">
      <c r="A4178">
        <v>4177</v>
      </c>
      <c r="B4178" s="2">
        <v>42605</v>
      </c>
      <c r="C4178">
        <v>6</v>
      </c>
      <c r="D4178">
        <v>65</v>
      </c>
      <c r="E4178">
        <v>3</v>
      </c>
    </row>
    <row r="4179" spans="1:5" x14ac:dyDescent="0.25">
      <c r="A4179">
        <v>4178</v>
      </c>
      <c r="B4179" s="2">
        <v>42605</v>
      </c>
      <c r="C4179">
        <v>9</v>
      </c>
      <c r="D4179">
        <v>23</v>
      </c>
      <c r="E4179">
        <v>2</v>
      </c>
    </row>
    <row r="4180" spans="1:5" x14ac:dyDescent="0.25">
      <c r="A4180">
        <v>4179</v>
      </c>
      <c r="B4180" s="2">
        <v>42605</v>
      </c>
      <c r="C4180">
        <v>13</v>
      </c>
      <c r="D4180">
        <v>52</v>
      </c>
      <c r="E4180">
        <v>1</v>
      </c>
    </row>
    <row r="4181" spans="1:5" x14ac:dyDescent="0.25">
      <c r="A4181">
        <v>4180</v>
      </c>
      <c r="B4181" s="2">
        <v>42605</v>
      </c>
      <c r="C4181">
        <v>18</v>
      </c>
      <c r="D4181">
        <v>38</v>
      </c>
      <c r="E4181">
        <v>2</v>
      </c>
    </row>
    <row r="4182" spans="1:5" x14ac:dyDescent="0.25">
      <c r="A4182">
        <v>4181</v>
      </c>
      <c r="B4182" s="2">
        <v>42605</v>
      </c>
      <c r="C4182">
        <v>3</v>
      </c>
      <c r="D4182">
        <v>5</v>
      </c>
      <c r="E4182">
        <v>3</v>
      </c>
    </row>
    <row r="4183" spans="1:5" x14ac:dyDescent="0.25">
      <c r="A4183">
        <v>4182</v>
      </c>
      <c r="B4183" s="2">
        <v>42605</v>
      </c>
      <c r="C4183">
        <v>10</v>
      </c>
      <c r="D4183">
        <v>30</v>
      </c>
      <c r="E4183">
        <v>3</v>
      </c>
    </row>
    <row r="4184" spans="1:5" x14ac:dyDescent="0.25">
      <c r="A4184">
        <v>4183</v>
      </c>
      <c r="B4184" s="2">
        <v>42605</v>
      </c>
      <c r="C4184">
        <v>4</v>
      </c>
      <c r="D4184">
        <v>35</v>
      </c>
      <c r="E4184">
        <v>3</v>
      </c>
    </row>
    <row r="4185" spans="1:5" x14ac:dyDescent="0.25">
      <c r="A4185">
        <v>4184</v>
      </c>
      <c r="B4185" s="2">
        <v>42605</v>
      </c>
      <c r="C4185">
        <v>14</v>
      </c>
      <c r="D4185">
        <v>73</v>
      </c>
      <c r="E4185">
        <v>3</v>
      </c>
    </row>
    <row r="4186" spans="1:5" x14ac:dyDescent="0.25">
      <c r="A4186">
        <v>4185</v>
      </c>
      <c r="B4186" s="2">
        <v>42605</v>
      </c>
      <c r="C4186">
        <v>1</v>
      </c>
      <c r="D4186">
        <v>35</v>
      </c>
      <c r="E4186">
        <v>3</v>
      </c>
    </row>
    <row r="4187" spans="1:5" x14ac:dyDescent="0.25">
      <c r="A4187">
        <v>4186</v>
      </c>
      <c r="B4187" s="2">
        <v>42605</v>
      </c>
      <c r="C4187">
        <v>4</v>
      </c>
      <c r="D4187">
        <v>52</v>
      </c>
      <c r="E4187">
        <v>1</v>
      </c>
    </row>
    <row r="4188" spans="1:5" x14ac:dyDescent="0.25">
      <c r="A4188">
        <v>4187</v>
      </c>
      <c r="B4188" s="2">
        <v>42606</v>
      </c>
      <c r="C4188">
        <v>4</v>
      </c>
      <c r="D4188">
        <v>90</v>
      </c>
      <c r="E4188">
        <v>2</v>
      </c>
    </row>
    <row r="4189" spans="1:5" x14ac:dyDescent="0.25">
      <c r="A4189">
        <v>4188</v>
      </c>
      <c r="B4189" s="2">
        <v>42606</v>
      </c>
      <c r="C4189">
        <v>6</v>
      </c>
      <c r="D4189">
        <v>5</v>
      </c>
      <c r="E4189">
        <v>1</v>
      </c>
    </row>
    <row r="4190" spans="1:5" x14ac:dyDescent="0.25">
      <c r="A4190">
        <v>4189</v>
      </c>
      <c r="B4190" s="2">
        <v>42606</v>
      </c>
      <c r="C4190">
        <v>6</v>
      </c>
      <c r="D4190">
        <v>58</v>
      </c>
      <c r="E4190">
        <v>1</v>
      </c>
    </row>
    <row r="4191" spans="1:5" x14ac:dyDescent="0.25">
      <c r="A4191">
        <v>4190</v>
      </c>
      <c r="B4191" s="2">
        <v>42606</v>
      </c>
      <c r="C4191">
        <v>15</v>
      </c>
      <c r="D4191">
        <v>77</v>
      </c>
      <c r="E4191">
        <v>3</v>
      </c>
    </row>
    <row r="4192" spans="1:5" x14ac:dyDescent="0.25">
      <c r="A4192">
        <v>4191</v>
      </c>
      <c r="B4192" s="2">
        <v>42606</v>
      </c>
      <c r="C4192">
        <v>20</v>
      </c>
      <c r="D4192">
        <v>47</v>
      </c>
      <c r="E4192">
        <v>1</v>
      </c>
    </row>
    <row r="4193" spans="1:5" x14ac:dyDescent="0.25">
      <c r="A4193">
        <v>4192</v>
      </c>
      <c r="B4193" s="2">
        <v>42606</v>
      </c>
      <c r="C4193">
        <v>10</v>
      </c>
      <c r="D4193">
        <v>68</v>
      </c>
      <c r="E4193">
        <v>2</v>
      </c>
    </row>
    <row r="4194" spans="1:5" x14ac:dyDescent="0.25">
      <c r="A4194">
        <v>4193</v>
      </c>
      <c r="B4194" s="2">
        <v>42606</v>
      </c>
      <c r="C4194">
        <v>3</v>
      </c>
      <c r="D4194">
        <v>24</v>
      </c>
      <c r="E4194">
        <v>2</v>
      </c>
    </row>
    <row r="4195" spans="1:5" x14ac:dyDescent="0.25">
      <c r="A4195">
        <v>4194</v>
      </c>
      <c r="B4195" s="2">
        <v>42606</v>
      </c>
      <c r="C4195">
        <v>18</v>
      </c>
      <c r="D4195">
        <v>7</v>
      </c>
      <c r="E4195">
        <v>1</v>
      </c>
    </row>
    <row r="4196" spans="1:5" x14ac:dyDescent="0.25">
      <c r="A4196">
        <v>4195</v>
      </c>
      <c r="B4196" s="2">
        <v>42606</v>
      </c>
      <c r="C4196">
        <v>9</v>
      </c>
      <c r="D4196">
        <v>29</v>
      </c>
      <c r="E4196">
        <v>2</v>
      </c>
    </row>
    <row r="4197" spans="1:5" x14ac:dyDescent="0.25">
      <c r="A4197">
        <v>4196</v>
      </c>
      <c r="B4197" s="2">
        <v>42606</v>
      </c>
      <c r="C4197">
        <v>14</v>
      </c>
      <c r="D4197">
        <v>56</v>
      </c>
      <c r="E4197">
        <v>3</v>
      </c>
    </row>
    <row r="4198" spans="1:5" x14ac:dyDescent="0.25">
      <c r="A4198">
        <v>4197</v>
      </c>
      <c r="B4198" s="2">
        <v>42606</v>
      </c>
      <c r="C4198">
        <v>9</v>
      </c>
      <c r="D4198">
        <v>49</v>
      </c>
      <c r="E4198">
        <v>1</v>
      </c>
    </row>
    <row r="4199" spans="1:5" x14ac:dyDescent="0.25">
      <c r="A4199">
        <v>4198</v>
      </c>
      <c r="B4199" s="2">
        <v>42606</v>
      </c>
      <c r="C4199">
        <v>2</v>
      </c>
      <c r="D4199">
        <v>53</v>
      </c>
      <c r="E4199">
        <v>2</v>
      </c>
    </row>
    <row r="4200" spans="1:5" x14ac:dyDescent="0.25">
      <c r="A4200">
        <v>4199</v>
      </c>
      <c r="B4200" s="2">
        <v>42606</v>
      </c>
      <c r="C4200">
        <v>6</v>
      </c>
      <c r="D4200">
        <v>81</v>
      </c>
      <c r="E4200">
        <v>1</v>
      </c>
    </row>
    <row r="4201" spans="1:5" x14ac:dyDescent="0.25">
      <c r="A4201">
        <v>4200</v>
      </c>
      <c r="B4201" s="2">
        <v>42607</v>
      </c>
      <c r="C4201">
        <v>11</v>
      </c>
      <c r="D4201">
        <v>40</v>
      </c>
      <c r="E4201">
        <v>3</v>
      </c>
    </row>
    <row r="4202" spans="1:5" x14ac:dyDescent="0.25">
      <c r="A4202">
        <v>4201</v>
      </c>
      <c r="B4202" s="2">
        <v>42607</v>
      </c>
      <c r="C4202">
        <v>16</v>
      </c>
      <c r="D4202">
        <v>71</v>
      </c>
      <c r="E4202">
        <v>2</v>
      </c>
    </row>
    <row r="4203" spans="1:5" x14ac:dyDescent="0.25">
      <c r="A4203">
        <v>4202</v>
      </c>
      <c r="B4203" s="2">
        <v>42607</v>
      </c>
      <c r="C4203">
        <v>10</v>
      </c>
      <c r="D4203">
        <v>11</v>
      </c>
      <c r="E4203">
        <v>2</v>
      </c>
    </row>
    <row r="4204" spans="1:5" x14ac:dyDescent="0.25">
      <c r="A4204">
        <v>4203</v>
      </c>
      <c r="B4204" s="2">
        <v>42607</v>
      </c>
      <c r="C4204">
        <v>15</v>
      </c>
      <c r="D4204">
        <v>69</v>
      </c>
      <c r="E4204">
        <v>2</v>
      </c>
    </row>
    <row r="4205" spans="1:5" x14ac:dyDescent="0.25">
      <c r="A4205">
        <v>4204</v>
      </c>
      <c r="B4205" s="2">
        <v>42607</v>
      </c>
      <c r="C4205">
        <v>11</v>
      </c>
      <c r="D4205">
        <v>7</v>
      </c>
      <c r="E4205">
        <v>2</v>
      </c>
    </row>
    <row r="4206" spans="1:5" x14ac:dyDescent="0.25">
      <c r="A4206">
        <v>4205</v>
      </c>
      <c r="B4206" s="2">
        <v>42607</v>
      </c>
      <c r="C4206">
        <v>14</v>
      </c>
      <c r="D4206">
        <v>89</v>
      </c>
      <c r="E4206">
        <v>1</v>
      </c>
    </row>
    <row r="4207" spans="1:5" x14ac:dyDescent="0.25">
      <c r="A4207">
        <v>4206</v>
      </c>
      <c r="B4207" s="2">
        <v>42607</v>
      </c>
      <c r="C4207">
        <v>9</v>
      </c>
      <c r="D4207">
        <v>74</v>
      </c>
      <c r="E4207">
        <v>3</v>
      </c>
    </row>
    <row r="4208" spans="1:5" x14ac:dyDescent="0.25">
      <c r="A4208">
        <v>4207</v>
      </c>
      <c r="B4208" s="2">
        <v>42608</v>
      </c>
      <c r="C4208">
        <v>18</v>
      </c>
      <c r="D4208">
        <v>6</v>
      </c>
      <c r="E4208">
        <v>3</v>
      </c>
    </row>
    <row r="4209" spans="1:5" x14ac:dyDescent="0.25">
      <c r="A4209">
        <v>4208</v>
      </c>
      <c r="B4209" s="2">
        <v>42608</v>
      </c>
      <c r="C4209">
        <v>4</v>
      </c>
      <c r="D4209">
        <v>66</v>
      </c>
      <c r="E4209">
        <v>2</v>
      </c>
    </row>
    <row r="4210" spans="1:5" x14ac:dyDescent="0.25">
      <c r="A4210">
        <v>4209</v>
      </c>
      <c r="B4210" s="2">
        <v>42608</v>
      </c>
      <c r="C4210">
        <v>8</v>
      </c>
      <c r="D4210">
        <v>1</v>
      </c>
      <c r="E4210">
        <v>2</v>
      </c>
    </row>
    <row r="4211" spans="1:5" x14ac:dyDescent="0.25">
      <c r="A4211">
        <v>4210</v>
      </c>
      <c r="B4211" s="2">
        <v>42608</v>
      </c>
      <c r="C4211">
        <v>13</v>
      </c>
      <c r="D4211">
        <v>86</v>
      </c>
      <c r="E4211">
        <v>2</v>
      </c>
    </row>
    <row r="4212" spans="1:5" x14ac:dyDescent="0.25">
      <c r="A4212">
        <v>4211</v>
      </c>
      <c r="B4212" s="2">
        <v>42608</v>
      </c>
      <c r="C4212">
        <v>3</v>
      </c>
      <c r="D4212">
        <v>34</v>
      </c>
      <c r="E4212">
        <v>1</v>
      </c>
    </row>
    <row r="4213" spans="1:5" x14ac:dyDescent="0.25">
      <c r="A4213">
        <v>4212</v>
      </c>
      <c r="B4213" s="2">
        <v>42608</v>
      </c>
      <c r="C4213">
        <v>4</v>
      </c>
      <c r="D4213">
        <v>94</v>
      </c>
      <c r="E4213">
        <v>3</v>
      </c>
    </row>
    <row r="4214" spans="1:5" x14ac:dyDescent="0.25">
      <c r="A4214">
        <v>4213</v>
      </c>
      <c r="B4214" s="2">
        <v>42608</v>
      </c>
      <c r="C4214">
        <v>5</v>
      </c>
      <c r="D4214">
        <v>67</v>
      </c>
      <c r="E4214">
        <v>1</v>
      </c>
    </row>
    <row r="4215" spans="1:5" x14ac:dyDescent="0.25">
      <c r="A4215">
        <v>4214</v>
      </c>
      <c r="B4215" s="2">
        <v>42608</v>
      </c>
      <c r="C4215">
        <v>8</v>
      </c>
      <c r="D4215">
        <v>51</v>
      </c>
      <c r="E4215">
        <v>1</v>
      </c>
    </row>
    <row r="4216" spans="1:5" x14ac:dyDescent="0.25">
      <c r="A4216">
        <v>4215</v>
      </c>
      <c r="B4216" s="2">
        <v>42608</v>
      </c>
      <c r="C4216">
        <v>11</v>
      </c>
      <c r="D4216">
        <v>72</v>
      </c>
      <c r="E4216">
        <v>1</v>
      </c>
    </row>
    <row r="4217" spans="1:5" x14ac:dyDescent="0.25">
      <c r="A4217">
        <v>4216</v>
      </c>
      <c r="B4217" s="2">
        <v>42609</v>
      </c>
      <c r="C4217">
        <v>11</v>
      </c>
      <c r="D4217">
        <v>87</v>
      </c>
      <c r="E4217">
        <v>1</v>
      </c>
    </row>
    <row r="4218" spans="1:5" x14ac:dyDescent="0.25">
      <c r="A4218">
        <v>4217</v>
      </c>
      <c r="B4218" s="2">
        <v>42609</v>
      </c>
      <c r="C4218">
        <v>18</v>
      </c>
      <c r="D4218">
        <v>73</v>
      </c>
      <c r="E4218">
        <v>3</v>
      </c>
    </row>
    <row r="4219" spans="1:5" x14ac:dyDescent="0.25">
      <c r="A4219">
        <v>4218</v>
      </c>
      <c r="B4219" s="2">
        <v>42609</v>
      </c>
      <c r="C4219">
        <v>5</v>
      </c>
      <c r="D4219">
        <v>56</v>
      </c>
      <c r="E4219">
        <v>1</v>
      </c>
    </row>
    <row r="4220" spans="1:5" x14ac:dyDescent="0.25">
      <c r="A4220">
        <v>4219</v>
      </c>
      <c r="B4220" s="2">
        <v>42609</v>
      </c>
      <c r="C4220">
        <v>11</v>
      </c>
      <c r="D4220">
        <v>26</v>
      </c>
      <c r="E4220">
        <v>1</v>
      </c>
    </row>
    <row r="4221" spans="1:5" x14ac:dyDescent="0.25">
      <c r="A4221">
        <v>4220</v>
      </c>
      <c r="B4221" s="2">
        <v>42609</v>
      </c>
      <c r="C4221">
        <v>1</v>
      </c>
      <c r="D4221">
        <v>56</v>
      </c>
      <c r="E4221">
        <v>2</v>
      </c>
    </row>
    <row r="4222" spans="1:5" x14ac:dyDescent="0.25">
      <c r="A4222">
        <v>4221</v>
      </c>
      <c r="B4222" s="2">
        <v>42609</v>
      </c>
      <c r="C4222">
        <v>6</v>
      </c>
      <c r="D4222">
        <v>87</v>
      </c>
      <c r="E4222">
        <v>3</v>
      </c>
    </row>
    <row r="4223" spans="1:5" x14ac:dyDescent="0.25">
      <c r="A4223">
        <v>4222</v>
      </c>
      <c r="B4223" s="2">
        <v>42609</v>
      </c>
      <c r="C4223">
        <v>8</v>
      </c>
      <c r="D4223">
        <v>10</v>
      </c>
      <c r="E4223">
        <v>1</v>
      </c>
    </row>
    <row r="4224" spans="1:5" x14ac:dyDescent="0.25">
      <c r="A4224">
        <v>4223</v>
      </c>
      <c r="B4224" s="2">
        <v>42609</v>
      </c>
      <c r="C4224">
        <v>3</v>
      </c>
      <c r="D4224">
        <v>72</v>
      </c>
      <c r="E4224">
        <v>1</v>
      </c>
    </row>
    <row r="4225" spans="1:5" x14ac:dyDescent="0.25">
      <c r="A4225">
        <v>4224</v>
      </c>
      <c r="B4225" s="2">
        <v>42610</v>
      </c>
      <c r="C4225">
        <v>10</v>
      </c>
      <c r="D4225">
        <v>36</v>
      </c>
      <c r="E4225">
        <v>2</v>
      </c>
    </row>
    <row r="4226" spans="1:5" x14ac:dyDescent="0.25">
      <c r="A4226">
        <v>4225</v>
      </c>
      <c r="B4226" s="2">
        <v>42610</v>
      </c>
      <c r="C4226">
        <v>15</v>
      </c>
      <c r="D4226">
        <v>66</v>
      </c>
      <c r="E4226">
        <v>2</v>
      </c>
    </row>
    <row r="4227" spans="1:5" x14ac:dyDescent="0.25">
      <c r="A4227">
        <v>4226</v>
      </c>
      <c r="B4227" s="2">
        <v>42610</v>
      </c>
      <c r="C4227">
        <v>16</v>
      </c>
      <c r="D4227">
        <v>57</v>
      </c>
      <c r="E4227">
        <v>1</v>
      </c>
    </row>
    <row r="4228" spans="1:5" x14ac:dyDescent="0.25">
      <c r="A4228">
        <v>4227</v>
      </c>
      <c r="B4228" s="2">
        <v>42611</v>
      </c>
      <c r="C4228">
        <v>7</v>
      </c>
      <c r="D4228">
        <v>91</v>
      </c>
      <c r="E4228">
        <v>2</v>
      </c>
    </row>
    <row r="4229" spans="1:5" x14ac:dyDescent="0.25">
      <c r="A4229">
        <v>4228</v>
      </c>
      <c r="B4229" s="2">
        <v>42611</v>
      </c>
      <c r="C4229">
        <v>1</v>
      </c>
      <c r="D4229">
        <v>46</v>
      </c>
      <c r="E4229">
        <v>2</v>
      </c>
    </row>
    <row r="4230" spans="1:5" x14ac:dyDescent="0.25">
      <c r="A4230">
        <v>4229</v>
      </c>
      <c r="B4230" s="2">
        <v>42611</v>
      </c>
      <c r="C4230">
        <v>3</v>
      </c>
      <c r="D4230">
        <v>20</v>
      </c>
      <c r="E4230">
        <v>2</v>
      </c>
    </row>
    <row r="4231" spans="1:5" x14ac:dyDescent="0.25">
      <c r="A4231">
        <v>4230</v>
      </c>
      <c r="B4231" s="2">
        <v>42611</v>
      </c>
      <c r="C4231">
        <v>17</v>
      </c>
      <c r="D4231">
        <v>70</v>
      </c>
      <c r="E4231">
        <v>3</v>
      </c>
    </row>
    <row r="4232" spans="1:5" x14ac:dyDescent="0.25">
      <c r="A4232">
        <v>4231</v>
      </c>
      <c r="B4232" s="2">
        <v>42611</v>
      </c>
      <c r="C4232">
        <v>15</v>
      </c>
      <c r="D4232">
        <v>34</v>
      </c>
      <c r="E4232">
        <v>2</v>
      </c>
    </row>
    <row r="4233" spans="1:5" x14ac:dyDescent="0.25">
      <c r="A4233">
        <v>4232</v>
      </c>
      <c r="B4233" s="2">
        <v>42611</v>
      </c>
      <c r="C4233">
        <v>9</v>
      </c>
      <c r="D4233">
        <v>74</v>
      </c>
      <c r="E4233">
        <v>2</v>
      </c>
    </row>
    <row r="4234" spans="1:5" x14ac:dyDescent="0.25">
      <c r="A4234">
        <v>4233</v>
      </c>
      <c r="B4234" s="2">
        <v>42611</v>
      </c>
      <c r="C4234">
        <v>11</v>
      </c>
      <c r="D4234">
        <v>8</v>
      </c>
      <c r="E4234">
        <v>3</v>
      </c>
    </row>
    <row r="4235" spans="1:5" x14ac:dyDescent="0.25">
      <c r="A4235">
        <v>4234</v>
      </c>
      <c r="B4235" s="2">
        <v>42611</v>
      </c>
      <c r="C4235">
        <v>20</v>
      </c>
      <c r="D4235">
        <v>37</v>
      </c>
      <c r="E4235">
        <v>2</v>
      </c>
    </row>
    <row r="4236" spans="1:5" x14ac:dyDescent="0.25">
      <c r="A4236">
        <v>4235</v>
      </c>
      <c r="B4236" s="2">
        <v>42612</v>
      </c>
      <c r="C4236">
        <v>19</v>
      </c>
      <c r="D4236">
        <v>79</v>
      </c>
      <c r="E4236">
        <v>1</v>
      </c>
    </row>
    <row r="4237" spans="1:5" x14ac:dyDescent="0.25">
      <c r="A4237">
        <v>4236</v>
      </c>
      <c r="B4237" s="2">
        <v>42612</v>
      </c>
      <c r="C4237">
        <v>5</v>
      </c>
      <c r="D4237">
        <v>19</v>
      </c>
      <c r="E4237">
        <v>3</v>
      </c>
    </row>
    <row r="4238" spans="1:5" x14ac:dyDescent="0.25">
      <c r="A4238">
        <v>4237</v>
      </c>
      <c r="B4238" s="2">
        <v>42612</v>
      </c>
      <c r="C4238">
        <v>16</v>
      </c>
      <c r="D4238">
        <v>10</v>
      </c>
      <c r="E4238">
        <v>1</v>
      </c>
    </row>
    <row r="4239" spans="1:5" x14ac:dyDescent="0.25">
      <c r="A4239">
        <v>4238</v>
      </c>
      <c r="B4239" s="2">
        <v>42612</v>
      </c>
      <c r="C4239">
        <v>3</v>
      </c>
      <c r="D4239">
        <v>17</v>
      </c>
      <c r="E4239">
        <v>3</v>
      </c>
    </row>
    <row r="4240" spans="1:5" x14ac:dyDescent="0.25">
      <c r="A4240">
        <v>4239</v>
      </c>
      <c r="B4240" s="2">
        <v>42612</v>
      </c>
      <c r="C4240">
        <v>8</v>
      </c>
      <c r="D4240">
        <v>60</v>
      </c>
      <c r="E4240">
        <v>3</v>
      </c>
    </row>
    <row r="4241" spans="1:5" x14ac:dyDescent="0.25">
      <c r="A4241">
        <v>4240</v>
      </c>
      <c r="B4241" s="2">
        <v>42612</v>
      </c>
      <c r="C4241">
        <v>19</v>
      </c>
      <c r="D4241">
        <v>14</v>
      </c>
      <c r="E4241">
        <v>1</v>
      </c>
    </row>
    <row r="4242" spans="1:5" x14ac:dyDescent="0.25">
      <c r="A4242">
        <v>4241</v>
      </c>
      <c r="B4242" s="2">
        <v>42612</v>
      </c>
      <c r="C4242">
        <v>10</v>
      </c>
      <c r="D4242">
        <v>80</v>
      </c>
      <c r="E4242">
        <v>1</v>
      </c>
    </row>
    <row r="4243" spans="1:5" x14ac:dyDescent="0.25">
      <c r="A4243">
        <v>4242</v>
      </c>
      <c r="B4243" s="2">
        <v>42612</v>
      </c>
      <c r="C4243">
        <v>14</v>
      </c>
      <c r="D4243">
        <v>83</v>
      </c>
      <c r="E4243">
        <v>2</v>
      </c>
    </row>
    <row r="4244" spans="1:5" x14ac:dyDescent="0.25">
      <c r="A4244">
        <v>4243</v>
      </c>
      <c r="B4244" s="2">
        <v>42613</v>
      </c>
      <c r="C4244">
        <v>11</v>
      </c>
      <c r="D4244">
        <v>84</v>
      </c>
      <c r="E4244">
        <v>1</v>
      </c>
    </row>
    <row r="4245" spans="1:5" x14ac:dyDescent="0.25">
      <c r="A4245">
        <v>4244</v>
      </c>
      <c r="B4245" s="2">
        <v>42613</v>
      </c>
      <c r="C4245">
        <v>16</v>
      </c>
      <c r="D4245">
        <v>84</v>
      </c>
      <c r="E4245">
        <v>3</v>
      </c>
    </row>
    <row r="4246" spans="1:5" x14ac:dyDescent="0.25">
      <c r="A4246">
        <v>4245</v>
      </c>
      <c r="B4246" s="2">
        <v>42614</v>
      </c>
      <c r="C4246">
        <v>18</v>
      </c>
      <c r="D4246">
        <v>11</v>
      </c>
      <c r="E4246">
        <v>3</v>
      </c>
    </row>
    <row r="4247" spans="1:5" x14ac:dyDescent="0.25">
      <c r="A4247">
        <v>4246</v>
      </c>
      <c r="B4247" s="2">
        <v>42614</v>
      </c>
      <c r="C4247">
        <v>19</v>
      </c>
      <c r="D4247">
        <v>14</v>
      </c>
      <c r="E4247">
        <v>1</v>
      </c>
    </row>
    <row r="4248" spans="1:5" x14ac:dyDescent="0.25">
      <c r="A4248">
        <v>4247</v>
      </c>
      <c r="B4248" s="2">
        <v>42614</v>
      </c>
      <c r="C4248">
        <v>19</v>
      </c>
      <c r="D4248">
        <v>51</v>
      </c>
      <c r="E4248">
        <v>1</v>
      </c>
    </row>
    <row r="4249" spans="1:5" x14ac:dyDescent="0.25">
      <c r="A4249">
        <v>4248</v>
      </c>
      <c r="B4249" s="2">
        <v>42614</v>
      </c>
      <c r="C4249">
        <v>17</v>
      </c>
      <c r="D4249">
        <v>65</v>
      </c>
      <c r="E4249">
        <v>3</v>
      </c>
    </row>
    <row r="4250" spans="1:5" x14ac:dyDescent="0.25">
      <c r="A4250">
        <v>4249</v>
      </c>
      <c r="B4250" s="2">
        <v>42614</v>
      </c>
      <c r="C4250">
        <v>17</v>
      </c>
      <c r="D4250">
        <v>58</v>
      </c>
      <c r="E4250">
        <v>3</v>
      </c>
    </row>
    <row r="4251" spans="1:5" x14ac:dyDescent="0.25">
      <c r="A4251">
        <v>4250</v>
      </c>
      <c r="B4251" s="2">
        <v>42614</v>
      </c>
      <c r="C4251">
        <v>9</v>
      </c>
      <c r="D4251">
        <v>16</v>
      </c>
      <c r="E4251">
        <v>3</v>
      </c>
    </row>
    <row r="4252" spans="1:5" x14ac:dyDescent="0.25">
      <c r="A4252">
        <v>4251</v>
      </c>
      <c r="B4252" s="2">
        <v>42614</v>
      </c>
      <c r="C4252">
        <v>3</v>
      </c>
      <c r="D4252">
        <v>49</v>
      </c>
      <c r="E4252">
        <v>3</v>
      </c>
    </row>
    <row r="4253" spans="1:5" x14ac:dyDescent="0.25">
      <c r="A4253">
        <v>4252</v>
      </c>
      <c r="B4253" s="2">
        <v>42615</v>
      </c>
      <c r="C4253">
        <v>18</v>
      </c>
      <c r="D4253">
        <v>65</v>
      </c>
      <c r="E4253">
        <v>2</v>
      </c>
    </row>
    <row r="4254" spans="1:5" x14ac:dyDescent="0.25">
      <c r="A4254">
        <v>4253</v>
      </c>
      <c r="B4254" s="2">
        <v>42615</v>
      </c>
      <c r="C4254">
        <v>11</v>
      </c>
      <c r="D4254">
        <v>2</v>
      </c>
      <c r="E4254">
        <v>3</v>
      </c>
    </row>
    <row r="4255" spans="1:5" x14ac:dyDescent="0.25">
      <c r="A4255">
        <v>4254</v>
      </c>
      <c r="B4255" s="2">
        <v>42615</v>
      </c>
      <c r="C4255">
        <v>16</v>
      </c>
      <c r="D4255">
        <v>30</v>
      </c>
      <c r="E4255">
        <v>3</v>
      </c>
    </row>
    <row r="4256" spans="1:5" x14ac:dyDescent="0.25">
      <c r="A4256">
        <v>4255</v>
      </c>
      <c r="B4256" s="2">
        <v>42615</v>
      </c>
      <c r="C4256">
        <v>15</v>
      </c>
      <c r="D4256">
        <v>70</v>
      </c>
      <c r="E4256">
        <v>1</v>
      </c>
    </row>
    <row r="4257" spans="1:5" x14ac:dyDescent="0.25">
      <c r="A4257">
        <v>4256</v>
      </c>
      <c r="B4257" s="2">
        <v>42615</v>
      </c>
      <c r="C4257">
        <v>10</v>
      </c>
      <c r="D4257">
        <v>36</v>
      </c>
      <c r="E4257">
        <v>3</v>
      </c>
    </row>
    <row r="4258" spans="1:5" x14ac:dyDescent="0.25">
      <c r="A4258">
        <v>4257</v>
      </c>
      <c r="B4258" s="2">
        <v>42616</v>
      </c>
      <c r="C4258">
        <v>14</v>
      </c>
      <c r="D4258">
        <v>33</v>
      </c>
      <c r="E4258">
        <v>2</v>
      </c>
    </row>
    <row r="4259" spans="1:5" x14ac:dyDescent="0.25">
      <c r="A4259">
        <v>4258</v>
      </c>
      <c r="B4259" s="2">
        <v>42616</v>
      </c>
      <c r="C4259">
        <v>5</v>
      </c>
      <c r="D4259">
        <v>90</v>
      </c>
      <c r="E4259">
        <v>1</v>
      </c>
    </row>
    <row r="4260" spans="1:5" x14ac:dyDescent="0.25">
      <c r="A4260">
        <v>4259</v>
      </c>
      <c r="B4260" s="2">
        <v>42616</v>
      </c>
      <c r="C4260">
        <v>20</v>
      </c>
      <c r="D4260">
        <v>53</v>
      </c>
      <c r="E4260">
        <v>1</v>
      </c>
    </row>
    <row r="4261" spans="1:5" x14ac:dyDescent="0.25">
      <c r="A4261">
        <v>4260</v>
      </c>
      <c r="B4261" s="2">
        <v>42616</v>
      </c>
      <c r="C4261">
        <v>2</v>
      </c>
      <c r="D4261">
        <v>11</v>
      </c>
      <c r="E4261">
        <v>1</v>
      </c>
    </row>
    <row r="4262" spans="1:5" x14ac:dyDescent="0.25">
      <c r="A4262">
        <v>4261</v>
      </c>
      <c r="B4262" s="2">
        <v>42616</v>
      </c>
      <c r="C4262">
        <v>8</v>
      </c>
      <c r="D4262">
        <v>87</v>
      </c>
      <c r="E4262">
        <v>1</v>
      </c>
    </row>
    <row r="4263" spans="1:5" x14ac:dyDescent="0.25">
      <c r="A4263">
        <v>4262</v>
      </c>
      <c r="B4263" s="2">
        <v>42617</v>
      </c>
      <c r="C4263">
        <v>14</v>
      </c>
      <c r="D4263">
        <v>45</v>
      </c>
      <c r="E4263">
        <v>2</v>
      </c>
    </row>
    <row r="4264" spans="1:5" x14ac:dyDescent="0.25">
      <c r="A4264">
        <v>4263</v>
      </c>
      <c r="B4264" s="2">
        <v>42617</v>
      </c>
      <c r="C4264">
        <v>11</v>
      </c>
      <c r="D4264">
        <v>46</v>
      </c>
      <c r="E4264">
        <v>1</v>
      </c>
    </row>
    <row r="4265" spans="1:5" x14ac:dyDescent="0.25">
      <c r="A4265">
        <v>4264</v>
      </c>
      <c r="B4265" s="2">
        <v>42617</v>
      </c>
      <c r="C4265">
        <v>4</v>
      </c>
      <c r="D4265">
        <v>80</v>
      </c>
      <c r="E4265">
        <v>2</v>
      </c>
    </row>
    <row r="4266" spans="1:5" x14ac:dyDescent="0.25">
      <c r="A4266">
        <v>4265</v>
      </c>
      <c r="B4266" s="2">
        <v>42618</v>
      </c>
      <c r="C4266">
        <v>14</v>
      </c>
      <c r="D4266">
        <v>46</v>
      </c>
      <c r="E4266">
        <v>1</v>
      </c>
    </row>
    <row r="4267" spans="1:5" x14ac:dyDescent="0.25">
      <c r="A4267">
        <v>4266</v>
      </c>
      <c r="B4267" s="2">
        <v>42618</v>
      </c>
      <c r="C4267">
        <v>16</v>
      </c>
      <c r="D4267">
        <v>84</v>
      </c>
      <c r="E4267">
        <v>3</v>
      </c>
    </row>
    <row r="4268" spans="1:5" x14ac:dyDescent="0.25">
      <c r="A4268">
        <v>4267</v>
      </c>
      <c r="B4268" s="2">
        <v>42618</v>
      </c>
      <c r="C4268">
        <v>3</v>
      </c>
      <c r="D4268">
        <v>37</v>
      </c>
      <c r="E4268">
        <v>2</v>
      </c>
    </row>
    <row r="4269" spans="1:5" x14ac:dyDescent="0.25">
      <c r="A4269">
        <v>4268</v>
      </c>
      <c r="B4269" s="2">
        <v>42618</v>
      </c>
      <c r="C4269">
        <v>18</v>
      </c>
      <c r="D4269">
        <v>53</v>
      </c>
      <c r="E4269">
        <v>1</v>
      </c>
    </row>
    <row r="4270" spans="1:5" x14ac:dyDescent="0.25">
      <c r="A4270">
        <v>4269</v>
      </c>
      <c r="B4270" s="2">
        <v>42618</v>
      </c>
      <c r="C4270">
        <v>17</v>
      </c>
      <c r="D4270">
        <v>81</v>
      </c>
      <c r="E4270">
        <v>1</v>
      </c>
    </row>
    <row r="4271" spans="1:5" x14ac:dyDescent="0.25">
      <c r="A4271">
        <v>4270</v>
      </c>
      <c r="B4271" s="2">
        <v>42618</v>
      </c>
      <c r="C4271">
        <v>13</v>
      </c>
      <c r="D4271">
        <v>62</v>
      </c>
      <c r="E4271">
        <v>1</v>
      </c>
    </row>
    <row r="4272" spans="1:5" x14ac:dyDescent="0.25">
      <c r="A4272">
        <v>4271</v>
      </c>
      <c r="B4272" s="2">
        <v>42619</v>
      </c>
      <c r="C4272">
        <v>18</v>
      </c>
      <c r="D4272">
        <v>83</v>
      </c>
      <c r="E4272">
        <v>1</v>
      </c>
    </row>
    <row r="4273" spans="1:5" x14ac:dyDescent="0.25">
      <c r="A4273">
        <v>4272</v>
      </c>
      <c r="B4273" s="2">
        <v>42619</v>
      </c>
      <c r="C4273">
        <v>15</v>
      </c>
      <c r="D4273">
        <v>44</v>
      </c>
      <c r="E4273">
        <v>2</v>
      </c>
    </row>
    <row r="4274" spans="1:5" x14ac:dyDescent="0.25">
      <c r="A4274">
        <v>4273</v>
      </c>
      <c r="B4274" s="2">
        <v>42619</v>
      </c>
      <c r="C4274">
        <v>19</v>
      </c>
      <c r="D4274">
        <v>54</v>
      </c>
      <c r="E4274">
        <v>2</v>
      </c>
    </row>
    <row r="4275" spans="1:5" x14ac:dyDescent="0.25">
      <c r="A4275">
        <v>4274</v>
      </c>
      <c r="B4275" s="2">
        <v>42619</v>
      </c>
      <c r="C4275">
        <v>5</v>
      </c>
      <c r="D4275">
        <v>14</v>
      </c>
      <c r="E4275">
        <v>2</v>
      </c>
    </row>
    <row r="4276" spans="1:5" x14ac:dyDescent="0.25">
      <c r="A4276">
        <v>4275</v>
      </c>
      <c r="B4276" s="2">
        <v>42619</v>
      </c>
      <c r="C4276">
        <v>10</v>
      </c>
      <c r="D4276">
        <v>76</v>
      </c>
      <c r="E4276">
        <v>3</v>
      </c>
    </row>
    <row r="4277" spans="1:5" x14ac:dyDescent="0.25">
      <c r="A4277">
        <v>4276</v>
      </c>
      <c r="B4277" s="2">
        <v>42619</v>
      </c>
      <c r="C4277">
        <v>17</v>
      </c>
      <c r="D4277">
        <v>71</v>
      </c>
      <c r="E4277">
        <v>1</v>
      </c>
    </row>
    <row r="4278" spans="1:5" x14ac:dyDescent="0.25">
      <c r="A4278">
        <v>4277</v>
      </c>
      <c r="B4278" s="2">
        <v>42619</v>
      </c>
      <c r="C4278">
        <v>13</v>
      </c>
      <c r="D4278">
        <v>28</v>
      </c>
      <c r="E4278">
        <v>1</v>
      </c>
    </row>
    <row r="4279" spans="1:5" x14ac:dyDescent="0.25">
      <c r="A4279">
        <v>4278</v>
      </c>
      <c r="B4279" s="2">
        <v>42619</v>
      </c>
      <c r="C4279">
        <v>8</v>
      </c>
      <c r="D4279">
        <v>37</v>
      </c>
      <c r="E4279">
        <v>3</v>
      </c>
    </row>
    <row r="4280" spans="1:5" x14ac:dyDescent="0.25">
      <c r="A4280">
        <v>4279</v>
      </c>
      <c r="B4280" s="2">
        <v>42619</v>
      </c>
      <c r="C4280">
        <v>20</v>
      </c>
      <c r="D4280">
        <v>72</v>
      </c>
      <c r="E4280">
        <v>2</v>
      </c>
    </row>
    <row r="4281" spans="1:5" x14ac:dyDescent="0.25">
      <c r="A4281">
        <v>4280</v>
      </c>
      <c r="B4281" s="2">
        <v>42620</v>
      </c>
      <c r="C4281">
        <v>11</v>
      </c>
      <c r="D4281">
        <v>74</v>
      </c>
      <c r="E4281">
        <v>3</v>
      </c>
    </row>
    <row r="4282" spans="1:5" x14ac:dyDescent="0.25">
      <c r="A4282">
        <v>4281</v>
      </c>
      <c r="B4282" s="2">
        <v>42620</v>
      </c>
      <c r="C4282">
        <v>1</v>
      </c>
      <c r="D4282">
        <v>4</v>
      </c>
      <c r="E4282">
        <v>3</v>
      </c>
    </row>
    <row r="4283" spans="1:5" x14ac:dyDescent="0.25">
      <c r="A4283">
        <v>4282</v>
      </c>
      <c r="B4283" s="2">
        <v>42620</v>
      </c>
      <c r="C4283">
        <v>8</v>
      </c>
      <c r="D4283">
        <v>68</v>
      </c>
      <c r="E4283">
        <v>2</v>
      </c>
    </row>
    <row r="4284" spans="1:5" x14ac:dyDescent="0.25">
      <c r="A4284">
        <v>4283</v>
      </c>
      <c r="B4284" s="2">
        <v>42620</v>
      </c>
      <c r="C4284">
        <v>12</v>
      </c>
      <c r="D4284">
        <v>41</v>
      </c>
      <c r="E4284">
        <v>3</v>
      </c>
    </row>
    <row r="4285" spans="1:5" x14ac:dyDescent="0.25">
      <c r="A4285">
        <v>4284</v>
      </c>
      <c r="B4285" s="2">
        <v>42620</v>
      </c>
      <c r="C4285">
        <v>6</v>
      </c>
      <c r="D4285">
        <v>92</v>
      </c>
      <c r="E4285">
        <v>1</v>
      </c>
    </row>
    <row r="4286" spans="1:5" x14ac:dyDescent="0.25">
      <c r="A4286">
        <v>4285</v>
      </c>
      <c r="B4286" s="2">
        <v>42620</v>
      </c>
      <c r="C4286">
        <v>10</v>
      </c>
      <c r="D4286">
        <v>22</v>
      </c>
      <c r="E4286">
        <v>2</v>
      </c>
    </row>
    <row r="4287" spans="1:5" x14ac:dyDescent="0.25">
      <c r="A4287">
        <v>4286</v>
      </c>
      <c r="B4287" s="2">
        <v>42620</v>
      </c>
      <c r="C4287">
        <v>11</v>
      </c>
      <c r="D4287">
        <v>93</v>
      </c>
      <c r="E4287">
        <v>3</v>
      </c>
    </row>
    <row r="4288" spans="1:5" x14ac:dyDescent="0.25">
      <c r="A4288">
        <v>4287</v>
      </c>
      <c r="B4288" s="2">
        <v>42620</v>
      </c>
      <c r="C4288">
        <v>13</v>
      </c>
      <c r="D4288">
        <v>61</v>
      </c>
      <c r="E4288">
        <v>1</v>
      </c>
    </row>
    <row r="4289" spans="1:5" x14ac:dyDescent="0.25">
      <c r="A4289">
        <v>4288</v>
      </c>
      <c r="B4289" s="2">
        <v>42620</v>
      </c>
      <c r="C4289">
        <v>4</v>
      </c>
      <c r="D4289">
        <v>31</v>
      </c>
      <c r="E4289">
        <v>3</v>
      </c>
    </row>
    <row r="4290" spans="1:5" x14ac:dyDescent="0.25">
      <c r="A4290">
        <v>4289</v>
      </c>
      <c r="B4290" s="2">
        <v>42621</v>
      </c>
      <c r="C4290">
        <v>12</v>
      </c>
      <c r="D4290">
        <v>56</v>
      </c>
      <c r="E4290">
        <v>3</v>
      </c>
    </row>
    <row r="4291" spans="1:5" x14ac:dyDescent="0.25">
      <c r="A4291">
        <v>4290</v>
      </c>
      <c r="B4291" s="2">
        <v>42621</v>
      </c>
      <c r="C4291">
        <v>8</v>
      </c>
      <c r="D4291">
        <v>36</v>
      </c>
      <c r="E4291">
        <v>2</v>
      </c>
    </row>
    <row r="4292" spans="1:5" x14ac:dyDescent="0.25">
      <c r="A4292">
        <v>4291</v>
      </c>
      <c r="B4292" s="2">
        <v>42621</v>
      </c>
      <c r="C4292">
        <v>19</v>
      </c>
      <c r="D4292">
        <v>27</v>
      </c>
      <c r="E4292">
        <v>3</v>
      </c>
    </row>
    <row r="4293" spans="1:5" x14ac:dyDescent="0.25">
      <c r="A4293">
        <v>4292</v>
      </c>
      <c r="B4293" s="2">
        <v>42621</v>
      </c>
      <c r="C4293">
        <v>5</v>
      </c>
      <c r="D4293">
        <v>37</v>
      </c>
      <c r="E4293">
        <v>2</v>
      </c>
    </row>
    <row r="4294" spans="1:5" x14ac:dyDescent="0.25">
      <c r="A4294">
        <v>4293</v>
      </c>
      <c r="B4294" s="2">
        <v>42621</v>
      </c>
      <c r="C4294">
        <v>13</v>
      </c>
      <c r="D4294">
        <v>13</v>
      </c>
      <c r="E4294">
        <v>2</v>
      </c>
    </row>
    <row r="4295" spans="1:5" x14ac:dyDescent="0.25">
      <c r="A4295">
        <v>4294</v>
      </c>
      <c r="B4295" s="2">
        <v>42621</v>
      </c>
      <c r="C4295">
        <v>1</v>
      </c>
      <c r="D4295">
        <v>55</v>
      </c>
      <c r="E4295">
        <v>3</v>
      </c>
    </row>
    <row r="4296" spans="1:5" x14ac:dyDescent="0.25">
      <c r="A4296">
        <v>4295</v>
      </c>
      <c r="B4296" s="2">
        <v>42622</v>
      </c>
      <c r="C4296">
        <v>7</v>
      </c>
      <c r="D4296">
        <v>15</v>
      </c>
      <c r="E4296">
        <v>3</v>
      </c>
    </row>
    <row r="4297" spans="1:5" x14ac:dyDescent="0.25">
      <c r="A4297">
        <v>4296</v>
      </c>
      <c r="B4297" s="2">
        <v>42622</v>
      </c>
      <c r="C4297">
        <v>7</v>
      </c>
      <c r="D4297">
        <v>34</v>
      </c>
      <c r="E4297">
        <v>3</v>
      </c>
    </row>
    <row r="4298" spans="1:5" x14ac:dyDescent="0.25">
      <c r="A4298">
        <v>4297</v>
      </c>
      <c r="B4298" s="2">
        <v>42622</v>
      </c>
      <c r="C4298">
        <v>8</v>
      </c>
      <c r="D4298">
        <v>73</v>
      </c>
      <c r="E4298">
        <v>1</v>
      </c>
    </row>
    <row r="4299" spans="1:5" x14ac:dyDescent="0.25">
      <c r="A4299">
        <v>4298</v>
      </c>
      <c r="B4299" s="2">
        <v>42622</v>
      </c>
      <c r="C4299">
        <v>4</v>
      </c>
      <c r="D4299">
        <v>61</v>
      </c>
      <c r="E4299">
        <v>1</v>
      </c>
    </row>
    <row r="4300" spans="1:5" x14ac:dyDescent="0.25">
      <c r="A4300">
        <v>4299</v>
      </c>
      <c r="B4300" s="2">
        <v>42622</v>
      </c>
      <c r="C4300">
        <v>12</v>
      </c>
      <c r="D4300">
        <v>21</v>
      </c>
      <c r="E4300">
        <v>2</v>
      </c>
    </row>
    <row r="4301" spans="1:5" x14ac:dyDescent="0.25">
      <c r="A4301">
        <v>4300</v>
      </c>
      <c r="B4301" s="2">
        <v>42623</v>
      </c>
      <c r="C4301">
        <v>4</v>
      </c>
      <c r="D4301">
        <v>20</v>
      </c>
      <c r="E4301">
        <v>2</v>
      </c>
    </row>
    <row r="4302" spans="1:5" x14ac:dyDescent="0.25">
      <c r="A4302">
        <v>4301</v>
      </c>
      <c r="B4302" s="2">
        <v>42623</v>
      </c>
      <c r="C4302">
        <v>7</v>
      </c>
      <c r="D4302">
        <v>57</v>
      </c>
      <c r="E4302">
        <v>2</v>
      </c>
    </row>
    <row r="4303" spans="1:5" x14ac:dyDescent="0.25">
      <c r="A4303">
        <v>4302</v>
      </c>
      <c r="B4303" s="2">
        <v>42623</v>
      </c>
      <c r="C4303">
        <v>4</v>
      </c>
      <c r="D4303">
        <v>27</v>
      </c>
      <c r="E4303">
        <v>2</v>
      </c>
    </row>
    <row r="4304" spans="1:5" x14ac:dyDescent="0.25">
      <c r="A4304">
        <v>4303</v>
      </c>
      <c r="B4304" s="2">
        <v>42623</v>
      </c>
      <c r="C4304">
        <v>18</v>
      </c>
      <c r="D4304">
        <v>9</v>
      </c>
      <c r="E4304">
        <v>3</v>
      </c>
    </row>
    <row r="4305" spans="1:5" x14ac:dyDescent="0.25">
      <c r="A4305">
        <v>4304</v>
      </c>
      <c r="B4305" s="2">
        <v>42623</v>
      </c>
      <c r="C4305">
        <v>15</v>
      </c>
      <c r="D4305">
        <v>68</v>
      </c>
      <c r="E4305">
        <v>1</v>
      </c>
    </row>
    <row r="4306" spans="1:5" x14ac:dyDescent="0.25">
      <c r="A4306">
        <v>4305</v>
      </c>
      <c r="B4306" s="2">
        <v>42623</v>
      </c>
      <c r="C4306">
        <v>13</v>
      </c>
      <c r="D4306">
        <v>24</v>
      </c>
      <c r="E4306">
        <v>1</v>
      </c>
    </row>
    <row r="4307" spans="1:5" x14ac:dyDescent="0.25">
      <c r="A4307">
        <v>4306</v>
      </c>
      <c r="B4307" s="2">
        <v>42624</v>
      </c>
      <c r="C4307">
        <v>5</v>
      </c>
      <c r="D4307">
        <v>20</v>
      </c>
      <c r="E4307">
        <v>1</v>
      </c>
    </row>
    <row r="4308" spans="1:5" x14ac:dyDescent="0.25">
      <c r="A4308">
        <v>4307</v>
      </c>
      <c r="B4308" s="2">
        <v>42624</v>
      </c>
      <c r="C4308">
        <v>17</v>
      </c>
      <c r="D4308">
        <v>46</v>
      </c>
      <c r="E4308">
        <v>1</v>
      </c>
    </row>
    <row r="4309" spans="1:5" x14ac:dyDescent="0.25">
      <c r="A4309">
        <v>4308</v>
      </c>
      <c r="B4309" s="2">
        <v>42624</v>
      </c>
      <c r="C4309">
        <v>7</v>
      </c>
      <c r="D4309">
        <v>44</v>
      </c>
      <c r="E4309">
        <v>3</v>
      </c>
    </row>
    <row r="4310" spans="1:5" x14ac:dyDescent="0.25">
      <c r="A4310">
        <v>4309</v>
      </c>
      <c r="B4310" s="2">
        <v>42624</v>
      </c>
      <c r="C4310">
        <v>8</v>
      </c>
      <c r="D4310">
        <v>5</v>
      </c>
      <c r="E4310">
        <v>1</v>
      </c>
    </row>
    <row r="4311" spans="1:5" x14ac:dyDescent="0.25">
      <c r="A4311">
        <v>4310</v>
      </c>
      <c r="B4311" s="2">
        <v>42624</v>
      </c>
      <c r="C4311">
        <v>1</v>
      </c>
      <c r="D4311">
        <v>47</v>
      </c>
      <c r="E4311">
        <v>2</v>
      </c>
    </row>
    <row r="4312" spans="1:5" x14ac:dyDescent="0.25">
      <c r="A4312">
        <v>4311</v>
      </c>
      <c r="B4312" s="2">
        <v>42624</v>
      </c>
      <c r="C4312">
        <v>8</v>
      </c>
      <c r="D4312">
        <v>67</v>
      </c>
      <c r="E4312">
        <v>1</v>
      </c>
    </row>
    <row r="4313" spans="1:5" x14ac:dyDescent="0.25">
      <c r="A4313">
        <v>4312</v>
      </c>
      <c r="B4313" s="2">
        <v>42624</v>
      </c>
      <c r="C4313">
        <v>8</v>
      </c>
      <c r="D4313">
        <v>16</v>
      </c>
      <c r="E4313">
        <v>2</v>
      </c>
    </row>
    <row r="4314" spans="1:5" x14ac:dyDescent="0.25">
      <c r="A4314">
        <v>4313</v>
      </c>
      <c r="B4314" s="2">
        <v>42625</v>
      </c>
      <c r="C4314">
        <v>16</v>
      </c>
      <c r="D4314">
        <v>5</v>
      </c>
      <c r="E4314">
        <v>2</v>
      </c>
    </row>
    <row r="4315" spans="1:5" x14ac:dyDescent="0.25">
      <c r="A4315">
        <v>4314</v>
      </c>
      <c r="B4315" s="2">
        <v>42625</v>
      </c>
      <c r="C4315">
        <v>8</v>
      </c>
      <c r="D4315">
        <v>39</v>
      </c>
      <c r="E4315">
        <v>2</v>
      </c>
    </row>
    <row r="4316" spans="1:5" x14ac:dyDescent="0.25">
      <c r="A4316">
        <v>4315</v>
      </c>
      <c r="B4316" s="2">
        <v>42625</v>
      </c>
      <c r="C4316">
        <v>16</v>
      </c>
      <c r="D4316">
        <v>78</v>
      </c>
      <c r="E4316">
        <v>1</v>
      </c>
    </row>
    <row r="4317" spans="1:5" x14ac:dyDescent="0.25">
      <c r="A4317">
        <v>4316</v>
      </c>
      <c r="B4317" s="2">
        <v>42625</v>
      </c>
      <c r="C4317">
        <v>17</v>
      </c>
      <c r="D4317">
        <v>19</v>
      </c>
      <c r="E4317">
        <v>2</v>
      </c>
    </row>
    <row r="4318" spans="1:5" x14ac:dyDescent="0.25">
      <c r="A4318">
        <v>4317</v>
      </c>
      <c r="B4318" s="2">
        <v>42625</v>
      </c>
      <c r="C4318">
        <v>18</v>
      </c>
      <c r="D4318">
        <v>5</v>
      </c>
      <c r="E4318">
        <v>2</v>
      </c>
    </row>
    <row r="4319" spans="1:5" x14ac:dyDescent="0.25">
      <c r="A4319">
        <v>4318</v>
      </c>
      <c r="B4319" s="2">
        <v>42625</v>
      </c>
      <c r="C4319">
        <v>10</v>
      </c>
      <c r="D4319">
        <v>59</v>
      </c>
      <c r="E4319">
        <v>3</v>
      </c>
    </row>
    <row r="4320" spans="1:5" x14ac:dyDescent="0.25">
      <c r="A4320">
        <v>4319</v>
      </c>
      <c r="B4320" s="2">
        <v>42625</v>
      </c>
      <c r="C4320">
        <v>18</v>
      </c>
      <c r="D4320">
        <v>44</v>
      </c>
      <c r="E4320">
        <v>3</v>
      </c>
    </row>
    <row r="4321" spans="1:5" x14ac:dyDescent="0.25">
      <c r="A4321">
        <v>4320</v>
      </c>
      <c r="B4321" s="2">
        <v>42626</v>
      </c>
      <c r="C4321">
        <v>14</v>
      </c>
      <c r="D4321">
        <v>14</v>
      </c>
      <c r="E4321">
        <v>1</v>
      </c>
    </row>
    <row r="4322" spans="1:5" x14ac:dyDescent="0.25">
      <c r="A4322">
        <v>4321</v>
      </c>
      <c r="B4322" s="2">
        <v>42626</v>
      </c>
      <c r="C4322">
        <v>20</v>
      </c>
      <c r="D4322">
        <v>59</v>
      </c>
      <c r="E4322">
        <v>1</v>
      </c>
    </row>
    <row r="4323" spans="1:5" x14ac:dyDescent="0.25">
      <c r="A4323">
        <v>4322</v>
      </c>
      <c r="B4323" s="2">
        <v>42626</v>
      </c>
      <c r="C4323">
        <v>12</v>
      </c>
      <c r="D4323">
        <v>30</v>
      </c>
      <c r="E4323">
        <v>3</v>
      </c>
    </row>
    <row r="4324" spans="1:5" x14ac:dyDescent="0.25">
      <c r="A4324">
        <v>4323</v>
      </c>
      <c r="B4324" s="2">
        <v>42626</v>
      </c>
      <c r="C4324">
        <v>5</v>
      </c>
      <c r="D4324">
        <v>51</v>
      </c>
      <c r="E4324">
        <v>2</v>
      </c>
    </row>
    <row r="4325" spans="1:5" x14ac:dyDescent="0.25">
      <c r="A4325">
        <v>4324</v>
      </c>
      <c r="B4325" s="2">
        <v>42626</v>
      </c>
      <c r="C4325">
        <v>12</v>
      </c>
      <c r="D4325">
        <v>75</v>
      </c>
      <c r="E4325">
        <v>3</v>
      </c>
    </row>
    <row r="4326" spans="1:5" x14ac:dyDescent="0.25">
      <c r="A4326">
        <v>4325</v>
      </c>
      <c r="B4326" s="2">
        <v>42627</v>
      </c>
      <c r="C4326">
        <v>9</v>
      </c>
      <c r="D4326">
        <v>20</v>
      </c>
      <c r="E4326">
        <v>2</v>
      </c>
    </row>
    <row r="4327" spans="1:5" x14ac:dyDescent="0.25">
      <c r="A4327">
        <v>4326</v>
      </c>
      <c r="B4327" s="2">
        <v>42627</v>
      </c>
      <c r="C4327">
        <v>15</v>
      </c>
      <c r="D4327">
        <v>62</v>
      </c>
      <c r="E4327">
        <v>2</v>
      </c>
    </row>
    <row r="4328" spans="1:5" x14ac:dyDescent="0.25">
      <c r="A4328">
        <v>4327</v>
      </c>
      <c r="B4328" s="2">
        <v>42627</v>
      </c>
      <c r="C4328">
        <v>20</v>
      </c>
      <c r="D4328">
        <v>94</v>
      </c>
      <c r="E4328">
        <v>3</v>
      </c>
    </row>
    <row r="4329" spans="1:5" x14ac:dyDescent="0.25">
      <c r="A4329">
        <v>4328</v>
      </c>
      <c r="B4329" s="2">
        <v>42627</v>
      </c>
      <c r="C4329">
        <v>13</v>
      </c>
      <c r="D4329">
        <v>53</v>
      </c>
      <c r="E4329">
        <v>2</v>
      </c>
    </row>
    <row r="4330" spans="1:5" x14ac:dyDescent="0.25">
      <c r="A4330">
        <v>4329</v>
      </c>
      <c r="B4330" s="2">
        <v>42627</v>
      </c>
      <c r="C4330">
        <v>8</v>
      </c>
      <c r="D4330">
        <v>77</v>
      </c>
      <c r="E4330">
        <v>1</v>
      </c>
    </row>
    <row r="4331" spans="1:5" x14ac:dyDescent="0.25">
      <c r="A4331">
        <v>4330</v>
      </c>
      <c r="B4331" s="2">
        <v>42627</v>
      </c>
      <c r="C4331">
        <v>12</v>
      </c>
      <c r="D4331">
        <v>32</v>
      </c>
      <c r="E4331">
        <v>3</v>
      </c>
    </row>
    <row r="4332" spans="1:5" x14ac:dyDescent="0.25">
      <c r="A4332">
        <v>4331</v>
      </c>
      <c r="B4332" s="2">
        <v>42627</v>
      </c>
      <c r="C4332">
        <v>12</v>
      </c>
      <c r="D4332">
        <v>55</v>
      </c>
      <c r="E4332">
        <v>2</v>
      </c>
    </row>
    <row r="4333" spans="1:5" x14ac:dyDescent="0.25">
      <c r="A4333">
        <v>4332</v>
      </c>
      <c r="B4333" s="2">
        <v>42627</v>
      </c>
      <c r="C4333">
        <v>17</v>
      </c>
      <c r="D4333">
        <v>18</v>
      </c>
      <c r="E4333">
        <v>3</v>
      </c>
    </row>
    <row r="4334" spans="1:5" x14ac:dyDescent="0.25">
      <c r="A4334">
        <v>4333</v>
      </c>
      <c r="B4334" s="2">
        <v>42628</v>
      </c>
      <c r="C4334">
        <v>18</v>
      </c>
      <c r="D4334">
        <v>4</v>
      </c>
      <c r="E4334">
        <v>3</v>
      </c>
    </row>
    <row r="4335" spans="1:5" x14ac:dyDescent="0.25">
      <c r="A4335">
        <v>4334</v>
      </c>
      <c r="B4335" s="2">
        <v>42628</v>
      </c>
      <c r="C4335">
        <v>17</v>
      </c>
      <c r="D4335">
        <v>37</v>
      </c>
      <c r="E4335">
        <v>2</v>
      </c>
    </row>
    <row r="4336" spans="1:5" x14ac:dyDescent="0.25">
      <c r="A4336">
        <v>4335</v>
      </c>
      <c r="B4336" s="2">
        <v>42628</v>
      </c>
      <c r="C4336">
        <v>8</v>
      </c>
      <c r="D4336">
        <v>9</v>
      </c>
      <c r="E4336">
        <v>3</v>
      </c>
    </row>
    <row r="4337" spans="1:5" x14ac:dyDescent="0.25">
      <c r="A4337">
        <v>4336</v>
      </c>
      <c r="B4337" s="2">
        <v>42628</v>
      </c>
      <c r="C4337">
        <v>16</v>
      </c>
      <c r="D4337">
        <v>18</v>
      </c>
      <c r="E4337">
        <v>1</v>
      </c>
    </row>
    <row r="4338" spans="1:5" x14ac:dyDescent="0.25">
      <c r="A4338">
        <v>4337</v>
      </c>
      <c r="B4338" s="2">
        <v>42628</v>
      </c>
      <c r="C4338">
        <v>15</v>
      </c>
      <c r="D4338">
        <v>14</v>
      </c>
      <c r="E4338">
        <v>3</v>
      </c>
    </row>
    <row r="4339" spans="1:5" x14ac:dyDescent="0.25">
      <c r="A4339">
        <v>4338</v>
      </c>
      <c r="B4339" s="2">
        <v>42628</v>
      </c>
      <c r="C4339">
        <v>9</v>
      </c>
      <c r="D4339">
        <v>80</v>
      </c>
      <c r="E4339">
        <v>2</v>
      </c>
    </row>
    <row r="4340" spans="1:5" x14ac:dyDescent="0.25">
      <c r="A4340">
        <v>4339</v>
      </c>
      <c r="B4340" s="2">
        <v>42629</v>
      </c>
      <c r="C4340">
        <v>11</v>
      </c>
      <c r="D4340">
        <v>28</v>
      </c>
      <c r="E4340">
        <v>2</v>
      </c>
    </row>
    <row r="4341" spans="1:5" x14ac:dyDescent="0.25">
      <c r="A4341">
        <v>4340</v>
      </c>
      <c r="B4341" s="2">
        <v>42629</v>
      </c>
      <c r="C4341">
        <v>14</v>
      </c>
      <c r="D4341">
        <v>19</v>
      </c>
      <c r="E4341">
        <v>2</v>
      </c>
    </row>
    <row r="4342" spans="1:5" x14ac:dyDescent="0.25">
      <c r="A4342">
        <v>4341</v>
      </c>
      <c r="B4342" s="2">
        <v>42629</v>
      </c>
      <c r="C4342">
        <v>5</v>
      </c>
      <c r="D4342">
        <v>12</v>
      </c>
      <c r="E4342">
        <v>2</v>
      </c>
    </row>
    <row r="4343" spans="1:5" x14ac:dyDescent="0.25">
      <c r="A4343">
        <v>4342</v>
      </c>
      <c r="B4343" s="2">
        <v>42629</v>
      </c>
      <c r="C4343">
        <v>20</v>
      </c>
      <c r="D4343">
        <v>14</v>
      </c>
      <c r="E4343">
        <v>2</v>
      </c>
    </row>
    <row r="4344" spans="1:5" x14ac:dyDescent="0.25">
      <c r="A4344">
        <v>4343</v>
      </c>
      <c r="B4344" s="2">
        <v>42629</v>
      </c>
      <c r="C4344">
        <v>12</v>
      </c>
      <c r="D4344">
        <v>77</v>
      </c>
      <c r="E4344">
        <v>1</v>
      </c>
    </row>
    <row r="4345" spans="1:5" x14ac:dyDescent="0.25">
      <c r="A4345">
        <v>4344</v>
      </c>
      <c r="B4345" s="2">
        <v>42629</v>
      </c>
      <c r="C4345">
        <v>5</v>
      </c>
      <c r="D4345">
        <v>38</v>
      </c>
      <c r="E4345">
        <v>2</v>
      </c>
    </row>
    <row r="4346" spans="1:5" x14ac:dyDescent="0.25">
      <c r="A4346">
        <v>4345</v>
      </c>
      <c r="B4346" s="2">
        <v>42629</v>
      </c>
      <c r="C4346">
        <v>7</v>
      </c>
      <c r="D4346">
        <v>47</v>
      </c>
      <c r="E4346">
        <v>2</v>
      </c>
    </row>
    <row r="4347" spans="1:5" x14ac:dyDescent="0.25">
      <c r="A4347">
        <v>4346</v>
      </c>
      <c r="B4347" s="2">
        <v>42629</v>
      </c>
      <c r="C4347">
        <v>6</v>
      </c>
      <c r="D4347">
        <v>54</v>
      </c>
      <c r="E4347">
        <v>1</v>
      </c>
    </row>
    <row r="4348" spans="1:5" x14ac:dyDescent="0.25">
      <c r="A4348">
        <v>4347</v>
      </c>
      <c r="B4348" s="2">
        <v>42629</v>
      </c>
      <c r="C4348">
        <v>10</v>
      </c>
      <c r="D4348">
        <v>43</v>
      </c>
      <c r="E4348">
        <v>1</v>
      </c>
    </row>
    <row r="4349" spans="1:5" x14ac:dyDescent="0.25">
      <c r="A4349">
        <v>4348</v>
      </c>
      <c r="B4349" s="2">
        <v>42630</v>
      </c>
      <c r="C4349">
        <v>7</v>
      </c>
      <c r="D4349">
        <v>40</v>
      </c>
      <c r="E4349">
        <v>3</v>
      </c>
    </row>
    <row r="4350" spans="1:5" x14ac:dyDescent="0.25">
      <c r="A4350">
        <v>4349</v>
      </c>
      <c r="B4350" s="2">
        <v>42630</v>
      </c>
      <c r="C4350">
        <v>17</v>
      </c>
      <c r="D4350">
        <v>93</v>
      </c>
      <c r="E4350">
        <v>2</v>
      </c>
    </row>
    <row r="4351" spans="1:5" x14ac:dyDescent="0.25">
      <c r="A4351">
        <v>4350</v>
      </c>
      <c r="B4351" s="2">
        <v>42630</v>
      </c>
      <c r="C4351">
        <v>17</v>
      </c>
      <c r="D4351">
        <v>46</v>
      </c>
      <c r="E4351">
        <v>1</v>
      </c>
    </row>
    <row r="4352" spans="1:5" x14ac:dyDescent="0.25">
      <c r="A4352">
        <v>4351</v>
      </c>
      <c r="B4352" s="2">
        <v>42630</v>
      </c>
      <c r="C4352">
        <v>13</v>
      </c>
      <c r="D4352">
        <v>32</v>
      </c>
      <c r="E4352">
        <v>1</v>
      </c>
    </row>
    <row r="4353" spans="1:5" x14ac:dyDescent="0.25">
      <c r="A4353">
        <v>4352</v>
      </c>
      <c r="B4353" s="2">
        <v>42630</v>
      </c>
      <c r="C4353">
        <v>16</v>
      </c>
      <c r="D4353">
        <v>63</v>
      </c>
      <c r="E4353">
        <v>1</v>
      </c>
    </row>
    <row r="4354" spans="1:5" x14ac:dyDescent="0.25">
      <c r="A4354">
        <v>4353</v>
      </c>
      <c r="B4354" s="2">
        <v>42630</v>
      </c>
      <c r="C4354">
        <v>10</v>
      </c>
      <c r="D4354">
        <v>83</v>
      </c>
      <c r="E4354">
        <v>3</v>
      </c>
    </row>
    <row r="4355" spans="1:5" x14ac:dyDescent="0.25">
      <c r="A4355">
        <v>4354</v>
      </c>
      <c r="B4355" s="2">
        <v>42630</v>
      </c>
      <c r="C4355">
        <v>13</v>
      </c>
      <c r="D4355">
        <v>62</v>
      </c>
      <c r="E4355">
        <v>3</v>
      </c>
    </row>
    <row r="4356" spans="1:5" x14ac:dyDescent="0.25">
      <c r="A4356">
        <v>4355</v>
      </c>
      <c r="B4356" s="2">
        <v>42630</v>
      </c>
      <c r="C4356">
        <v>16</v>
      </c>
      <c r="D4356">
        <v>31</v>
      </c>
      <c r="E4356">
        <v>3</v>
      </c>
    </row>
    <row r="4357" spans="1:5" x14ac:dyDescent="0.25">
      <c r="A4357">
        <v>4356</v>
      </c>
      <c r="B4357" s="2">
        <v>42631</v>
      </c>
      <c r="C4357">
        <v>11</v>
      </c>
      <c r="D4357">
        <v>84</v>
      </c>
      <c r="E4357">
        <v>3</v>
      </c>
    </row>
    <row r="4358" spans="1:5" x14ac:dyDescent="0.25">
      <c r="A4358">
        <v>4357</v>
      </c>
      <c r="B4358" s="2">
        <v>42631</v>
      </c>
      <c r="C4358">
        <v>9</v>
      </c>
      <c r="D4358">
        <v>35</v>
      </c>
      <c r="E4358">
        <v>1</v>
      </c>
    </row>
    <row r="4359" spans="1:5" x14ac:dyDescent="0.25">
      <c r="A4359">
        <v>4358</v>
      </c>
      <c r="B4359" s="2">
        <v>42631</v>
      </c>
      <c r="C4359">
        <v>16</v>
      </c>
      <c r="D4359">
        <v>16</v>
      </c>
      <c r="E4359">
        <v>1</v>
      </c>
    </row>
    <row r="4360" spans="1:5" x14ac:dyDescent="0.25">
      <c r="A4360">
        <v>4359</v>
      </c>
      <c r="B4360" s="2">
        <v>42631</v>
      </c>
      <c r="C4360">
        <v>7</v>
      </c>
      <c r="D4360">
        <v>66</v>
      </c>
      <c r="E4360">
        <v>3</v>
      </c>
    </row>
    <row r="4361" spans="1:5" x14ac:dyDescent="0.25">
      <c r="A4361">
        <v>4360</v>
      </c>
      <c r="B4361" s="2">
        <v>42631</v>
      </c>
      <c r="C4361">
        <v>17</v>
      </c>
      <c r="D4361">
        <v>24</v>
      </c>
      <c r="E4361">
        <v>3</v>
      </c>
    </row>
    <row r="4362" spans="1:5" x14ac:dyDescent="0.25">
      <c r="A4362">
        <v>4361</v>
      </c>
      <c r="B4362" s="2">
        <v>42631</v>
      </c>
      <c r="C4362">
        <v>15</v>
      </c>
      <c r="D4362">
        <v>86</v>
      </c>
      <c r="E4362">
        <v>1</v>
      </c>
    </row>
    <row r="4363" spans="1:5" x14ac:dyDescent="0.25">
      <c r="A4363">
        <v>4362</v>
      </c>
      <c r="B4363" s="2">
        <v>42632</v>
      </c>
      <c r="C4363">
        <v>12</v>
      </c>
      <c r="D4363">
        <v>81</v>
      </c>
      <c r="E4363">
        <v>2</v>
      </c>
    </row>
    <row r="4364" spans="1:5" x14ac:dyDescent="0.25">
      <c r="A4364">
        <v>4363</v>
      </c>
      <c r="B4364" s="2">
        <v>42632</v>
      </c>
      <c r="C4364">
        <v>9</v>
      </c>
      <c r="D4364">
        <v>49</v>
      </c>
      <c r="E4364">
        <v>1</v>
      </c>
    </row>
    <row r="4365" spans="1:5" x14ac:dyDescent="0.25">
      <c r="A4365">
        <v>4364</v>
      </c>
      <c r="B4365" s="2">
        <v>42632</v>
      </c>
      <c r="C4365">
        <v>5</v>
      </c>
      <c r="D4365">
        <v>62</v>
      </c>
      <c r="E4365">
        <v>2</v>
      </c>
    </row>
    <row r="4366" spans="1:5" x14ac:dyDescent="0.25">
      <c r="A4366">
        <v>4365</v>
      </c>
      <c r="B4366" s="2">
        <v>42632</v>
      </c>
      <c r="C4366">
        <v>5</v>
      </c>
      <c r="D4366">
        <v>43</v>
      </c>
      <c r="E4366">
        <v>2</v>
      </c>
    </row>
    <row r="4367" spans="1:5" x14ac:dyDescent="0.25">
      <c r="A4367">
        <v>4366</v>
      </c>
      <c r="B4367" s="2">
        <v>42632</v>
      </c>
      <c r="C4367">
        <v>9</v>
      </c>
      <c r="D4367">
        <v>25</v>
      </c>
      <c r="E4367">
        <v>3</v>
      </c>
    </row>
    <row r="4368" spans="1:5" x14ac:dyDescent="0.25">
      <c r="A4368">
        <v>4367</v>
      </c>
      <c r="B4368" s="2">
        <v>42633</v>
      </c>
      <c r="C4368">
        <v>16</v>
      </c>
      <c r="D4368">
        <v>34</v>
      </c>
      <c r="E4368">
        <v>1</v>
      </c>
    </row>
    <row r="4369" spans="1:5" x14ac:dyDescent="0.25">
      <c r="A4369">
        <v>4368</v>
      </c>
      <c r="B4369" s="2">
        <v>42633</v>
      </c>
      <c r="C4369">
        <v>19</v>
      </c>
      <c r="D4369">
        <v>78</v>
      </c>
      <c r="E4369">
        <v>2</v>
      </c>
    </row>
    <row r="4370" spans="1:5" x14ac:dyDescent="0.25">
      <c r="A4370">
        <v>4369</v>
      </c>
      <c r="B4370" s="2">
        <v>42633</v>
      </c>
      <c r="C4370">
        <v>6</v>
      </c>
      <c r="D4370">
        <v>45</v>
      </c>
      <c r="E4370">
        <v>3</v>
      </c>
    </row>
    <row r="4371" spans="1:5" x14ac:dyDescent="0.25">
      <c r="A4371">
        <v>4370</v>
      </c>
      <c r="B4371" s="2">
        <v>42633</v>
      </c>
      <c r="C4371">
        <v>11</v>
      </c>
      <c r="D4371">
        <v>80</v>
      </c>
      <c r="E4371">
        <v>3</v>
      </c>
    </row>
    <row r="4372" spans="1:5" x14ac:dyDescent="0.25">
      <c r="A4372">
        <v>4371</v>
      </c>
      <c r="B4372" s="2">
        <v>42633</v>
      </c>
      <c r="C4372">
        <v>12</v>
      </c>
      <c r="D4372">
        <v>27</v>
      </c>
      <c r="E4372">
        <v>3</v>
      </c>
    </row>
    <row r="4373" spans="1:5" x14ac:dyDescent="0.25">
      <c r="A4373">
        <v>4372</v>
      </c>
      <c r="B4373" s="2">
        <v>42633</v>
      </c>
      <c r="C4373">
        <v>3</v>
      </c>
      <c r="D4373">
        <v>67</v>
      </c>
      <c r="E4373">
        <v>3</v>
      </c>
    </row>
    <row r="4374" spans="1:5" x14ac:dyDescent="0.25">
      <c r="A4374">
        <v>4373</v>
      </c>
      <c r="B4374" s="2">
        <v>42633</v>
      </c>
      <c r="C4374">
        <v>1</v>
      </c>
      <c r="D4374">
        <v>34</v>
      </c>
      <c r="E4374">
        <v>3</v>
      </c>
    </row>
    <row r="4375" spans="1:5" x14ac:dyDescent="0.25">
      <c r="A4375">
        <v>4374</v>
      </c>
      <c r="B4375" s="2">
        <v>42634</v>
      </c>
      <c r="C4375">
        <v>7</v>
      </c>
      <c r="D4375">
        <v>30</v>
      </c>
      <c r="E4375">
        <v>3</v>
      </c>
    </row>
    <row r="4376" spans="1:5" x14ac:dyDescent="0.25">
      <c r="A4376">
        <v>4375</v>
      </c>
      <c r="B4376" s="2">
        <v>42634</v>
      </c>
      <c r="C4376">
        <v>6</v>
      </c>
      <c r="D4376">
        <v>67</v>
      </c>
      <c r="E4376">
        <v>2</v>
      </c>
    </row>
    <row r="4377" spans="1:5" x14ac:dyDescent="0.25">
      <c r="A4377">
        <v>4376</v>
      </c>
      <c r="B4377" s="2">
        <v>42634</v>
      </c>
      <c r="C4377">
        <v>11</v>
      </c>
      <c r="D4377">
        <v>49</v>
      </c>
      <c r="E4377">
        <v>1</v>
      </c>
    </row>
    <row r="4378" spans="1:5" x14ac:dyDescent="0.25">
      <c r="A4378">
        <v>4377</v>
      </c>
      <c r="B4378" s="2">
        <v>42634</v>
      </c>
      <c r="C4378">
        <v>11</v>
      </c>
      <c r="D4378">
        <v>87</v>
      </c>
      <c r="E4378">
        <v>3</v>
      </c>
    </row>
    <row r="4379" spans="1:5" x14ac:dyDescent="0.25">
      <c r="A4379">
        <v>4378</v>
      </c>
      <c r="B4379" s="2">
        <v>42634</v>
      </c>
      <c r="C4379">
        <v>4</v>
      </c>
      <c r="D4379">
        <v>24</v>
      </c>
      <c r="E4379">
        <v>3</v>
      </c>
    </row>
    <row r="4380" spans="1:5" x14ac:dyDescent="0.25">
      <c r="A4380">
        <v>4379</v>
      </c>
      <c r="B4380" s="2">
        <v>42635</v>
      </c>
      <c r="C4380">
        <v>17</v>
      </c>
      <c r="D4380">
        <v>57</v>
      </c>
      <c r="E4380">
        <v>2</v>
      </c>
    </row>
    <row r="4381" spans="1:5" x14ac:dyDescent="0.25">
      <c r="A4381">
        <v>4380</v>
      </c>
      <c r="B4381" s="2">
        <v>42635</v>
      </c>
      <c r="C4381">
        <v>9</v>
      </c>
      <c r="D4381">
        <v>39</v>
      </c>
      <c r="E4381">
        <v>3</v>
      </c>
    </row>
    <row r="4382" spans="1:5" x14ac:dyDescent="0.25">
      <c r="A4382">
        <v>4381</v>
      </c>
      <c r="B4382" s="2">
        <v>42635</v>
      </c>
      <c r="C4382">
        <v>10</v>
      </c>
      <c r="D4382">
        <v>9</v>
      </c>
      <c r="E4382">
        <v>2</v>
      </c>
    </row>
    <row r="4383" spans="1:5" x14ac:dyDescent="0.25">
      <c r="A4383">
        <v>4382</v>
      </c>
      <c r="B4383" s="2">
        <v>42635</v>
      </c>
      <c r="C4383">
        <v>14</v>
      </c>
      <c r="D4383">
        <v>5</v>
      </c>
      <c r="E4383">
        <v>1</v>
      </c>
    </row>
    <row r="4384" spans="1:5" x14ac:dyDescent="0.25">
      <c r="A4384">
        <v>4383</v>
      </c>
      <c r="B4384" s="2">
        <v>42636</v>
      </c>
      <c r="C4384">
        <v>14</v>
      </c>
      <c r="D4384">
        <v>84</v>
      </c>
      <c r="E4384">
        <v>1</v>
      </c>
    </row>
    <row r="4385" spans="1:5" x14ac:dyDescent="0.25">
      <c r="A4385">
        <v>4384</v>
      </c>
      <c r="B4385" s="2">
        <v>42636</v>
      </c>
      <c r="C4385">
        <v>8</v>
      </c>
      <c r="D4385">
        <v>76</v>
      </c>
      <c r="E4385">
        <v>3</v>
      </c>
    </row>
    <row r="4386" spans="1:5" x14ac:dyDescent="0.25">
      <c r="A4386">
        <v>4385</v>
      </c>
      <c r="B4386" s="2">
        <v>42636</v>
      </c>
      <c r="C4386">
        <v>15</v>
      </c>
      <c r="D4386">
        <v>50</v>
      </c>
      <c r="E4386">
        <v>1</v>
      </c>
    </row>
    <row r="4387" spans="1:5" x14ac:dyDescent="0.25">
      <c r="A4387">
        <v>4386</v>
      </c>
      <c r="B4387" s="2">
        <v>42636</v>
      </c>
      <c r="C4387">
        <v>19</v>
      </c>
      <c r="D4387">
        <v>90</v>
      </c>
      <c r="E4387">
        <v>2</v>
      </c>
    </row>
    <row r="4388" spans="1:5" x14ac:dyDescent="0.25">
      <c r="A4388">
        <v>4387</v>
      </c>
      <c r="B4388" s="2">
        <v>42636</v>
      </c>
      <c r="C4388">
        <v>1</v>
      </c>
      <c r="D4388">
        <v>39</v>
      </c>
      <c r="E4388">
        <v>2</v>
      </c>
    </row>
    <row r="4389" spans="1:5" x14ac:dyDescent="0.25">
      <c r="A4389">
        <v>4388</v>
      </c>
      <c r="B4389" s="2">
        <v>42636</v>
      </c>
      <c r="C4389">
        <v>14</v>
      </c>
      <c r="D4389">
        <v>45</v>
      </c>
      <c r="E4389">
        <v>2</v>
      </c>
    </row>
    <row r="4390" spans="1:5" x14ac:dyDescent="0.25">
      <c r="A4390">
        <v>4389</v>
      </c>
      <c r="B4390" s="2">
        <v>42636</v>
      </c>
      <c r="C4390">
        <v>6</v>
      </c>
      <c r="D4390">
        <v>17</v>
      </c>
      <c r="E4390">
        <v>1</v>
      </c>
    </row>
    <row r="4391" spans="1:5" x14ac:dyDescent="0.25">
      <c r="A4391">
        <v>4390</v>
      </c>
      <c r="B4391" s="2">
        <v>42636</v>
      </c>
      <c r="C4391">
        <v>16</v>
      </c>
      <c r="D4391">
        <v>8</v>
      </c>
      <c r="E4391">
        <v>1</v>
      </c>
    </row>
    <row r="4392" spans="1:5" x14ac:dyDescent="0.25">
      <c r="A4392">
        <v>4391</v>
      </c>
      <c r="B4392" s="2">
        <v>42636</v>
      </c>
      <c r="C4392">
        <v>5</v>
      </c>
      <c r="D4392">
        <v>32</v>
      </c>
      <c r="E4392">
        <v>1</v>
      </c>
    </row>
    <row r="4393" spans="1:5" x14ac:dyDescent="0.25">
      <c r="A4393">
        <v>4392</v>
      </c>
      <c r="B4393" s="2">
        <v>42636</v>
      </c>
      <c r="C4393">
        <v>18</v>
      </c>
      <c r="D4393">
        <v>70</v>
      </c>
      <c r="E4393">
        <v>1</v>
      </c>
    </row>
    <row r="4394" spans="1:5" x14ac:dyDescent="0.25">
      <c r="A4394">
        <v>4393</v>
      </c>
      <c r="B4394" s="2">
        <v>42636</v>
      </c>
      <c r="C4394">
        <v>2</v>
      </c>
      <c r="D4394">
        <v>24</v>
      </c>
      <c r="E4394">
        <v>1</v>
      </c>
    </row>
    <row r="4395" spans="1:5" x14ac:dyDescent="0.25">
      <c r="A4395">
        <v>4394</v>
      </c>
      <c r="B4395" s="2">
        <v>42636</v>
      </c>
      <c r="C4395">
        <v>14</v>
      </c>
      <c r="D4395">
        <v>2</v>
      </c>
      <c r="E4395">
        <v>3</v>
      </c>
    </row>
    <row r="4396" spans="1:5" x14ac:dyDescent="0.25">
      <c r="A4396">
        <v>4395</v>
      </c>
      <c r="B4396" s="2">
        <v>42637</v>
      </c>
      <c r="C4396">
        <v>9</v>
      </c>
      <c r="D4396">
        <v>13</v>
      </c>
      <c r="E4396">
        <v>3</v>
      </c>
    </row>
    <row r="4397" spans="1:5" x14ac:dyDescent="0.25">
      <c r="A4397">
        <v>4396</v>
      </c>
      <c r="B4397" s="2">
        <v>42637</v>
      </c>
      <c r="C4397">
        <v>8</v>
      </c>
      <c r="D4397">
        <v>79</v>
      </c>
      <c r="E4397">
        <v>1</v>
      </c>
    </row>
    <row r="4398" spans="1:5" x14ac:dyDescent="0.25">
      <c r="A4398">
        <v>4397</v>
      </c>
      <c r="B4398" s="2">
        <v>42637</v>
      </c>
      <c r="C4398">
        <v>15</v>
      </c>
      <c r="D4398">
        <v>88</v>
      </c>
      <c r="E4398">
        <v>2</v>
      </c>
    </row>
    <row r="4399" spans="1:5" x14ac:dyDescent="0.25">
      <c r="A4399">
        <v>4398</v>
      </c>
      <c r="B4399" s="2">
        <v>42637</v>
      </c>
      <c r="C4399">
        <v>8</v>
      </c>
      <c r="D4399">
        <v>21</v>
      </c>
      <c r="E4399">
        <v>2</v>
      </c>
    </row>
    <row r="4400" spans="1:5" x14ac:dyDescent="0.25">
      <c r="A4400">
        <v>4399</v>
      </c>
      <c r="B4400" s="2">
        <v>42637</v>
      </c>
      <c r="C4400">
        <v>3</v>
      </c>
      <c r="D4400">
        <v>45</v>
      </c>
      <c r="E4400">
        <v>3</v>
      </c>
    </row>
    <row r="4401" spans="1:5" x14ac:dyDescent="0.25">
      <c r="A4401">
        <v>4400</v>
      </c>
      <c r="B4401" s="2">
        <v>42637</v>
      </c>
      <c r="C4401">
        <v>13</v>
      </c>
      <c r="D4401">
        <v>36</v>
      </c>
      <c r="E4401">
        <v>2</v>
      </c>
    </row>
    <row r="4402" spans="1:5" x14ac:dyDescent="0.25">
      <c r="A4402">
        <v>4401</v>
      </c>
      <c r="B4402" s="2">
        <v>42638</v>
      </c>
      <c r="C4402">
        <v>8</v>
      </c>
      <c r="D4402">
        <v>31</v>
      </c>
      <c r="E4402">
        <v>1</v>
      </c>
    </row>
    <row r="4403" spans="1:5" x14ac:dyDescent="0.25">
      <c r="A4403">
        <v>4402</v>
      </c>
      <c r="B4403" s="2">
        <v>42638</v>
      </c>
      <c r="C4403">
        <v>5</v>
      </c>
      <c r="D4403">
        <v>25</v>
      </c>
      <c r="E4403">
        <v>1</v>
      </c>
    </row>
    <row r="4404" spans="1:5" x14ac:dyDescent="0.25">
      <c r="A4404">
        <v>4403</v>
      </c>
      <c r="B4404" s="2">
        <v>42638</v>
      </c>
      <c r="C4404">
        <v>12</v>
      </c>
      <c r="D4404">
        <v>87</v>
      </c>
      <c r="E4404">
        <v>3</v>
      </c>
    </row>
    <row r="4405" spans="1:5" x14ac:dyDescent="0.25">
      <c r="A4405">
        <v>4404</v>
      </c>
      <c r="B4405" s="2">
        <v>42638</v>
      </c>
      <c r="C4405">
        <v>10</v>
      </c>
      <c r="D4405">
        <v>19</v>
      </c>
      <c r="E4405">
        <v>3</v>
      </c>
    </row>
    <row r="4406" spans="1:5" x14ac:dyDescent="0.25">
      <c r="A4406">
        <v>4405</v>
      </c>
      <c r="B4406" s="2">
        <v>42638</v>
      </c>
      <c r="C4406">
        <v>4</v>
      </c>
      <c r="D4406">
        <v>67</v>
      </c>
      <c r="E4406">
        <v>2</v>
      </c>
    </row>
    <row r="4407" spans="1:5" x14ac:dyDescent="0.25">
      <c r="A4407">
        <v>4406</v>
      </c>
      <c r="B4407" s="2">
        <v>42639</v>
      </c>
      <c r="C4407">
        <v>2</v>
      </c>
      <c r="D4407">
        <v>70</v>
      </c>
      <c r="E4407">
        <v>2</v>
      </c>
    </row>
    <row r="4408" spans="1:5" x14ac:dyDescent="0.25">
      <c r="A4408">
        <v>4407</v>
      </c>
      <c r="B4408" s="2">
        <v>42639</v>
      </c>
      <c r="C4408">
        <v>2</v>
      </c>
      <c r="D4408">
        <v>15</v>
      </c>
      <c r="E4408">
        <v>3</v>
      </c>
    </row>
    <row r="4409" spans="1:5" x14ac:dyDescent="0.25">
      <c r="A4409">
        <v>4408</v>
      </c>
      <c r="B4409" s="2">
        <v>42639</v>
      </c>
      <c r="C4409">
        <v>17</v>
      </c>
      <c r="D4409">
        <v>85</v>
      </c>
      <c r="E4409">
        <v>2</v>
      </c>
    </row>
    <row r="4410" spans="1:5" x14ac:dyDescent="0.25">
      <c r="A4410">
        <v>4409</v>
      </c>
      <c r="B4410" s="2">
        <v>42639</v>
      </c>
      <c r="C4410">
        <v>19</v>
      </c>
      <c r="D4410">
        <v>23</v>
      </c>
      <c r="E4410">
        <v>3</v>
      </c>
    </row>
    <row r="4411" spans="1:5" x14ac:dyDescent="0.25">
      <c r="A4411">
        <v>4410</v>
      </c>
      <c r="B4411" s="2">
        <v>42640</v>
      </c>
      <c r="C4411">
        <v>1</v>
      </c>
      <c r="D4411">
        <v>83</v>
      </c>
      <c r="E4411">
        <v>2</v>
      </c>
    </row>
    <row r="4412" spans="1:5" x14ac:dyDescent="0.25">
      <c r="A4412">
        <v>4411</v>
      </c>
      <c r="B4412" s="2">
        <v>42640</v>
      </c>
      <c r="C4412">
        <v>19</v>
      </c>
      <c r="D4412">
        <v>87</v>
      </c>
      <c r="E4412">
        <v>1</v>
      </c>
    </row>
    <row r="4413" spans="1:5" x14ac:dyDescent="0.25">
      <c r="A4413">
        <v>4412</v>
      </c>
      <c r="B4413" s="2">
        <v>42640</v>
      </c>
      <c r="C4413">
        <v>12</v>
      </c>
      <c r="D4413">
        <v>26</v>
      </c>
      <c r="E4413">
        <v>3</v>
      </c>
    </row>
    <row r="4414" spans="1:5" x14ac:dyDescent="0.25">
      <c r="A4414">
        <v>4413</v>
      </c>
      <c r="B4414" s="2">
        <v>42640</v>
      </c>
      <c r="C4414">
        <v>20</v>
      </c>
      <c r="D4414">
        <v>40</v>
      </c>
      <c r="E4414">
        <v>2</v>
      </c>
    </row>
    <row r="4415" spans="1:5" x14ac:dyDescent="0.25">
      <c r="A4415">
        <v>4414</v>
      </c>
      <c r="B4415" s="2">
        <v>42640</v>
      </c>
      <c r="C4415">
        <v>19</v>
      </c>
      <c r="D4415">
        <v>28</v>
      </c>
      <c r="E4415">
        <v>2</v>
      </c>
    </row>
    <row r="4416" spans="1:5" x14ac:dyDescent="0.25">
      <c r="A4416">
        <v>4415</v>
      </c>
      <c r="B4416" s="2">
        <v>42640</v>
      </c>
      <c r="C4416">
        <v>9</v>
      </c>
      <c r="D4416">
        <v>11</v>
      </c>
      <c r="E4416">
        <v>1</v>
      </c>
    </row>
    <row r="4417" spans="1:5" x14ac:dyDescent="0.25">
      <c r="A4417">
        <v>4416</v>
      </c>
      <c r="B4417" s="2">
        <v>42640</v>
      </c>
      <c r="C4417">
        <v>1</v>
      </c>
      <c r="D4417">
        <v>29</v>
      </c>
      <c r="E4417">
        <v>3</v>
      </c>
    </row>
    <row r="4418" spans="1:5" x14ac:dyDescent="0.25">
      <c r="A4418">
        <v>4417</v>
      </c>
      <c r="B4418" s="2">
        <v>42640</v>
      </c>
      <c r="C4418">
        <v>11</v>
      </c>
      <c r="D4418">
        <v>53</v>
      </c>
      <c r="E4418">
        <v>2</v>
      </c>
    </row>
    <row r="4419" spans="1:5" x14ac:dyDescent="0.25">
      <c r="A4419">
        <v>4418</v>
      </c>
      <c r="B4419" s="2">
        <v>42641</v>
      </c>
      <c r="C4419">
        <v>15</v>
      </c>
      <c r="D4419">
        <v>78</v>
      </c>
      <c r="E4419">
        <v>3</v>
      </c>
    </row>
    <row r="4420" spans="1:5" x14ac:dyDescent="0.25">
      <c r="A4420">
        <v>4419</v>
      </c>
      <c r="B4420" s="2">
        <v>42641</v>
      </c>
      <c r="C4420">
        <v>6</v>
      </c>
      <c r="D4420">
        <v>72</v>
      </c>
      <c r="E4420">
        <v>2</v>
      </c>
    </row>
    <row r="4421" spans="1:5" x14ac:dyDescent="0.25">
      <c r="A4421">
        <v>4420</v>
      </c>
      <c r="B4421" s="2">
        <v>42642</v>
      </c>
      <c r="C4421">
        <v>16</v>
      </c>
      <c r="D4421">
        <v>34</v>
      </c>
      <c r="E4421">
        <v>2</v>
      </c>
    </row>
    <row r="4422" spans="1:5" x14ac:dyDescent="0.25">
      <c r="A4422">
        <v>4421</v>
      </c>
      <c r="B4422" s="2">
        <v>42642</v>
      </c>
      <c r="C4422">
        <v>16</v>
      </c>
      <c r="D4422">
        <v>26</v>
      </c>
      <c r="E4422">
        <v>2</v>
      </c>
    </row>
    <row r="4423" spans="1:5" x14ac:dyDescent="0.25">
      <c r="A4423">
        <v>4422</v>
      </c>
      <c r="B4423" s="2">
        <v>42642</v>
      </c>
      <c r="C4423">
        <v>10</v>
      </c>
      <c r="D4423">
        <v>60</v>
      </c>
      <c r="E4423">
        <v>2</v>
      </c>
    </row>
    <row r="4424" spans="1:5" x14ac:dyDescent="0.25">
      <c r="A4424">
        <v>4423</v>
      </c>
      <c r="B4424" s="2">
        <v>42642</v>
      </c>
      <c r="C4424">
        <v>12</v>
      </c>
      <c r="D4424">
        <v>76</v>
      </c>
      <c r="E4424">
        <v>3</v>
      </c>
    </row>
    <row r="4425" spans="1:5" x14ac:dyDescent="0.25">
      <c r="A4425">
        <v>4424</v>
      </c>
      <c r="B4425" s="2">
        <v>42642</v>
      </c>
      <c r="C4425">
        <v>3</v>
      </c>
      <c r="D4425">
        <v>17</v>
      </c>
      <c r="E4425">
        <v>1</v>
      </c>
    </row>
    <row r="4426" spans="1:5" x14ac:dyDescent="0.25">
      <c r="A4426">
        <v>4425</v>
      </c>
      <c r="B4426" s="2">
        <v>42642</v>
      </c>
      <c r="C4426">
        <v>8</v>
      </c>
      <c r="D4426">
        <v>13</v>
      </c>
      <c r="E4426">
        <v>1</v>
      </c>
    </row>
    <row r="4427" spans="1:5" x14ac:dyDescent="0.25">
      <c r="A4427">
        <v>4426</v>
      </c>
      <c r="B4427" s="2">
        <v>42643</v>
      </c>
      <c r="C4427">
        <v>16</v>
      </c>
      <c r="D4427">
        <v>11</v>
      </c>
      <c r="E4427">
        <v>1</v>
      </c>
    </row>
    <row r="4428" spans="1:5" x14ac:dyDescent="0.25">
      <c r="A4428">
        <v>4427</v>
      </c>
      <c r="B4428" s="2">
        <v>42643</v>
      </c>
      <c r="C4428">
        <v>16</v>
      </c>
      <c r="D4428">
        <v>35</v>
      </c>
      <c r="E4428">
        <v>2</v>
      </c>
    </row>
    <row r="4429" spans="1:5" x14ac:dyDescent="0.25">
      <c r="A4429">
        <v>4428</v>
      </c>
      <c r="B4429" s="2">
        <v>42643</v>
      </c>
      <c r="C4429">
        <v>8</v>
      </c>
      <c r="D4429">
        <v>91</v>
      </c>
      <c r="E4429">
        <v>2</v>
      </c>
    </row>
    <row r="4430" spans="1:5" x14ac:dyDescent="0.25">
      <c r="A4430">
        <v>4429</v>
      </c>
      <c r="B4430" s="2">
        <v>42643</v>
      </c>
      <c r="C4430">
        <v>11</v>
      </c>
      <c r="D4430">
        <v>19</v>
      </c>
      <c r="E4430">
        <v>3</v>
      </c>
    </row>
    <row r="4431" spans="1:5" x14ac:dyDescent="0.25">
      <c r="A4431">
        <v>4430</v>
      </c>
      <c r="B4431" s="2">
        <v>42643</v>
      </c>
      <c r="C4431">
        <v>18</v>
      </c>
      <c r="D4431">
        <v>84</v>
      </c>
      <c r="E4431">
        <v>1</v>
      </c>
    </row>
    <row r="4432" spans="1:5" x14ac:dyDescent="0.25">
      <c r="A4432">
        <v>4431</v>
      </c>
      <c r="B4432" s="2">
        <v>42643</v>
      </c>
      <c r="C4432">
        <v>12</v>
      </c>
      <c r="D4432">
        <v>21</v>
      </c>
      <c r="E4432">
        <v>3</v>
      </c>
    </row>
    <row r="4433" spans="1:5" x14ac:dyDescent="0.25">
      <c r="A4433">
        <v>4432</v>
      </c>
      <c r="B4433" s="2">
        <v>42644</v>
      </c>
      <c r="C4433">
        <v>8</v>
      </c>
      <c r="D4433">
        <v>63</v>
      </c>
      <c r="E4433">
        <v>2</v>
      </c>
    </row>
    <row r="4434" spans="1:5" x14ac:dyDescent="0.25">
      <c r="A4434">
        <v>4433</v>
      </c>
      <c r="B4434" s="2">
        <v>42644</v>
      </c>
      <c r="C4434">
        <v>7</v>
      </c>
      <c r="D4434">
        <v>1</v>
      </c>
      <c r="E4434">
        <v>2</v>
      </c>
    </row>
    <row r="4435" spans="1:5" x14ac:dyDescent="0.25">
      <c r="A4435">
        <v>4434</v>
      </c>
      <c r="B4435" s="2">
        <v>42644</v>
      </c>
      <c r="C4435">
        <v>11</v>
      </c>
      <c r="D4435">
        <v>56</v>
      </c>
      <c r="E4435">
        <v>1</v>
      </c>
    </row>
    <row r="4436" spans="1:5" x14ac:dyDescent="0.25">
      <c r="A4436">
        <v>4435</v>
      </c>
      <c r="B4436" s="2">
        <v>42644</v>
      </c>
      <c r="C4436">
        <v>10</v>
      </c>
      <c r="D4436">
        <v>51</v>
      </c>
      <c r="E4436">
        <v>3</v>
      </c>
    </row>
    <row r="4437" spans="1:5" x14ac:dyDescent="0.25">
      <c r="A4437">
        <v>4436</v>
      </c>
      <c r="B4437" s="2">
        <v>42644</v>
      </c>
      <c r="C4437">
        <v>17</v>
      </c>
      <c r="D4437">
        <v>3</v>
      </c>
      <c r="E4437">
        <v>2</v>
      </c>
    </row>
    <row r="4438" spans="1:5" x14ac:dyDescent="0.25">
      <c r="A4438">
        <v>4437</v>
      </c>
      <c r="B4438" s="2">
        <v>42645</v>
      </c>
      <c r="C4438">
        <v>1</v>
      </c>
      <c r="D4438">
        <v>45</v>
      </c>
      <c r="E4438">
        <v>3</v>
      </c>
    </row>
    <row r="4439" spans="1:5" x14ac:dyDescent="0.25">
      <c r="A4439">
        <v>4438</v>
      </c>
      <c r="B4439" s="2">
        <v>42645</v>
      </c>
      <c r="C4439">
        <v>12</v>
      </c>
      <c r="D4439">
        <v>67</v>
      </c>
      <c r="E4439">
        <v>2</v>
      </c>
    </row>
    <row r="4440" spans="1:5" x14ac:dyDescent="0.25">
      <c r="A4440">
        <v>4439</v>
      </c>
      <c r="B4440" s="2">
        <v>42645</v>
      </c>
      <c r="C4440">
        <v>2</v>
      </c>
      <c r="D4440">
        <v>22</v>
      </c>
      <c r="E4440">
        <v>3</v>
      </c>
    </row>
    <row r="4441" spans="1:5" x14ac:dyDescent="0.25">
      <c r="A4441">
        <v>4440</v>
      </c>
      <c r="B4441" s="2">
        <v>42645</v>
      </c>
      <c r="C4441">
        <v>8</v>
      </c>
      <c r="D4441">
        <v>54</v>
      </c>
      <c r="E4441">
        <v>1</v>
      </c>
    </row>
    <row r="4442" spans="1:5" x14ac:dyDescent="0.25">
      <c r="A4442">
        <v>4441</v>
      </c>
      <c r="B4442" s="2">
        <v>42645</v>
      </c>
      <c r="C4442">
        <v>7</v>
      </c>
      <c r="D4442">
        <v>62</v>
      </c>
      <c r="E4442">
        <v>1</v>
      </c>
    </row>
    <row r="4443" spans="1:5" x14ac:dyDescent="0.25">
      <c r="A4443">
        <v>4442</v>
      </c>
      <c r="B4443" s="2">
        <v>42646</v>
      </c>
      <c r="C4443">
        <v>8</v>
      </c>
      <c r="D4443">
        <v>77</v>
      </c>
      <c r="E4443">
        <v>2</v>
      </c>
    </row>
    <row r="4444" spans="1:5" x14ac:dyDescent="0.25">
      <c r="A4444">
        <v>4443</v>
      </c>
      <c r="B4444" s="2">
        <v>42646</v>
      </c>
      <c r="C4444">
        <v>7</v>
      </c>
      <c r="D4444">
        <v>17</v>
      </c>
      <c r="E4444">
        <v>2</v>
      </c>
    </row>
    <row r="4445" spans="1:5" x14ac:dyDescent="0.25">
      <c r="A4445">
        <v>4444</v>
      </c>
      <c r="B4445" s="2">
        <v>42647</v>
      </c>
      <c r="C4445">
        <v>12</v>
      </c>
      <c r="D4445">
        <v>31</v>
      </c>
      <c r="E4445">
        <v>1</v>
      </c>
    </row>
    <row r="4446" spans="1:5" x14ac:dyDescent="0.25">
      <c r="A4446">
        <v>4445</v>
      </c>
      <c r="B4446" s="2">
        <v>42647</v>
      </c>
      <c r="C4446">
        <v>19</v>
      </c>
      <c r="D4446">
        <v>83</v>
      </c>
      <c r="E4446">
        <v>2</v>
      </c>
    </row>
    <row r="4447" spans="1:5" x14ac:dyDescent="0.25">
      <c r="A4447">
        <v>4446</v>
      </c>
      <c r="B4447" s="2">
        <v>42647</v>
      </c>
      <c r="C4447">
        <v>20</v>
      </c>
      <c r="D4447">
        <v>45</v>
      </c>
      <c r="E4447">
        <v>1</v>
      </c>
    </row>
    <row r="4448" spans="1:5" x14ac:dyDescent="0.25">
      <c r="A4448">
        <v>4447</v>
      </c>
      <c r="B4448" s="2">
        <v>42647</v>
      </c>
      <c r="C4448">
        <v>3</v>
      </c>
      <c r="D4448">
        <v>5</v>
      </c>
      <c r="E4448">
        <v>2</v>
      </c>
    </row>
    <row r="4449" spans="1:5" x14ac:dyDescent="0.25">
      <c r="A4449">
        <v>4448</v>
      </c>
      <c r="B4449" s="2">
        <v>42647</v>
      </c>
      <c r="C4449">
        <v>13</v>
      </c>
      <c r="D4449">
        <v>71</v>
      </c>
      <c r="E4449">
        <v>2</v>
      </c>
    </row>
    <row r="4450" spans="1:5" x14ac:dyDescent="0.25">
      <c r="A4450">
        <v>4449</v>
      </c>
      <c r="B4450" s="2">
        <v>42647</v>
      </c>
      <c r="C4450">
        <v>13</v>
      </c>
      <c r="D4450">
        <v>31</v>
      </c>
      <c r="E4450">
        <v>1</v>
      </c>
    </row>
    <row r="4451" spans="1:5" x14ac:dyDescent="0.25">
      <c r="A4451">
        <v>4450</v>
      </c>
      <c r="B4451" s="2">
        <v>42647</v>
      </c>
      <c r="C4451">
        <v>8</v>
      </c>
      <c r="D4451">
        <v>45</v>
      </c>
      <c r="E4451">
        <v>2</v>
      </c>
    </row>
    <row r="4452" spans="1:5" x14ac:dyDescent="0.25">
      <c r="A4452">
        <v>4451</v>
      </c>
      <c r="B4452" s="2">
        <v>42648</v>
      </c>
      <c r="C4452">
        <v>9</v>
      </c>
      <c r="D4452">
        <v>87</v>
      </c>
      <c r="E4452">
        <v>3</v>
      </c>
    </row>
    <row r="4453" spans="1:5" x14ac:dyDescent="0.25">
      <c r="A4453">
        <v>4452</v>
      </c>
      <c r="B4453" s="2">
        <v>42648</v>
      </c>
      <c r="C4453">
        <v>10</v>
      </c>
      <c r="D4453">
        <v>17</v>
      </c>
      <c r="E4453">
        <v>2</v>
      </c>
    </row>
    <row r="4454" spans="1:5" x14ac:dyDescent="0.25">
      <c r="A4454">
        <v>4453</v>
      </c>
      <c r="B4454" s="2">
        <v>42648</v>
      </c>
      <c r="C4454">
        <v>12</v>
      </c>
      <c r="D4454">
        <v>7</v>
      </c>
      <c r="E4454">
        <v>2</v>
      </c>
    </row>
    <row r="4455" spans="1:5" x14ac:dyDescent="0.25">
      <c r="A4455">
        <v>4454</v>
      </c>
      <c r="B4455" s="2">
        <v>42648</v>
      </c>
      <c r="C4455">
        <v>13</v>
      </c>
      <c r="D4455">
        <v>47</v>
      </c>
      <c r="E4455">
        <v>2</v>
      </c>
    </row>
    <row r="4456" spans="1:5" x14ac:dyDescent="0.25">
      <c r="A4456">
        <v>4455</v>
      </c>
      <c r="B4456" s="2">
        <v>42648</v>
      </c>
      <c r="C4456">
        <v>9</v>
      </c>
      <c r="D4456">
        <v>21</v>
      </c>
      <c r="E4456">
        <v>2</v>
      </c>
    </row>
    <row r="4457" spans="1:5" x14ac:dyDescent="0.25">
      <c r="A4457">
        <v>4456</v>
      </c>
      <c r="B4457" s="2">
        <v>42648</v>
      </c>
      <c r="C4457">
        <v>6</v>
      </c>
      <c r="D4457">
        <v>29</v>
      </c>
      <c r="E4457">
        <v>1</v>
      </c>
    </row>
    <row r="4458" spans="1:5" x14ac:dyDescent="0.25">
      <c r="A4458">
        <v>4457</v>
      </c>
      <c r="B4458" s="2">
        <v>42648</v>
      </c>
      <c r="C4458">
        <v>15</v>
      </c>
      <c r="D4458">
        <v>74</v>
      </c>
      <c r="E4458">
        <v>1</v>
      </c>
    </row>
    <row r="4459" spans="1:5" x14ac:dyDescent="0.25">
      <c r="A4459">
        <v>4458</v>
      </c>
      <c r="B4459" s="2">
        <v>42648</v>
      </c>
      <c r="C4459">
        <v>14</v>
      </c>
      <c r="D4459">
        <v>28</v>
      </c>
      <c r="E4459">
        <v>3</v>
      </c>
    </row>
    <row r="4460" spans="1:5" x14ac:dyDescent="0.25">
      <c r="A4460">
        <v>4459</v>
      </c>
      <c r="B4460" s="2">
        <v>42648</v>
      </c>
      <c r="C4460">
        <v>16</v>
      </c>
      <c r="D4460">
        <v>5</v>
      </c>
      <c r="E4460">
        <v>3</v>
      </c>
    </row>
    <row r="4461" spans="1:5" x14ac:dyDescent="0.25">
      <c r="A4461">
        <v>4460</v>
      </c>
      <c r="B4461" s="2">
        <v>42648</v>
      </c>
      <c r="C4461">
        <v>9</v>
      </c>
      <c r="D4461">
        <v>63</v>
      </c>
      <c r="E4461">
        <v>3</v>
      </c>
    </row>
    <row r="4462" spans="1:5" x14ac:dyDescent="0.25">
      <c r="A4462">
        <v>4461</v>
      </c>
      <c r="B4462" s="2">
        <v>42649</v>
      </c>
      <c r="C4462">
        <v>19</v>
      </c>
      <c r="D4462">
        <v>87</v>
      </c>
      <c r="E4462">
        <v>1</v>
      </c>
    </row>
    <row r="4463" spans="1:5" x14ac:dyDescent="0.25">
      <c r="A4463">
        <v>4462</v>
      </c>
      <c r="B4463" s="2">
        <v>42649</v>
      </c>
      <c r="C4463">
        <v>18</v>
      </c>
      <c r="D4463">
        <v>21</v>
      </c>
      <c r="E4463">
        <v>1</v>
      </c>
    </row>
    <row r="4464" spans="1:5" x14ac:dyDescent="0.25">
      <c r="A4464">
        <v>4463</v>
      </c>
      <c r="B4464" s="2">
        <v>42649</v>
      </c>
      <c r="C4464">
        <v>8</v>
      </c>
      <c r="D4464">
        <v>19</v>
      </c>
      <c r="E4464">
        <v>3</v>
      </c>
    </row>
    <row r="4465" spans="1:5" x14ac:dyDescent="0.25">
      <c r="A4465">
        <v>4464</v>
      </c>
      <c r="B4465" s="2">
        <v>42649</v>
      </c>
      <c r="C4465">
        <v>7</v>
      </c>
      <c r="D4465">
        <v>32</v>
      </c>
      <c r="E4465">
        <v>1</v>
      </c>
    </row>
    <row r="4466" spans="1:5" x14ac:dyDescent="0.25">
      <c r="A4466">
        <v>4465</v>
      </c>
      <c r="B4466" s="2">
        <v>42649</v>
      </c>
      <c r="C4466">
        <v>2</v>
      </c>
      <c r="D4466">
        <v>3</v>
      </c>
      <c r="E4466">
        <v>2</v>
      </c>
    </row>
    <row r="4467" spans="1:5" x14ac:dyDescent="0.25">
      <c r="A4467">
        <v>4466</v>
      </c>
      <c r="B4467" s="2">
        <v>42650</v>
      </c>
      <c r="C4467">
        <v>11</v>
      </c>
      <c r="D4467">
        <v>33</v>
      </c>
      <c r="E4467">
        <v>1</v>
      </c>
    </row>
    <row r="4468" spans="1:5" x14ac:dyDescent="0.25">
      <c r="A4468">
        <v>4467</v>
      </c>
      <c r="B4468" s="2">
        <v>42650</v>
      </c>
      <c r="C4468">
        <v>13</v>
      </c>
      <c r="D4468">
        <v>22</v>
      </c>
      <c r="E4468">
        <v>1</v>
      </c>
    </row>
    <row r="4469" spans="1:5" x14ac:dyDescent="0.25">
      <c r="A4469">
        <v>4468</v>
      </c>
      <c r="B4469" s="2">
        <v>42650</v>
      </c>
      <c r="C4469">
        <v>6</v>
      </c>
      <c r="D4469">
        <v>66</v>
      </c>
      <c r="E4469">
        <v>1</v>
      </c>
    </row>
    <row r="4470" spans="1:5" x14ac:dyDescent="0.25">
      <c r="A4470">
        <v>4469</v>
      </c>
      <c r="B4470" s="2">
        <v>42650</v>
      </c>
      <c r="C4470">
        <v>15</v>
      </c>
      <c r="D4470">
        <v>67</v>
      </c>
      <c r="E4470">
        <v>1</v>
      </c>
    </row>
    <row r="4471" spans="1:5" x14ac:dyDescent="0.25">
      <c r="A4471">
        <v>4470</v>
      </c>
      <c r="B4471" s="2">
        <v>42650</v>
      </c>
      <c r="C4471">
        <v>14</v>
      </c>
      <c r="D4471">
        <v>78</v>
      </c>
      <c r="E4471">
        <v>3</v>
      </c>
    </row>
    <row r="4472" spans="1:5" x14ac:dyDescent="0.25">
      <c r="A4472">
        <v>4471</v>
      </c>
      <c r="B4472" s="2">
        <v>42650</v>
      </c>
      <c r="C4472">
        <v>18</v>
      </c>
      <c r="D4472">
        <v>74</v>
      </c>
      <c r="E4472">
        <v>2</v>
      </c>
    </row>
    <row r="4473" spans="1:5" x14ac:dyDescent="0.25">
      <c r="A4473">
        <v>4472</v>
      </c>
      <c r="B4473" s="2">
        <v>42650</v>
      </c>
      <c r="C4473">
        <v>5</v>
      </c>
      <c r="D4473">
        <v>53</v>
      </c>
      <c r="E4473">
        <v>1</v>
      </c>
    </row>
    <row r="4474" spans="1:5" x14ac:dyDescent="0.25">
      <c r="A4474">
        <v>4473</v>
      </c>
      <c r="B4474" s="2">
        <v>42651</v>
      </c>
      <c r="C4474">
        <v>1</v>
      </c>
      <c r="D4474">
        <v>77</v>
      </c>
      <c r="E4474">
        <v>2</v>
      </c>
    </row>
    <row r="4475" spans="1:5" x14ac:dyDescent="0.25">
      <c r="A4475">
        <v>4474</v>
      </c>
      <c r="B4475" s="2">
        <v>42651</v>
      </c>
      <c r="C4475">
        <v>12</v>
      </c>
      <c r="D4475">
        <v>1</v>
      </c>
      <c r="E4475">
        <v>3</v>
      </c>
    </row>
    <row r="4476" spans="1:5" x14ac:dyDescent="0.25">
      <c r="A4476">
        <v>4475</v>
      </c>
      <c r="B4476" s="2">
        <v>42651</v>
      </c>
      <c r="C4476">
        <v>20</v>
      </c>
      <c r="D4476">
        <v>94</v>
      </c>
      <c r="E4476">
        <v>1</v>
      </c>
    </row>
    <row r="4477" spans="1:5" x14ac:dyDescent="0.25">
      <c r="A4477">
        <v>4476</v>
      </c>
      <c r="B4477" s="2">
        <v>42651</v>
      </c>
      <c r="C4477">
        <v>16</v>
      </c>
      <c r="D4477">
        <v>84</v>
      </c>
      <c r="E4477">
        <v>3</v>
      </c>
    </row>
    <row r="4478" spans="1:5" x14ac:dyDescent="0.25">
      <c r="A4478">
        <v>4477</v>
      </c>
      <c r="B4478" s="2">
        <v>42651</v>
      </c>
      <c r="C4478">
        <v>1</v>
      </c>
      <c r="D4478">
        <v>2</v>
      </c>
      <c r="E4478">
        <v>2</v>
      </c>
    </row>
    <row r="4479" spans="1:5" x14ac:dyDescent="0.25">
      <c r="A4479">
        <v>4478</v>
      </c>
      <c r="B4479" s="2">
        <v>42651</v>
      </c>
      <c r="C4479">
        <v>4</v>
      </c>
      <c r="D4479">
        <v>1</v>
      </c>
      <c r="E4479">
        <v>1</v>
      </c>
    </row>
    <row r="4480" spans="1:5" x14ac:dyDescent="0.25">
      <c r="A4480">
        <v>4479</v>
      </c>
      <c r="B4480" s="2">
        <v>42651</v>
      </c>
      <c r="C4480">
        <v>10</v>
      </c>
      <c r="D4480">
        <v>28</v>
      </c>
      <c r="E4480">
        <v>2</v>
      </c>
    </row>
    <row r="4481" spans="1:5" x14ac:dyDescent="0.25">
      <c r="A4481">
        <v>4480</v>
      </c>
      <c r="B4481" s="2">
        <v>42651</v>
      </c>
      <c r="C4481">
        <v>19</v>
      </c>
      <c r="D4481">
        <v>73</v>
      </c>
      <c r="E4481">
        <v>2</v>
      </c>
    </row>
    <row r="4482" spans="1:5" x14ac:dyDescent="0.25">
      <c r="A4482">
        <v>4481</v>
      </c>
      <c r="B4482" s="2">
        <v>42651</v>
      </c>
      <c r="C4482">
        <v>3</v>
      </c>
      <c r="D4482">
        <v>35</v>
      </c>
      <c r="E4482">
        <v>1</v>
      </c>
    </row>
    <row r="4483" spans="1:5" x14ac:dyDescent="0.25">
      <c r="A4483">
        <v>4482</v>
      </c>
      <c r="B4483" s="2">
        <v>42651</v>
      </c>
      <c r="C4483">
        <v>19</v>
      </c>
      <c r="D4483">
        <v>81</v>
      </c>
      <c r="E4483">
        <v>1</v>
      </c>
    </row>
    <row r="4484" spans="1:5" x14ac:dyDescent="0.25">
      <c r="A4484">
        <v>4483</v>
      </c>
      <c r="B4484" s="2">
        <v>42652</v>
      </c>
      <c r="C4484">
        <v>14</v>
      </c>
      <c r="D4484">
        <v>33</v>
      </c>
      <c r="E4484">
        <v>2</v>
      </c>
    </row>
    <row r="4485" spans="1:5" x14ac:dyDescent="0.25">
      <c r="A4485">
        <v>4484</v>
      </c>
      <c r="B4485" s="2">
        <v>42652</v>
      </c>
      <c r="C4485">
        <v>13</v>
      </c>
      <c r="D4485">
        <v>33</v>
      </c>
      <c r="E4485">
        <v>1</v>
      </c>
    </row>
    <row r="4486" spans="1:5" x14ac:dyDescent="0.25">
      <c r="A4486">
        <v>4485</v>
      </c>
      <c r="B4486" s="2">
        <v>42653</v>
      </c>
      <c r="C4486">
        <v>16</v>
      </c>
      <c r="D4486">
        <v>71</v>
      </c>
      <c r="E4486">
        <v>1</v>
      </c>
    </row>
    <row r="4487" spans="1:5" x14ac:dyDescent="0.25">
      <c r="A4487">
        <v>4486</v>
      </c>
      <c r="B4487" s="2">
        <v>42653</v>
      </c>
      <c r="C4487">
        <v>12</v>
      </c>
      <c r="D4487">
        <v>80</v>
      </c>
      <c r="E4487">
        <v>3</v>
      </c>
    </row>
    <row r="4488" spans="1:5" x14ac:dyDescent="0.25">
      <c r="A4488">
        <v>4487</v>
      </c>
      <c r="B4488" s="2">
        <v>42653</v>
      </c>
      <c r="C4488">
        <v>20</v>
      </c>
      <c r="D4488">
        <v>60</v>
      </c>
      <c r="E4488">
        <v>3</v>
      </c>
    </row>
    <row r="4489" spans="1:5" x14ac:dyDescent="0.25">
      <c r="A4489">
        <v>4488</v>
      </c>
      <c r="B4489" s="2">
        <v>42653</v>
      </c>
      <c r="C4489">
        <v>9</v>
      </c>
      <c r="D4489">
        <v>64</v>
      </c>
      <c r="E4489">
        <v>3</v>
      </c>
    </row>
    <row r="4490" spans="1:5" x14ac:dyDescent="0.25">
      <c r="A4490">
        <v>4489</v>
      </c>
      <c r="B4490" s="2">
        <v>42653</v>
      </c>
      <c r="C4490">
        <v>14</v>
      </c>
      <c r="D4490">
        <v>39</v>
      </c>
      <c r="E4490">
        <v>1</v>
      </c>
    </row>
    <row r="4491" spans="1:5" x14ac:dyDescent="0.25">
      <c r="A4491">
        <v>4490</v>
      </c>
      <c r="B4491" s="2">
        <v>42653</v>
      </c>
      <c r="C4491">
        <v>19</v>
      </c>
      <c r="D4491">
        <v>4</v>
      </c>
      <c r="E4491">
        <v>2</v>
      </c>
    </row>
    <row r="4492" spans="1:5" x14ac:dyDescent="0.25">
      <c r="A4492">
        <v>4491</v>
      </c>
      <c r="B4492" s="2">
        <v>42653</v>
      </c>
      <c r="C4492">
        <v>14</v>
      </c>
      <c r="D4492">
        <v>88</v>
      </c>
      <c r="E4492">
        <v>2</v>
      </c>
    </row>
    <row r="4493" spans="1:5" x14ac:dyDescent="0.25">
      <c r="A4493">
        <v>4492</v>
      </c>
      <c r="B4493" s="2">
        <v>42654</v>
      </c>
      <c r="C4493">
        <v>7</v>
      </c>
      <c r="D4493">
        <v>62</v>
      </c>
      <c r="E4493">
        <v>3</v>
      </c>
    </row>
    <row r="4494" spans="1:5" x14ac:dyDescent="0.25">
      <c r="A4494">
        <v>4493</v>
      </c>
      <c r="B4494" s="2">
        <v>42654</v>
      </c>
      <c r="C4494">
        <v>19</v>
      </c>
      <c r="D4494">
        <v>29</v>
      </c>
      <c r="E4494">
        <v>1</v>
      </c>
    </row>
    <row r="4495" spans="1:5" x14ac:dyDescent="0.25">
      <c r="A4495">
        <v>4494</v>
      </c>
      <c r="B4495" s="2">
        <v>42654</v>
      </c>
      <c r="C4495">
        <v>5</v>
      </c>
      <c r="D4495">
        <v>29</v>
      </c>
      <c r="E4495">
        <v>2</v>
      </c>
    </row>
    <row r="4496" spans="1:5" x14ac:dyDescent="0.25">
      <c r="A4496">
        <v>4495</v>
      </c>
      <c r="B4496" s="2">
        <v>42654</v>
      </c>
      <c r="C4496">
        <v>4</v>
      </c>
      <c r="D4496">
        <v>34</v>
      </c>
      <c r="E4496">
        <v>1</v>
      </c>
    </row>
    <row r="4497" spans="1:5" x14ac:dyDescent="0.25">
      <c r="A4497">
        <v>4496</v>
      </c>
      <c r="B4497" s="2">
        <v>42654</v>
      </c>
      <c r="C4497">
        <v>9</v>
      </c>
      <c r="D4497">
        <v>1</v>
      </c>
      <c r="E4497">
        <v>1</v>
      </c>
    </row>
    <row r="4498" spans="1:5" x14ac:dyDescent="0.25">
      <c r="A4498">
        <v>4497</v>
      </c>
      <c r="B4498" s="2">
        <v>42654</v>
      </c>
      <c r="C4498">
        <v>1</v>
      </c>
      <c r="D4498">
        <v>83</v>
      </c>
      <c r="E4498">
        <v>2</v>
      </c>
    </row>
    <row r="4499" spans="1:5" x14ac:dyDescent="0.25">
      <c r="A4499">
        <v>4498</v>
      </c>
      <c r="B4499" s="2">
        <v>42654</v>
      </c>
      <c r="C4499">
        <v>6</v>
      </c>
      <c r="D4499">
        <v>22</v>
      </c>
      <c r="E4499">
        <v>2</v>
      </c>
    </row>
    <row r="4500" spans="1:5" x14ac:dyDescent="0.25">
      <c r="A4500">
        <v>4499</v>
      </c>
      <c r="B4500" s="2">
        <v>42654</v>
      </c>
      <c r="C4500">
        <v>2</v>
      </c>
      <c r="D4500">
        <v>25</v>
      </c>
      <c r="E4500">
        <v>3</v>
      </c>
    </row>
    <row r="4501" spans="1:5" x14ac:dyDescent="0.25">
      <c r="A4501">
        <v>4500</v>
      </c>
      <c r="B4501" s="2">
        <v>42655</v>
      </c>
      <c r="C4501">
        <v>4</v>
      </c>
      <c r="D4501">
        <v>26</v>
      </c>
      <c r="E4501">
        <v>2</v>
      </c>
    </row>
    <row r="4502" spans="1:5" x14ac:dyDescent="0.25">
      <c r="A4502">
        <v>4501</v>
      </c>
      <c r="B4502" s="2">
        <v>42655</v>
      </c>
      <c r="C4502">
        <v>7</v>
      </c>
      <c r="D4502">
        <v>48</v>
      </c>
      <c r="E4502">
        <v>3</v>
      </c>
    </row>
    <row r="4503" spans="1:5" x14ac:dyDescent="0.25">
      <c r="A4503">
        <v>4502</v>
      </c>
      <c r="B4503" s="2">
        <v>42655</v>
      </c>
      <c r="C4503">
        <v>1</v>
      </c>
      <c r="D4503">
        <v>23</v>
      </c>
      <c r="E4503">
        <v>3</v>
      </c>
    </row>
    <row r="4504" spans="1:5" x14ac:dyDescent="0.25">
      <c r="A4504">
        <v>4503</v>
      </c>
      <c r="B4504" s="2">
        <v>42656</v>
      </c>
      <c r="C4504">
        <v>12</v>
      </c>
      <c r="D4504">
        <v>55</v>
      </c>
      <c r="E4504">
        <v>1</v>
      </c>
    </row>
    <row r="4505" spans="1:5" x14ac:dyDescent="0.25">
      <c r="A4505">
        <v>4504</v>
      </c>
      <c r="B4505" s="2">
        <v>42656</v>
      </c>
      <c r="C4505">
        <v>1</v>
      </c>
      <c r="D4505">
        <v>81</v>
      </c>
      <c r="E4505">
        <v>2</v>
      </c>
    </row>
    <row r="4506" spans="1:5" x14ac:dyDescent="0.25">
      <c r="A4506">
        <v>4505</v>
      </c>
      <c r="B4506" s="2">
        <v>42656</v>
      </c>
      <c r="C4506">
        <v>16</v>
      </c>
      <c r="D4506">
        <v>24</v>
      </c>
      <c r="E4506">
        <v>3</v>
      </c>
    </row>
    <row r="4507" spans="1:5" x14ac:dyDescent="0.25">
      <c r="A4507">
        <v>4506</v>
      </c>
      <c r="B4507" s="2">
        <v>42656</v>
      </c>
      <c r="C4507">
        <v>14</v>
      </c>
      <c r="D4507">
        <v>4</v>
      </c>
      <c r="E4507">
        <v>3</v>
      </c>
    </row>
    <row r="4508" spans="1:5" x14ac:dyDescent="0.25">
      <c r="A4508">
        <v>4507</v>
      </c>
      <c r="B4508" s="2">
        <v>42656</v>
      </c>
      <c r="C4508">
        <v>15</v>
      </c>
      <c r="D4508">
        <v>5</v>
      </c>
      <c r="E4508">
        <v>1</v>
      </c>
    </row>
    <row r="4509" spans="1:5" x14ac:dyDescent="0.25">
      <c r="A4509">
        <v>4508</v>
      </c>
      <c r="B4509" s="2">
        <v>42656</v>
      </c>
      <c r="C4509">
        <v>12</v>
      </c>
      <c r="D4509">
        <v>15</v>
      </c>
      <c r="E4509">
        <v>3</v>
      </c>
    </row>
    <row r="4510" spans="1:5" x14ac:dyDescent="0.25">
      <c r="A4510">
        <v>4509</v>
      </c>
      <c r="B4510" s="2">
        <v>42657</v>
      </c>
      <c r="C4510">
        <v>2</v>
      </c>
      <c r="D4510">
        <v>11</v>
      </c>
      <c r="E4510">
        <v>1</v>
      </c>
    </row>
    <row r="4511" spans="1:5" x14ac:dyDescent="0.25">
      <c r="A4511">
        <v>4510</v>
      </c>
      <c r="B4511" s="2">
        <v>42657</v>
      </c>
      <c r="C4511">
        <v>11</v>
      </c>
      <c r="D4511">
        <v>11</v>
      </c>
      <c r="E4511">
        <v>1</v>
      </c>
    </row>
    <row r="4512" spans="1:5" x14ac:dyDescent="0.25">
      <c r="A4512">
        <v>4511</v>
      </c>
      <c r="B4512" s="2">
        <v>42657</v>
      </c>
      <c r="C4512">
        <v>17</v>
      </c>
      <c r="D4512">
        <v>8</v>
      </c>
      <c r="E4512">
        <v>2</v>
      </c>
    </row>
    <row r="4513" spans="1:5" x14ac:dyDescent="0.25">
      <c r="A4513">
        <v>4512</v>
      </c>
      <c r="B4513" s="2">
        <v>42658</v>
      </c>
      <c r="C4513">
        <v>5</v>
      </c>
      <c r="D4513">
        <v>41</v>
      </c>
      <c r="E4513">
        <v>2</v>
      </c>
    </row>
    <row r="4514" spans="1:5" x14ac:dyDescent="0.25">
      <c r="A4514">
        <v>4513</v>
      </c>
      <c r="B4514" s="2">
        <v>42658</v>
      </c>
      <c r="C4514">
        <v>16</v>
      </c>
      <c r="D4514">
        <v>90</v>
      </c>
      <c r="E4514">
        <v>1</v>
      </c>
    </row>
    <row r="4515" spans="1:5" x14ac:dyDescent="0.25">
      <c r="A4515">
        <v>4514</v>
      </c>
      <c r="B4515" s="2">
        <v>42658</v>
      </c>
      <c r="C4515">
        <v>13</v>
      </c>
      <c r="D4515">
        <v>24</v>
      </c>
      <c r="E4515">
        <v>2</v>
      </c>
    </row>
    <row r="4516" spans="1:5" x14ac:dyDescent="0.25">
      <c r="A4516">
        <v>4515</v>
      </c>
      <c r="B4516" s="2">
        <v>42658</v>
      </c>
      <c r="C4516">
        <v>6</v>
      </c>
      <c r="D4516">
        <v>25</v>
      </c>
      <c r="E4516">
        <v>1</v>
      </c>
    </row>
    <row r="4517" spans="1:5" x14ac:dyDescent="0.25">
      <c r="A4517">
        <v>4516</v>
      </c>
      <c r="B4517" s="2">
        <v>42658</v>
      </c>
      <c r="C4517">
        <v>3</v>
      </c>
      <c r="D4517">
        <v>88</v>
      </c>
      <c r="E4517">
        <v>3</v>
      </c>
    </row>
    <row r="4518" spans="1:5" x14ac:dyDescent="0.25">
      <c r="A4518">
        <v>4517</v>
      </c>
      <c r="B4518" s="2">
        <v>42658</v>
      </c>
      <c r="C4518">
        <v>9</v>
      </c>
      <c r="D4518">
        <v>88</v>
      </c>
      <c r="E4518">
        <v>1</v>
      </c>
    </row>
    <row r="4519" spans="1:5" x14ac:dyDescent="0.25">
      <c r="A4519">
        <v>4518</v>
      </c>
      <c r="B4519" s="2">
        <v>42658</v>
      </c>
      <c r="C4519">
        <v>18</v>
      </c>
      <c r="D4519">
        <v>6</v>
      </c>
      <c r="E4519">
        <v>1</v>
      </c>
    </row>
    <row r="4520" spans="1:5" x14ac:dyDescent="0.25">
      <c r="A4520">
        <v>4519</v>
      </c>
      <c r="B4520" s="2">
        <v>42658</v>
      </c>
      <c r="C4520">
        <v>5</v>
      </c>
      <c r="D4520">
        <v>59</v>
      </c>
      <c r="E4520">
        <v>3</v>
      </c>
    </row>
    <row r="4521" spans="1:5" x14ac:dyDescent="0.25">
      <c r="A4521">
        <v>4520</v>
      </c>
      <c r="B4521" s="2">
        <v>42659</v>
      </c>
      <c r="C4521">
        <v>9</v>
      </c>
      <c r="D4521">
        <v>34</v>
      </c>
      <c r="E4521">
        <v>3</v>
      </c>
    </row>
    <row r="4522" spans="1:5" x14ac:dyDescent="0.25">
      <c r="A4522">
        <v>4521</v>
      </c>
      <c r="B4522" s="2">
        <v>42659</v>
      </c>
      <c r="C4522">
        <v>5</v>
      </c>
      <c r="D4522">
        <v>57</v>
      </c>
      <c r="E4522">
        <v>2</v>
      </c>
    </row>
    <row r="4523" spans="1:5" x14ac:dyDescent="0.25">
      <c r="A4523">
        <v>4522</v>
      </c>
      <c r="B4523" s="2">
        <v>42660</v>
      </c>
      <c r="C4523">
        <v>13</v>
      </c>
      <c r="D4523">
        <v>10</v>
      </c>
      <c r="E4523">
        <v>3</v>
      </c>
    </row>
    <row r="4524" spans="1:5" x14ac:dyDescent="0.25">
      <c r="A4524">
        <v>4523</v>
      </c>
      <c r="B4524" s="2">
        <v>42660</v>
      </c>
      <c r="C4524">
        <v>17</v>
      </c>
      <c r="D4524">
        <v>7</v>
      </c>
      <c r="E4524">
        <v>3</v>
      </c>
    </row>
    <row r="4525" spans="1:5" x14ac:dyDescent="0.25">
      <c r="A4525">
        <v>4524</v>
      </c>
      <c r="B4525" s="2">
        <v>42660</v>
      </c>
      <c r="C4525">
        <v>12</v>
      </c>
      <c r="D4525">
        <v>24</v>
      </c>
      <c r="E4525">
        <v>3</v>
      </c>
    </row>
    <row r="4526" spans="1:5" x14ac:dyDescent="0.25">
      <c r="A4526">
        <v>4525</v>
      </c>
      <c r="B4526" s="2">
        <v>42660</v>
      </c>
      <c r="C4526">
        <v>20</v>
      </c>
      <c r="D4526">
        <v>46</v>
      </c>
      <c r="E4526">
        <v>2</v>
      </c>
    </row>
    <row r="4527" spans="1:5" x14ac:dyDescent="0.25">
      <c r="A4527">
        <v>4526</v>
      </c>
      <c r="B4527" s="2">
        <v>42660</v>
      </c>
      <c r="C4527">
        <v>12</v>
      </c>
      <c r="D4527">
        <v>24</v>
      </c>
      <c r="E4527">
        <v>2</v>
      </c>
    </row>
    <row r="4528" spans="1:5" x14ac:dyDescent="0.25">
      <c r="A4528">
        <v>4527</v>
      </c>
      <c r="B4528" s="2">
        <v>42660</v>
      </c>
      <c r="C4528">
        <v>15</v>
      </c>
      <c r="D4528">
        <v>38</v>
      </c>
      <c r="E4528">
        <v>2</v>
      </c>
    </row>
    <row r="4529" spans="1:5" x14ac:dyDescent="0.25">
      <c r="A4529">
        <v>4528</v>
      </c>
      <c r="B4529" s="2">
        <v>42660</v>
      </c>
      <c r="C4529">
        <v>19</v>
      </c>
      <c r="D4529">
        <v>94</v>
      </c>
      <c r="E4529">
        <v>2</v>
      </c>
    </row>
    <row r="4530" spans="1:5" x14ac:dyDescent="0.25">
      <c r="A4530">
        <v>4529</v>
      </c>
      <c r="B4530" s="2">
        <v>42660</v>
      </c>
      <c r="C4530">
        <v>2</v>
      </c>
      <c r="D4530">
        <v>94</v>
      </c>
      <c r="E4530">
        <v>1</v>
      </c>
    </row>
    <row r="4531" spans="1:5" x14ac:dyDescent="0.25">
      <c r="A4531">
        <v>4530</v>
      </c>
      <c r="B4531" s="2">
        <v>42660</v>
      </c>
      <c r="C4531">
        <v>7</v>
      </c>
      <c r="D4531">
        <v>58</v>
      </c>
      <c r="E4531">
        <v>1</v>
      </c>
    </row>
    <row r="4532" spans="1:5" x14ac:dyDescent="0.25">
      <c r="A4532">
        <v>4531</v>
      </c>
      <c r="B4532" s="2">
        <v>42661</v>
      </c>
      <c r="C4532">
        <v>3</v>
      </c>
      <c r="D4532">
        <v>8</v>
      </c>
      <c r="E4532">
        <v>2</v>
      </c>
    </row>
    <row r="4533" spans="1:5" x14ac:dyDescent="0.25">
      <c r="A4533">
        <v>4532</v>
      </c>
      <c r="B4533" s="2">
        <v>42661</v>
      </c>
      <c r="C4533">
        <v>5</v>
      </c>
      <c r="D4533">
        <v>39</v>
      </c>
      <c r="E4533">
        <v>1</v>
      </c>
    </row>
    <row r="4534" spans="1:5" x14ac:dyDescent="0.25">
      <c r="A4534">
        <v>4533</v>
      </c>
      <c r="B4534" s="2">
        <v>42661</v>
      </c>
      <c r="C4534">
        <v>13</v>
      </c>
      <c r="D4534">
        <v>26</v>
      </c>
      <c r="E4534">
        <v>3</v>
      </c>
    </row>
    <row r="4535" spans="1:5" x14ac:dyDescent="0.25">
      <c r="A4535">
        <v>4534</v>
      </c>
      <c r="B4535" s="2">
        <v>42661</v>
      </c>
      <c r="C4535">
        <v>9</v>
      </c>
      <c r="D4535">
        <v>3</v>
      </c>
      <c r="E4535">
        <v>1</v>
      </c>
    </row>
    <row r="4536" spans="1:5" x14ac:dyDescent="0.25">
      <c r="A4536">
        <v>4535</v>
      </c>
      <c r="B4536" s="2">
        <v>42661</v>
      </c>
      <c r="C4536">
        <v>6</v>
      </c>
      <c r="D4536">
        <v>56</v>
      </c>
      <c r="E4536">
        <v>3</v>
      </c>
    </row>
    <row r="4537" spans="1:5" x14ac:dyDescent="0.25">
      <c r="A4537">
        <v>4536</v>
      </c>
      <c r="B4537" s="2">
        <v>42661</v>
      </c>
      <c r="C4537">
        <v>6</v>
      </c>
      <c r="D4537">
        <v>82</v>
      </c>
      <c r="E4537">
        <v>3</v>
      </c>
    </row>
    <row r="4538" spans="1:5" x14ac:dyDescent="0.25">
      <c r="A4538">
        <v>4537</v>
      </c>
      <c r="B4538" s="2">
        <v>42662</v>
      </c>
      <c r="C4538">
        <v>8</v>
      </c>
      <c r="D4538">
        <v>17</v>
      </c>
      <c r="E4538">
        <v>2</v>
      </c>
    </row>
    <row r="4539" spans="1:5" x14ac:dyDescent="0.25">
      <c r="A4539">
        <v>4538</v>
      </c>
      <c r="B4539" s="2">
        <v>42662</v>
      </c>
      <c r="C4539">
        <v>2</v>
      </c>
      <c r="D4539">
        <v>69</v>
      </c>
      <c r="E4539">
        <v>2</v>
      </c>
    </row>
    <row r="4540" spans="1:5" x14ac:dyDescent="0.25">
      <c r="A4540">
        <v>4539</v>
      </c>
      <c r="B4540" s="2">
        <v>42663</v>
      </c>
      <c r="C4540">
        <v>16</v>
      </c>
      <c r="D4540">
        <v>92</v>
      </c>
      <c r="E4540">
        <v>2</v>
      </c>
    </row>
    <row r="4541" spans="1:5" x14ac:dyDescent="0.25">
      <c r="A4541">
        <v>4540</v>
      </c>
      <c r="B4541" s="2">
        <v>42663</v>
      </c>
      <c r="C4541">
        <v>2</v>
      </c>
      <c r="D4541">
        <v>38</v>
      </c>
      <c r="E4541">
        <v>2</v>
      </c>
    </row>
    <row r="4542" spans="1:5" x14ac:dyDescent="0.25">
      <c r="A4542">
        <v>4541</v>
      </c>
      <c r="B4542" s="2">
        <v>42663</v>
      </c>
      <c r="C4542">
        <v>12</v>
      </c>
      <c r="D4542">
        <v>45</v>
      </c>
      <c r="E4542">
        <v>2</v>
      </c>
    </row>
    <row r="4543" spans="1:5" x14ac:dyDescent="0.25">
      <c r="A4543">
        <v>4542</v>
      </c>
      <c r="B4543" s="2">
        <v>42663</v>
      </c>
      <c r="C4543">
        <v>17</v>
      </c>
      <c r="D4543">
        <v>12</v>
      </c>
      <c r="E4543">
        <v>3</v>
      </c>
    </row>
    <row r="4544" spans="1:5" x14ac:dyDescent="0.25">
      <c r="A4544">
        <v>4543</v>
      </c>
      <c r="B4544" s="2">
        <v>42663</v>
      </c>
      <c r="C4544">
        <v>12</v>
      </c>
      <c r="D4544">
        <v>83</v>
      </c>
      <c r="E4544">
        <v>2</v>
      </c>
    </row>
    <row r="4545" spans="1:5" x14ac:dyDescent="0.25">
      <c r="A4545">
        <v>4544</v>
      </c>
      <c r="B4545" s="2">
        <v>42663</v>
      </c>
      <c r="C4545">
        <v>6</v>
      </c>
      <c r="D4545">
        <v>18</v>
      </c>
      <c r="E4545">
        <v>2</v>
      </c>
    </row>
    <row r="4546" spans="1:5" x14ac:dyDescent="0.25">
      <c r="A4546">
        <v>4545</v>
      </c>
      <c r="B4546" s="2">
        <v>42664</v>
      </c>
      <c r="C4546">
        <v>18</v>
      </c>
      <c r="D4546">
        <v>16</v>
      </c>
      <c r="E4546">
        <v>3</v>
      </c>
    </row>
    <row r="4547" spans="1:5" x14ac:dyDescent="0.25">
      <c r="A4547">
        <v>4546</v>
      </c>
      <c r="B4547" s="2">
        <v>42664</v>
      </c>
      <c r="C4547">
        <v>16</v>
      </c>
      <c r="D4547">
        <v>13</v>
      </c>
      <c r="E4547">
        <v>3</v>
      </c>
    </row>
    <row r="4548" spans="1:5" x14ac:dyDescent="0.25">
      <c r="A4548">
        <v>4547</v>
      </c>
      <c r="B4548" s="2">
        <v>42664</v>
      </c>
      <c r="C4548">
        <v>14</v>
      </c>
      <c r="D4548">
        <v>18</v>
      </c>
      <c r="E4548">
        <v>1</v>
      </c>
    </row>
    <row r="4549" spans="1:5" x14ac:dyDescent="0.25">
      <c r="A4549">
        <v>4548</v>
      </c>
      <c r="B4549" s="2">
        <v>42664</v>
      </c>
      <c r="C4549">
        <v>18</v>
      </c>
      <c r="D4549">
        <v>37</v>
      </c>
      <c r="E4549">
        <v>1</v>
      </c>
    </row>
    <row r="4550" spans="1:5" x14ac:dyDescent="0.25">
      <c r="A4550">
        <v>4549</v>
      </c>
      <c r="B4550" s="2">
        <v>42664</v>
      </c>
      <c r="C4550">
        <v>16</v>
      </c>
      <c r="D4550">
        <v>20</v>
      </c>
      <c r="E4550">
        <v>2</v>
      </c>
    </row>
    <row r="4551" spans="1:5" x14ac:dyDescent="0.25">
      <c r="A4551">
        <v>4550</v>
      </c>
      <c r="B4551" s="2">
        <v>42664</v>
      </c>
      <c r="C4551">
        <v>17</v>
      </c>
      <c r="D4551">
        <v>18</v>
      </c>
      <c r="E4551">
        <v>3</v>
      </c>
    </row>
    <row r="4552" spans="1:5" x14ac:dyDescent="0.25">
      <c r="A4552">
        <v>4551</v>
      </c>
      <c r="B4552" s="2">
        <v>42664</v>
      </c>
      <c r="C4552">
        <v>8</v>
      </c>
      <c r="D4552">
        <v>14</v>
      </c>
      <c r="E4552">
        <v>3</v>
      </c>
    </row>
    <row r="4553" spans="1:5" x14ac:dyDescent="0.25">
      <c r="A4553">
        <v>4552</v>
      </c>
      <c r="B4553" s="2">
        <v>42664</v>
      </c>
      <c r="C4553">
        <v>11</v>
      </c>
      <c r="D4553">
        <v>82</v>
      </c>
      <c r="E4553">
        <v>3</v>
      </c>
    </row>
    <row r="4554" spans="1:5" x14ac:dyDescent="0.25">
      <c r="A4554">
        <v>4553</v>
      </c>
      <c r="B4554" s="2">
        <v>42664</v>
      </c>
      <c r="C4554">
        <v>6</v>
      </c>
      <c r="D4554">
        <v>45</v>
      </c>
      <c r="E4554">
        <v>1</v>
      </c>
    </row>
    <row r="4555" spans="1:5" x14ac:dyDescent="0.25">
      <c r="A4555">
        <v>4554</v>
      </c>
      <c r="B4555" s="2">
        <v>42665</v>
      </c>
      <c r="C4555">
        <v>4</v>
      </c>
      <c r="D4555">
        <v>14</v>
      </c>
      <c r="E4555">
        <v>1</v>
      </c>
    </row>
    <row r="4556" spans="1:5" x14ac:dyDescent="0.25">
      <c r="A4556">
        <v>4555</v>
      </c>
      <c r="B4556" s="2">
        <v>42665</v>
      </c>
      <c r="C4556">
        <v>12</v>
      </c>
      <c r="D4556">
        <v>68</v>
      </c>
      <c r="E4556">
        <v>3</v>
      </c>
    </row>
    <row r="4557" spans="1:5" x14ac:dyDescent="0.25">
      <c r="A4557">
        <v>4556</v>
      </c>
      <c r="B4557" s="2">
        <v>42665</v>
      </c>
      <c r="C4557">
        <v>17</v>
      </c>
      <c r="D4557">
        <v>36</v>
      </c>
      <c r="E4557">
        <v>3</v>
      </c>
    </row>
    <row r="4558" spans="1:5" x14ac:dyDescent="0.25">
      <c r="A4558">
        <v>4557</v>
      </c>
      <c r="B4558" s="2">
        <v>42665</v>
      </c>
      <c r="C4558">
        <v>18</v>
      </c>
      <c r="D4558">
        <v>3</v>
      </c>
      <c r="E4558">
        <v>3</v>
      </c>
    </row>
    <row r="4559" spans="1:5" x14ac:dyDescent="0.25">
      <c r="A4559">
        <v>4558</v>
      </c>
      <c r="B4559" s="2">
        <v>42665</v>
      </c>
      <c r="C4559">
        <v>12</v>
      </c>
      <c r="D4559">
        <v>23</v>
      </c>
      <c r="E4559">
        <v>2</v>
      </c>
    </row>
    <row r="4560" spans="1:5" x14ac:dyDescent="0.25">
      <c r="A4560">
        <v>4559</v>
      </c>
      <c r="B4560" s="2">
        <v>42666</v>
      </c>
      <c r="C4560">
        <v>5</v>
      </c>
      <c r="D4560">
        <v>80</v>
      </c>
      <c r="E4560">
        <v>2</v>
      </c>
    </row>
    <row r="4561" spans="1:5" x14ac:dyDescent="0.25">
      <c r="A4561">
        <v>4560</v>
      </c>
      <c r="B4561" s="2">
        <v>42666</v>
      </c>
      <c r="C4561">
        <v>2</v>
      </c>
      <c r="D4561">
        <v>12</v>
      </c>
      <c r="E4561">
        <v>1</v>
      </c>
    </row>
    <row r="4562" spans="1:5" x14ac:dyDescent="0.25">
      <c r="A4562">
        <v>4561</v>
      </c>
      <c r="B4562" s="2">
        <v>42666</v>
      </c>
      <c r="C4562">
        <v>16</v>
      </c>
      <c r="D4562">
        <v>68</v>
      </c>
      <c r="E4562">
        <v>2</v>
      </c>
    </row>
    <row r="4563" spans="1:5" x14ac:dyDescent="0.25">
      <c r="A4563">
        <v>4562</v>
      </c>
      <c r="B4563" s="2">
        <v>42666</v>
      </c>
      <c r="C4563">
        <v>1</v>
      </c>
      <c r="D4563">
        <v>67</v>
      </c>
      <c r="E4563">
        <v>3</v>
      </c>
    </row>
    <row r="4564" spans="1:5" x14ac:dyDescent="0.25">
      <c r="A4564">
        <v>4563</v>
      </c>
      <c r="B4564" s="2">
        <v>42666</v>
      </c>
      <c r="C4564">
        <v>15</v>
      </c>
      <c r="D4564">
        <v>16</v>
      </c>
      <c r="E4564">
        <v>3</v>
      </c>
    </row>
    <row r="4565" spans="1:5" x14ac:dyDescent="0.25">
      <c r="A4565">
        <v>4564</v>
      </c>
      <c r="B4565" s="2">
        <v>42666</v>
      </c>
      <c r="C4565">
        <v>1</v>
      </c>
      <c r="D4565">
        <v>34</v>
      </c>
      <c r="E4565">
        <v>1</v>
      </c>
    </row>
    <row r="4566" spans="1:5" x14ac:dyDescent="0.25">
      <c r="A4566">
        <v>4565</v>
      </c>
      <c r="B4566" s="2">
        <v>42666</v>
      </c>
      <c r="C4566">
        <v>4</v>
      </c>
      <c r="D4566">
        <v>43</v>
      </c>
      <c r="E4566">
        <v>1</v>
      </c>
    </row>
    <row r="4567" spans="1:5" x14ac:dyDescent="0.25">
      <c r="A4567">
        <v>4566</v>
      </c>
      <c r="B4567" s="2">
        <v>42666</v>
      </c>
      <c r="C4567">
        <v>13</v>
      </c>
      <c r="D4567">
        <v>46</v>
      </c>
      <c r="E4567">
        <v>2</v>
      </c>
    </row>
    <row r="4568" spans="1:5" x14ac:dyDescent="0.25">
      <c r="A4568">
        <v>4567</v>
      </c>
      <c r="B4568" s="2">
        <v>42666</v>
      </c>
      <c r="C4568">
        <v>9</v>
      </c>
      <c r="D4568">
        <v>23</v>
      </c>
      <c r="E4568">
        <v>2</v>
      </c>
    </row>
    <row r="4569" spans="1:5" x14ac:dyDescent="0.25">
      <c r="A4569">
        <v>4568</v>
      </c>
      <c r="B4569" s="2">
        <v>42666</v>
      </c>
      <c r="C4569">
        <v>17</v>
      </c>
      <c r="D4569">
        <v>3</v>
      </c>
      <c r="E4569">
        <v>3</v>
      </c>
    </row>
    <row r="4570" spans="1:5" x14ac:dyDescent="0.25">
      <c r="A4570">
        <v>4569</v>
      </c>
      <c r="B4570" s="2">
        <v>42667</v>
      </c>
      <c r="C4570">
        <v>7</v>
      </c>
      <c r="D4570">
        <v>38</v>
      </c>
      <c r="E4570">
        <v>3</v>
      </c>
    </row>
    <row r="4571" spans="1:5" x14ac:dyDescent="0.25">
      <c r="A4571">
        <v>4570</v>
      </c>
      <c r="B4571" s="2">
        <v>42667</v>
      </c>
      <c r="C4571">
        <v>16</v>
      </c>
      <c r="D4571">
        <v>32</v>
      </c>
      <c r="E4571">
        <v>1</v>
      </c>
    </row>
    <row r="4572" spans="1:5" x14ac:dyDescent="0.25">
      <c r="A4572">
        <v>4571</v>
      </c>
      <c r="B4572" s="2">
        <v>42667</v>
      </c>
      <c r="C4572">
        <v>10</v>
      </c>
      <c r="D4572">
        <v>34</v>
      </c>
      <c r="E4572">
        <v>3</v>
      </c>
    </row>
    <row r="4573" spans="1:5" x14ac:dyDescent="0.25">
      <c r="A4573">
        <v>4572</v>
      </c>
      <c r="B4573" s="2">
        <v>42667</v>
      </c>
      <c r="C4573">
        <v>13</v>
      </c>
      <c r="D4573">
        <v>43</v>
      </c>
      <c r="E4573">
        <v>3</v>
      </c>
    </row>
    <row r="4574" spans="1:5" x14ac:dyDescent="0.25">
      <c r="A4574">
        <v>4573</v>
      </c>
      <c r="B4574" s="2">
        <v>42667</v>
      </c>
      <c r="C4574">
        <v>4</v>
      </c>
      <c r="D4574">
        <v>22</v>
      </c>
      <c r="E4574">
        <v>1</v>
      </c>
    </row>
    <row r="4575" spans="1:5" x14ac:dyDescent="0.25">
      <c r="A4575">
        <v>4574</v>
      </c>
      <c r="B4575" s="2">
        <v>42667</v>
      </c>
      <c r="C4575">
        <v>6</v>
      </c>
      <c r="D4575">
        <v>41</v>
      </c>
      <c r="E4575">
        <v>2</v>
      </c>
    </row>
    <row r="4576" spans="1:5" x14ac:dyDescent="0.25">
      <c r="A4576">
        <v>4575</v>
      </c>
      <c r="B4576" s="2">
        <v>42667</v>
      </c>
      <c r="C4576">
        <v>7</v>
      </c>
      <c r="D4576">
        <v>58</v>
      </c>
      <c r="E4576">
        <v>1</v>
      </c>
    </row>
    <row r="4577" spans="1:5" x14ac:dyDescent="0.25">
      <c r="A4577">
        <v>4576</v>
      </c>
      <c r="B4577" s="2">
        <v>42667</v>
      </c>
      <c r="C4577">
        <v>1</v>
      </c>
      <c r="D4577">
        <v>49</v>
      </c>
      <c r="E4577">
        <v>3</v>
      </c>
    </row>
    <row r="4578" spans="1:5" x14ac:dyDescent="0.25">
      <c r="A4578">
        <v>4577</v>
      </c>
      <c r="B4578" s="2">
        <v>42667</v>
      </c>
      <c r="C4578">
        <v>12</v>
      </c>
      <c r="D4578">
        <v>27</v>
      </c>
      <c r="E4578">
        <v>2</v>
      </c>
    </row>
    <row r="4579" spans="1:5" x14ac:dyDescent="0.25">
      <c r="A4579">
        <v>4578</v>
      </c>
      <c r="B4579" s="2">
        <v>42667</v>
      </c>
      <c r="C4579">
        <v>15</v>
      </c>
      <c r="D4579">
        <v>92</v>
      </c>
      <c r="E4579">
        <v>3</v>
      </c>
    </row>
    <row r="4580" spans="1:5" x14ac:dyDescent="0.25">
      <c r="A4580">
        <v>4579</v>
      </c>
      <c r="B4580" s="2">
        <v>42668</v>
      </c>
      <c r="C4580">
        <v>4</v>
      </c>
      <c r="D4580">
        <v>19</v>
      </c>
      <c r="E4580">
        <v>2</v>
      </c>
    </row>
    <row r="4581" spans="1:5" x14ac:dyDescent="0.25">
      <c r="A4581">
        <v>4580</v>
      </c>
      <c r="B4581" s="2">
        <v>42668</v>
      </c>
      <c r="C4581">
        <v>12</v>
      </c>
      <c r="D4581">
        <v>56</v>
      </c>
      <c r="E4581">
        <v>1</v>
      </c>
    </row>
    <row r="4582" spans="1:5" x14ac:dyDescent="0.25">
      <c r="A4582">
        <v>4581</v>
      </c>
      <c r="B4582" s="2">
        <v>42668</v>
      </c>
      <c r="C4582">
        <v>13</v>
      </c>
      <c r="D4582">
        <v>81</v>
      </c>
      <c r="E4582">
        <v>1</v>
      </c>
    </row>
    <row r="4583" spans="1:5" x14ac:dyDescent="0.25">
      <c r="A4583">
        <v>4582</v>
      </c>
      <c r="B4583" s="2">
        <v>42668</v>
      </c>
      <c r="C4583">
        <v>9</v>
      </c>
      <c r="D4583">
        <v>18</v>
      </c>
      <c r="E4583">
        <v>3</v>
      </c>
    </row>
    <row r="4584" spans="1:5" x14ac:dyDescent="0.25">
      <c r="A4584">
        <v>4583</v>
      </c>
      <c r="B4584" s="2">
        <v>42668</v>
      </c>
      <c r="C4584">
        <v>14</v>
      </c>
      <c r="D4584">
        <v>84</v>
      </c>
      <c r="E4584">
        <v>1</v>
      </c>
    </row>
    <row r="4585" spans="1:5" x14ac:dyDescent="0.25">
      <c r="A4585">
        <v>4584</v>
      </c>
      <c r="B4585" s="2">
        <v>42668</v>
      </c>
      <c r="C4585">
        <v>4</v>
      </c>
      <c r="D4585">
        <v>29</v>
      </c>
      <c r="E4585">
        <v>3</v>
      </c>
    </row>
    <row r="4586" spans="1:5" x14ac:dyDescent="0.25">
      <c r="A4586">
        <v>4585</v>
      </c>
      <c r="B4586" s="2">
        <v>42669</v>
      </c>
      <c r="C4586">
        <v>9</v>
      </c>
      <c r="D4586">
        <v>11</v>
      </c>
      <c r="E4586">
        <v>2</v>
      </c>
    </row>
    <row r="4587" spans="1:5" x14ac:dyDescent="0.25">
      <c r="A4587">
        <v>4586</v>
      </c>
      <c r="B4587" s="2">
        <v>42669</v>
      </c>
      <c r="C4587">
        <v>6</v>
      </c>
      <c r="D4587">
        <v>65</v>
      </c>
      <c r="E4587">
        <v>1</v>
      </c>
    </row>
    <row r="4588" spans="1:5" x14ac:dyDescent="0.25">
      <c r="A4588">
        <v>4587</v>
      </c>
      <c r="B4588" s="2">
        <v>42669</v>
      </c>
      <c r="C4588">
        <v>9</v>
      </c>
      <c r="D4588">
        <v>43</v>
      </c>
      <c r="E4588">
        <v>3</v>
      </c>
    </row>
    <row r="4589" spans="1:5" x14ac:dyDescent="0.25">
      <c r="A4589">
        <v>4588</v>
      </c>
      <c r="B4589" s="2">
        <v>42669</v>
      </c>
      <c r="C4589">
        <v>20</v>
      </c>
      <c r="D4589">
        <v>73</v>
      </c>
      <c r="E4589">
        <v>3</v>
      </c>
    </row>
    <row r="4590" spans="1:5" x14ac:dyDescent="0.25">
      <c r="A4590">
        <v>4589</v>
      </c>
      <c r="B4590" s="2">
        <v>42669</v>
      </c>
      <c r="C4590">
        <v>15</v>
      </c>
      <c r="D4590">
        <v>84</v>
      </c>
      <c r="E4590">
        <v>2</v>
      </c>
    </row>
    <row r="4591" spans="1:5" x14ac:dyDescent="0.25">
      <c r="A4591">
        <v>4590</v>
      </c>
      <c r="B4591" s="2">
        <v>42669</v>
      </c>
      <c r="C4591">
        <v>9</v>
      </c>
      <c r="D4591">
        <v>4</v>
      </c>
      <c r="E4591">
        <v>2</v>
      </c>
    </row>
    <row r="4592" spans="1:5" x14ac:dyDescent="0.25">
      <c r="A4592">
        <v>4591</v>
      </c>
      <c r="B4592" s="2">
        <v>42669</v>
      </c>
      <c r="C4592">
        <v>20</v>
      </c>
      <c r="D4592">
        <v>26</v>
      </c>
      <c r="E4592">
        <v>3</v>
      </c>
    </row>
    <row r="4593" spans="1:5" x14ac:dyDescent="0.25">
      <c r="A4593">
        <v>4592</v>
      </c>
      <c r="B4593" s="2">
        <v>42669</v>
      </c>
      <c r="C4593">
        <v>2</v>
      </c>
      <c r="D4593">
        <v>11</v>
      </c>
      <c r="E4593">
        <v>1</v>
      </c>
    </row>
    <row r="4594" spans="1:5" x14ac:dyDescent="0.25">
      <c r="A4594">
        <v>4593</v>
      </c>
      <c r="B4594" s="2">
        <v>42670</v>
      </c>
      <c r="C4594">
        <v>19</v>
      </c>
      <c r="D4594">
        <v>41</v>
      </c>
      <c r="E4594">
        <v>3</v>
      </c>
    </row>
    <row r="4595" spans="1:5" x14ac:dyDescent="0.25">
      <c r="A4595">
        <v>4594</v>
      </c>
      <c r="B4595" s="2">
        <v>42670</v>
      </c>
      <c r="C4595">
        <v>10</v>
      </c>
      <c r="D4595">
        <v>28</v>
      </c>
      <c r="E4595">
        <v>3</v>
      </c>
    </row>
    <row r="4596" spans="1:5" x14ac:dyDescent="0.25">
      <c r="A4596">
        <v>4595</v>
      </c>
      <c r="B4596" s="2">
        <v>42670</v>
      </c>
      <c r="C4596">
        <v>14</v>
      </c>
      <c r="D4596">
        <v>10</v>
      </c>
      <c r="E4596">
        <v>1</v>
      </c>
    </row>
    <row r="4597" spans="1:5" x14ac:dyDescent="0.25">
      <c r="A4597">
        <v>4596</v>
      </c>
      <c r="B4597" s="2">
        <v>42670</v>
      </c>
      <c r="C4597">
        <v>18</v>
      </c>
      <c r="D4597">
        <v>73</v>
      </c>
      <c r="E4597">
        <v>1</v>
      </c>
    </row>
    <row r="4598" spans="1:5" x14ac:dyDescent="0.25">
      <c r="A4598">
        <v>4597</v>
      </c>
      <c r="B4598" s="2">
        <v>42670</v>
      </c>
      <c r="C4598">
        <v>8</v>
      </c>
      <c r="D4598">
        <v>44</v>
      </c>
      <c r="E4598">
        <v>1</v>
      </c>
    </row>
    <row r="4599" spans="1:5" x14ac:dyDescent="0.25">
      <c r="A4599">
        <v>4598</v>
      </c>
      <c r="B4599" s="2">
        <v>42670</v>
      </c>
      <c r="C4599">
        <v>10</v>
      </c>
      <c r="D4599">
        <v>2</v>
      </c>
      <c r="E4599">
        <v>3</v>
      </c>
    </row>
    <row r="4600" spans="1:5" x14ac:dyDescent="0.25">
      <c r="A4600">
        <v>4599</v>
      </c>
      <c r="B4600" s="2">
        <v>42670</v>
      </c>
      <c r="C4600">
        <v>8</v>
      </c>
      <c r="D4600">
        <v>59</v>
      </c>
      <c r="E4600">
        <v>1</v>
      </c>
    </row>
    <row r="4601" spans="1:5" x14ac:dyDescent="0.25">
      <c r="A4601">
        <v>4600</v>
      </c>
      <c r="B4601" s="2">
        <v>42670</v>
      </c>
      <c r="C4601">
        <v>4</v>
      </c>
      <c r="D4601">
        <v>34</v>
      </c>
      <c r="E4601">
        <v>3</v>
      </c>
    </row>
    <row r="4602" spans="1:5" x14ac:dyDescent="0.25">
      <c r="A4602">
        <v>4601</v>
      </c>
      <c r="B4602" s="2">
        <v>42671</v>
      </c>
      <c r="C4602">
        <v>2</v>
      </c>
      <c r="D4602">
        <v>15</v>
      </c>
      <c r="E4602">
        <v>1</v>
      </c>
    </row>
    <row r="4603" spans="1:5" x14ac:dyDescent="0.25">
      <c r="A4603">
        <v>4602</v>
      </c>
      <c r="B4603" s="2">
        <v>42671</v>
      </c>
      <c r="C4603">
        <v>20</v>
      </c>
      <c r="D4603">
        <v>17</v>
      </c>
      <c r="E4603">
        <v>1</v>
      </c>
    </row>
    <row r="4604" spans="1:5" x14ac:dyDescent="0.25">
      <c r="A4604">
        <v>4603</v>
      </c>
      <c r="B4604" s="2">
        <v>42671</v>
      </c>
      <c r="C4604">
        <v>3</v>
      </c>
      <c r="D4604">
        <v>59</v>
      </c>
      <c r="E4604">
        <v>1</v>
      </c>
    </row>
    <row r="4605" spans="1:5" x14ac:dyDescent="0.25">
      <c r="A4605">
        <v>4604</v>
      </c>
      <c r="B4605" s="2">
        <v>42671</v>
      </c>
      <c r="C4605">
        <v>13</v>
      </c>
      <c r="D4605">
        <v>71</v>
      </c>
      <c r="E4605">
        <v>2</v>
      </c>
    </row>
    <row r="4606" spans="1:5" x14ac:dyDescent="0.25">
      <c r="A4606">
        <v>4605</v>
      </c>
      <c r="B4606" s="2">
        <v>42671</v>
      </c>
      <c r="C4606">
        <v>15</v>
      </c>
      <c r="D4606">
        <v>64</v>
      </c>
      <c r="E4606">
        <v>2</v>
      </c>
    </row>
    <row r="4607" spans="1:5" x14ac:dyDescent="0.25">
      <c r="A4607">
        <v>4606</v>
      </c>
      <c r="B4607" s="2">
        <v>42671</v>
      </c>
      <c r="C4607">
        <v>3</v>
      </c>
      <c r="D4607">
        <v>60</v>
      </c>
      <c r="E4607">
        <v>1</v>
      </c>
    </row>
    <row r="4608" spans="1:5" x14ac:dyDescent="0.25">
      <c r="A4608">
        <v>4607</v>
      </c>
      <c r="B4608" s="2">
        <v>42671</v>
      </c>
      <c r="C4608">
        <v>8</v>
      </c>
      <c r="D4608">
        <v>80</v>
      </c>
      <c r="E4608">
        <v>3</v>
      </c>
    </row>
    <row r="4609" spans="1:5" x14ac:dyDescent="0.25">
      <c r="A4609">
        <v>4608</v>
      </c>
      <c r="B4609" s="2">
        <v>42671</v>
      </c>
      <c r="C4609">
        <v>5</v>
      </c>
      <c r="D4609">
        <v>36</v>
      </c>
      <c r="E4609">
        <v>1</v>
      </c>
    </row>
    <row r="4610" spans="1:5" x14ac:dyDescent="0.25">
      <c r="A4610">
        <v>4609</v>
      </c>
      <c r="B4610" s="2">
        <v>42671</v>
      </c>
      <c r="C4610">
        <v>11</v>
      </c>
      <c r="D4610">
        <v>33</v>
      </c>
      <c r="E4610">
        <v>3</v>
      </c>
    </row>
    <row r="4611" spans="1:5" x14ac:dyDescent="0.25">
      <c r="A4611">
        <v>4610</v>
      </c>
      <c r="B4611" s="2">
        <v>42671</v>
      </c>
      <c r="C4611">
        <v>2</v>
      </c>
      <c r="D4611">
        <v>74</v>
      </c>
      <c r="E4611">
        <v>2</v>
      </c>
    </row>
    <row r="4612" spans="1:5" x14ac:dyDescent="0.25">
      <c r="A4612">
        <v>4611</v>
      </c>
      <c r="B4612" s="2">
        <v>42672</v>
      </c>
      <c r="C4612">
        <v>9</v>
      </c>
      <c r="D4612">
        <v>61</v>
      </c>
      <c r="E4612">
        <v>3</v>
      </c>
    </row>
    <row r="4613" spans="1:5" x14ac:dyDescent="0.25">
      <c r="A4613">
        <v>4612</v>
      </c>
      <c r="B4613" s="2">
        <v>42672</v>
      </c>
      <c r="C4613">
        <v>14</v>
      </c>
      <c r="D4613">
        <v>78</v>
      </c>
      <c r="E4613">
        <v>3</v>
      </c>
    </row>
    <row r="4614" spans="1:5" x14ac:dyDescent="0.25">
      <c r="A4614">
        <v>4613</v>
      </c>
      <c r="B4614" s="2">
        <v>42672</v>
      </c>
      <c r="C4614">
        <v>1</v>
      </c>
      <c r="D4614">
        <v>76</v>
      </c>
      <c r="E4614">
        <v>3</v>
      </c>
    </row>
    <row r="4615" spans="1:5" x14ac:dyDescent="0.25">
      <c r="A4615">
        <v>4614</v>
      </c>
      <c r="B4615" s="2">
        <v>42672</v>
      </c>
      <c r="C4615">
        <v>12</v>
      </c>
      <c r="D4615">
        <v>79</v>
      </c>
      <c r="E4615">
        <v>2</v>
      </c>
    </row>
    <row r="4616" spans="1:5" x14ac:dyDescent="0.25">
      <c r="A4616">
        <v>4615</v>
      </c>
      <c r="B4616" s="2">
        <v>42672</v>
      </c>
      <c r="C4616">
        <v>2</v>
      </c>
      <c r="D4616">
        <v>68</v>
      </c>
      <c r="E4616">
        <v>3</v>
      </c>
    </row>
    <row r="4617" spans="1:5" x14ac:dyDescent="0.25">
      <c r="A4617">
        <v>4616</v>
      </c>
      <c r="B4617" s="2">
        <v>42672</v>
      </c>
      <c r="C4617">
        <v>4</v>
      </c>
      <c r="D4617">
        <v>35</v>
      </c>
      <c r="E4617">
        <v>1</v>
      </c>
    </row>
    <row r="4618" spans="1:5" x14ac:dyDescent="0.25">
      <c r="A4618">
        <v>4617</v>
      </c>
      <c r="B4618" s="2">
        <v>42673</v>
      </c>
      <c r="C4618">
        <v>7</v>
      </c>
      <c r="D4618">
        <v>35</v>
      </c>
      <c r="E4618">
        <v>1</v>
      </c>
    </row>
    <row r="4619" spans="1:5" x14ac:dyDescent="0.25">
      <c r="A4619">
        <v>4618</v>
      </c>
      <c r="B4619" s="2">
        <v>42673</v>
      </c>
      <c r="C4619">
        <v>14</v>
      </c>
      <c r="D4619">
        <v>26</v>
      </c>
      <c r="E4619">
        <v>2</v>
      </c>
    </row>
    <row r="4620" spans="1:5" x14ac:dyDescent="0.25">
      <c r="A4620">
        <v>4619</v>
      </c>
      <c r="B4620" s="2">
        <v>42673</v>
      </c>
      <c r="C4620">
        <v>7</v>
      </c>
      <c r="D4620">
        <v>46</v>
      </c>
      <c r="E4620">
        <v>2</v>
      </c>
    </row>
    <row r="4621" spans="1:5" x14ac:dyDescent="0.25">
      <c r="A4621">
        <v>4620</v>
      </c>
      <c r="B4621" s="2">
        <v>42673</v>
      </c>
      <c r="C4621">
        <v>11</v>
      </c>
      <c r="D4621">
        <v>51</v>
      </c>
      <c r="E4621">
        <v>3</v>
      </c>
    </row>
    <row r="4622" spans="1:5" x14ac:dyDescent="0.25">
      <c r="A4622">
        <v>4621</v>
      </c>
      <c r="B4622" s="2">
        <v>42673</v>
      </c>
      <c r="C4622">
        <v>10</v>
      </c>
      <c r="D4622">
        <v>92</v>
      </c>
      <c r="E4622">
        <v>3</v>
      </c>
    </row>
    <row r="4623" spans="1:5" x14ac:dyDescent="0.25">
      <c r="A4623">
        <v>4622</v>
      </c>
      <c r="B4623" s="2">
        <v>42673</v>
      </c>
      <c r="C4623">
        <v>8</v>
      </c>
      <c r="D4623">
        <v>63</v>
      </c>
      <c r="E4623">
        <v>1</v>
      </c>
    </row>
    <row r="4624" spans="1:5" x14ac:dyDescent="0.25">
      <c r="A4624">
        <v>4623</v>
      </c>
      <c r="B4624" s="2">
        <v>42673</v>
      </c>
      <c r="C4624">
        <v>16</v>
      </c>
      <c r="D4624">
        <v>94</v>
      </c>
      <c r="E4624">
        <v>1</v>
      </c>
    </row>
    <row r="4625" spans="1:5" x14ac:dyDescent="0.25">
      <c r="A4625">
        <v>4624</v>
      </c>
      <c r="B4625" s="2">
        <v>42674</v>
      </c>
      <c r="C4625">
        <v>7</v>
      </c>
      <c r="D4625">
        <v>62</v>
      </c>
      <c r="E4625">
        <v>2</v>
      </c>
    </row>
    <row r="4626" spans="1:5" x14ac:dyDescent="0.25">
      <c r="A4626">
        <v>4625</v>
      </c>
      <c r="B4626" s="2">
        <v>42674</v>
      </c>
      <c r="C4626">
        <v>17</v>
      </c>
      <c r="D4626">
        <v>19</v>
      </c>
      <c r="E4626">
        <v>3</v>
      </c>
    </row>
    <row r="4627" spans="1:5" x14ac:dyDescent="0.25">
      <c r="A4627">
        <v>4626</v>
      </c>
      <c r="B4627" s="2">
        <v>42674</v>
      </c>
      <c r="C4627">
        <v>11</v>
      </c>
      <c r="D4627">
        <v>85</v>
      </c>
      <c r="E4627">
        <v>3</v>
      </c>
    </row>
    <row r="4628" spans="1:5" x14ac:dyDescent="0.25">
      <c r="A4628">
        <v>4627</v>
      </c>
      <c r="B4628" s="2">
        <v>42674</v>
      </c>
      <c r="C4628">
        <v>17</v>
      </c>
      <c r="D4628">
        <v>13</v>
      </c>
      <c r="E4628">
        <v>2</v>
      </c>
    </row>
    <row r="4629" spans="1:5" x14ac:dyDescent="0.25">
      <c r="A4629">
        <v>4628</v>
      </c>
      <c r="B4629" s="2">
        <v>42674</v>
      </c>
      <c r="C4629">
        <v>16</v>
      </c>
      <c r="D4629">
        <v>11</v>
      </c>
      <c r="E4629">
        <v>2</v>
      </c>
    </row>
    <row r="4630" spans="1:5" x14ac:dyDescent="0.25">
      <c r="A4630">
        <v>4629</v>
      </c>
      <c r="B4630" s="2">
        <v>42674</v>
      </c>
      <c r="C4630">
        <v>13</v>
      </c>
      <c r="D4630">
        <v>10</v>
      </c>
      <c r="E4630">
        <v>1</v>
      </c>
    </row>
    <row r="4631" spans="1:5" x14ac:dyDescent="0.25">
      <c r="A4631">
        <v>4630</v>
      </c>
      <c r="B4631" s="2">
        <v>42674</v>
      </c>
      <c r="C4631">
        <v>13</v>
      </c>
      <c r="D4631">
        <v>41</v>
      </c>
      <c r="E4631">
        <v>3</v>
      </c>
    </row>
    <row r="4632" spans="1:5" x14ac:dyDescent="0.25">
      <c r="A4632">
        <v>4631</v>
      </c>
      <c r="B4632" s="2">
        <v>42674</v>
      </c>
      <c r="C4632">
        <v>5</v>
      </c>
      <c r="D4632">
        <v>14</v>
      </c>
      <c r="E4632">
        <v>3</v>
      </c>
    </row>
    <row r="4633" spans="1:5" x14ac:dyDescent="0.25">
      <c r="A4633">
        <v>4632</v>
      </c>
      <c r="B4633" s="2">
        <v>42675</v>
      </c>
      <c r="C4633">
        <v>12</v>
      </c>
      <c r="D4633">
        <v>59</v>
      </c>
      <c r="E4633">
        <v>1</v>
      </c>
    </row>
    <row r="4634" spans="1:5" x14ac:dyDescent="0.25">
      <c r="A4634">
        <v>4633</v>
      </c>
      <c r="B4634" s="2">
        <v>42675</v>
      </c>
      <c r="C4634">
        <v>18</v>
      </c>
      <c r="D4634">
        <v>27</v>
      </c>
      <c r="E4634">
        <v>3</v>
      </c>
    </row>
    <row r="4635" spans="1:5" x14ac:dyDescent="0.25">
      <c r="A4635">
        <v>4634</v>
      </c>
      <c r="B4635" s="2">
        <v>42675</v>
      </c>
      <c r="C4635">
        <v>18</v>
      </c>
      <c r="D4635">
        <v>34</v>
      </c>
      <c r="E4635">
        <v>1</v>
      </c>
    </row>
    <row r="4636" spans="1:5" x14ac:dyDescent="0.25">
      <c r="A4636">
        <v>4635</v>
      </c>
      <c r="B4636" s="2">
        <v>42675</v>
      </c>
      <c r="C4636">
        <v>12</v>
      </c>
      <c r="D4636">
        <v>86</v>
      </c>
      <c r="E4636">
        <v>2</v>
      </c>
    </row>
    <row r="4637" spans="1:5" x14ac:dyDescent="0.25">
      <c r="A4637">
        <v>4636</v>
      </c>
      <c r="B4637" s="2">
        <v>42676</v>
      </c>
      <c r="C4637">
        <v>19</v>
      </c>
      <c r="D4637">
        <v>49</v>
      </c>
      <c r="E4637">
        <v>3</v>
      </c>
    </row>
    <row r="4638" spans="1:5" x14ac:dyDescent="0.25">
      <c r="A4638">
        <v>4637</v>
      </c>
      <c r="B4638" s="2">
        <v>42676</v>
      </c>
      <c r="C4638">
        <v>4</v>
      </c>
      <c r="D4638">
        <v>85</v>
      </c>
      <c r="E4638">
        <v>2</v>
      </c>
    </row>
    <row r="4639" spans="1:5" x14ac:dyDescent="0.25">
      <c r="A4639">
        <v>4638</v>
      </c>
      <c r="B4639" s="2">
        <v>42676</v>
      </c>
      <c r="C4639">
        <v>4</v>
      </c>
      <c r="D4639">
        <v>56</v>
      </c>
      <c r="E4639">
        <v>2</v>
      </c>
    </row>
    <row r="4640" spans="1:5" x14ac:dyDescent="0.25">
      <c r="A4640">
        <v>4639</v>
      </c>
      <c r="B4640" s="2">
        <v>42676</v>
      </c>
      <c r="C4640">
        <v>14</v>
      </c>
      <c r="D4640">
        <v>37</v>
      </c>
      <c r="E4640">
        <v>1</v>
      </c>
    </row>
    <row r="4641" spans="1:5" x14ac:dyDescent="0.25">
      <c r="A4641">
        <v>4640</v>
      </c>
      <c r="B4641" s="2">
        <v>42676</v>
      </c>
      <c r="C4641">
        <v>2</v>
      </c>
      <c r="D4641">
        <v>14</v>
      </c>
      <c r="E4641">
        <v>3</v>
      </c>
    </row>
    <row r="4642" spans="1:5" x14ac:dyDescent="0.25">
      <c r="A4642">
        <v>4641</v>
      </c>
      <c r="B4642" s="2">
        <v>42676</v>
      </c>
      <c r="C4642">
        <v>3</v>
      </c>
      <c r="D4642">
        <v>19</v>
      </c>
      <c r="E4642">
        <v>3</v>
      </c>
    </row>
    <row r="4643" spans="1:5" x14ac:dyDescent="0.25">
      <c r="A4643">
        <v>4642</v>
      </c>
      <c r="B4643" s="2">
        <v>42676</v>
      </c>
      <c r="C4643">
        <v>11</v>
      </c>
      <c r="D4643">
        <v>67</v>
      </c>
      <c r="E4643">
        <v>3</v>
      </c>
    </row>
    <row r="4644" spans="1:5" x14ac:dyDescent="0.25">
      <c r="A4644">
        <v>4643</v>
      </c>
      <c r="B4644" s="2">
        <v>42677</v>
      </c>
      <c r="C4644">
        <v>4</v>
      </c>
      <c r="D4644">
        <v>62</v>
      </c>
      <c r="E4644">
        <v>3</v>
      </c>
    </row>
    <row r="4645" spans="1:5" x14ac:dyDescent="0.25">
      <c r="A4645">
        <v>4644</v>
      </c>
      <c r="B4645" s="2">
        <v>42677</v>
      </c>
      <c r="C4645">
        <v>18</v>
      </c>
      <c r="D4645">
        <v>31</v>
      </c>
      <c r="E4645">
        <v>2</v>
      </c>
    </row>
    <row r="4646" spans="1:5" x14ac:dyDescent="0.25">
      <c r="A4646">
        <v>4645</v>
      </c>
      <c r="B4646" s="2">
        <v>42677</v>
      </c>
      <c r="C4646">
        <v>12</v>
      </c>
      <c r="D4646">
        <v>39</v>
      </c>
      <c r="E4646">
        <v>1</v>
      </c>
    </row>
    <row r="4647" spans="1:5" x14ac:dyDescent="0.25">
      <c r="A4647">
        <v>4646</v>
      </c>
      <c r="B4647" s="2">
        <v>42677</v>
      </c>
      <c r="C4647">
        <v>1</v>
      </c>
      <c r="D4647">
        <v>80</v>
      </c>
      <c r="E4647">
        <v>3</v>
      </c>
    </row>
    <row r="4648" spans="1:5" x14ac:dyDescent="0.25">
      <c r="A4648">
        <v>4647</v>
      </c>
      <c r="B4648" s="2">
        <v>42677</v>
      </c>
      <c r="C4648">
        <v>4</v>
      </c>
      <c r="D4648">
        <v>28</v>
      </c>
      <c r="E4648">
        <v>2</v>
      </c>
    </row>
    <row r="4649" spans="1:5" x14ac:dyDescent="0.25">
      <c r="A4649">
        <v>4648</v>
      </c>
      <c r="B4649" s="2">
        <v>42677</v>
      </c>
      <c r="C4649">
        <v>5</v>
      </c>
      <c r="D4649">
        <v>69</v>
      </c>
      <c r="E4649">
        <v>2</v>
      </c>
    </row>
    <row r="4650" spans="1:5" x14ac:dyDescent="0.25">
      <c r="A4650">
        <v>4649</v>
      </c>
      <c r="B4650" s="2">
        <v>42677</v>
      </c>
      <c r="C4650">
        <v>13</v>
      </c>
      <c r="D4650">
        <v>26</v>
      </c>
      <c r="E4650">
        <v>2</v>
      </c>
    </row>
    <row r="4651" spans="1:5" x14ac:dyDescent="0.25">
      <c r="A4651">
        <v>4650</v>
      </c>
      <c r="B4651" s="2">
        <v>42677</v>
      </c>
      <c r="C4651">
        <v>5</v>
      </c>
      <c r="D4651">
        <v>5</v>
      </c>
      <c r="E4651">
        <v>3</v>
      </c>
    </row>
    <row r="4652" spans="1:5" x14ac:dyDescent="0.25">
      <c r="A4652">
        <v>4651</v>
      </c>
      <c r="B4652" s="2">
        <v>42677</v>
      </c>
      <c r="C4652">
        <v>8</v>
      </c>
      <c r="D4652">
        <v>30</v>
      </c>
      <c r="E4652">
        <v>3</v>
      </c>
    </row>
    <row r="4653" spans="1:5" x14ac:dyDescent="0.25">
      <c r="A4653">
        <v>4652</v>
      </c>
      <c r="B4653" s="2">
        <v>42677</v>
      </c>
      <c r="C4653">
        <v>12</v>
      </c>
      <c r="D4653">
        <v>66</v>
      </c>
      <c r="E4653">
        <v>1</v>
      </c>
    </row>
    <row r="4654" spans="1:5" x14ac:dyDescent="0.25">
      <c r="A4654">
        <v>4653</v>
      </c>
      <c r="B4654" s="2">
        <v>42678</v>
      </c>
      <c r="C4654">
        <v>14</v>
      </c>
      <c r="D4654">
        <v>38</v>
      </c>
      <c r="E4654">
        <v>2</v>
      </c>
    </row>
    <row r="4655" spans="1:5" x14ac:dyDescent="0.25">
      <c r="A4655">
        <v>4654</v>
      </c>
      <c r="B4655" s="2">
        <v>42678</v>
      </c>
      <c r="C4655">
        <v>9</v>
      </c>
      <c r="D4655">
        <v>94</v>
      </c>
      <c r="E4655">
        <v>3</v>
      </c>
    </row>
    <row r="4656" spans="1:5" x14ac:dyDescent="0.25">
      <c r="A4656">
        <v>4655</v>
      </c>
      <c r="B4656" s="2">
        <v>42678</v>
      </c>
      <c r="C4656">
        <v>13</v>
      </c>
      <c r="D4656">
        <v>36</v>
      </c>
      <c r="E4656">
        <v>3</v>
      </c>
    </row>
    <row r="4657" spans="1:5" x14ac:dyDescent="0.25">
      <c r="A4657">
        <v>4656</v>
      </c>
      <c r="B4657" s="2">
        <v>42678</v>
      </c>
      <c r="C4657">
        <v>6</v>
      </c>
      <c r="D4657">
        <v>66</v>
      </c>
      <c r="E4657">
        <v>3</v>
      </c>
    </row>
    <row r="4658" spans="1:5" x14ac:dyDescent="0.25">
      <c r="A4658">
        <v>4657</v>
      </c>
      <c r="B4658" s="2">
        <v>42678</v>
      </c>
      <c r="C4658">
        <v>9</v>
      </c>
      <c r="D4658">
        <v>34</v>
      </c>
      <c r="E4658">
        <v>3</v>
      </c>
    </row>
    <row r="4659" spans="1:5" x14ac:dyDescent="0.25">
      <c r="A4659">
        <v>4658</v>
      </c>
      <c r="B4659" s="2">
        <v>42678</v>
      </c>
      <c r="C4659">
        <v>20</v>
      </c>
      <c r="D4659">
        <v>7</v>
      </c>
      <c r="E4659">
        <v>1</v>
      </c>
    </row>
    <row r="4660" spans="1:5" x14ac:dyDescent="0.25">
      <c r="A4660">
        <v>4659</v>
      </c>
      <c r="B4660" s="2">
        <v>42678</v>
      </c>
      <c r="C4660">
        <v>12</v>
      </c>
      <c r="D4660">
        <v>41</v>
      </c>
      <c r="E4660">
        <v>1</v>
      </c>
    </row>
    <row r="4661" spans="1:5" x14ac:dyDescent="0.25">
      <c r="A4661">
        <v>4660</v>
      </c>
      <c r="B4661" s="2">
        <v>42678</v>
      </c>
      <c r="C4661">
        <v>11</v>
      </c>
      <c r="D4661">
        <v>34</v>
      </c>
      <c r="E4661">
        <v>2</v>
      </c>
    </row>
    <row r="4662" spans="1:5" x14ac:dyDescent="0.25">
      <c r="A4662">
        <v>4661</v>
      </c>
      <c r="B4662" s="2">
        <v>42679</v>
      </c>
      <c r="C4662">
        <v>8</v>
      </c>
      <c r="D4662">
        <v>24</v>
      </c>
      <c r="E4662">
        <v>1</v>
      </c>
    </row>
    <row r="4663" spans="1:5" x14ac:dyDescent="0.25">
      <c r="A4663">
        <v>4662</v>
      </c>
      <c r="B4663" s="2">
        <v>42679</v>
      </c>
      <c r="C4663">
        <v>20</v>
      </c>
      <c r="D4663">
        <v>74</v>
      </c>
      <c r="E4663">
        <v>1</v>
      </c>
    </row>
    <row r="4664" spans="1:5" x14ac:dyDescent="0.25">
      <c r="A4664">
        <v>4663</v>
      </c>
      <c r="B4664" s="2">
        <v>42679</v>
      </c>
      <c r="C4664">
        <v>4</v>
      </c>
      <c r="D4664">
        <v>67</v>
      </c>
      <c r="E4664">
        <v>3</v>
      </c>
    </row>
    <row r="4665" spans="1:5" x14ac:dyDescent="0.25">
      <c r="A4665">
        <v>4664</v>
      </c>
      <c r="B4665" s="2">
        <v>42679</v>
      </c>
      <c r="C4665">
        <v>5</v>
      </c>
      <c r="D4665">
        <v>46</v>
      </c>
      <c r="E4665">
        <v>3</v>
      </c>
    </row>
    <row r="4666" spans="1:5" x14ac:dyDescent="0.25">
      <c r="A4666">
        <v>4665</v>
      </c>
      <c r="B4666" s="2">
        <v>42680</v>
      </c>
      <c r="C4666">
        <v>7</v>
      </c>
      <c r="D4666">
        <v>79</v>
      </c>
      <c r="E4666">
        <v>2</v>
      </c>
    </row>
    <row r="4667" spans="1:5" x14ac:dyDescent="0.25">
      <c r="A4667">
        <v>4666</v>
      </c>
      <c r="B4667" s="2">
        <v>42680</v>
      </c>
      <c r="C4667">
        <v>1</v>
      </c>
      <c r="D4667">
        <v>91</v>
      </c>
      <c r="E4667">
        <v>2</v>
      </c>
    </row>
    <row r="4668" spans="1:5" x14ac:dyDescent="0.25">
      <c r="A4668">
        <v>4667</v>
      </c>
      <c r="B4668" s="2">
        <v>42680</v>
      </c>
      <c r="C4668">
        <v>11</v>
      </c>
      <c r="D4668">
        <v>23</v>
      </c>
      <c r="E4668">
        <v>1</v>
      </c>
    </row>
    <row r="4669" spans="1:5" x14ac:dyDescent="0.25">
      <c r="A4669">
        <v>4668</v>
      </c>
      <c r="B4669" s="2">
        <v>42680</v>
      </c>
      <c r="C4669">
        <v>14</v>
      </c>
      <c r="D4669">
        <v>7</v>
      </c>
      <c r="E4669">
        <v>2</v>
      </c>
    </row>
    <row r="4670" spans="1:5" x14ac:dyDescent="0.25">
      <c r="A4670">
        <v>4669</v>
      </c>
      <c r="B4670" s="2">
        <v>42680</v>
      </c>
      <c r="C4670">
        <v>14</v>
      </c>
      <c r="D4670">
        <v>56</v>
      </c>
      <c r="E4670">
        <v>1</v>
      </c>
    </row>
    <row r="4671" spans="1:5" x14ac:dyDescent="0.25">
      <c r="A4671">
        <v>4670</v>
      </c>
      <c r="B4671" s="2">
        <v>42680</v>
      </c>
      <c r="C4671">
        <v>8</v>
      </c>
      <c r="D4671">
        <v>16</v>
      </c>
      <c r="E4671">
        <v>1</v>
      </c>
    </row>
    <row r="4672" spans="1:5" x14ac:dyDescent="0.25">
      <c r="A4672">
        <v>4671</v>
      </c>
      <c r="B4672" s="2">
        <v>42680</v>
      </c>
      <c r="C4672">
        <v>12</v>
      </c>
      <c r="D4672">
        <v>13</v>
      </c>
      <c r="E4672">
        <v>2</v>
      </c>
    </row>
    <row r="4673" spans="1:5" x14ac:dyDescent="0.25">
      <c r="A4673">
        <v>4672</v>
      </c>
      <c r="B4673" s="2">
        <v>42681</v>
      </c>
      <c r="C4673">
        <v>5</v>
      </c>
      <c r="D4673">
        <v>71</v>
      </c>
      <c r="E4673">
        <v>1</v>
      </c>
    </row>
    <row r="4674" spans="1:5" x14ac:dyDescent="0.25">
      <c r="A4674">
        <v>4673</v>
      </c>
      <c r="B4674" s="2">
        <v>42681</v>
      </c>
      <c r="C4674">
        <v>13</v>
      </c>
      <c r="D4674">
        <v>22</v>
      </c>
      <c r="E4674">
        <v>2</v>
      </c>
    </row>
    <row r="4675" spans="1:5" x14ac:dyDescent="0.25">
      <c r="A4675">
        <v>4674</v>
      </c>
      <c r="B4675" s="2">
        <v>42681</v>
      </c>
      <c r="C4675">
        <v>11</v>
      </c>
      <c r="D4675">
        <v>77</v>
      </c>
      <c r="E4675">
        <v>1</v>
      </c>
    </row>
    <row r="4676" spans="1:5" x14ac:dyDescent="0.25">
      <c r="A4676">
        <v>4675</v>
      </c>
      <c r="B4676" s="2">
        <v>42681</v>
      </c>
      <c r="C4676">
        <v>4</v>
      </c>
      <c r="D4676">
        <v>31</v>
      </c>
      <c r="E4676">
        <v>3</v>
      </c>
    </row>
    <row r="4677" spans="1:5" x14ac:dyDescent="0.25">
      <c r="A4677">
        <v>4676</v>
      </c>
      <c r="B4677" s="2">
        <v>42682</v>
      </c>
      <c r="C4677">
        <v>15</v>
      </c>
      <c r="D4677">
        <v>63</v>
      </c>
      <c r="E4677">
        <v>3</v>
      </c>
    </row>
    <row r="4678" spans="1:5" x14ac:dyDescent="0.25">
      <c r="A4678">
        <v>4677</v>
      </c>
      <c r="B4678" s="2">
        <v>42682</v>
      </c>
      <c r="C4678">
        <v>20</v>
      </c>
      <c r="D4678">
        <v>28</v>
      </c>
      <c r="E4678">
        <v>3</v>
      </c>
    </row>
    <row r="4679" spans="1:5" x14ac:dyDescent="0.25">
      <c r="A4679">
        <v>4678</v>
      </c>
      <c r="B4679" s="2">
        <v>42682</v>
      </c>
      <c r="C4679">
        <v>19</v>
      </c>
      <c r="D4679">
        <v>38</v>
      </c>
      <c r="E4679">
        <v>1</v>
      </c>
    </row>
    <row r="4680" spans="1:5" x14ac:dyDescent="0.25">
      <c r="A4680">
        <v>4679</v>
      </c>
      <c r="B4680" s="2">
        <v>42682</v>
      </c>
      <c r="C4680">
        <v>18</v>
      </c>
      <c r="D4680">
        <v>15</v>
      </c>
      <c r="E4680">
        <v>3</v>
      </c>
    </row>
    <row r="4681" spans="1:5" x14ac:dyDescent="0.25">
      <c r="A4681">
        <v>4680</v>
      </c>
      <c r="B4681" s="2">
        <v>42682</v>
      </c>
      <c r="C4681">
        <v>15</v>
      </c>
      <c r="D4681">
        <v>16</v>
      </c>
      <c r="E4681">
        <v>3</v>
      </c>
    </row>
    <row r="4682" spans="1:5" x14ac:dyDescent="0.25">
      <c r="A4682">
        <v>4681</v>
      </c>
      <c r="B4682" s="2">
        <v>42682</v>
      </c>
      <c r="C4682">
        <v>2</v>
      </c>
      <c r="D4682">
        <v>31</v>
      </c>
      <c r="E4682">
        <v>3</v>
      </c>
    </row>
    <row r="4683" spans="1:5" x14ac:dyDescent="0.25">
      <c r="A4683">
        <v>4682</v>
      </c>
      <c r="B4683" s="2">
        <v>42682</v>
      </c>
      <c r="C4683">
        <v>15</v>
      </c>
      <c r="D4683">
        <v>7</v>
      </c>
      <c r="E4683">
        <v>2</v>
      </c>
    </row>
    <row r="4684" spans="1:5" x14ac:dyDescent="0.25">
      <c r="A4684">
        <v>4683</v>
      </c>
      <c r="B4684" s="2">
        <v>42683</v>
      </c>
      <c r="C4684">
        <v>2</v>
      </c>
      <c r="D4684">
        <v>17</v>
      </c>
      <c r="E4684">
        <v>1</v>
      </c>
    </row>
    <row r="4685" spans="1:5" x14ac:dyDescent="0.25">
      <c r="A4685">
        <v>4684</v>
      </c>
      <c r="B4685" s="2">
        <v>42683</v>
      </c>
      <c r="C4685">
        <v>5</v>
      </c>
      <c r="D4685">
        <v>85</v>
      </c>
      <c r="E4685">
        <v>1</v>
      </c>
    </row>
    <row r="4686" spans="1:5" x14ac:dyDescent="0.25">
      <c r="A4686">
        <v>4685</v>
      </c>
      <c r="B4686" s="2">
        <v>42684</v>
      </c>
      <c r="C4686">
        <v>17</v>
      </c>
      <c r="D4686">
        <v>9</v>
      </c>
      <c r="E4686">
        <v>1</v>
      </c>
    </row>
    <row r="4687" spans="1:5" x14ac:dyDescent="0.25">
      <c r="A4687">
        <v>4686</v>
      </c>
      <c r="B4687" s="2">
        <v>42684</v>
      </c>
      <c r="C4687">
        <v>2</v>
      </c>
      <c r="D4687">
        <v>37</v>
      </c>
      <c r="E4687">
        <v>2</v>
      </c>
    </row>
    <row r="4688" spans="1:5" x14ac:dyDescent="0.25">
      <c r="A4688">
        <v>4687</v>
      </c>
      <c r="B4688" s="2">
        <v>42684</v>
      </c>
      <c r="C4688">
        <v>11</v>
      </c>
      <c r="D4688">
        <v>55</v>
      </c>
      <c r="E4688">
        <v>2</v>
      </c>
    </row>
    <row r="4689" spans="1:5" x14ac:dyDescent="0.25">
      <c r="A4689">
        <v>4688</v>
      </c>
      <c r="B4689" s="2">
        <v>42684</v>
      </c>
      <c r="C4689">
        <v>4</v>
      </c>
      <c r="D4689">
        <v>23</v>
      </c>
      <c r="E4689">
        <v>2</v>
      </c>
    </row>
    <row r="4690" spans="1:5" x14ac:dyDescent="0.25">
      <c r="A4690">
        <v>4689</v>
      </c>
      <c r="B4690" s="2">
        <v>42684</v>
      </c>
      <c r="C4690">
        <v>2</v>
      </c>
      <c r="D4690">
        <v>25</v>
      </c>
      <c r="E4690">
        <v>1</v>
      </c>
    </row>
    <row r="4691" spans="1:5" x14ac:dyDescent="0.25">
      <c r="A4691">
        <v>4690</v>
      </c>
      <c r="B4691" s="2">
        <v>42684</v>
      </c>
      <c r="C4691">
        <v>16</v>
      </c>
      <c r="D4691">
        <v>41</v>
      </c>
      <c r="E4691">
        <v>1</v>
      </c>
    </row>
    <row r="4692" spans="1:5" x14ac:dyDescent="0.25">
      <c r="A4692">
        <v>4691</v>
      </c>
      <c r="B4692" s="2">
        <v>42684</v>
      </c>
      <c r="C4692">
        <v>19</v>
      </c>
      <c r="D4692">
        <v>60</v>
      </c>
      <c r="E4692">
        <v>3</v>
      </c>
    </row>
    <row r="4693" spans="1:5" x14ac:dyDescent="0.25">
      <c r="A4693">
        <v>4692</v>
      </c>
      <c r="B4693" s="2">
        <v>42684</v>
      </c>
      <c r="C4693">
        <v>1</v>
      </c>
      <c r="D4693">
        <v>20</v>
      </c>
      <c r="E4693">
        <v>3</v>
      </c>
    </row>
    <row r="4694" spans="1:5" x14ac:dyDescent="0.25">
      <c r="A4694">
        <v>4693</v>
      </c>
      <c r="B4694" s="2">
        <v>42684</v>
      </c>
      <c r="C4694">
        <v>7</v>
      </c>
      <c r="D4694">
        <v>1</v>
      </c>
      <c r="E4694">
        <v>2</v>
      </c>
    </row>
    <row r="4695" spans="1:5" x14ac:dyDescent="0.25">
      <c r="A4695">
        <v>4694</v>
      </c>
      <c r="B4695" s="2">
        <v>42685</v>
      </c>
      <c r="C4695">
        <v>14</v>
      </c>
      <c r="D4695">
        <v>60</v>
      </c>
      <c r="E4695">
        <v>2</v>
      </c>
    </row>
    <row r="4696" spans="1:5" x14ac:dyDescent="0.25">
      <c r="A4696">
        <v>4695</v>
      </c>
      <c r="B4696" s="2">
        <v>42685</v>
      </c>
      <c r="C4696">
        <v>17</v>
      </c>
      <c r="D4696">
        <v>29</v>
      </c>
      <c r="E4696">
        <v>1</v>
      </c>
    </row>
    <row r="4697" spans="1:5" x14ac:dyDescent="0.25">
      <c r="A4697">
        <v>4696</v>
      </c>
      <c r="B4697" s="2">
        <v>42685</v>
      </c>
      <c r="C4697">
        <v>16</v>
      </c>
      <c r="D4697">
        <v>59</v>
      </c>
      <c r="E4697">
        <v>2</v>
      </c>
    </row>
    <row r="4698" spans="1:5" x14ac:dyDescent="0.25">
      <c r="A4698">
        <v>4697</v>
      </c>
      <c r="B4698" s="2">
        <v>42685</v>
      </c>
      <c r="C4698">
        <v>17</v>
      </c>
      <c r="D4698">
        <v>63</v>
      </c>
      <c r="E4698">
        <v>2</v>
      </c>
    </row>
    <row r="4699" spans="1:5" x14ac:dyDescent="0.25">
      <c r="A4699">
        <v>4698</v>
      </c>
      <c r="B4699" s="2">
        <v>42685</v>
      </c>
      <c r="C4699">
        <v>1</v>
      </c>
      <c r="D4699">
        <v>42</v>
      </c>
      <c r="E4699">
        <v>1</v>
      </c>
    </row>
    <row r="4700" spans="1:5" x14ac:dyDescent="0.25">
      <c r="A4700">
        <v>4699</v>
      </c>
      <c r="B4700" s="2">
        <v>42685</v>
      </c>
      <c r="C4700">
        <v>19</v>
      </c>
      <c r="D4700">
        <v>35</v>
      </c>
      <c r="E4700">
        <v>2</v>
      </c>
    </row>
    <row r="4701" spans="1:5" x14ac:dyDescent="0.25">
      <c r="A4701">
        <v>4700</v>
      </c>
      <c r="B4701" s="2">
        <v>42685</v>
      </c>
      <c r="C4701">
        <v>5</v>
      </c>
      <c r="D4701">
        <v>12</v>
      </c>
      <c r="E4701">
        <v>2</v>
      </c>
    </row>
    <row r="4702" spans="1:5" x14ac:dyDescent="0.25">
      <c r="A4702">
        <v>4701</v>
      </c>
      <c r="B4702" s="2">
        <v>42685</v>
      </c>
      <c r="C4702">
        <v>15</v>
      </c>
      <c r="D4702">
        <v>32</v>
      </c>
      <c r="E4702">
        <v>3</v>
      </c>
    </row>
    <row r="4703" spans="1:5" x14ac:dyDescent="0.25">
      <c r="A4703">
        <v>4702</v>
      </c>
      <c r="B4703" s="2">
        <v>42685</v>
      </c>
      <c r="C4703">
        <v>10</v>
      </c>
      <c r="D4703">
        <v>94</v>
      </c>
      <c r="E4703">
        <v>2</v>
      </c>
    </row>
    <row r="4704" spans="1:5" x14ac:dyDescent="0.25">
      <c r="A4704">
        <v>4703</v>
      </c>
      <c r="B4704" s="2">
        <v>42686</v>
      </c>
      <c r="C4704">
        <v>5</v>
      </c>
      <c r="D4704">
        <v>94</v>
      </c>
      <c r="E4704">
        <v>2</v>
      </c>
    </row>
    <row r="4705" spans="1:5" x14ac:dyDescent="0.25">
      <c r="A4705">
        <v>4704</v>
      </c>
      <c r="B4705" s="2">
        <v>42686</v>
      </c>
      <c r="C4705">
        <v>11</v>
      </c>
      <c r="D4705">
        <v>55</v>
      </c>
      <c r="E4705">
        <v>2</v>
      </c>
    </row>
    <row r="4706" spans="1:5" x14ac:dyDescent="0.25">
      <c r="A4706">
        <v>4705</v>
      </c>
      <c r="B4706" s="2">
        <v>42686</v>
      </c>
      <c r="C4706">
        <v>3</v>
      </c>
      <c r="D4706">
        <v>81</v>
      </c>
      <c r="E4706">
        <v>3</v>
      </c>
    </row>
    <row r="4707" spans="1:5" x14ac:dyDescent="0.25">
      <c r="A4707">
        <v>4706</v>
      </c>
      <c r="B4707" s="2">
        <v>42686</v>
      </c>
      <c r="C4707">
        <v>10</v>
      </c>
      <c r="D4707">
        <v>82</v>
      </c>
      <c r="E4707">
        <v>3</v>
      </c>
    </row>
    <row r="4708" spans="1:5" x14ac:dyDescent="0.25">
      <c r="A4708">
        <v>4707</v>
      </c>
      <c r="B4708" s="2">
        <v>42687</v>
      </c>
      <c r="C4708">
        <v>19</v>
      </c>
      <c r="D4708">
        <v>31</v>
      </c>
      <c r="E4708">
        <v>1</v>
      </c>
    </row>
    <row r="4709" spans="1:5" x14ac:dyDescent="0.25">
      <c r="A4709">
        <v>4708</v>
      </c>
      <c r="B4709" s="2">
        <v>42687</v>
      </c>
      <c r="C4709">
        <v>14</v>
      </c>
      <c r="D4709">
        <v>61</v>
      </c>
      <c r="E4709">
        <v>3</v>
      </c>
    </row>
    <row r="4710" spans="1:5" x14ac:dyDescent="0.25">
      <c r="A4710">
        <v>4709</v>
      </c>
      <c r="B4710" s="2">
        <v>42687</v>
      </c>
      <c r="C4710">
        <v>13</v>
      </c>
      <c r="D4710">
        <v>42</v>
      </c>
      <c r="E4710">
        <v>1</v>
      </c>
    </row>
    <row r="4711" spans="1:5" x14ac:dyDescent="0.25">
      <c r="A4711">
        <v>4710</v>
      </c>
      <c r="B4711" s="2">
        <v>42687</v>
      </c>
      <c r="C4711">
        <v>9</v>
      </c>
      <c r="D4711">
        <v>38</v>
      </c>
      <c r="E4711">
        <v>3</v>
      </c>
    </row>
    <row r="4712" spans="1:5" x14ac:dyDescent="0.25">
      <c r="A4712">
        <v>4711</v>
      </c>
      <c r="B4712" s="2">
        <v>42688</v>
      </c>
      <c r="C4712">
        <v>17</v>
      </c>
      <c r="D4712">
        <v>27</v>
      </c>
      <c r="E4712">
        <v>3</v>
      </c>
    </row>
    <row r="4713" spans="1:5" x14ac:dyDescent="0.25">
      <c r="A4713">
        <v>4712</v>
      </c>
      <c r="B4713" s="2">
        <v>42688</v>
      </c>
      <c r="C4713">
        <v>4</v>
      </c>
      <c r="D4713">
        <v>12</v>
      </c>
      <c r="E4713">
        <v>1</v>
      </c>
    </row>
    <row r="4714" spans="1:5" x14ac:dyDescent="0.25">
      <c r="A4714">
        <v>4713</v>
      </c>
      <c r="B4714" s="2">
        <v>42688</v>
      </c>
      <c r="C4714">
        <v>17</v>
      </c>
      <c r="D4714">
        <v>11</v>
      </c>
      <c r="E4714">
        <v>3</v>
      </c>
    </row>
    <row r="4715" spans="1:5" x14ac:dyDescent="0.25">
      <c r="A4715">
        <v>4714</v>
      </c>
      <c r="B4715" s="2">
        <v>42688</v>
      </c>
      <c r="C4715">
        <v>6</v>
      </c>
      <c r="D4715">
        <v>16</v>
      </c>
      <c r="E4715">
        <v>1</v>
      </c>
    </row>
    <row r="4716" spans="1:5" x14ac:dyDescent="0.25">
      <c r="A4716">
        <v>4715</v>
      </c>
      <c r="B4716" s="2">
        <v>42688</v>
      </c>
      <c r="C4716">
        <v>18</v>
      </c>
      <c r="D4716">
        <v>34</v>
      </c>
      <c r="E4716">
        <v>3</v>
      </c>
    </row>
    <row r="4717" spans="1:5" x14ac:dyDescent="0.25">
      <c r="A4717">
        <v>4716</v>
      </c>
      <c r="B4717" s="2">
        <v>42688</v>
      </c>
      <c r="C4717">
        <v>19</v>
      </c>
      <c r="D4717">
        <v>93</v>
      </c>
      <c r="E4717">
        <v>2</v>
      </c>
    </row>
    <row r="4718" spans="1:5" x14ac:dyDescent="0.25">
      <c r="A4718">
        <v>4717</v>
      </c>
      <c r="B4718" s="2">
        <v>42688</v>
      </c>
      <c r="C4718">
        <v>9</v>
      </c>
      <c r="D4718">
        <v>22</v>
      </c>
      <c r="E4718">
        <v>3</v>
      </c>
    </row>
    <row r="4719" spans="1:5" x14ac:dyDescent="0.25">
      <c r="A4719">
        <v>4718</v>
      </c>
      <c r="B4719" s="2">
        <v>42688</v>
      </c>
      <c r="C4719">
        <v>9</v>
      </c>
      <c r="D4719">
        <v>87</v>
      </c>
      <c r="E4719">
        <v>2</v>
      </c>
    </row>
    <row r="4720" spans="1:5" x14ac:dyDescent="0.25">
      <c r="A4720">
        <v>4719</v>
      </c>
      <c r="B4720" s="2">
        <v>42689</v>
      </c>
      <c r="C4720">
        <v>7</v>
      </c>
      <c r="D4720">
        <v>46</v>
      </c>
      <c r="E4720">
        <v>3</v>
      </c>
    </row>
    <row r="4721" spans="1:5" x14ac:dyDescent="0.25">
      <c r="A4721">
        <v>4720</v>
      </c>
      <c r="B4721" s="2">
        <v>42689</v>
      </c>
      <c r="C4721">
        <v>17</v>
      </c>
      <c r="D4721">
        <v>45</v>
      </c>
      <c r="E4721">
        <v>1</v>
      </c>
    </row>
    <row r="4722" spans="1:5" x14ac:dyDescent="0.25">
      <c r="A4722">
        <v>4721</v>
      </c>
      <c r="B4722" s="2">
        <v>42689</v>
      </c>
      <c r="C4722">
        <v>15</v>
      </c>
      <c r="D4722">
        <v>65</v>
      </c>
      <c r="E4722">
        <v>2</v>
      </c>
    </row>
    <row r="4723" spans="1:5" x14ac:dyDescent="0.25">
      <c r="A4723">
        <v>4722</v>
      </c>
      <c r="B4723" s="2">
        <v>42689</v>
      </c>
      <c r="C4723">
        <v>17</v>
      </c>
      <c r="D4723">
        <v>92</v>
      </c>
      <c r="E4723">
        <v>2</v>
      </c>
    </row>
    <row r="4724" spans="1:5" x14ac:dyDescent="0.25">
      <c r="A4724">
        <v>4723</v>
      </c>
      <c r="B4724" s="2">
        <v>42689</v>
      </c>
      <c r="C4724">
        <v>4</v>
      </c>
      <c r="D4724">
        <v>78</v>
      </c>
      <c r="E4724">
        <v>3</v>
      </c>
    </row>
    <row r="4725" spans="1:5" x14ac:dyDescent="0.25">
      <c r="A4725">
        <v>4724</v>
      </c>
      <c r="B4725" s="2">
        <v>42690</v>
      </c>
      <c r="C4725">
        <v>6</v>
      </c>
      <c r="D4725">
        <v>90</v>
      </c>
      <c r="E4725">
        <v>3</v>
      </c>
    </row>
    <row r="4726" spans="1:5" x14ac:dyDescent="0.25">
      <c r="A4726">
        <v>4725</v>
      </c>
      <c r="B4726" s="2">
        <v>42690</v>
      </c>
      <c r="C4726">
        <v>6</v>
      </c>
      <c r="D4726">
        <v>68</v>
      </c>
      <c r="E4726">
        <v>3</v>
      </c>
    </row>
    <row r="4727" spans="1:5" x14ac:dyDescent="0.25">
      <c r="A4727">
        <v>4726</v>
      </c>
      <c r="B4727" s="2">
        <v>42690</v>
      </c>
      <c r="C4727">
        <v>6</v>
      </c>
      <c r="D4727">
        <v>53</v>
      </c>
      <c r="E4727">
        <v>3</v>
      </c>
    </row>
    <row r="4728" spans="1:5" x14ac:dyDescent="0.25">
      <c r="A4728">
        <v>4727</v>
      </c>
      <c r="B4728" s="2">
        <v>42690</v>
      </c>
      <c r="C4728">
        <v>1</v>
      </c>
      <c r="D4728">
        <v>6</v>
      </c>
      <c r="E4728">
        <v>3</v>
      </c>
    </row>
    <row r="4729" spans="1:5" x14ac:dyDescent="0.25">
      <c r="A4729">
        <v>4728</v>
      </c>
      <c r="B4729" s="2">
        <v>42690</v>
      </c>
      <c r="C4729">
        <v>12</v>
      </c>
      <c r="D4729">
        <v>68</v>
      </c>
      <c r="E4729">
        <v>2</v>
      </c>
    </row>
    <row r="4730" spans="1:5" x14ac:dyDescent="0.25">
      <c r="A4730">
        <v>4729</v>
      </c>
      <c r="B4730" s="2">
        <v>42690</v>
      </c>
      <c r="C4730">
        <v>9</v>
      </c>
      <c r="D4730">
        <v>48</v>
      </c>
      <c r="E4730">
        <v>3</v>
      </c>
    </row>
    <row r="4731" spans="1:5" x14ac:dyDescent="0.25">
      <c r="A4731">
        <v>4730</v>
      </c>
      <c r="B4731" s="2">
        <v>42690</v>
      </c>
      <c r="C4731">
        <v>8</v>
      </c>
      <c r="D4731">
        <v>8</v>
      </c>
      <c r="E4731">
        <v>1</v>
      </c>
    </row>
    <row r="4732" spans="1:5" x14ac:dyDescent="0.25">
      <c r="A4732">
        <v>4731</v>
      </c>
      <c r="B4732" s="2">
        <v>42690</v>
      </c>
      <c r="C4732">
        <v>16</v>
      </c>
      <c r="D4732">
        <v>71</v>
      </c>
      <c r="E4732">
        <v>3</v>
      </c>
    </row>
    <row r="4733" spans="1:5" x14ac:dyDescent="0.25">
      <c r="A4733">
        <v>4732</v>
      </c>
      <c r="B4733" s="2">
        <v>42691</v>
      </c>
      <c r="C4733">
        <v>20</v>
      </c>
      <c r="D4733">
        <v>31</v>
      </c>
      <c r="E4733">
        <v>2</v>
      </c>
    </row>
    <row r="4734" spans="1:5" x14ac:dyDescent="0.25">
      <c r="A4734">
        <v>4733</v>
      </c>
      <c r="B4734" s="2">
        <v>42691</v>
      </c>
      <c r="C4734">
        <v>13</v>
      </c>
      <c r="D4734">
        <v>46</v>
      </c>
      <c r="E4734">
        <v>1</v>
      </c>
    </row>
    <row r="4735" spans="1:5" x14ac:dyDescent="0.25">
      <c r="A4735">
        <v>4734</v>
      </c>
      <c r="B4735" s="2">
        <v>42691</v>
      </c>
      <c r="C4735">
        <v>20</v>
      </c>
      <c r="D4735">
        <v>23</v>
      </c>
      <c r="E4735">
        <v>1</v>
      </c>
    </row>
    <row r="4736" spans="1:5" x14ac:dyDescent="0.25">
      <c r="A4736">
        <v>4735</v>
      </c>
      <c r="B4736" s="2">
        <v>42691</v>
      </c>
      <c r="C4736">
        <v>13</v>
      </c>
      <c r="D4736">
        <v>78</v>
      </c>
      <c r="E4736">
        <v>3</v>
      </c>
    </row>
    <row r="4737" spans="1:5" x14ac:dyDescent="0.25">
      <c r="A4737">
        <v>4736</v>
      </c>
      <c r="B4737" s="2">
        <v>42691</v>
      </c>
      <c r="C4737">
        <v>6</v>
      </c>
      <c r="D4737">
        <v>17</v>
      </c>
      <c r="E4737">
        <v>1</v>
      </c>
    </row>
    <row r="4738" spans="1:5" x14ac:dyDescent="0.25">
      <c r="A4738">
        <v>4737</v>
      </c>
      <c r="B4738" s="2">
        <v>42691</v>
      </c>
      <c r="C4738">
        <v>8</v>
      </c>
      <c r="D4738">
        <v>3</v>
      </c>
      <c r="E4738">
        <v>3</v>
      </c>
    </row>
    <row r="4739" spans="1:5" x14ac:dyDescent="0.25">
      <c r="A4739">
        <v>4738</v>
      </c>
      <c r="B4739" s="2">
        <v>42691</v>
      </c>
      <c r="C4739">
        <v>15</v>
      </c>
      <c r="D4739">
        <v>16</v>
      </c>
      <c r="E4739">
        <v>3</v>
      </c>
    </row>
    <row r="4740" spans="1:5" x14ac:dyDescent="0.25">
      <c r="A4740">
        <v>4739</v>
      </c>
      <c r="B4740" s="2">
        <v>42692</v>
      </c>
      <c r="C4740">
        <v>18</v>
      </c>
      <c r="D4740">
        <v>37</v>
      </c>
      <c r="E4740">
        <v>1</v>
      </c>
    </row>
    <row r="4741" spans="1:5" x14ac:dyDescent="0.25">
      <c r="A4741">
        <v>4740</v>
      </c>
      <c r="B4741" s="2">
        <v>42692</v>
      </c>
      <c r="C4741">
        <v>5</v>
      </c>
      <c r="D4741">
        <v>90</v>
      </c>
      <c r="E4741">
        <v>1</v>
      </c>
    </row>
    <row r="4742" spans="1:5" x14ac:dyDescent="0.25">
      <c r="A4742">
        <v>4741</v>
      </c>
      <c r="B4742" s="2">
        <v>42692</v>
      </c>
      <c r="C4742">
        <v>13</v>
      </c>
      <c r="D4742">
        <v>74</v>
      </c>
      <c r="E4742">
        <v>3</v>
      </c>
    </row>
    <row r="4743" spans="1:5" x14ac:dyDescent="0.25">
      <c r="A4743">
        <v>4742</v>
      </c>
      <c r="B4743" s="2">
        <v>42692</v>
      </c>
      <c r="C4743">
        <v>1</v>
      </c>
      <c r="D4743">
        <v>5</v>
      </c>
      <c r="E4743">
        <v>3</v>
      </c>
    </row>
    <row r="4744" spans="1:5" x14ac:dyDescent="0.25">
      <c r="A4744">
        <v>4743</v>
      </c>
      <c r="B4744" s="2">
        <v>42692</v>
      </c>
      <c r="C4744">
        <v>16</v>
      </c>
      <c r="D4744">
        <v>38</v>
      </c>
      <c r="E4744">
        <v>3</v>
      </c>
    </row>
    <row r="4745" spans="1:5" x14ac:dyDescent="0.25">
      <c r="A4745">
        <v>4744</v>
      </c>
      <c r="B4745" s="2">
        <v>42693</v>
      </c>
      <c r="C4745">
        <v>9</v>
      </c>
      <c r="D4745">
        <v>60</v>
      </c>
      <c r="E4745">
        <v>3</v>
      </c>
    </row>
    <row r="4746" spans="1:5" x14ac:dyDescent="0.25">
      <c r="A4746">
        <v>4745</v>
      </c>
      <c r="B4746" s="2">
        <v>42693</v>
      </c>
      <c r="C4746">
        <v>6</v>
      </c>
      <c r="D4746">
        <v>35</v>
      </c>
      <c r="E4746">
        <v>1</v>
      </c>
    </row>
    <row r="4747" spans="1:5" x14ac:dyDescent="0.25">
      <c r="A4747">
        <v>4746</v>
      </c>
      <c r="B4747" s="2">
        <v>42693</v>
      </c>
      <c r="C4747">
        <v>15</v>
      </c>
      <c r="D4747">
        <v>86</v>
      </c>
      <c r="E4747">
        <v>3</v>
      </c>
    </row>
    <row r="4748" spans="1:5" x14ac:dyDescent="0.25">
      <c r="A4748">
        <v>4747</v>
      </c>
      <c r="B4748" s="2">
        <v>42693</v>
      </c>
      <c r="C4748">
        <v>12</v>
      </c>
      <c r="D4748">
        <v>6</v>
      </c>
      <c r="E4748">
        <v>3</v>
      </c>
    </row>
    <row r="4749" spans="1:5" x14ac:dyDescent="0.25">
      <c r="A4749">
        <v>4748</v>
      </c>
      <c r="B4749" s="2">
        <v>42693</v>
      </c>
      <c r="C4749">
        <v>19</v>
      </c>
      <c r="D4749">
        <v>11</v>
      </c>
      <c r="E4749">
        <v>1</v>
      </c>
    </row>
    <row r="4750" spans="1:5" x14ac:dyDescent="0.25">
      <c r="A4750">
        <v>4749</v>
      </c>
      <c r="B4750" s="2">
        <v>42693</v>
      </c>
      <c r="C4750">
        <v>19</v>
      </c>
      <c r="D4750">
        <v>27</v>
      </c>
      <c r="E4750">
        <v>3</v>
      </c>
    </row>
    <row r="4751" spans="1:5" x14ac:dyDescent="0.25">
      <c r="A4751">
        <v>4750</v>
      </c>
      <c r="B4751" s="2">
        <v>42693</v>
      </c>
      <c r="C4751">
        <v>3</v>
      </c>
      <c r="D4751">
        <v>79</v>
      </c>
      <c r="E4751">
        <v>3</v>
      </c>
    </row>
    <row r="4752" spans="1:5" x14ac:dyDescent="0.25">
      <c r="A4752">
        <v>4751</v>
      </c>
      <c r="B4752" s="2">
        <v>42693</v>
      </c>
      <c r="C4752">
        <v>7</v>
      </c>
      <c r="D4752">
        <v>7</v>
      </c>
      <c r="E4752">
        <v>3</v>
      </c>
    </row>
    <row r="4753" spans="1:5" x14ac:dyDescent="0.25">
      <c r="A4753">
        <v>4752</v>
      </c>
      <c r="B4753" s="2">
        <v>42693</v>
      </c>
      <c r="C4753">
        <v>1</v>
      </c>
      <c r="D4753">
        <v>66</v>
      </c>
      <c r="E4753">
        <v>2</v>
      </c>
    </row>
    <row r="4754" spans="1:5" x14ac:dyDescent="0.25">
      <c r="A4754">
        <v>4753</v>
      </c>
      <c r="B4754" s="2">
        <v>42693</v>
      </c>
      <c r="C4754">
        <v>2</v>
      </c>
      <c r="D4754">
        <v>11</v>
      </c>
      <c r="E4754">
        <v>3</v>
      </c>
    </row>
    <row r="4755" spans="1:5" x14ac:dyDescent="0.25">
      <c r="A4755">
        <v>4754</v>
      </c>
      <c r="B4755" s="2">
        <v>42693</v>
      </c>
      <c r="C4755">
        <v>1</v>
      </c>
      <c r="D4755">
        <v>39</v>
      </c>
      <c r="E4755">
        <v>1</v>
      </c>
    </row>
    <row r="4756" spans="1:5" x14ac:dyDescent="0.25">
      <c r="A4756">
        <v>4755</v>
      </c>
      <c r="B4756" s="2">
        <v>42693</v>
      </c>
      <c r="C4756">
        <v>3</v>
      </c>
      <c r="D4756">
        <v>94</v>
      </c>
      <c r="E4756">
        <v>3</v>
      </c>
    </row>
    <row r="4757" spans="1:5" x14ac:dyDescent="0.25">
      <c r="A4757">
        <v>4756</v>
      </c>
      <c r="B4757" s="2">
        <v>42694</v>
      </c>
      <c r="C4757">
        <v>3</v>
      </c>
      <c r="D4757">
        <v>49</v>
      </c>
      <c r="E4757">
        <v>1</v>
      </c>
    </row>
    <row r="4758" spans="1:5" x14ac:dyDescent="0.25">
      <c r="A4758">
        <v>4757</v>
      </c>
      <c r="B4758" s="2">
        <v>42694</v>
      </c>
      <c r="C4758">
        <v>3</v>
      </c>
      <c r="D4758">
        <v>90</v>
      </c>
      <c r="E4758">
        <v>2</v>
      </c>
    </row>
    <row r="4759" spans="1:5" x14ac:dyDescent="0.25">
      <c r="A4759">
        <v>4758</v>
      </c>
      <c r="B4759" s="2">
        <v>42694</v>
      </c>
      <c r="C4759">
        <v>4</v>
      </c>
      <c r="D4759">
        <v>16</v>
      </c>
      <c r="E4759">
        <v>2</v>
      </c>
    </row>
    <row r="4760" spans="1:5" x14ac:dyDescent="0.25">
      <c r="A4760">
        <v>4759</v>
      </c>
      <c r="B4760" s="2">
        <v>42694</v>
      </c>
      <c r="C4760">
        <v>19</v>
      </c>
      <c r="D4760">
        <v>25</v>
      </c>
      <c r="E4760">
        <v>2</v>
      </c>
    </row>
    <row r="4761" spans="1:5" x14ac:dyDescent="0.25">
      <c r="A4761">
        <v>4760</v>
      </c>
      <c r="B4761" s="2">
        <v>42694</v>
      </c>
      <c r="C4761">
        <v>15</v>
      </c>
      <c r="D4761">
        <v>91</v>
      </c>
      <c r="E4761">
        <v>1</v>
      </c>
    </row>
    <row r="4762" spans="1:5" x14ac:dyDescent="0.25">
      <c r="A4762">
        <v>4761</v>
      </c>
      <c r="B4762" s="2">
        <v>42695</v>
      </c>
      <c r="C4762">
        <v>7</v>
      </c>
      <c r="D4762">
        <v>55</v>
      </c>
      <c r="E4762">
        <v>3</v>
      </c>
    </row>
    <row r="4763" spans="1:5" x14ac:dyDescent="0.25">
      <c r="A4763">
        <v>4762</v>
      </c>
      <c r="B4763" s="2">
        <v>42695</v>
      </c>
      <c r="C4763">
        <v>18</v>
      </c>
      <c r="D4763">
        <v>69</v>
      </c>
      <c r="E4763">
        <v>1</v>
      </c>
    </row>
    <row r="4764" spans="1:5" x14ac:dyDescent="0.25">
      <c r="A4764">
        <v>4763</v>
      </c>
      <c r="B4764" s="2">
        <v>42696</v>
      </c>
      <c r="C4764">
        <v>17</v>
      </c>
      <c r="D4764">
        <v>50</v>
      </c>
      <c r="E4764">
        <v>3</v>
      </c>
    </row>
    <row r="4765" spans="1:5" x14ac:dyDescent="0.25">
      <c r="A4765">
        <v>4764</v>
      </c>
      <c r="B4765" s="2">
        <v>42696</v>
      </c>
      <c r="C4765">
        <v>10</v>
      </c>
      <c r="D4765">
        <v>35</v>
      </c>
      <c r="E4765">
        <v>1</v>
      </c>
    </row>
    <row r="4766" spans="1:5" x14ac:dyDescent="0.25">
      <c r="A4766">
        <v>4765</v>
      </c>
      <c r="B4766" s="2">
        <v>42696</v>
      </c>
      <c r="C4766">
        <v>8</v>
      </c>
      <c r="D4766">
        <v>56</v>
      </c>
      <c r="E4766">
        <v>2</v>
      </c>
    </row>
    <row r="4767" spans="1:5" x14ac:dyDescent="0.25">
      <c r="A4767">
        <v>4766</v>
      </c>
      <c r="B4767" s="2">
        <v>42696</v>
      </c>
      <c r="C4767">
        <v>18</v>
      </c>
      <c r="D4767">
        <v>86</v>
      </c>
      <c r="E4767">
        <v>3</v>
      </c>
    </row>
    <row r="4768" spans="1:5" x14ac:dyDescent="0.25">
      <c r="A4768">
        <v>4767</v>
      </c>
      <c r="B4768" s="2">
        <v>42696</v>
      </c>
      <c r="C4768">
        <v>3</v>
      </c>
      <c r="D4768">
        <v>85</v>
      </c>
      <c r="E4768">
        <v>2</v>
      </c>
    </row>
    <row r="4769" spans="1:5" x14ac:dyDescent="0.25">
      <c r="A4769">
        <v>4768</v>
      </c>
      <c r="B4769" s="2">
        <v>42696</v>
      </c>
      <c r="C4769">
        <v>13</v>
      </c>
      <c r="D4769">
        <v>86</v>
      </c>
      <c r="E4769">
        <v>2</v>
      </c>
    </row>
    <row r="4770" spans="1:5" x14ac:dyDescent="0.25">
      <c r="A4770">
        <v>4769</v>
      </c>
      <c r="B4770" s="2">
        <v>42696</v>
      </c>
      <c r="C4770">
        <v>10</v>
      </c>
      <c r="D4770">
        <v>34</v>
      </c>
      <c r="E4770">
        <v>2</v>
      </c>
    </row>
    <row r="4771" spans="1:5" x14ac:dyDescent="0.25">
      <c r="A4771">
        <v>4770</v>
      </c>
      <c r="B4771" s="2">
        <v>42697</v>
      </c>
      <c r="C4771">
        <v>5</v>
      </c>
      <c r="D4771">
        <v>38</v>
      </c>
      <c r="E4771">
        <v>1</v>
      </c>
    </row>
    <row r="4772" spans="1:5" x14ac:dyDescent="0.25">
      <c r="A4772">
        <v>4771</v>
      </c>
      <c r="B4772" s="2">
        <v>42697</v>
      </c>
      <c r="C4772">
        <v>18</v>
      </c>
      <c r="D4772">
        <v>5</v>
      </c>
      <c r="E4772">
        <v>1</v>
      </c>
    </row>
    <row r="4773" spans="1:5" x14ac:dyDescent="0.25">
      <c r="A4773">
        <v>4772</v>
      </c>
      <c r="B4773" s="2">
        <v>42697</v>
      </c>
      <c r="C4773">
        <v>6</v>
      </c>
      <c r="D4773">
        <v>21</v>
      </c>
      <c r="E4773">
        <v>2</v>
      </c>
    </row>
    <row r="4774" spans="1:5" x14ac:dyDescent="0.25">
      <c r="A4774">
        <v>4773</v>
      </c>
      <c r="B4774" s="2">
        <v>42697</v>
      </c>
      <c r="C4774">
        <v>5</v>
      </c>
      <c r="D4774">
        <v>53</v>
      </c>
      <c r="E4774">
        <v>3</v>
      </c>
    </row>
    <row r="4775" spans="1:5" x14ac:dyDescent="0.25">
      <c r="A4775">
        <v>4774</v>
      </c>
      <c r="B4775" s="2">
        <v>42697</v>
      </c>
      <c r="C4775">
        <v>18</v>
      </c>
      <c r="D4775">
        <v>58</v>
      </c>
      <c r="E4775">
        <v>3</v>
      </c>
    </row>
    <row r="4776" spans="1:5" x14ac:dyDescent="0.25">
      <c r="A4776">
        <v>4775</v>
      </c>
      <c r="B4776" s="2">
        <v>42697</v>
      </c>
      <c r="C4776">
        <v>5</v>
      </c>
      <c r="D4776">
        <v>70</v>
      </c>
      <c r="E4776">
        <v>3</v>
      </c>
    </row>
    <row r="4777" spans="1:5" x14ac:dyDescent="0.25">
      <c r="A4777">
        <v>4776</v>
      </c>
      <c r="B4777" s="2">
        <v>42697</v>
      </c>
      <c r="C4777">
        <v>18</v>
      </c>
      <c r="D4777">
        <v>24</v>
      </c>
      <c r="E4777">
        <v>3</v>
      </c>
    </row>
    <row r="4778" spans="1:5" x14ac:dyDescent="0.25">
      <c r="A4778">
        <v>4777</v>
      </c>
      <c r="B4778" s="2">
        <v>42698</v>
      </c>
      <c r="C4778">
        <v>7</v>
      </c>
      <c r="D4778">
        <v>53</v>
      </c>
      <c r="E4778">
        <v>2</v>
      </c>
    </row>
    <row r="4779" spans="1:5" x14ac:dyDescent="0.25">
      <c r="A4779">
        <v>4778</v>
      </c>
      <c r="B4779" s="2">
        <v>42698</v>
      </c>
      <c r="C4779">
        <v>10</v>
      </c>
      <c r="D4779">
        <v>35</v>
      </c>
      <c r="E4779">
        <v>3</v>
      </c>
    </row>
    <row r="4780" spans="1:5" x14ac:dyDescent="0.25">
      <c r="A4780">
        <v>4779</v>
      </c>
      <c r="B4780" s="2">
        <v>42698</v>
      </c>
      <c r="C4780">
        <v>12</v>
      </c>
      <c r="D4780">
        <v>91</v>
      </c>
      <c r="E4780">
        <v>1</v>
      </c>
    </row>
    <row r="4781" spans="1:5" x14ac:dyDescent="0.25">
      <c r="A4781">
        <v>4780</v>
      </c>
      <c r="B4781" s="2">
        <v>42698</v>
      </c>
      <c r="C4781">
        <v>13</v>
      </c>
      <c r="D4781">
        <v>88</v>
      </c>
      <c r="E4781">
        <v>3</v>
      </c>
    </row>
    <row r="4782" spans="1:5" x14ac:dyDescent="0.25">
      <c r="A4782">
        <v>4781</v>
      </c>
      <c r="B4782" s="2">
        <v>42698</v>
      </c>
      <c r="C4782">
        <v>16</v>
      </c>
      <c r="D4782">
        <v>6</v>
      </c>
      <c r="E4782">
        <v>3</v>
      </c>
    </row>
    <row r="4783" spans="1:5" x14ac:dyDescent="0.25">
      <c r="A4783">
        <v>4782</v>
      </c>
      <c r="B4783" s="2">
        <v>42699</v>
      </c>
      <c r="C4783">
        <v>1</v>
      </c>
      <c r="D4783">
        <v>61</v>
      </c>
      <c r="E4783">
        <v>3</v>
      </c>
    </row>
    <row r="4784" spans="1:5" x14ac:dyDescent="0.25">
      <c r="A4784">
        <v>4783</v>
      </c>
      <c r="B4784" s="2">
        <v>42699</v>
      </c>
      <c r="C4784">
        <v>2</v>
      </c>
      <c r="D4784">
        <v>53</v>
      </c>
      <c r="E4784">
        <v>3</v>
      </c>
    </row>
    <row r="4785" spans="1:5" x14ac:dyDescent="0.25">
      <c r="A4785">
        <v>4784</v>
      </c>
      <c r="B4785" s="2">
        <v>42699</v>
      </c>
      <c r="C4785">
        <v>4</v>
      </c>
      <c r="D4785">
        <v>25</v>
      </c>
      <c r="E4785">
        <v>1</v>
      </c>
    </row>
    <row r="4786" spans="1:5" x14ac:dyDescent="0.25">
      <c r="A4786">
        <v>4785</v>
      </c>
      <c r="B4786" s="2">
        <v>42700</v>
      </c>
      <c r="C4786">
        <v>20</v>
      </c>
      <c r="D4786">
        <v>72</v>
      </c>
      <c r="E4786">
        <v>2</v>
      </c>
    </row>
    <row r="4787" spans="1:5" x14ac:dyDescent="0.25">
      <c r="A4787">
        <v>4786</v>
      </c>
      <c r="B4787" s="2">
        <v>42700</v>
      </c>
      <c r="C4787">
        <v>6</v>
      </c>
      <c r="D4787">
        <v>34</v>
      </c>
      <c r="E4787">
        <v>3</v>
      </c>
    </row>
    <row r="4788" spans="1:5" x14ac:dyDescent="0.25">
      <c r="A4788">
        <v>4787</v>
      </c>
      <c r="B4788" s="2">
        <v>42700</v>
      </c>
      <c r="C4788">
        <v>19</v>
      </c>
      <c r="D4788">
        <v>60</v>
      </c>
      <c r="E4788">
        <v>3</v>
      </c>
    </row>
    <row r="4789" spans="1:5" x14ac:dyDescent="0.25">
      <c r="A4789">
        <v>4788</v>
      </c>
      <c r="B4789" s="2">
        <v>42700</v>
      </c>
      <c r="C4789">
        <v>9</v>
      </c>
      <c r="D4789">
        <v>57</v>
      </c>
      <c r="E4789">
        <v>2</v>
      </c>
    </row>
    <row r="4790" spans="1:5" x14ac:dyDescent="0.25">
      <c r="A4790">
        <v>4789</v>
      </c>
      <c r="B4790" s="2">
        <v>42700</v>
      </c>
      <c r="C4790">
        <v>20</v>
      </c>
      <c r="D4790">
        <v>85</v>
      </c>
      <c r="E4790">
        <v>2</v>
      </c>
    </row>
    <row r="4791" spans="1:5" x14ac:dyDescent="0.25">
      <c r="A4791">
        <v>4790</v>
      </c>
      <c r="B4791" s="2">
        <v>42700</v>
      </c>
      <c r="C4791">
        <v>8</v>
      </c>
      <c r="D4791">
        <v>19</v>
      </c>
      <c r="E4791">
        <v>2</v>
      </c>
    </row>
    <row r="4792" spans="1:5" x14ac:dyDescent="0.25">
      <c r="A4792">
        <v>4791</v>
      </c>
      <c r="B4792" s="2">
        <v>42700</v>
      </c>
      <c r="C4792">
        <v>13</v>
      </c>
      <c r="D4792">
        <v>41</v>
      </c>
      <c r="E4792">
        <v>3</v>
      </c>
    </row>
    <row r="4793" spans="1:5" x14ac:dyDescent="0.25">
      <c r="A4793">
        <v>4792</v>
      </c>
      <c r="B4793" s="2">
        <v>42701</v>
      </c>
      <c r="C4793">
        <v>8</v>
      </c>
      <c r="D4793">
        <v>76</v>
      </c>
      <c r="E4793">
        <v>3</v>
      </c>
    </row>
    <row r="4794" spans="1:5" x14ac:dyDescent="0.25">
      <c r="A4794">
        <v>4793</v>
      </c>
      <c r="B4794" s="2">
        <v>42701</v>
      </c>
      <c r="C4794">
        <v>14</v>
      </c>
      <c r="D4794">
        <v>37</v>
      </c>
      <c r="E4794">
        <v>3</v>
      </c>
    </row>
    <row r="4795" spans="1:5" x14ac:dyDescent="0.25">
      <c r="A4795">
        <v>4794</v>
      </c>
      <c r="B4795" s="2">
        <v>42701</v>
      </c>
      <c r="C4795">
        <v>19</v>
      </c>
      <c r="D4795">
        <v>8</v>
      </c>
      <c r="E4795">
        <v>2</v>
      </c>
    </row>
    <row r="4796" spans="1:5" x14ac:dyDescent="0.25">
      <c r="A4796">
        <v>4795</v>
      </c>
      <c r="B4796" s="2">
        <v>42702</v>
      </c>
      <c r="C4796">
        <v>10</v>
      </c>
      <c r="D4796">
        <v>83</v>
      </c>
      <c r="E4796">
        <v>1</v>
      </c>
    </row>
    <row r="4797" spans="1:5" x14ac:dyDescent="0.25">
      <c r="A4797">
        <v>4796</v>
      </c>
      <c r="B4797" s="2">
        <v>42702</v>
      </c>
      <c r="C4797">
        <v>3</v>
      </c>
      <c r="D4797">
        <v>4</v>
      </c>
      <c r="E4797">
        <v>2</v>
      </c>
    </row>
    <row r="4798" spans="1:5" x14ac:dyDescent="0.25">
      <c r="A4798">
        <v>4797</v>
      </c>
      <c r="B4798" s="2">
        <v>42702</v>
      </c>
      <c r="C4798">
        <v>12</v>
      </c>
      <c r="D4798">
        <v>24</v>
      </c>
      <c r="E4798">
        <v>1</v>
      </c>
    </row>
    <row r="4799" spans="1:5" x14ac:dyDescent="0.25">
      <c r="A4799">
        <v>4798</v>
      </c>
      <c r="B4799" s="2">
        <v>42702</v>
      </c>
      <c r="C4799">
        <v>4</v>
      </c>
      <c r="D4799">
        <v>37</v>
      </c>
      <c r="E4799">
        <v>2</v>
      </c>
    </row>
    <row r="4800" spans="1:5" x14ac:dyDescent="0.25">
      <c r="A4800">
        <v>4799</v>
      </c>
      <c r="B4800" s="2">
        <v>42702</v>
      </c>
      <c r="C4800">
        <v>16</v>
      </c>
      <c r="D4800">
        <v>62</v>
      </c>
      <c r="E4800">
        <v>2</v>
      </c>
    </row>
    <row r="4801" spans="1:5" x14ac:dyDescent="0.25">
      <c r="A4801">
        <v>4800</v>
      </c>
      <c r="B4801" s="2">
        <v>42702</v>
      </c>
      <c r="C4801">
        <v>15</v>
      </c>
      <c r="D4801">
        <v>34</v>
      </c>
      <c r="E4801">
        <v>1</v>
      </c>
    </row>
    <row r="4802" spans="1:5" x14ac:dyDescent="0.25">
      <c r="A4802">
        <v>4801</v>
      </c>
      <c r="B4802" s="2">
        <v>42703</v>
      </c>
      <c r="C4802">
        <v>14</v>
      </c>
      <c r="D4802">
        <v>14</v>
      </c>
      <c r="E4802">
        <v>3</v>
      </c>
    </row>
    <row r="4803" spans="1:5" x14ac:dyDescent="0.25">
      <c r="A4803">
        <v>4802</v>
      </c>
      <c r="B4803" s="2">
        <v>42703</v>
      </c>
      <c r="C4803">
        <v>12</v>
      </c>
      <c r="D4803">
        <v>64</v>
      </c>
      <c r="E4803">
        <v>2</v>
      </c>
    </row>
    <row r="4804" spans="1:5" x14ac:dyDescent="0.25">
      <c r="A4804">
        <v>4803</v>
      </c>
      <c r="B4804" s="2">
        <v>42703</v>
      </c>
      <c r="C4804">
        <v>10</v>
      </c>
      <c r="D4804">
        <v>12</v>
      </c>
      <c r="E4804">
        <v>2</v>
      </c>
    </row>
    <row r="4805" spans="1:5" x14ac:dyDescent="0.25">
      <c r="A4805">
        <v>4804</v>
      </c>
      <c r="B4805" s="2">
        <v>42703</v>
      </c>
      <c r="C4805">
        <v>2</v>
      </c>
      <c r="D4805">
        <v>86</v>
      </c>
      <c r="E4805">
        <v>2</v>
      </c>
    </row>
    <row r="4806" spans="1:5" x14ac:dyDescent="0.25">
      <c r="A4806">
        <v>4805</v>
      </c>
      <c r="B4806" s="2">
        <v>42703</v>
      </c>
      <c r="C4806">
        <v>17</v>
      </c>
      <c r="D4806">
        <v>3</v>
      </c>
      <c r="E4806">
        <v>2</v>
      </c>
    </row>
    <row r="4807" spans="1:5" x14ac:dyDescent="0.25">
      <c r="A4807">
        <v>4806</v>
      </c>
      <c r="B4807" s="2">
        <v>42703</v>
      </c>
      <c r="C4807">
        <v>5</v>
      </c>
      <c r="D4807">
        <v>37</v>
      </c>
      <c r="E4807">
        <v>1</v>
      </c>
    </row>
    <row r="4808" spans="1:5" x14ac:dyDescent="0.25">
      <c r="A4808">
        <v>4807</v>
      </c>
      <c r="B4808" s="2">
        <v>42703</v>
      </c>
      <c r="C4808">
        <v>2</v>
      </c>
      <c r="D4808">
        <v>64</v>
      </c>
      <c r="E4808">
        <v>1</v>
      </c>
    </row>
    <row r="4809" spans="1:5" x14ac:dyDescent="0.25">
      <c r="A4809">
        <v>4808</v>
      </c>
      <c r="B4809" s="2">
        <v>42703</v>
      </c>
      <c r="C4809">
        <v>7</v>
      </c>
      <c r="D4809">
        <v>27</v>
      </c>
      <c r="E4809">
        <v>2</v>
      </c>
    </row>
    <row r="4810" spans="1:5" x14ac:dyDescent="0.25">
      <c r="A4810">
        <v>4809</v>
      </c>
      <c r="B4810" s="2">
        <v>42703</v>
      </c>
      <c r="C4810">
        <v>18</v>
      </c>
      <c r="D4810">
        <v>63</v>
      </c>
      <c r="E4810">
        <v>1</v>
      </c>
    </row>
    <row r="4811" spans="1:5" x14ac:dyDescent="0.25">
      <c r="A4811">
        <v>4810</v>
      </c>
      <c r="B4811" s="2">
        <v>42704</v>
      </c>
      <c r="C4811">
        <v>5</v>
      </c>
      <c r="D4811">
        <v>69</v>
      </c>
      <c r="E4811">
        <v>3</v>
      </c>
    </row>
    <row r="4812" spans="1:5" x14ac:dyDescent="0.25">
      <c r="A4812">
        <v>4811</v>
      </c>
      <c r="B4812" s="2">
        <v>42704</v>
      </c>
      <c r="C4812">
        <v>1</v>
      </c>
      <c r="D4812">
        <v>64</v>
      </c>
      <c r="E4812">
        <v>1</v>
      </c>
    </row>
    <row r="4813" spans="1:5" x14ac:dyDescent="0.25">
      <c r="A4813">
        <v>4812</v>
      </c>
      <c r="B4813" s="2">
        <v>42704</v>
      </c>
      <c r="C4813">
        <v>14</v>
      </c>
      <c r="D4813">
        <v>24</v>
      </c>
      <c r="E4813">
        <v>2</v>
      </c>
    </row>
    <row r="4814" spans="1:5" x14ac:dyDescent="0.25">
      <c r="A4814">
        <v>4813</v>
      </c>
      <c r="B4814" s="2">
        <v>42705</v>
      </c>
      <c r="C4814">
        <v>3</v>
      </c>
      <c r="D4814">
        <v>67</v>
      </c>
      <c r="E4814">
        <v>1</v>
      </c>
    </row>
    <row r="4815" spans="1:5" x14ac:dyDescent="0.25">
      <c r="A4815">
        <v>4814</v>
      </c>
      <c r="B4815" s="2">
        <v>42705</v>
      </c>
      <c r="C4815">
        <v>18</v>
      </c>
      <c r="D4815">
        <v>27</v>
      </c>
      <c r="E4815">
        <v>3</v>
      </c>
    </row>
    <row r="4816" spans="1:5" x14ac:dyDescent="0.25">
      <c r="A4816">
        <v>4815</v>
      </c>
      <c r="B4816" s="2">
        <v>42705</v>
      </c>
      <c r="C4816">
        <v>8</v>
      </c>
      <c r="D4816">
        <v>1</v>
      </c>
      <c r="E4816">
        <v>1</v>
      </c>
    </row>
    <row r="4817" spans="1:5" x14ac:dyDescent="0.25">
      <c r="A4817">
        <v>4816</v>
      </c>
      <c r="B4817" s="2">
        <v>42705</v>
      </c>
      <c r="C4817">
        <v>19</v>
      </c>
      <c r="D4817">
        <v>18</v>
      </c>
      <c r="E4817">
        <v>1</v>
      </c>
    </row>
    <row r="4818" spans="1:5" x14ac:dyDescent="0.25">
      <c r="A4818">
        <v>4817</v>
      </c>
      <c r="B4818" s="2">
        <v>42705</v>
      </c>
      <c r="C4818">
        <v>7</v>
      </c>
      <c r="D4818">
        <v>59</v>
      </c>
      <c r="E4818">
        <v>2</v>
      </c>
    </row>
    <row r="4819" spans="1:5" x14ac:dyDescent="0.25">
      <c r="A4819">
        <v>4818</v>
      </c>
      <c r="B4819" s="2">
        <v>42705</v>
      </c>
      <c r="C4819">
        <v>7</v>
      </c>
      <c r="D4819">
        <v>34</v>
      </c>
      <c r="E4819">
        <v>3</v>
      </c>
    </row>
    <row r="4820" spans="1:5" x14ac:dyDescent="0.25">
      <c r="A4820">
        <v>4819</v>
      </c>
      <c r="B4820" s="2">
        <v>42705</v>
      </c>
      <c r="C4820">
        <v>1</v>
      </c>
      <c r="D4820">
        <v>31</v>
      </c>
      <c r="E4820">
        <v>2</v>
      </c>
    </row>
    <row r="4821" spans="1:5" x14ac:dyDescent="0.25">
      <c r="A4821">
        <v>4820</v>
      </c>
      <c r="B4821" s="2">
        <v>42705</v>
      </c>
      <c r="C4821">
        <v>19</v>
      </c>
      <c r="D4821">
        <v>11</v>
      </c>
      <c r="E4821">
        <v>3</v>
      </c>
    </row>
    <row r="4822" spans="1:5" x14ac:dyDescent="0.25">
      <c r="A4822">
        <v>4821</v>
      </c>
      <c r="B4822" s="2">
        <v>42706</v>
      </c>
      <c r="C4822">
        <v>19</v>
      </c>
      <c r="D4822">
        <v>89</v>
      </c>
      <c r="E4822">
        <v>2</v>
      </c>
    </row>
    <row r="4823" spans="1:5" x14ac:dyDescent="0.25">
      <c r="A4823">
        <v>4822</v>
      </c>
      <c r="B4823" s="2">
        <v>42706</v>
      </c>
      <c r="C4823">
        <v>1</v>
      </c>
      <c r="D4823">
        <v>76</v>
      </c>
      <c r="E4823">
        <v>1</v>
      </c>
    </row>
    <row r="4824" spans="1:5" x14ac:dyDescent="0.25">
      <c r="A4824">
        <v>4823</v>
      </c>
      <c r="B4824" s="2">
        <v>42706</v>
      </c>
      <c r="C4824">
        <v>9</v>
      </c>
      <c r="D4824">
        <v>45</v>
      </c>
      <c r="E4824">
        <v>3</v>
      </c>
    </row>
    <row r="4825" spans="1:5" x14ac:dyDescent="0.25">
      <c r="A4825">
        <v>4824</v>
      </c>
      <c r="B4825" s="2">
        <v>42706</v>
      </c>
      <c r="C4825">
        <v>7</v>
      </c>
      <c r="D4825">
        <v>86</v>
      </c>
      <c r="E4825">
        <v>3</v>
      </c>
    </row>
    <row r="4826" spans="1:5" x14ac:dyDescent="0.25">
      <c r="A4826">
        <v>4825</v>
      </c>
      <c r="B4826" s="2">
        <v>42706</v>
      </c>
      <c r="C4826">
        <v>14</v>
      </c>
      <c r="D4826">
        <v>36</v>
      </c>
      <c r="E4826">
        <v>2</v>
      </c>
    </row>
    <row r="4827" spans="1:5" x14ac:dyDescent="0.25">
      <c r="A4827">
        <v>4826</v>
      </c>
      <c r="B4827" s="2">
        <v>42706</v>
      </c>
      <c r="C4827">
        <v>14</v>
      </c>
      <c r="D4827">
        <v>92</v>
      </c>
      <c r="E4827">
        <v>3</v>
      </c>
    </row>
    <row r="4828" spans="1:5" x14ac:dyDescent="0.25">
      <c r="A4828">
        <v>4827</v>
      </c>
      <c r="B4828" s="2">
        <v>42706</v>
      </c>
      <c r="C4828">
        <v>13</v>
      </c>
      <c r="D4828">
        <v>73</v>
      </c>
      <c r="E4828">
        <v>2</v>
      </c>
    </row>
    <row r="4829" spans="1:5" x14ac:dyDescent="0.25">
      <c r="A4829">
        <v>4828</v>
      </c>
      <c r="B4829" s="2">
        <v>42706</v>
      </c>
      <c r="C4829">
        <v>17</v>
      </c>
      <c r="D4829">
        <v>51</v>
      </c>
      <c r="E4829">
        <v>3</v>
      </c>
    </row>
    <row r="4830" spans="1:5" x14ac:dyDescent="0.25">
      <c r="A4830">
        <v>4829</v>
      </c>
      <c r="B4830" s="2">
        <v>42706</v>
      </c>
      <c r="C4830">
        <v>10</v>
      </c>
      <c r="D4830">
        <v>53</v>
      </c>
      <c r="E4830">
        <v>3</v>
      </c>
    </row>
    <row r="4831" spans="1:5" x14ac:dyDescent="0.25">
      <c r="A4831">
        <v>4830</v>
      </c>
      <c r="B4831" s="2">
        <v>42706</v>
      </c>
      <c r="C4831">
        <v>11</v>
      </c>
      <c r="D4831">
        <v>63</v>
      </c>
      <c r="E4831">
        <v>1</v>
      </c>
    </row>
    <row r="4832" spans="1:5" x14ac:dyDescent="0.25">
      <c r="A4832">
        <v>4831</v>
      </c>
      <c r="B4832" s="2">
        <v>42706</v>
      </c>
      <c r="C4832">
        <v>14</v>
      </c>
      <c r="D4832">
        <v>68</v>
      </c>
      <c r="E4832">
        <v>2</v>
      </c>
    </row>
    <row r="4833" spans="1:5" x14ac:dyDescent="0.25">
      <c r="A4833">
        <v>4832</v>
      </c>
      <c r="B4833" s="2">
        <v>42707</v>
      </c>
      <c r="C4833">
        <v>18</v>
      </c>
      <c r="D4833">
        <v>77</v>
      </c>
      <c r="E4833">
        <v>3</v>
      </c>
    </row>
    <row r="4834" spans="1:5" x14ac:dyDescent="0.25">
      <c r="A4834">
        <v>4833</v>
      </c>
      <c r="B4834" s="2">
        <v>42707</v>
      </c>
      <c r="C4834">
        <v>12</v>
      </c>
      <c r="D4834">
        <v>15</v>
      </c>
      <c r="E4834">
        <v>2</v>
      </c>
    </row>
    <row r="4835" spans="1:5" x14ac:dyDescent="0.25">
      <c r="A4835">
        <v>4834</v>
      </c>
      <c r="B4835" s="2">
        <v>42707</v>
      </c>
      <c r="C4835">
        <v>3</v>
      </c>
      <c r="D4835">
        <v>42</v>
      </c>
      <c r="E4835">
        <v>2</v>
      </c>
    </row>
    <row r="4836" spans="1:5" x14ac:dyDescent="0.25">
      <c r="A4836">
        <v>4835</v>
      </c>
      <c r="B4836" s="2">
        <v>42707</v>
      </c>
      <c r="C4836">
        <v>9</v>
      </c>
      <c r="D4836">
        <v>73</v>
      </c>
      <c r="E4836">
        <v>1</v>
      </c>
    </row>
    <row r="4837" spans="1:5" x14ac:dyDescent="0.25">
      <c r="A4837">
        <v>4836</v>
      </c>
      <c r="B4837" s="2">
        <v>42708</v>
      </c>
      <c r="C4837">
        <v>18</v>
      </c>
      <c r="D4837">
        <v>44</v>
      </c>
      <c r="E4837">
        <v>1</v>
      </c>
    </row>
    <row r="4838" spans="1:5" x14ac:dyDescent="0.25">
      <c r="A4838">
        <v>4837</v>
      </c>
      <c r="B4838" s="2">
        <v>42708</v>
      </c>
      <c r="C4838">
        <v>4</v>
      </c>
      <c r="D4838">
        <v>11</v>
      </c>
      <c r="E4838">
        <v>1</v>
      </c>
    </row>
    <row r="4839" spans="1:5" x14ac:dyDescent="0.25">
      <c r="A4839">
        <v>4838</v>
      </c>
      <c r="B4839" s="2">
        <v>42708</v>
      </c>
      <c r="C4839">
        <v>10</v>
      </c>
      <c r="D4839">
        <v>52</v>
      </c>
      <c r="E4839">
        <v>1</v>
      </c>
    </row>
    <row r="4840" spans="1:5" x14ac:dyDescent="0.25">
      <c r="A4840">
        <v>4839</v>
      </c>
      <c r="B4840" s="2">
        <v>42708</v>
      </c>
      <c r="C4840">
        <v>7</v>
      </c>
      <c r="D4840">
        <v>86</v>
      </c>
      <c r="E4840">
        <v>1</v>
      </c>
    </row>
    <row r="4841" spans="1:5" x14ac:dyDescent="0.25">
      <c r="A4841">
        <v>4840</v>
      </c>
      <c r="B4841" s="2">
        <v>42708</v>
      </c>
      <c r="C4841">
        <v>15</v>
      </c>
      <c r="D4841">
        <v>21</v>
      </c>
      <c r="E4841">
        <v>2</v>
      </c>
    </row>
    <row r="4842" spans="1:5" x14ac:dyDescent="0.25">
      <c r="A4842">
        <v>4841</v>
      </c>
      <c r="B4842" s="2">
        <v>42708</v>
      </c>
      <c r="C4842">
        <v>15</v>
      </c>
      <c r="D4842">
        <v>91</v>
      </c>
      <c r="E4842">
        <v>1</v>
      </c>
    </row>
    <row r="4843" spans="1:5" x14ac:dyDescent="0.25">
      <c r="A4843">
        <v>4842</v>
      </c>
      <c r="B4843" s="2">
        <v>42708</v>
      </c>
      <c r="C4843">
        <v>14</v>
      </c>
      <c r="D4843">
        <v>54</v>
      </c>
      <c r="E4843">
        <v>1</v>
      </c>
    </row>
    <row r="4844" spans="1:5" x14ac:dyDescent="0.25">
      <c r="A4844">
        <v>4843</v>
      </c>
      <c r="B4844" s="2">
        <v>42708</v>
      </c>
      <c r="C4844">
        <v>14</v>
      </c>
      <c r="D4844">
        <v>50</v>
      </c>
      <c r="E4844">
        <v>1</v>
      </c>
    </row>
    <row r="4845" spans="1:5" x14ac:dyDescent="0.25">
      <c r="A4845">
        <v>4844</v>
      </c>
      <c r="B4845" s="2">
        <v>42708</v>
      </c>
      <c r="C4845">
        <v>9</v>
      </c>
      <c r="D4845">
        <v>56</v>
      </c>
      <c r="E4845">
        <v>2</v>
      </c>
    </row>
    <row r="4846" spans="1:5" x14ac:dyDescent="0.25">
      <c r="A4846">
        <v>4845</v>
      </c>
      <c r="B4846" s="2">
        <v>42708</v>
      </c>
      <c r="C4846">
        <v>15</v>
      </c>
      <c r="D4846">
        <v>8</v>
      </c>
      <c r="E4846">
        <v>3</v>
      </c>
    </row>
    <row r="4847" spans="1:5" x14ac:dyDescent="0.25">
      <c r="A4847">
        <v>4846</v>
      </c>
      <c r="B4847" s="2">
        <v>42708</v>
      </c>
      <c r="C4847">
        <v>11</v>
      </c>
      <c r="D4847">
        <v>4</v>
      </c>
      <c r="E4847">
        <v>2</v>
      </c>
    </row>
    <row r="4848" spans="1:5" x14ac:dyDescent="0.25">
      <c r="A4848">
        <v>4847</v>
      </c>
      <c r="B4848" s="2">
        <v>42708</v>
      </c>
      <c r="C4848">
        <v>12</v>
      </c>
      <c r="D4848">
        <v>25</v>
      </c>
      <c r="E4848">
        <v>3</v>
      </c>
    </row>
    <row r="4849" spans="1:5" x14ac:dyDescent="0.25">
      <c r="A4849">
        <v>4848</v>
      </c>
      <c r="B4849" s="2">
        <v>42708</v>
      </c>
      <c r="C4849">
        <v>1</v>
      </c>
      <c r="D4849">
        <v>55</v>
      </c>
      <c r="E4849">
        <v>1</v>
      </c>
    </row>
    <row r="4850" spans="1:5" x14ac:dyDescent="0.25">
      <c r="A4850">
        <v>4849</v>
      </c>
      <c r="B4850" s="2">
        <v>42708</v>
      </c>
      <c r="C4850">
        <v>12</v>
      </c>
      <c r="D4850">
        <v>22</v>
      </c>
      <c r="E4850">
        <v>2</v>
      </c>
    </row>
    <row r="4851" spans="1:5" x14ac:dyDescent="0.25">
      <c r="A4851">
        <v>4850</v>
      </c>
      <c r="B4851" s="2">
        <v>42709</v>
      </c>
      <c r="C4851">
        <v>7</v>
      </c>
      <c r="D4851">
        <v>46</v>
      </c>
      <c r="E4851">
        <v>2</v>
      </c>
    </row>
    <row r="4852" spans="1:5" x14ac:dyDescent="0.25">
      <c r="A4852">
        <v>4851</v>
      </c>
      <c r="B4852" s="2">
        <v>42709</v>
      </c>
      <c r="C4852">
        <v>9</v>
      </c>
      <c r="D4852">
        <v>85</v>
      </c>
      <c r="E4852">
        <v>1</v>
      </c>
    </row>
    <row r="4853" spans="1:5" x14ac:dyDescent="0.25">
      <c r="A4853">
        <v>4852</v>
      </c>
      <c r="B4853" s="2">
        <v>42709</v>
      </c>
      <c r="C4853">
        <v>16</v>
      </c>
      <c r="D4853">
        <v>38</v>
      </c>
      <c r="E4853">
        <v>2</v>
      </c>
    </row>
    <row r="4854" spans="1:5" x14ac:dyDescent="0.25">
      <c r="A4854">
        <v>4853</v>
      </c>
      <c r="B4854" s="2">
        <v>42709</v>
      </c>
      <c r="C4854">
        <v>4</v>
      </c>
      <c r="D4854">
        <v>52</v>
      </c>
      <c r="E4854">
        <v>2</v>
      </c>
    </row>
    <row r="4855" spans="1:5" x14ac:dyDescent="0.25">
      <c r="A4855">
        <v>4854</v>
      </c>
      <c r="B4855" s="2">
        <v>42709</v>
      </c>
      <c r="C4855">
        <v>9</v>
      </c>
      <c r="D4855">
        <v>44</v>
      </c>
      <c r="E4855">
        <v>3</v>
      </c>
    </row>
    <row r="4856" spans="1:5" x14ac:dyDescent="0.25">
      <c r="A4856">
        <v>4855</v>
      </c>
      <c r="B4856" s="2">
        <v>42709</v>
      </c>
      <c r="C4856">
        <v>9</v>
      </c>
      <c r="D4856">
        <v>79</v>
      </c>
      <c r="E4856">
        <v>2</v>
      </c>
    </row>
    <row r="4857" spans="1:5" x14ac:dyDescent="0.25">
      <c r="A4857">
        <v>4856</v>
      </c>
      <c r="B4857" s="2">
        <v>42710</v>
      </c>
      <c r="C4857">
        <v>7</v>
      </c>
      <c r="D4857">
        <v>60</v>
      </c>
      <c r="E4857">
        <v>1</v>
      </c>
    </row>
    <row r="4858" spans="1:5" x14ac:dyDescent="0.25">
      <c r="A4858">
        <v>4857</v>
      </c>
      <c r="B4858" s="2">
        <v>42710</v>
      </c>
      <c r="C4858">
        <v>15</v>
      </c>
      <c r="D4858">
        <v>76</v>
      </c>
      <c r="E4858">
        <v>2</v>
      </c>
    </row>
    <row r="4859" spans="1:5" x14ac:dyDescent="0.25">
      <c r="A4859">
        <v>4858</v>
      </c>
      <c r="B4859" s="2">
        <v>42710</v>
      </c>
      <c r="C4859">
        <v>15</v>
      </c>
      <c r="D4859">
        <v>39</v>
      </c>
      <c r="E4859">
        <v>1</v>
      </c>
    </row>
    <row r="4860" spans="1:5" x14ac:dyDescent="0.25">
      <c r="A4860">
        <v>4859</v>
      </c>
      <c r="B4860" s="2">
        <v>42710</v>
      </c>
      <c r="C4860">
        <v>12</v>
      </c>
      <c r="D4860">
        <v>22</v>
      </c>
      <c r="E4860">
        <v>1</v>
      </c>
    </row>
    <row r="4861" spans="1:5" x14ac:dyDescent="0.25">
      <c r="A4861">
        <v>4860</v>
      </c>
      <c r="B4861" s="2">
        <v>42710</v>
      </c>
      <c r="C4861">
        <v>16</v>
      </c>
      <c r="D4861">
        <v>91</v>
      </c>
      <c r="E4861">
        <v>2</v>
      </c>
    </row>
    <row r="4862" spans="1:5" x14ac:dyDescent="0.25">
      <c r="A4862">
        <v>4861</v>
      </c>
      <c r="B4862" s="2">
        <v>42710</v>
      </c>
      <c r="C4862">
        <v>13</v>
      </c>
      <c r="D4862">
        <v>76</v>
      </c>
      <c r="E4862">
        <v>1</v>
      </c>
    </row>
    <row r="4863" spans="1:5" x14ac:dyDescent="0.25">
      <c r="A4863">
        <v>4862</v>
      </c>
      <c r="B4863" s="2">
        <v>42710</v>
      </c>
      <c r="C4863">
        <v>14</v>
      </c>
      <c r="D4863">
        <v>34</v>
      </c>
      <c r="E4863">
        <v>3</v>
      </c>
    </row>
    <row r="4864" spans="1:5" x14ac:dyDescent="0.25">
      <c r="A4864">
        <v>4863</v>
      </c>
      <c r="B4864" s="2">
        <v>42711</v>
      </c>
      <c r="C4864">
        <v>11</v>
      </c>
      <c r="D4864">
        <v>36</v>
      </c>
      <c r="E4864">
        <v>3</v>
      </c>
    </row>
    <row r="4865" spans="1:5" x14ac:dyDescent="0.25">
      <c r="A4865">
        <v>4864</v>
      </c>
      <c r="B4865" s="2">
        <v>42711</v>
      </c>
      <c r="C4865">
        <v>4</v>
      </c>
      <c r="D4865">
        <v>9</v>
      </c>
      <c r="E4865">
        <v>3</v>
      </c>
    </row>
    <row r="4866" spans="1:5" x14ac:dyDescent="0.25">
      <c r="A4866">
        <v>4865</v>
      </c>
      <c r="B4866" s="2">
        <v>42711</v>
      </c>
      <c r="C4866">
        <v>5</v>
      </c>
      <c r="D4866">
        <v>88</v>
      </c>
      <c r="E4866">
        <v>2</v>
      </c>
    </row>
    <row r="4867" spans="1:5" x14ac:dyDescent="0.25">
      <c r="A4867">
        <v>4866</v>
      </c>
      <c r="B4867" s="2">
        <v>42711</v>
      </c>
      <c r="C4867">
        <v>2</v>
      </c>
      <c r="D4867">
        <v>83</v>
      </c>
      <c r="E4867">
        <v>3</v>
      </c>
    </row>
    <row r="4868" spans="1:5" x14ac:dyDescent="0.25">
      <c r="A4868">
        <v>4867</v>
      </c>
      <c r="B4868" s="2">
        <v>42711</v>
      </c>
      <c r="C4868">
        <v>10</v>
      </c>
      <c r="D4868">
        <v>73</v>
      </c>
      <c r="E4868">
        <v>3</v>
      </c>
    </row>
    <row r="4869" spans="1:5" x14ac:dyDescent="0.25">
      <c r="A4869">
        <v>4868</v>
      </c>
      <c r="B4869" s="2">
        <v>42711</v>
      </c>
      <c r="C4869">
        <v>3</v>
      </c>
      <c r="D4869">
        <v>38</v>
      </c>
      <c r="E4869">
        <v>2</v>
      </c>
    </row>
    <row r="4870" spans="1:5" x14ac:dyDescent="0.25">
      <c r="A4870">
        <v>4869</v>
      </c>
      <c r="B4870" s="2">
        <v>42711</v>
      </c>
      <c r="C4870">
        <v>5</v>
      </c>
      <c r="D4870">
        <v>42</v>
      </c>
      <c r="E4870">
        <v>2</v>
      </c>
    </row>
    <row r="4871" spans="1:5" x14ac:dyDescent="0.25">
      <c r="A4871">
        <v>4870</v>
      </c>
      <c r="B4871" s="2">
        <v>42711</v>
      </c>
      <c r="C4871">
        <v>4</v>
      </c>
      <c r="D4871">
        <v>33</v>
      </c>
      <c r="E4871">
        <v>2</v>
      </c>
    </row>
    <row r="4872" spans="1:5" x14ac:dyDescent="0.25">
      <c r="A4872">
        <v>4871</v>
      </c>
      <c r="B4872" s="2">
        <v>42712</v>
      </c>
      <c r="C4872">
        <v>13</v>
      </c>
      <c r="D4872">
        <v>65</v>
      </c>
      <c r="E4872">
        <v>3</v>
      </c>
    </row>
    <row r="4873" spans="1:5" x14ac:dyDescent="0.25">
      <c r="A4873">
        <v>4872</v>
      </c>
      <c r="B4873" s="2">
        <v>42712</v>
      </c>
      <c r="C4873">
        <v>8</v>
      </c>
      <c r="D4873">
        <v>32</v>
      </c>
      <c r="E4873">
        <v>3</v>
      </c>
    </row>
    <row r="4874" spans="1:5" x14ac:dyDescent="0.25">
      <c r="A4874">
        <v>4873</v>
      </c>
      <c r="B4874" s="2">
        <v>42712</v>
      </c>
      <c r="C4874">
        <v>10</v>
      </c>
      <c r="D4874">
        <v>38</v>
      </c>
      <c r="E4874">
        <v>1</v>
      </c>
    </row>
    <row r="4875" spans="1:5" x14ac:dyDescent="0.25">
      <c r="A4875">
        <v>4874</v>
      </c>
      <c r="B4875" s="2">
        <v>42712</v>
      </c>
      <c r="C4875">
        <v>9</v>
      </c>
      <c r="D4875">
        <v>19</v>
      </c>
      <c r="E4875">
        <v>1</v>
      </c>
    </row>
    <row r="4876" spans="1:5" x14ac:dyDescent="0.25">
      <c r="A4876">
        <v>4875</v>
      </c>
      <c r="B4876" s="2">
        <v>42712</v>
      </c>
      <c r="C4876">
        <v>14</v>
      </c>
      <c r="D4876">
        <v>63</v>
      </c>
      <c r="E4876">
        <v>3</v>
      </c>
    </row>
    <row r="4877" spans="1:5" x14ac:dyDescent="0.25">
      <c r="A4877">
        <v>4876</v>
      </c>
      <c r="B4877" s="2">
        <v>42712</v>
      </c>
      <c r="C4877">
        <v>4</v>
      </c>
      <c r="D4877">
        <v>32</v>
      </c>
      <c r="E4877">
        <v>3</v>
      </c>
    </row>
    <row r="4878" spans="1:5" x14ac:dyDescent="0.25">
      <c r="A4878">
        <v>4877</v>
      </c>
      <c r="B4878" s="2">
        <v>42713</v>
      </c>
      <c r="C4878">
        <v>18</v>
      </c>
      <c r="D4878">
        <v>65</v>
      </c>
      <c r="E4878">
        <v>2</v>
      </c>
    </row>
    <row r="4879" spans="1:5" x14ac:dyDescent="0.25">
      <c r="A4879">
        <v>4878</v>
      </c>
      <c r="B4879" s="2">
        <v>42713</v>
      </c>
      <c r="C4879">
        <v>3</v>
      </c>
      <c r="D4879">
        <v>34</v>
      </c>
      <c r="E4879">
        <v>1</v>
      </c>
    </row>
    <row r="4880" spans="1:5" x14ac:dyDescent="0.25">
      <c r="A4880">
        <v>4879</v>
      </c>
      <c r="B4880" s="2">
        <v>42713</v>
      </c>
      <c r="C4880">
        <v>15</v>
      </c>
      <c r="D4880">
        <v>70</v>
      </c>
      <c r="E4880">
        <v>3</v>
      </c>
    </row>
    <row r="4881" spans="1:5" x14ac:dyDescent="0.25">
      <c r="A4881">
        <v>4880</v>
      </c>
      <c r="B4881" s="2">
        <v>42713</v>
      </c>
      <c r="C4881">
        <v>16</v>
      </c>
      <c r="D4881">
        <v>66</v>
      </c>
      <c r="E4881">
        <v>2</v>
      </c>
    </row>
    <row r="4882" spans="1:5" x14ac:dyDescent="0.25">
      <c r="A4882">
        <v>4881</v>
      </c>
      <c r="B4882" s="2">
        <v>42713</v>
      </c>
      <c r="C4882">
        <v>19</v>
      </c>
      <c r="D4882">
        <v>82</v>
      </c>
      <c r="E4882">
        <v>3</v>
      </c>
    </row>
    <row r="4883" spans="1:5" x14ac:dyDescent="0.25">
      <c r="A4883">
        <v>4882</v>
      </c>
      <c r="B4883" s="2">
        <v>42713</v>
      </c>
      <c r="C4883">
        <v>10</v>
      </c>
      <c r="D4883">
        <v>72</v>
      </c>
      <c r="E4883">
        <v>3</v>
      </c>
    </row>
    <row r="4884" spans="1:5" x14ac:dyDescent="0.25">
      <c r="A4884">
        <v>4883</v>
      </c>
      <c r="B4884" s="2">
        <v>42714</v>
      </c>
      <c r="C4884">
        <v>5</v>
      </c>
      <c r="D4884">
        <v>25</v>
      </c>
      <c r="E4884">
        <v>3</v>
      </c>
    </row>
    <row r="4885" spans="1:5" x14ac:dyDescent="0.25">
      <c r="A4885">
        <v>4884</v>
      </c>
      <c r="B4885" s="2">
        <v>42714</v>
      </c>
      <c r="C4885">
        <v>8</v>
      </c>
      <c r="D4885">
        <v>24</v>
      </c>
      <c r="E4885">
        <v>2</v>
      </c>
    </row>
    <row r="4886" spans="1:5" x14ac:dyDescent="0.25">
      <c r="A4886">
        <v>4885</v>
      </c>
      <c r="B4886" s="2">
        <v>42714</v>
      </c>
      <c r="C4886">
        <v>3</v>
      </c>
      <c r="D4886">
        <v>61</v>
      </c>
      <c r="E4886">
        <v>1</v>
      </c>
    </row>
    <row r="4887" spans="1:5" x14ac:dyDescent="0.25">
      <c r="A4887">
        <v>4886</v>
      </c>
      <c r="B4887" s="2">
        <v>42715</v>
      </c>
      <c r="C4887">
        <v>10</v>
      </c>
      <c r="D4887">
        <v>54</v>
      </c>
      <c r="E4887">
        <v>3</v>
      </c>
    </row>
    <row r="4888" spans="1:5" x14ac:dyDescent="0.25">
      <c r="A4888">
        <v>4887</v>
      </c>
      <c r="B4888" s="2">
        <v>42715</v>
      </c>
      <c r="C4888">
        <v>8</v>
      </c>
      <c r="D4888">
        <v>52</v>
      </c>
      <c r="E4888">
        <v>1</v>
      </c>
    </row>
    <row r="4889" spans="1:5" x14ac:dyDescent="0.25">
      <c r="A4889">
        <v>4888</v>
      </c>
      <c r="B4889" s="2">
        <v>42715</v>
      </c>
      <c r="C4889">
        <v>4</v>
      </c>
      <c r="D4889">
        <v>7</v>
      </c>
      <c r="E4889">
        <v>3</v>
      </c>
    </row>
    <row r="4890" spans="1:5" x14ac:dyDescent="0.25">
      <c r="A4890">
        <v>4889</v>
      </c>
      <c r="B4890" s="2">
        <v>42715</v>
      </c>
      <c r="C4890">
        <v>2</v>
      </c>
      <c r="D4890">
        <v>79</v>
      </c>
      <c r="E4890">
        <v>3</v>
      </c>
    </row>
    <row r="4891" spans="1:5" x14ac:dyDescent="0.25">
      <c r="A4891">
        <v>4890</v>
      </c>
      <c r="B4891" s="2">
        <v>42715</v>
      </c>
      <c r="C4891">
        <v>6</v>
      </c>
      <c r="D4891">
        <v>86</v>
      </c>
      <c r="E4891">
        <v>1</v>
      </c>
    </row>
    <row r="4892" spans="1:5" x14ac:dyDescent="0.25">
      <c r="A4892">
        <v>4891</v>
      </c>
      <c r="B4892" s="2">
        <v>42716</v>
      </c>
      <c r="C4892">
        <v>8</v>
      </c>
      <c r="D4892">
        <v>14</v>
      </c>
      <c r="E4892">
        <v>1</v>
      </c>
    </row>
    <row r="4893" spans="1:5" x14ac:dyDescent="0.25">
      <c r="A4893">
        <v>4892</v>
      </c>
      <c r="B4893" s="2">
        <v>42716</v>
      </c>
      <c r="C4893">
        <v>18</v>
      </c>
      <c r="D4893">
        <v>32</v>
      </c>
      <c r="E4893">
        <v>2</v>
      </c>
    </row>
    <row r="4894" spans="1:5" x14ac:dyDescent="0.25">
      <c r="A4894">
        <v>4893</v>
      </c>
      <c r="B4894" s="2">
        <v>42716</v>
      </c>
      <c r="C4894">
        <v>19</v>
      </c>
      <c r="D4894">
        <v>58</v>
      </c>
      <c r="E4894">
        <v>3</v>
      </c>
    </row>
    <row r="4895" spans="1:5" x14ac:dyDescent="0.25">
      <c r="A4895">
        <v>4894</v>
      </c>
      <c r="B4895" s="2">
        <v>42716</v>
      </c>
      <c r="C4895">
        <v>13</v>
      </c>
      <c r="D4895">
        <v>88</v>
      </c>
      <c r="E4895">
        <v>1</v>
      </c>
    </row>
    <row r="4896" spans="1:5" x14ac:dyDescent="0.25">
      <c r="A4896">
        <v>4895</v>
      </c>
      <c r="B4896" s="2">
        <v>42717</v>
      </c>
      <c r="C4896">
        <v>13</v>
      </c>
      <c r="D4896">
        <v>66</v>
      </c>
      <c r="E4896">
        <v>3</v>
      </c>
    </row>
    <row r="4897" spans="1:5" x14ac:dyDescent="0.25">
      <c r="A4897">
        <v>4896</v>
      </c>
      <c r="B4897" s="2">
        <v>42717</v>
      </c>
      <c r="C4897">
        <v>19</v>
      </c>
      <c r="D4897">
        <v>53</v>
      </c>
      <c r="E4897">
        <v>2</v>
      </c>
    </row>
    <row r="4898" spans="1:5" x14ac:dyDescent="0.25">
      <c r="A4898">
        <v>4897</v>
      </c>
      <c r="B4898" s="2">
        <v>42717</v>
      </c>
      <c r="C4898">
        <v>1</v>
      </c>
      <c r="D4898">
        <v>32</v>
      </c>
      <c r="E4898">
        <v>1</v>
      </c>
    </row>
    <row r="4899" spans="1:5" x14ac:dyDescent="0.25">
      <c r="A4899">
        <v>4898</v>
      </c>
      <c r="B4899" s="2">
        <v>42717</v>
      </c>
      <c r="C4899">
        <v>6</v>
      </c>
      <c r="D4899">
        <v>9</v>
      </c>
      <c r="E4899">
        <v>3</v>
      </c>
    </row>
    <row r="4900" spans="1:5" x14ac:dyDescent="0.25">
      <c r="A4900">
        <v>4899</v>
      </c>
      <c r="B4900" s="2">
        <v>42717</v>
      </c>
      <c r="C4900">
        <v>11</v>
      </c>
      <c r="D4900">
        <v>83</v>
      </c>
      <c r="E4900">
        <v>1</v>
      </c>
    </row>
    <row r="4901" spans="1:5" x14ac:dyDescent="0.25">
      <c r="A4901">
        <v>4900</v>
      </c>
      <c r="B4901" s="2">
        <v>42718</v>
      </c>
      <c r="C4901">
        <v>11</v>
      </c>
      <c r="D4901">
        <v>73</v>
      </c>
      <c r="E4901">
        <v>3</v>
      </c>
    </row>
    <row r="4902" spans="1:5" x14ac:dyDescent="0.25">
      <c r="A4902">
        <v>4901</v>
      </c>
      <c r="B4902" s="2">
        <v>42718</v>
      </c>
      <c r="C4902">
        <v>10</v>
      </c>
      <c r="D4902">
        <v>67</v>
      </c>
      <c r="E4902">
        <v>1</v>
      </c>
    </row>
    <row r="4903" spans="1:5" x14ac:dyDescent="0.25">
      <c r="A4903">
        <v>4902</v>
      </c>
      <c r="B4903" s="2">
        <v>42718</v>
      </c>
      <c r="C4903">
        <v>14</v>
      </c>
      <c r="D4903">
        <v>43</v>
      </c>
      <c r="E4903">
        <v>2</v>
      </c>
    </row>
    <row r="4904" spans="1:5" x14ac:dyDescent="0.25">
      <c r="A4904">
        <v>4903</v>
      </c>
      <c r="B4904" s="2">
        <v>42718</v>
      </c>
      <c r="C4904">
        <v>14</v>
      </c>
      <c r="D4904">
        <v>76</v>
      </c>
      <c r="E4904">
        <v>3</v>
      </c>
    </row>
    <row r="4905" spans="1:5" x14ac:dyDescent="0.25">
      <c r="A4905">
        <v>4904</v>
      </c>
      <c r="B4905" s="2">
        <v>42718</v>
      </c>
      <c r="C4905">
        <v>18</v>
      </c>
      <c r="D4905">
        <v>56</v>
      </c>
      <c r="E4905">
        <v>1</v>
      </c>
    </row>
    <row r="4906" spans="1:5" x14ac:dyDescent="0.25">
      <c r="A4906">
        <v>4905</v>
      </c>
      <c r="B4906" s="2">
        <v>42718</v>
      </c>
      <c r="C4906">
        <v>17</v>
      </c>
      <c r="D4906">
        <v>12</v>
      </c>
      <c r="E4906">
        <v>2</v>
      </c>
    </row>
    <row r="4907" spans="1:5" x14ac:dyDescent="0.25">
      <c r="A4907">
        <v>4906</v>
      </c>
      <c r="B4907" s="2">
        <v>42718</v>
      </c>
      <c r="C4907">
        <v>10</v>
      </c>
      <c r="D4907">
        <v>91</v>
      </c>
      <c r="E4907">
        <v>3</v>
      </c>
    </row>
    <row r="4908" spans="1:5" x14ac:dyDescent="0.25">
      <c r="A4908">
        <v>4907</v>
      </c>
      <c r="B4908" s="2">
        <v>42719</v>
      </c>
      <c r="C4908">
        <v>17</v>
      </c>
      <c r="D4908">
        <v>85</v>
      </c>
      <c r="E4908">
        <v>2</v>
      </c>
    </row>
    <row r="4909" spans="1:5" x14ac:dyDescent="0.25">
      <c r="A4909">
        <v>4908</v>
      </c>
      <c r="B4909" s="2">
        <v>42719</v>
      </c>
      <c r="C4909">
        <v>18</v>
      </c>
      <c r="D4909">
        <v>23</v>
      </c>
      <c r="E4909">
        <v>2</v>
      </c>
    </row>
    <row r="4910" spans="1:5" x14ac:dyDescent="0.25">
      <c r="A4910">
        <v>4909</v>
      </c>
      <c r="B4910" s="2">
        <v>42719</v>
      </c>
      <c r="C4910">
        <v>15</v>
      </c>
      <c r="D4910">
        <v>62</v>
      </c>
      <c r="E4910">
        <v>1</v>
      </c>
    </row>
    <row r="4911" spans="1:5" x14ac:dyDescent="0.25">
      <c r="A4911">
        <v>4910</v>
      </c>
      <c r="B4911" s="2">
        <v>42719</v>
      </c>
      <c r="C4911">
        <v>7</v>
      </c>
      <c r="D4911">
        <v>14</v>
      </c>
      <c r="E4911">
        <v>2</v>
      </c>
    </row>
    <row r="4912" spans="1:5" x14ac:dyDescent="0.25">
      <c r="A4912">
        <v>4911</v>
      </c>
      <c r="B4912" s="2">
        <v>42719</v>
      </c>
      <c r="C4912">
        <v>13</v>
      </c>
      <c r="D4912">
        <v>20</v>
      </c>
      <c r="E4912">
        <v>3</v>
      </c>
    </row>
    <row r="4913" spans="1:5" x14ac:dyDescent="0.25">
      <c r="A4913">
        <v>4912</v>
      </c>
      <c r="B4913" s="2">
        <v>42719</v>
      </c>
      <c r="C4913">
        <v>7</v>
      </c>
      <c r="D4913">
        <v>88</v>
      </c>
      <c r="E4913">
        <v>2</v>
      </c>
    </row>
    <row r="4914" spans="1:5" x14ac:dyDescent="0.25">
      <c r="A4914">
        <v>4913</v>
      </c>
      <c r="B4914" s="2">
        <v>42719</v>
      </c>
      <c r="C4914">
        <v>14</v>
      </c>
      <c r="D4914">
        <v>22</v>
      </c>
      <c r="E4914">
        <v>2</v>
      </c>
    </row>
    <row r="4915" spans="1:5" x14ac:dyDescent="0.25">
      <c r="A4915">
        <v>4914</v>
      </c>
      <c r="B4915" s="2">
        <v>42720</v>
      </c>
      <c r="C4915">
        <v>11</v>
      </c>
      <c r="D4915">
        <v>94</v>
      </c>
      <c r="E4915">
        <v>2</v>
      </c>
    </row>
    <row r="4916" spans="1:5" x14ac:dyDescent="0.25">
      <c r="A4916">
        <v>4915</v>
      </c>
      <c r="B4916" s="2">
        <v>42720</v>
      </c>
      <c r="C4916">
        <v>16</v>
      </c>
      <c r="D4916">
        <v>23</v>
      </c>
      <c r="E4916">
        <v>2</v>
      </c>
    </row>
    <row r="4917" spans="1:5" x14ac:dyDescent="0.25">
      <c r="A4917">
        <v>4916</v>
      </c>
      <c r="B4917" s="2">
        <v>42720</v>
      </c>
      <c r="C4917">
        <v>20</v>
      </c>
      <c r="D4917">
        <v>30</v>
      </c>
      <c r="E4917">
        <v>3</v>
      </c>
    </row>
    <row r="4918" spans="1:5" x14ac:dyDescent="0.25">
      <c r="A4918">
        <v>4917</v>
      </c>
      <c r="B4918" s="2">
        <v>42720</v>
      </c>
      <c r="C4918">
        <v>17</v>
      </c>
      <c r="D4918">
        <v>52</v>
      </c>
      <c r="E4918">
        <v>2</v>
      </c>
    </row>
    <row r="4919" spans="1:5" x14ac:dyDescent="0.25">
      <c r="A4919">
        <v>4918</v>
      </c>
      <c r="B4919" s="2">
        <v>42720</v>
      </c>
      <c r="C4919">
        <v>12</v>
      </c>
      <c r="D4919">
        <v>88</v>
      </c>
      <c r="E4919">
        <v>3</v>
      </c>
    </row>
    <row r="4920" spans="1:5" x14ac:dyDescent="0.25">
      <c r="A4920">
        <v>4919</v>
      </c>
      <c r="B4920" s="2">
        <v>42720</v>
      </c>
      <c r="C4920">
        <v>7</v>
      </c>
      <c r="D4920">
        <v>75</v>
      </c>
      <c r="E4920">
        <v>2</v>
      </c>
    </row>
    <row r="4921" spans="1:5" x14ac:dyDescent="0.25">
      <c r="A4921">
        <v>4920</v>
      </c>
      <c r="B4921" s="2">
        <v>42720</v>
      </c>
      <c r="C4921">
        <v>8</v>
      </c>
      <c r="D4921">
        <v>35</v>
      </c>
      <c r="E4921">
        <v>3</v>
      </c>
    </row>
    <row r="4922" spans="1:5" x14ac:dyDescent="0.25">
      <c r="A4922">
        <v>4921</v>
      </c>
      <c r="B4922" s="2">
        <v>42721</v>
      </c>
      <c r="C4922">
        <v>15</v>
      </c>
      <c r="D4922">
        <v>21</v>
      </c>
      <c r="E4922">
        <v>3</v>
      </c>
    </row>
    <row r="4923" spans="1:5" x14ac:dyDescent="0.25">
      <c r="A4923">
        <v>4922</v>
      </c>
      <c r="B4923" s="2">
        <v>42721</v>
      </c>
      <c r="C4923">
        <v>20</v>
      </c>
      <c r="D4923">
        <v>4</v>
      </c>
      <c r="E4923">
        <v>1</v>
      </c>
    </row>
    <row r="4924" spans="1:5" x14ac:dyDescent="0.25">
      <c r="A4924">
        <v>4923</v>
      </c>
      <c r="B4924" s="2">
        <v>42721</v>
      </c>
      <c r="C4924">
        <v>13</v>
      </c>
      <c r="D4924">
        <v>85</v>
      </c>
      <c r="E4924">
        <v>2</v>
      </c>
    </row>
    <row r="4925" spans="1:5" x14ac:dyDescent="0.25">
      <c r="A4925">
        <v>4924</v>
      </c>
      <c r="B4925" s="2">
        <v>42721</v>
      </c>
      <c r="C4925">
        <v>6</v>
      </c>
      <c r="D4925">
        <v>22</v>
      </c>
      <c r="E4925">
        <v>2</v>
      </c>
    </row>
    <row r="4926" spans="1:5" x14ac:dyDescent="0.25">
      <c r="A4926">
        <v>4925</v>
      </c>
      <c r="B4926" s="2">
        <v>42721</v>
      </c>
      <c r="C4926">
        <v>15</v>
      </c>
      <c r="D4926">
        <v>28</v>
      </c>
      <c r="E4926">
        <v>2</v>
      </c>
    </row>
    <row r="4927" spans="1:5" x14ac:dyDescent="0.25">
      <c r="A4927">
        <v>4926</v>
      </c>
      <c r="B4927" s="2">
        <v>42721</v>
      </c>
      <c r="C4927">
        <v>11</v>
      </c>
      <c r="D4927">
        <v>34</v>
      </c>
      <c r="E4927">
        <v>2</v>
      </c>
    </row>
    <row r="4928" spans="1:5" x14ac:dyDescent="0.25">
      <c r="A4928">
        <v>4927</v>
      </c>
      <c r="B4928" s="2">
        <v>42721</v>
      </c>
      <c r="C4928">
        <v>3</v>
      </c>
      <c r="D4928">
        <v>90</v>
      </c>
      <c r="E4928">
        <v>3</v>
      </c>
    </row>
    <row r="4929" spans="1:5" x14ac:dyDescent="0.25">
      <c r="A4929">
        <v>4928</v>
      </c>
      <c r="B4929" s="2">
        <v>42721</v>
      </c>
      <c r="C4929">
        <v>1</v>
      </c>
      <c r="D4929">
        <v>62</v>
      </c>
      <c r="E4929">
        <v>2</v>
      </c>
    </row>
    <row r="4930" spans="1:5" x14ac:dyDescent="0.25">
      <c r="A4930">
        <v>4929</v>
      </c>
      <c r="B4930" s="2">
        <v>42722</v>
      </c>
      <c r="C4930">
        <v>1</v>
      </c>
      <c r="D4930">
        <v>6</v>
      </c>
      <c r="E4930">
        <v>3</v>
      </c>
    </row>
    <row r="4931" spans="1:5" x14ac:dyDescent="0.25">
      <c r="A4931">
        <v>4930</v>
      </c>
      <c r="B4931" s="2">
        <v>42722</v>
      </c>
      <c r="C4931">
        <v>18</v>
      </c>
      <c r="D4931">
        <v>44</v>
      </c>
      <c r="E4931">
        <v>2</v>
      </c>
    </row>
    <row r="4932" spans="1:5" x14ac:dyDescent="0.25">
      <c r="A4932">
        <v>4931</v>
      </c>
      <c r="B4932" s="2">
        <v>42722</v>
      </c>
      <c r="C4932">
        <v>10</v>
      </c>
      <c r="D4932">
        <v>44</v>
      </c>
      <c r="E4932">
        <v>3</v>
      </c>
    </row>
    <row r="4933" spans="1:5" x14ac:dyDescent="0.25">
      <c r="A4933">
        <v>4932</v>
      </c>
      <c r="B4933" s="2">
        <v>42722</v>
      </c>
      <c r="C4933">
        <v>10</v>
      </c>
      <c r="D4933">
        <v>71</v>
      </c>
      <c r="E4933">
        <v>1</v>
      </c>
    </row>
    <row r="4934" spans="1:5" x14ac:dyDescent="0.25">
      <c r="A4934">
        <v>4933</v>
      </c>
      <c r="B4934" s="2">
        <v>42722</v>
      </c>
      <c r="C4934">
        <v>19</v>
      </c>
      <c r="D4934">
        <v>16</v>
      </c>
      <c r="E4934">
        <v>3</v>
      </c>
    </row>
    <row r="4935" spans="1:5" x14ac:dyDescent="0.25">
      <c r="A4935">
        <v>4934</v>
      </c>
      <c r="B4935" s="2">
        <v>42722</v>
      </c>
      <c r="C4935">
        <v>12</v>
      </c>
      <c r="D4935">
        <v>19</v>
      </c>
      <c r="E4935">
        <v>2</v>
      </c>
    </row>
    <row r="4936" spans="1:5" x14ac:dyDescent="0.25">
      <c r="A4936">
        <v>4935</v>
      </c>
      <c r="B4936" s="2">
        <v>42722</v>
      </c>
      <c r="C4936">
        <v>9</v>
      </c>
      <c r="D4936">
        <v>56</v>
      </c>
      <c r="E4936">
        <v>2</v>
      </c>
    </row>
    <row r="4937" spans="1:5" x14ac:dyDescent="0.25">
      <c r="A4937">
        <v>4936</v>
      </c>
      <c r="B4937" s="2">
        <v>42722</v>
      </c>
      <c r="C4937">
        <v>2</v>
      </c>
      <c r="D4937">
        <v>11</v>
      </c>
      <c r="E4937">
        <v>1</v>
      </c>
    </row>
    <row r="4938" spans="1:5" x14ac:dyDescent="0.25">
      <c r="A4938">
        <v>4937</v>
      </c>
      <c r="B4938" s="2">
        <v>42723</v>
      </c>
      <c r="C4938">
        <v>11</v>
      </c>
      <c r="D4938">
        <v>85</v>
      </c>
      <c r="E4938">
        <v>2</v>
      </c>
    </row>
    <row r="4939" spans="1:5" x14ac:dyDescent="0.25">
      <c r="A4939">
        <v>4938</v>
      </c>
      <c r="B4939" s="2">
        <v>42723</v>
      </c>
      <c r="C4939">
        <v>18</v>
      </c>
      <c r="D4939">
        <v>24</v>
      </c>
      <c r="E4939">
        <v>1</v>
      </c>
    </row>
    <row r="4940" spans="1:5" x14ac:dyDescent="0.25">
      <c r="A4940">
        <v>4939</v>
      </c>
      <c r="B4940" s="2">
        <v>42723</v>
      </c>
      <c r="C4940">
        <v>19</v>
      </c>
      <c r="D4940">
        <v>2</v>
      </c>
      <c r="E4940">
        <v>3</v>
      </c>
    </row>
    <row r="4941" spans="1:5" x14ac:dyDescent="0.25">
      <c r="A4941">
        <v>4940</v>
      </c>
      <c r="B4941" s="2">
        <v>42723</v>
      </c>
      <c r="C4941">
        <v>2</v>
      </c>
      <c r="D4941">
        <v>54</v>
      </c>
      <c r="E4941">
        <v>2</v>
      </c>
    </row>
    <row r="4942" spans="1:5" x14ac:dyDescent="0.25">
      <c r="A4942">
        <v>4941</v>
      </c>
      <c r="B4942" s="2">
        <v>42723</v>
      </c>
      <c r="C4942">
        <v>5</v>
      </c>
      <c r="D4942">
        <v>12</v>
      </c>
      <c r="E4942">
        <v>2</v>
      </c>
    </row>
    <row r="4943" spans="1:5" x14ac:dyDescent="0.25">
      <c r="A4943">
        <v>4942</v>
      </c>
      <c r="B4943" s="2">
        <v>42723</v>
      </c>
      <c r="C4943">
        <v>16</v>
      </c>
      <c r="D4943">
        <v>43</v>
      </c>
      <c r="E4943">
        <v>3</v>
      </c>
    </row>
    <row r="4944" spans="1:5" x14ac:dyDescent="0.25">
      <c r="A4944">
        <v>4943</v>
      </c>
      <c r="B4944" s="2">
        <v>42723</v>
      </c>
      <c r="C4944">
        <v>12</v>
      </c>
      <c r="D4944">
        <v>11</v>
      </c>
      <c r="E4944">
        <v>2</v>
      </c>
    </row>
    <row r="4945" spans="1:5" x14ac:dyDescent="0.25">
      <c r="A4945">
        <v>4944</v>
      </c>
      <c r="B4945" s="2">
        <v>42724</v>
      </c>
      <c r="C4945">
        <v>8</v>
      </c>
      <c r="D4945">
        <v>61</v>
      </c>
      <c r="E4945">
        <v>3</v>
      </c>
    </row>
    <row r="4946" spans="1:5" x14ac:dyDescent="0.25">
      <c r="A4946">
        <v>4945</v>
      </c>
      <c r="B4946" s="2">
        <v>42725</v>
      </c>
      <c r="C4946">
        <v>15</v>
      </c>
      <c r="D4946">
        <v>61</v>
      </c>
      <c r="E4946">
        <v>1</v>
      </c>
    </row>
    <row r="4947" spans="1:5" x14ac:dyDescent="0.25">
      <c r="A4947">
        <v>4946</v>
      </c>
      <c r="B4947" s="2">
        <v>42726</v>
      </c>
      <c r="C4947">
        <v>14</v>
      </c>
      <c r="D4947">
        <v>92</v>
      </c>
      <c r="E4947">
        <v>3</v>
      </c>
    </row>
    <row r="4948" spans="1:5" x14ac:dyDescent="0.25">
      <c r="A4948">
        <v>4947</v>
      </c>
      <c r="B4948" s="2">
        <v>42726</v>
      </c>
      <c r="C4948">
        <v>5</v>
      </c>
      <c r="D4948">
        <v>20</v>
      </c>
      <c r="E4948">
        <v>1</v>
      </c>
    </row>
    <row r="4949" spans="1:5" x14ac:dyDescent="0.25">
      <c r="A4949">
        <v>4948</v>
      </c>
      <c r="B4949" s="2">
        <v>42726</v>
      </c>
      <c r="C4949">
        <v>1</v>
      </c>
      <c r="D4949">
        <v>12</v>
      </c>
      <c r="E4949">
        <v>1</v>
      </c>
    </row>
    <row r="4950" spans="1:5" x14ac:dyDescent="0.25">
      <c r="A4950">
        <v>4949</v>
      </c>
      <c r="B4950" s="2">
        <v>42726</v>
      </c>
      <c r="C4950">
        <v>7</v>
      </c>
      <c r="D4950">
        <v>90</v>
      </c>
      <c r="E4950">
        <v>3</v>
      </c>
    </row>
    <row r="4951" spans="1:5" x14ac:dyDescent="0.25">
      <c r="A4951">
        <v>4950</v>
      </c>
      <c r="B4951" s="2">
        <v>42726</v>
      </c>
      <c r="C4951">
        <v>20</v>
      </c>
      <c r="D4951">
        <v>36</v>
      </c>
      <c r="E4951">
        <v>1</v>
      </c>
    </row>
    <row r="4952" spans="1:5" x14ac:dyDescent="0.25">
      <c r="A4952">
        <v>4951</v>
      </c>
      <c r="B4952" s="2">
        <v>42727</v>
      </c>
      <c r="C4952">
        <v>5</v>
      </c>
      <c r="D4952">
        <v>13</v>
      </c>
      <c r="E4952">
        <v>2</v>
      </c>
    </row>
    <row r="4953" spans="1:5" x14ac:dyDescent="0.25">
      <c r="A4953">
        <v>4952</v>
      </c>
      <c r="B4953" s="2">
        <v>42727</v>
      </c>
      <c r="C4953">
        <v>13</v>
      </c>
      <c r="D4953">
        <v>56</v>
      </c>
      <c r="E4953">
        <v>1</v>
      </c>
    </row>
    <row r="4954" spans="1:5" x14ac:dyDescent="0.25">
      <c r="A4954">
        <v>4953</v>
      </c>
      <c r="B4954" s="2">
        <v>42727</v>
      </c>
      <c r="C4954">
        <v>2</v>
      </c>
      <c r="D4954">
        <v>91</v>
      </c>
      <c r="E4954">
        <v>1</v>
      </c>
    </row>
    <row r="4955" spans="1:5" x14ac:dyDescent="0.25">
      <c r="A4955">
        <v>4954</v>
      </c>
      <c r="B4955" s="2">
        <v>42727</v>
      </c>
      <c r="C4955">
        <v>19</v>
      </c>
      <c r="D4955">
        <v>63</v>
      </c>
      <c r="E4955">
        <v>2</v>
      </c>
    </row>
    <row r="4956" spans="1:5" x14ac:dyDescent="0.25">
      <c r="A4956">
        <v>4955</v>
      </c>
      <c r="B4956" s="2">
        <v>42727</v>
      </c>
      <c r="C4956">
        <v>2</v>
      </c>
      <c r="D4956">
        <v>49</v>
      </c>
      <c r="E4956">
        <v>2</v>
      </c>
    </row>
    <row r="4957" spans="1:5" x14ac:dyDescent="0.25">
      <c r="A4957">
        <v>4956</v>
      </c>
      <c r="B4957" s="2">
        <v>42727</v>
      </c>
      <c r="C4957">
        <v>10</v>
      </c>
      <c r="D4957">
        <v>19</v>
      </c>
      <c r="E4957">
        <v>3</v>
      </c>
    </row>
    <row r="4958" spans="1:5" x14ac:dyDescent="0.25">
      <c r="A4958">
        <v>4957</v>
      </c>
      <c r="B4958" s="2">
        <v>42727</v>
      </c>
      <c r="C4958">
        <v>20</v>
      </c>
      <c r="D4958">
        <v>51</v>
      </c>
      <c r="E4958">
        <v>1</v>
      </c>
    </row>
    <row r="4959" spans="1:5" x14ac:dyDescent="0.25">
      <c r="A4959">
        <v>4958</v>
      </c>
      <c r="B4959" s="2">
        <v>42727</v>
      </c>
      <c r="C4959">
        <v>17</v>
      </c>
      <c r="D4959">
        <v>13</v>
      </c>
      <c r="E4959">
        <v>1</v>
      </c>
    </row>
    <row r="4960" spans="1:5" x14ac:dyDescent="0.25">
      <c r="A4960">
        <v>4959</v>
      </c>
      <c r="B4960" s="2">
        <v>42727</v>
      </c>
      <c r="C4960">
        <v>9</v>
      </c>
      <c r="D4960">
        <v>85</v>
      </c>
      <c r="E4960">
        <v>1</v>
      </c>
    </row>
    <row r="4961" spans="1:5" x14ac:dyDescent="0.25">
      <c r="A4961">
        <v>4960</v>
      </c>
      <c r="B4961" s="2">
        <v>42728</v>
      </c>
      <c r="C4961">
        <v>14</v>
      </c>
      <c r="D4961">
        <v>91</v>
      </c>
      <c r="E4961">
        <v>2</v>
      </c>
    </row>
    <row r="4962" spans="1:5" x14ac:dyDescent="0.25">
      <c r="A4962">
        <v>4961</v>
      </c>
      <c r="B4962" s="2">
        <v>42728</v>
      </c>
      <c r="C4962">
        <v>19</v>
      </c>
      <c r="D4962">
        <v>73</v>
      </c>
      <c r="E4962">
        <v>1</v>
      </c>
    </row>
    <row r="4963" spans="1:5" x14ac:dyDescent="0.25">
      <c r="A4963">
        <v>4962</v>
      </c>
      <c r="B4963" s="2">
        <v>42728</v>
      </c>
      <c r="C4963">
        <v>17</v>
      </c>
      <c r="D4963">
        <v>23</v>
      </c>
      <c r="E4963">
        <v>1</v>
      </c>
    </row>
    <row r="4964" spans="1:5" x14ac:dyDescent="0.25">
      <c r="A4964">
        <v>4963</v>
      </c>
      <c r="B4964" s="2">
        <v>42728</v>
      </c>
      <c r="C4964">
        <v>6</v>
      </c>
      <c r="D4964">
        <v>27</v>
      </c>
      <c r="E4964">
        <v>2</v>
      </c>
    </row>
    <row r="4965" spans="1:5" x14ac:dyDescent="0.25">
      <c r="A4965">
        <v>4964</v>
      </c>
      <c r="B4965" s="2">
        <v>42728</v>
      </c>
      <c r="C4965">
        <v>6</v>
      </c>
      <c r="D4965">
        <v>40</v>
      </c>
      <c r="E4965">
        <v>1</v>
      </c>
    </row>
    <row r="4966" spans="1:5" x14ac:dyDescent="0.25">
      <c r="A4966">
        <v>4965</v>
      </c>
      <c r="B4966" s="2">
        <v>42729</v>
      </c>
      <c r="C4966">
        <v>6</v>
      </c>
      <c r="D4966">
        <v>20</v>
      </c>
      <c r="E4966">
        <v>1</v>
      </c>
    </row>
    <row r="4967" spans="1:5" x14ac:dyDescent="0.25">
      <c r="A4967">
        <v>4966</v>
      </c>
      <c r="B4967" s="2">
        <v>42730</v>
      </c>
      <c r="C4967">
        <v>4</v>
      </c>
      <c r="D4967">
        <v>45</v>
      </c>
      <c r="E4967">
        <v>1</v>
      </c>
    </row>
    <row r="4968" spans="1:5" x14ac:dyDescent="0.25">
      <c r="A4968">
        <v>4967</v>
      </c>
      <c r="B4968" s="2">
        <v>42730</v>
      </c>
      <c r="C4968">
        <v>14</v>
      </c>
      <c r="D4968">
        <v>11</v>
      </c>
      <c r="E4968">
        <v>2</v>
      </c>
    </row>
    <row r="4969" spans="1:5" x14ac:dyDescent="0.25">
      <c r="A4969">
        <v>4968</v>
      </c>
      <c r="B4969" s="2">
        <v>42730</v>
      </c>
      <c r="C4969">
        <v>6</v>
      </c>
      <c r="D4969">
        <v>87</v>
      </c>
      <c r="E4969">
        <v>3</v>
      </c>
    </row>
    <row r="4970" spans="1:5" x14ac:dyDescent="0.25">
      <c r="A4970">
        <v>4969</v>
      </c>
      <c r="B4970" s="2">
        <v>42730</v>
      </c>
      <c r="C4970">
        <v>9</v>
      </c>
      <c r="D4970">
        <v>93</v>
      </c>
      <c r="E4970">
        <v>2</v>
      </c>
    </row>
    <row r="4971" spans="1:5" x14ac:dyDescent="0.25">
      <c r="A4971">
        <v>4970</v>
      </c>
      <c r="B4971" s="2">
        <v>42730</v>
      </c>
      <c r="C4971">
        <v>1</v>
      </c>
      <c r="D4971">
        <v>90</v>
      </c>
      <c r="E4971">
        <v>3</v>
      </c>
    </row>
    <row r="4972" spans="1:5" x14ac:dyDescent="0.25">
      <c r="A4972">
        <v>4971</v>
      </c>
      <c r="B4972" s="2">
        <v>42730</v>
      </c>
      <c r="C4972">
        <v>11</v>
      </c>
      <c r="D4972">
        <v>4</v>
      </c>
      <c r="E4972">
        <v>1</v>
      </c>
    </row>
    <row r="4973" spans="1:5" x14ac:dyDescent="0.25">
      <c r="A4973">
        <v>4972</v>
      </c>
      <c r="B4973" s="2">
        <v>42730</v>
      </c>
      <c r="C4973">
        <v>8</v>
      </c>
      <c r="D4973">
        <v>78</v>
      </c>
      <c r="E4973">
        <v>2</v>
      </c>
    </row>
    <row r="4974" spans="1:5" x14ac:dyDescent="0.25">
      <c r="A4974">
        <v>4973</v>
      </c>
      <c r="B4974" s="2">
        <v>42731</v>
      </c>
      <c r="C4974">
        <v>11</v>
      </c>
      <c r="D4974">
        <v>81</v>
      </c>
      <c r="E4974">
        <v>3</v>
      </c>
    </row>
    <row r="4975" spans="1:5" x14ac:dyDescent="0.25">
      <c r="A4975">
        <v>4974</v>
      </c>
      <c r="B4975" s="2">
        <v>42731</v>
      </c>
      <c r="C4975">
        <v>11</v>
      </c>
      <c r="D4975">
        <v>1</v>
      </c>
      <c r="E4975">
        <v>3</v>
      </c>
    </row>
    <row r="4976" spans="1:5" x14ac:dyDescent="0.25">
      <c r="A4976">
        <v>4975</v>
      </c>
      <c r="B4976" s="2">
        <v>42731</v>
      </c>
      <c r="C4976">
        <v>3</v>
      </c>
      <c r="D4976">
        <v>16</v>
      </c>
      <c r="E4976">
        <v>3</v>
      </c>
    </row>
    <row r="4977" spans="1:5" x14ac:dyDescent="0.25">
      <c r="A4977">
        <v>4976</v>
      </c>
      <c r="B4977" s="2">
        <v>42731</v>
      </c>
      <c r="C4977">
        <v>13</v>
      </c>
      <c r="D4977">
        <v>66</v>
      </c>
      <c r="E4977">
        <v>2</v>
      </c>
    </row>
    <row r="4978" spans="1:5" x14ac:dyDescent="0.25">
      <c r="A4978">
        <v>4977</v>
      </c>
      <c r="B4978" s="2">
        <v>42731</v>
      </c>
      <c r="C4978">
        <v>10</v>
      </c>
      <c r="D4978">
        <v>19</v>
      </c>
      <c r="E4978">
        <v>2</v>
      </c>
    </row>
    <row r="4979" spans="1:5" x14ac:dyDescent="0.25">
      <c r="A4979">
        <v>4978</v>
      </c>
      <c r="B4979" s="2">
        <v>42732</v>
      </c>
      <c r="C4979">
        <v>6</v>
      </c>
      <c r="D4979">
        <v>90</v>
      </c>
      <c r="E4979">
        <v>3</v>
      </c>
    </row>
    <row r="4980" spans="1:5" x14ac:dyDescent="0.25">
      <c r="A4980">
        <v>4979</v>
      </c>
      <c r="B4980" s="2">
        <v>42732</v>
      </c>
      <c r="C4980">
        <v>12</v>
      </c>
      <c r="D4980">
        <v>6</v>
      </c>
      <c r="E4980">
        <v>3</v>
      </c>
    </row>
    <row r="4981" spans="1:5" x14ac:dyDescent="0.25">
      <c r="A4981">
        <v>4980</v>
      </c>
      <c r="B4981" s="2">
        <v>42732</v>
      </c>
      <c r="C4981">
        <v>12</v>
      </c>
      <c r="D4981">
        <v>44</v>
      </c>
      <c r="E4981">
        <v>2</v>
      </c>
    </row>
    <row r="4982" spans="1:5" x14ac:dyDescent="0.25">
      <c r="A4982">
        <v>4981</v>
      </c>
      <c r="B4982" s="2">
        <v>42732</v>
      </c>
      <c r="C4982">
        <v>11</v>
      </c>
      <c r="D4982">
        <v>90</v>
      </c>
      <c r="E4982">
        <v>2</v>
      </c>
    </row>
    <row r="4983" spans="1:5" x14ac:dyDescent="0.25">
      <c r="A4983">
        <v>4982</v>
      </c>
      <c r="B4983" s="2">
        <v>42733</v>
      </c>
      <c r="C4983">
        <v>17</v>
      </c>
      <c r="D4983">
        <v>60</v>
      </c>
      <c r="E4983">
        <v>1</v>
      </c>
    </row>
    <row r="4984" spans="1:5" x14ac:dyDescent="0.25">
      <c r="A4984">
        <v>4983</v>
      </c>
      <c r="B4984" s="2">
        <v>42733</v>
      </c>
      <c r="C4984">
        <v>5</v>
      </c>
      <c r="D4984">
        <v>42</v>
      </c>
      <c r="E4984">
        <v>1</v>
      </c>
    </row>
    <row r="4985" spans="1:5" x14ac:dyDescent="0.25">
      <c r="A4985">
        <v>4984</v>
      </c>
      <c r="B4985" s="2">
        <v>42733</v>
      </c>
      <c r="C4985">
        <v>5</v>
      </c>
      <c r="D4985">
        <v>80</v>
      </c>
      <c r="E4985">
        <v>1</v>
      </c>
    </row>
    <row r="4986" spans="1:5" x14ac:dyDescent="0.25">
      <c r="A4986">
        <v>4985</v>
      </c>
      <c r="B4986" s="2">
        <v>42733</v>
      </c>
      <c r="C4986">
        <v>18</v>
      </c>
      <c r="D4986">
        <v>73</v>
      </c>
      <c r="E4986">
        <v>2</v>
      </c>
    </row>
    <row r="4987" spans="1:5" x14ac:dyDescent="0.25">
      <c r="A4987">
        <v>4986</v>
      </c>
      <c r="B4987" s="2">
        <v>42733</v>
      </c>
      <c r="C4987">
        <v>20</v>
      </c>
      <c r="D4987">
        <v>8</v>
      </c>
      <c r="E4987">
        <v>1</v>
      </c>
    </row>
    <row r="4988" spans="1:5" x14ac:dyDescent="0.25">
      <c r="A4988">
        <v>4987</v>
      </c>
      <c r="B4988" s="2">
        <v>42733</v>
      </c>
      <c r="C4988">
        <v>18</v>
      </c>
      <c r="D4988">
        <v>68</v>
      </c>
      <c r="E4988">
        <v>2</v>
      </c>
    </row>
    <row r="4989" spans="1:5" x14ac:dyDescent="0.25">
      <c r="A4989">
        <v>4988</v>
      </c>
      <c r="B4989" s="2">
        <v>42734</v>
      </c>
      <c r="C4989">
        <v>16</v>
      </c>
      <c r="D4989">
        <v>21</v>
      </c>
      <c r="E4989">
        <v>2</v>
      </c>
    </row>
    <row r="4990" spans="1:5" x14ac:dyDescent="0.25">
      <c r="A4990">
        <v>4989</v>
      </c>
      <c r="B4990" s="2">
        <v>42734</v>
      </c>
      <c r="C4990">
        <v>17</v>
      </c>
      <c r="D4990">
        <v>19</v>
      </c>
      <c r="E4990">
        <v>1</v>
      </c>
    </row>
    <row r="4991" spans="1:5" x14ac:dyDescent="0.25">
      <c r="A4991">
        <v>4990</v>
      </c>
      <c r="B4991" s="2">
        <v>42734</v>
      </c>
      <c r="C4991">
        <v>10</v>
      </c>
      <c r="D4991">
        <v>32</v>
      </c>
      <c r="E4991">
        <v>1</v>
      </c>
    </row>
    <row r="4992" spans="1:5" x14ac:dyDescent="0.25">
      <c r="A4992">
        <v>4991</v>
      </c>
      <c r="B4992" s="2">
        <v>42734</v>
      </c>
      <c r="C4992">
        <v>7</v>
      </c>
      <c r="D4992">
        <v>10</v>
      </c>
      <c r="E4992">
        <v>3</v>
      </c>
    </row>
    <row r="4993" spans="1:5" x14ac:dyDescent="0.25">
      <c r="A4993">
        <v>4992</v>
      </c>
      <c r="B4993" s="2">
        <v>42734</v>
      </c>
      <c r="C4993">
        <v>9</v>
      </c>
      <c r="D4993">
        <v>57</v>
      </c>
      <c r="E4993">
        <v>2</v>
      </c>
    </row>
    <row r="4994" spans="1:5" x14ac:dyDescent="0.25">
      <c r="A4994">
        <v>4993</v>
      </c>
      <c r="B4994" s="2">
        <v>42734</v>
      </c>
      <c r="C4994">
        <v>1</v>
      </c>
      <c r="D4994">
        <v>76</v>
      </c>
      <c r="E4994">
        <v>3</v>
      </c>
    </row>
    <row r="4995" spans="1:5" x14ac:dyDescent="0.25">
      <c r="A4995">
        <v>4994</v>
      </c>
      <c r="B4995" s="2">
        <v>42734</v>
      </c>
      <c r="C4995">
        <v>17</v>
      </c>
      <c r="D4995">
        <v>56</v>
      </c>
      <c r="E4995">
        <v>1</v>
      </c>
    </row>
    <row r="4996" spans="1:5" x14ac:dyDescent="0.25">
      <c r="A4996">
        <v>4995</v>
      </c>
      <c r="B4996" s="2">
        <v>42735</v>
      </c>
      <c r="C4996">
        <v>5</v>
      </c>
      <c r="D4996">
        <v>48</v>
      </c>
      <c r="E4996">
        <v>1</v>
      </c>
    </row>
    <row r="4997" spans="1:5" x14ac:dyDescent="0.25">
      <c r="A4997">
        <v>4996</v>
      </c>
      <c r="B4997" s="2">
        <v>42735</v>
      </c>
      <c r="C4997">
        <v>3</v>
      </c>
      <c r="D4997">
        <v>47</v>
      </c>
      <c r="E4997">
        <v>2</v>
      </c>
    </row>
    <row r="4998" spans="1:5" x14ac:dyDescent="0.25">
      <c r="A4998">
        <v>4997</v>
      </c>
      <c r="B4998" s="2">
        <v>42735</v>
      </c>
      <c r="C4998">
        <v>12</v>
      </c>
      <c r="D4998">
        <v>57</v>
      </c>
      <c r="E4998">
        <v>1</v>
      </c>
    </row>
    <row r="4999" spans="1:5" x14ac:dyDescent="0.25">
      <c r="A4999">
        <v>4998</v>
      </c>
      <c r="B4999" s="2">
        <v>42735</v>
      </c>
      <c r="C4999">
        <v>7</v>
      </c>
      <c r="D4999">
        <v>77</v>
      </c>
      <c r="E4999">
        <v>1</v>
      </c>
    </row>
    <row r="5000" spans="1:5" x14ac:dyDescent="0.25">
      <c r="A5000">
        <v>4999</v>
      </c>
      <c r="B5000" s="2">
        <v>42735</v>
      </c>
      <c r="C5000">
        <v>17</v>
      </c>
      <c r="D5000">
        <v>57</v>
      </c>
      <c r="E5000">
        <v>1</v>
      </c>
    </row>
    <row r="5001" spans="1:5" x14ac:dyDescent="0.25">
      <c r="A5001">
        <v>5000</v>
      </c>
      <c r="B5001" s="2">
        <v>42735</v>
      </c>
      <c r="C5001">
        <v>1</v>
      </c>
      <c r="D5001">
        <v>9</v>
      </c>
      <c r="E5001">
        <v>2</v>
      </c>
    </row>
  </sheetData>
  <sheetProtection algorithmName="SHA-512" hashValue="+bPAor2NAGcaSrMMqbH8zmjJ06EfI3ck+BFnXBBGX+8HOfcfNWuneUB5sxcXh8l9kVnXCex1H5YlagaWFOtu6A==" saltValue="Dqkgy1dBBGCGxJdpLGb+HA==" spinCount="100000" sheet="1" objects="1" scenarios="1"/>
  <phoneticPr fontId="1" type="noConversion"/>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62EED-663F-479D-BF0E-5E76C1E65F64}">
  <dimension ref="A1:D95"/>
  <sheetViews>
    <sheetView workbookViewId="0">
      <selection activeCell="Y21" sqref="Y21"/>
    </sheetView>
  </sheetViews>
  <sheetFormatPr defaultRowHeight="15" x14ac:dyDescent="0.25"/>
  <cols>
    <col min="1" max="1" width="12" bestFit="1" customWidth="1"/>
    <col min="2" max="2" width="18.85546875" bestFit="1" customWidth="1"/>
    <col min="3" max="3" width="18.140625" bestFit="1" customWidth="1"/>
    <col min="4" max="4" width="7.7109375" style="3" bestFit="1" customWidth="1"/>
  </cols>
  <sheetData>
    <row r="1" spans="1:4" x14ac:dyDescent="0.25">
      <c r="A1" t="s">
        <v>3</v>
      </c>
      <c r="B1" t="s">
        <v>5</v>
      </c>
      <c r="C1" t="s">
        <v>6</v>
      </c>
      <c r="D1" s="3" t="s">
        <v>7</v>
      </c>
    </row>
    <row r="2" spans="1:4" x14ac:dyDescent="0.25">
      <c r="A2">
        <v>1</v>
      </c>
      <c r="B2" s="1" t="s">
        <v>8</v>
      </c>
      <c r="C2" s="1" t="s">
        <v>9</v>
      </c>
      <c r="D2" s="3">
        <v>9</v>
      </c>
    </row>
    <row r="3" spans="1:4" x14ac:dyDescent="0.25">
      <c r="A3">
        <v>2</v>
      </c>
      <c r="B3" s="1" t="s">
        <v>10</v>
      </c>
      <c r="C3" s="1" t="s">
        <v>9</v>
      </c>
      <c r="D3" s="3">
        <v>5</v>
      </c>
    </row>
    <row r="4" spans="1:4" x14ac:dyDescent="0.25">
      <c r="A4">
        <v>3</v>
      </c>
      <c r="B4" s="1" t="s">
        <v>11</v>
      </c>
      <c r="C4" s="1" t="s">
        <v>9</v>
      </c>
      <c r="D4" s="3">
        <v>3</v>
      </c>
    </row>
    <row r="5" spans="1:4" x14ac:dyDescent="0.25">
      <c r="A5">
        <v>4</v>
      </c>
      <c r="B5" s="1" t="s">
        <v>12</v>
      </c>
      <c r="C5" s="1" t="s">
        <v>9</v>
      </c>
      <c r="D5" s="3">
        <v>40</v>
      </c>
    </row>
    <row r="6" spans="1:4" x14ac:dyDescent="0.25">
      <c r="A6">
        <v>5</v>
      </c>
      <c r="B6" s="1" t="s">
        <v>13</v>
      </c>
      <c r="C6" s="1" t="s">
        <v>9</v>
      </c>
      <c r="D6" s="3">
        <v>40</v>
      </c>
    </row>
    <row r="7" spans="1:4" x14ac:dyDescent="0.25">
      <c r="A7">
        <v>6</v>
      </c>
      <c r="B7" s="1" t="s">
        <v>14</v>
      </c>
      <c r="C7" s="1" t="s">
        <v>9</v>
      </c>
      <c r="D7" s="3">
        <v>40</v>
      </c>
    </row>
    <row r="8" spans="1:4" x14ac:dyDescent="0.25">
      <c r="A8">
        <v>7</v>
      </c>
      <c r="B8" s="1" t="s">
        <v>15</v>
      </c>
      <c r="C8" s="1" t="s">
        <v>9</v>
      </c>
      <c r="D8" s="3">
        <v>35</v>
      </c>
    </row>
    <row r="9" spans="1:4" x14ac:dyDescent="0.25">
      <c r="A9">
        <v>8</v>
      </c>
      <c r="B9" s="1" t="s">
        <v>16</v>
      </c>
      <c r="C9" s="1" t="s">
        <v>9</v>
      </c>
      <c r="D9" s="3">
        <v>35</v>
      </c>
    </row>
    <row r="10" spans="1:4" x14ac:dyDescent="0.25">
      <c r="A10">
        <v>9</v>
      </c>
      <c r="B10" s="1" t="s">
        <v>17</v>
      </c>
      <c r="C10" s="1" t="s">
        <v>9</v>
      </c>
      <c r="D10" s="3">
        <v>14</v>
      </c>
    </row>
    <row r="11" spans="1:4" x14ac:dyDescent="0.25">
      <c r="A11">
        <v>10</v>
      </c>
      <c r="B11" s="1" t="s">
        <v>18</v>
      </c>
      <c r="C11" s="1" t="s">
        <v>9</v>
      </c>
      <c r="D11" s="3">
        <v>19</v>
      </c>
    </row>
    <row r="12" spans="1:4" x14ac:dyDescent="0.25">
      <c r="A12">
        <v>11</v>
      </c>
      <c r="B12" s="1" t="s">
        <v>19</v>
      </c>
      <c r="C12" s="1" t="s">
        <v>9</v>
      </c>
      <c r="D12" s="3">
        <v>10</v>
      </c>
    </row>
    <row r="13" spans="1:4" x14ac:dyDescent="0.25">
      <c r="A13">
        <v>12</v>
      </c>
      <c r="B13" s="1" t="s">
        <v>20</v>
      </c>
      <c r="C13" s="1" t="s">
        <v>9</v>
      </c>
      <c r="D13" s="3">
        <v>29</v>
      </c>
    </row>
    <row r="14" spans="1:4" x14ac:dyDescent="0.25">
      <c r="A14">
        <v>13</v>
      </c>
      <c r="B14" s="1" t="s">
        <v>21</v>
      </c>
      <c r="C14" s="1" t="s">
        <v>9</v>
      </c>
      <c r="D14" s="3">
        <v>20</v>
      </c>
    </row>
    <row r="15" spans="1:4" x14ac:dyDescent="0.25">
      <c r="A15">
        <v>14</v>
      </c>
      <c r="B15" s="1" t="s">
        <v>22</v>
      </c>
      <c r="C15" s="1" t="s">
        <v>9</v>
      </c>
      <c r="D15" s="3">
        <v>15</v>
      </c>
    </row>
    <row r="16" spans="1:4" x14ac:dyDescent="0.25">
      <c r="A16">
        <v>15</v>
      </c>
      <c r="B16" s="1" t="s">
        <v>23</v>
      </c>
      <c r="C16" s="1" t="s">
        <v>9</v>
      </c>
      <c r="D16" s="3">
        <v>24</v>
      </c>
    </row>
    <row r="17" spans="1:4" x14ac:dyDescent="0.25">
      <c r="A17">
        <v>16</v>
      </c>
      <c r="B17" s="1" t="s">
        <v>24</v>
      </c>
      <c r="C17" s="1" t="s">
        <v>9</v>
      </c>
      <c r="D17" s="3">
        <v>40</v>
      </c>
    </row>
    <row r="18" spans="1:4" x14ac:dyDescent="0.25">
      <c r="A18">
        <v>17</v>
      </c>
      <c r="B18" s="1" t="s">
        <v>25</v>
      </c>
      <c r="C18" s="1" t="s">
        <v>9</v>
      </c>
      <c r="D18" s="3">
        <v>18</v>
      </c>
    </row>
    <row r="19" spans="1:4" x14ac:dyDescent="0.25">
      <c r="A19">
        <v>18</v>
      </c>
      <c r="B19" s="1" t="s">
        <v>26</v>
      </c>
      <c r="C19" s="1" t="s">
        <v>9</v>
      </c>
      <c r="D19" s="3">
        <v>24</v>
      </c>
    </row>
    <row r="20" spans="1:4" x14ac:dyDescent="0.25">
      <c r="A20">
        <v>19</v>
      </c>
      <c r="B20" s="1" t="s">
        <v>27</v>
      </c>
      <c r="C20" s="1" t="s">
        <v>9</v>
      </c>
      <c r="D20" s="3">
        <v>17</v>
      </c>
    </row>
    <row r="21" spans="1:4" x14ac:dyDescent="0.25">
      <c r="A21">
        <v>20</v>
      </c>
      <c r="B21" s="1" t="s">
        <v>28</v>
      </c>
      <c r="C21" s="1" t="s">
        <v>29</v>
      </c>
      <c r="D21" s="3">
        <v>30</v>
      </c>
    </row>
    <row r="22" spans="1:4" x14ac:dyDescent="0.25">
      <c r="A22">
        <v>21</v>
      </c>
      <c r="B22" s="1" t="s">
        <v>30</v>
      </c>
      <c r="C22" s="1" t="s">
        <v>29</v>
      </c>
      <c r="D22" s="3">
        <v>50</v>
      </c>
    </row>
    <row r="23" spans="1:4" x14ac:dyDescent="0.25">
      <c r="A23">
        <v>22</v>
      </c>
      <c r="B23" s="1" t="s">
        <v>31</v>
      </c>
      <c r="C23" s="1" t="s">
        <v>29</v>
      </c>
      <c r="D23" s="3">
        <v>3</v>
      </c>
    </row>
    <row r="24" spans="1:4" x14ac:dyDescent="0.25">
      <c r="A24">
        <v>23</v>
      </c>
      <c r="B24" s="1" t="s">
        <v>32</v>
      </c>
      <c r="C24" s="1" t="s">
        <v>29</v>
      </c>
      <c r="D24" s="3">
        <v>85</v>
      </c>
    </row>
    <row r="25" spans="1:4" x14ac:dyDescent="0.25">
      <c r="A25">
        <v>24</v>
      </c>
      <c r="B25" s="1" t="s">
        <v>33</v>
      </c>
      <c r="C25" s="1" t="s">
        <v>29</v>
      </c>
      <c r="D25" s="3">
        <v>24</v>
      </c>
    </row>
    <row r="26" spans="1:4" x14ac:dyDescent="0.25">
      <c r="A26">
        <v>25</v>
      </c>
      <c r="B26" s="1" t="s">
        <v>34</v>
      </c>
      <c r="C26" s="1" t="s">
        <v>29</v>
      </c>
      <c r="D26" s="3">
        <v>28</v>
      </c>
    </row>
    <row r="27" spans="1:4" x14ac:dyDescent="0.25">
      <c r="A27">
        <v>26</v>
      </c>
      <c r="B27" s="1" t="s">
        <v>35</v>
      </c>
      <c r="C27" s="1" t="s">
        <v>29</v>
      </c>
      <c r="D27" s="3">
        <v>13</v>
      </c>
    </row>
    <row r="28" spans="1:4" x14ac:dyDescent="0.25">
      <c r="A28">
        <v>27</v>
      </c>
      <c r="B28" s="1" t="s">
        <v>36</v>
      </c>
      <c r="C28" s="1" t="s">
        <v>29</v>
      </c>
      <c r="D28" s="3">
        <v>8</v>
      </c>
    </row>
    <row r="29" spans="1:4" x14ac:dyDescent="0.25">
      <c r="A29">
        <v>28</v>
      </c>
      <c r="B29" s="1" t="s">
        <v>37</v>
      </c>
      <c r="C29" s="1" t="s">
        <v>29</v>
      </c>
      <c r="D29" s="3">
        <v>8</v>
      </c>
    </row>
    <row r="30" spans="1:4" x14ac:dyDescent="0.25">
      <c r="A30">
        <v>29</v>
      </c>
      <c r="B30" s="1" t="s">
        <v>38</v>
      </c>
      <c r="C30" s="1" t="s">
        <v>29</v>
      </c>
      <c r="D30" s="3">
        <v>6</v>
      </c>
    </row>
    <row r="31" spans="1:4" x14ac:dyDescent="0.25">
      <c r="A31">
        <v>30</v>
      </c>
      <c r="B31" s="1" t="s">
        <v>39</v>
      </c>
      <c r="C31" s="1" t="s">
        <v>29</v>
      </c>
      <c r="D31" s="3">
        <v>6</v>
      </c>
    </row>
    <row r="32" spans="1:4" x14ac:dyDescent="0.25">
      <c r="A32">
        <v>31</v>
      </c>
      <c r="B32" s="1" t="s">
        <v>40</v>
      </c>
      <c r="C32" s="1" t="s">
        <v>29</v>
      </c>
      <c r="D32" s="3">
        <v>20</v>
      </c>
    </row>
    <row r="33" spans="1:4" x14ac:dyDescent="0.25">
      <c r="A33">
        <v>32</v>
      </c>
      <c r="B33" s="1" t="s">
        <v>41</v>
      </c>
      <c r="C33" s="1" t="s">
        <v>29</v>
      </c>
      <c r="D33" s="3">
        <v>14</v>
      </c>
    </row>
    <row r="34" spans="1:4" x14ac:dyDescent="0.25">
      <c r="A34">
        <v>33</v>
      </c>
      <c r="B34" s="1" t="s">
        <v>42</v>
      </c>
      <c r="C34" s="1" t="s">
        <v>43</v>
      </c>
      <c r="D34" s="3">
        <v>10</v>
      </c>
    </row>
    <row r="35" spans="1:4" x14ac:dyDescent="0.25">
      <c r="A35">
        <v>34</v>
      </c>
      <c r="B35" s="1" t="s">
        <v>44</v>
      </c>
      <c r="C35" s="1" t="s">
        <v>43</v>
      </c>
      <c r="D35" s="3">
        <v>5</v>
      </c>
    </row>
    <row r="36" spans="1:4" x14ac:dyDescent="0.25">
      <c r="A36">
        <v>35</v>
      </c>
      <c r="B36" s="1" t="s">
        <v>45</v>
      </c>
      <c r="C36" s="1" t="s">
        <v>43</v>
      </c>
      <c r="D36" s="3">
        <v>25</v>
      </c>
    </row>
    <row r="37" spans="1:4" x14ac:dyDescent="0.25">
      <c r="A37">
        <v>36</v>
      </c>
      <c r="B37" s="1" t="s">
        <v>46</v>
      </c>
      <c r="C37" s="1" t="s">
        <v>43</v>
      </c>
      <c r="D37" s="3">
        <v>115</v>
      </c>
    </row>
    <row r="38" spans="1:4" x14ac:dyDescent="0.25">
      <c r="A38">
        <v>37</v>
      </c>
      <c r="B38" s="1" t="s">
        <v>47</v>
      </c>
      <c r="C38" s="1" t="s">
        <v>43</v>
      </c>
      <c r="D38" s="3">
        <v>300</v>
      </c>
    </row>
    <row r="39" spans="1:4" x14ac:dyDescent="0.25">
      <c r="A39">
        <v>38</v>
      </c>
      <c r="B39" s="1" t="s">
        <v>48</v>
      </c>
      <c r="C39" s="1" t="s">
        <v>43</v>
      </c>
      <c r="D39" s="3">
        <v>250</v>
      </c>
    </row>
    <row r="40" spans="1:4" x14ac:dyDescent="0.25">
      <c r="A40">
        <v>39</v>
      </c>
      <c r="B40" s="1" t="s">
        <v>49</v>
      </c>
      <c r="C40" s="1" t="s">
        <v>43</v>
      </c>
      <c r="D40" s="3">
        <v>45</v>
      </c>
    </row>
    <row r="41" spans="1:4" x14ac:dyDescent="0.25">
      <c r="A41">
        <v>40</v>
      </c>
      <c r="B41" s="1" t="s">
        <v>50</v>
      </c>
      <c r="C41" s="1" t="s">
        <v>43</v>
      </c>
      <c r="D41" s="3">
        <v>119</v>
      </c>
    </row>
    <row r="42" spans="1:4" x14ac:dyDescent="0.25">
      <c r="A42">
        <v>41</v>
      </c>
      <c r="B42" s="1" t="s">
        <v>51</v>
      </c>
      <c r="C42" s="1" t="s">
        <v>43</v>
      </c>
      <c r="D42" s="3">
        <v>85</v>
      </c>
    </row>
    <row r="43" spans="1:4" x14ac:dyDescent="0.25">
      <c r="A43">
        <v>42</v>
      </c>
      <c r="B43" s="1" t="s">
        <v>52</v>
      </c>
      <c r="C43" s="1" t="s">
        <v>43</v>
      </c>
      <c r="D43" s="3">
        <v>70</v>
      </c>
    </row>
    <row r="44" spans="1:4" x14ac:dyDescent="0.25">
      <c r="A44">
        <v>43</v>
      </c>
      <c r="B44" s="1" t="s">
        <v>53</v>
      </c>
      <c r="C44" s="1" t="s">
        <v>43</v>
      </c>
      <c r="D44" s="3">
        <v>38</v>
      </c>
    </row>
    <row r="45" spans="1:4" x14ac:dyDescent="0.25">
      <c r="A45">
        <v>44</v>
      </c>
      <c r="B45" s="1" t="s">
        <v>54</v>
      </c>
      <c r="C45" s="1" t="s">
        <v>43</v>
      </c>
      <c r="D45" s="3">
        <v>55</v>
      </c>
    </row>
    <row r="46" spans="1:4" x14ac:dyDescent="0.25">
      <c r="A46">
        <v>45</v>
      </c>
      <c r="B46" s="1" t="s">
        <v>55</v>
      </c>
      <c r="C46" s="1" t="s">
        <v>43</v>
      </c>
      <c r="D46" s="3">
        <v>102</v>
      </c>
    </row>
    <row r="47" spans="1:4" x14ac:dyDescent="0.25">
      <c r="A47">
        <v>46</v>
      </c>
      <c r="B47" s="1" t="s">
        <v>56</v>
      </c>
      <c r="C47" s="1" t="s">
        <v>43</v>
      </c>
      <c r="D47" s="3">
        <v>115</v>
      </c>
    </row>
    <row r="48" spans="1:4" x14ac:dyDescent="0.25">
      <c r="A48">
        <v>47</v>
      </c>
      <c r="B48" s="1" t="s">
        <v>57</v>
      </c>
      <c r="C48" s="1" t="s">
        <v>43</v>
      </c>
      <c r="D48" s="3">
        <v>75</v>
      </c>
    </row>
    <row r="49" spans="1:4" x14ac:dyDescent="0.25">
      <c r="A49">
        <v>48</v>
      </c>
      <c r="B49" s="1" t="s">
        <v>58</v>
      </c>
      <c r="C49" s="1" t="s">
        <v>43</v>
      </c>
      <c r="D49" s="3">
        <v>40</v>
      </c>
    </row>
    <row r="50" spans="1:4" x14ac:dyDescent="0.25">
      <c r="A50">
        <v>49</v>
      </c>
      <c r="B50" s="1" t="s">
        <v>59</v>
      </c>
      <c r="C50" s="1" t="s">
        <v>43</v>
      </c>
      <c r="D50" s="3">
        <v>27</v>
      </c>
    </row>
    <row r="51" spans="1:4" x14ac:dyDescent="0.25">
      <c r="A51">
        <v>50</v>
      </c>
      <c r="B51" s="1" t="s">
        <v>60</v>
      </c>
      <c r="C51" s="1" t="s">
        <v>43</v>
      </c>
      <c r="D51" s="3">
        <v>33</v>
      </c>
    </row>
    <row r="52" spans="1:4" x14ac:dyDescent="0.25">
      <c r="A52">
        <v>51</v>
      </c>
      <c r="B52" s="1" t="s">
        <v>61</v>
      </c>
      <c r="C52" s="1" t="s">
        <v>43</v>
      </c>
      <c r="D52" s="3">
        <v>85</v>
      </c>
    </row>
    <row r="53" spans="1:4" x14ac:dyDescent="0.25">
      <c r="A53">
        <v>52</v>
      </c>
      <c r="B53" s="1" t="s">
        <v>62</v>
      </c>
      <c r="C53" s="1" t="s">
        <v>43</v>
      </c>
      <c r="D53" s="3">
        <v>18</v>
      </c>
    </row>
    <row r="54" spans="1:4" x14ac:dyDescent="0.25">
      <c r="A54">
        <v>53</v>
      </c>
      <c r="B54" s="1" t="s">
        <v>63</v>
      </c>
      <c r="C54" s="1" t="s">
        <v>43</v>
      </c>
      <c r="D54" s="3">
        <v>20</v>
      </c>
    </row>
    <row r="55" spans="1:4" x14ac:dyDescent="0.25">
      <c r="A55">
        <v>54</v>
      </c>
      <c r="B55" s="1" t="s">
        <v>64</v>
      </c>
      <c r="C55" s="1" t="s">
        <v>43</v>
      </c>
      <c r="D55" s="3">
        <v>150</v>
      </c>
    </row>
    <row r="56" spans="1:4" x14ac:dyDescent="0.25">
      <c r="A56">
        <v>55</v>
      </c>
      <c r="B56" s="1" t="s">
        <v>65</v>
      </c>
      <c r="C56" s="1" t="s">
        <v>43</v>
      </c>
      <c r="D56" s="3">
        <v>200</v>
      </c>
    </row>
    <row r="57" spans="1:4" x14ac:dyDescent="0.25">
      <c r="A57">
        <v>56</v>
      </c>
      <c r="B57" s="1" t="s">
        <v>66</v>
      </c>
      <c r="C57" s="1" t="s">
        <v>43</v>
      </c>
      <c r="D57" s="3">
        <v>38</v>
      </c>
    </row>
    <row r="58" spans="1:4" x14ac:dyDescent="0.25">
      <c r="A58">
        <v>57</v>
      </c>
      <c r="B58" s="1" t="s">
        <v>67</v>
      </c>
      <c r="C58" s="1" t="s">
        <v>43</v>
      </c>
      <c r="D58" s="3">
        <v>70</v>
      </c>
    </row>
    <row r="59" spans="1:4" x14ac:dyDescent="0.25">
      <c r="A59">
        <v>58</v>
      </c>
      <c r="B59" s="1" t="s">
        <v>68</v>
      </c>
      <c r="C59" s="1" t="s">
        <v>43</v>
      </c>
      <c r="D59" s="3">
        <v>85</v>
      </c>
    </row>
    <row r="60" spans="1:4" x14ac:dyDescent="0.25">
      <c r="A60">
        <v>59</v>
      </c>
      <c r="B60" s="1" t="s">
        <v>69</v>
      </c>
      <c r="C60" s="1" t="s">
        <v>70</v>
      </c>
      <c r="D60" s="3">
        <v>14</v>
      </c>
    </row>
    <row r="61" spans="1:4" x14ac:dyDescent="0.25">
      <c r="A61">
        <v>60</v>
      </c>
      <c r="B61" s="1" t="s">
        <v>71</v>
      </c>
      <c r="C61" s="1" t="s">
        <v>70</v>
      </c>
      <c r="D61" s="3">
        <v>195</v>
      </c>
    </row>
    <row r="62" spans="1:4" x14ac:dyDescent="0.25">
      <c r="A62">
        <v>61</v>
      </c>
      <c r="B62" s="1" t="s">
        <v>72</v>
      </c>
      <c r="C62" s="1" t="s">
        <v>70</v>
      </c>
      <c r="D62" s="3">
        <v>8</v>
      </c>
    </row>
    <row r="63" spans="1:4" x14ac:dyDescent="0.25">
      <c r="A63">
        <v>62</v>
      </c>
      <c r="B63" s="1" t="s">
        <v>73</v>
      </c>
      <c r="C63" s="1" t="s">
        <v>70</v>
      </c>
      <c r="D63" s="3">
        <v>202</v>
      </c>
    </row>
    <row r="64" spans="1:4" x14ac:dyDescent="0.25">
      <c r="A64">
        <v>63</v>
      </c>
      <c r="B64" s="1" t="s">
        <v>74</v>
      </c>
      <c r="C64" s="1" t="s">
        <v>70</v>
      </c>
      <c r="D64" s="3">
        <v>27</v>
      </c>
    </row>
    <row r="65" spans="1:4" x14ac:dyDescent="0.25">
      <c r="A65">
        <v>64</v>
      </c>
      <c r="B65" s="1" t="s">
        <v>75</v>
      </c>
      <c r="C65" s="1" t="s">
        <v>70</v>
      </c>
      <c r="D65" s="3">
        <v>27</v>
      </c>
    </row>
    <row r="66" spans="1:4" x14ac:dyDescent="0.25">
      <c r="A66">
        <v>65</v>
      </c>
      <c r="B66" s="1" t="s">
        <v>76</v>
      </c>
      <c r="C66" s="1" t="s">
        <v>70</v>
      </c>
      <c r="D66" s="3">
        <v>89</v>
      </c>
    </row>
    <row r="67" spans="1:4" x14ac:dyDescent="0.25">
      <c r="A67">
        <v>66</v>
      </c>
      <c r="B67" s="1" t="s">
        <v>77</v>
      </c>
      <c r="C67" s="1" t="s">
        <v>70</v>
      </c>
      <c r="D67" s="3">
        <v>21</v>
      </c>
    </row>
    <row r="68" spans="1:4" x14ac:dyDescent="0.25">
      <c r="A68">
        <v>67</v>
      </c>
      <c r="B68" s="1" t="s">
        <v>78</v>
      </c>
      <c r="C68" s="1" t="s">
        <v>70</v>
      </c>
      <c r="D68" s="3">
        <v>10</v>
      </c>
    </row>
    <row r="69" spans="1:4" x14ac:dyDescent="0.25">
      <c r="A69">
        <v>68</v>
      </c>
      <c r="B69" s="1" t="s">
        <v>79</v>
      </c>
      <c r="C69" s="1" t="s">
        <v>70</v>
      </c>
      <c r="D69" s="3">
        <v>30</v>
      </c>
    </row>
    <row r="70" spans="1:4" x14ac:dyDescent="0.25">
      <c r="A70">
        <v>69</v>
      </c>
      <c r="B70" s="1" t="s">
        <v>80</v>
      </c>
      <c r="C70" s="1" t="s">
        <v>70</v>
      </c>
      <c r="D70" s="3">
        <v>41</v>
      </c>
    </row>
    <row r="71" spans="1:4" x14ac:dyDescent="0.25">
      <c r="A71">
        <v>70</v>
      </c>
      <c r="B71" s="1" t="s">
        <v>81</v>
      </c>
      <c r="C71" s="1" t="s">
        <v>70</v>
      </c>
      <c r="D71" s="3">
        <v>117</v>
      </c>
    </row>
    <row r="72" spans="1:4" x14ac:dyDescent="0.25">
      <c r="A72">
        <v>71</v>
      </c>
      <c r="B72" s="1" t="s">
        <v>82</v>
      </c>
      <c r="C72" s="1" t="s">
        <v>70</v>
      </c>
      <c r="D72" s="3">
        <v>17</v>
      </c>
    </row>
    <row r="73" spans="1:4" x14ac:dyDescent="0.25">
      <c r="A73">
        <v>72</v>
      </c>
      <c r="B73" s="1" t="s">
        <v>83</v>
      </c>
      <c r="C73" s="1" t="s">
        <v>70</v>
      </c>
      <c r="D73" s="3">
        <v>12</v>
      </c>
    </row>
    <row r="74" spans="1:4" x14ac:dyDescent="0.25">
      <c r="A74">
        <v>73</v>
      </c>
      <c r="B74" s="1" t="s">
        <v>84</v>
      </c>
      <c r="C74" s="1" t="s">
        <v>70</v>
      </c>
      <c r="D74" s="3">
        <v>15</v>
      </c>
    </row>
    <row r="75" spans="1:4" x14ac:dyDescent="0.25">
      <c r="A75">
        <v>74</v>
      </c>
      <c r="B75" s="1" t="s">
        <v>85</v>
      </c>
      <c r="C75" s="1" t="s">
        <v>86</v>
      </c>
      <c r="D75" s="3">
        <v>35</v>
      </c>
    </row>
    <row r="76" spans="1:4" x14ac:dyDescent="0.25">
      <c r="A76">
        <v>75</v>
      </c>
      <c r="B76" s="1" t="s">
        <v>87</v>
      </c>
      <c r="C76" s="1" t="s">
        <v>86</v>
      </c>
      <c r="D76" s="3">
        <v>25</v>
      </c>
    </row>
    <row r="77" spans="1:4" x14ac:dyDescent="0.25">
      <c r="A77">
        <v>76</v>
      </c>
      <c r="B77" s="1" t="s">
        <v>88</v>
      </c>
      <c r="C77" s="1" t="s">
        <v>86</v>
      </c>
      <c r="D77" s="3">
        <v>80</v>
      </c>
    </row>
    <row r="78" spans="1:4" x14ac:dyDescent="0.25">
      <c r="A78">
        <v>77</v>
      </c>
      <c r="B78" s="1" t="s">
        <v>89</v>
      </c>
      <c r="C78" s="1" t="s">
        <v>86</v>
      </c>
      <c r="D78" s="3">
        <v>40</v>
      </c>
    </row>
    <row r="79" spans="1:4" x14ac:dyDescent="0.25">
      <c r="A79">
        <v>78</v>
      </c>
      <c r="B79" s="1" t="s">
        <v>90</v>
      </c>
      <c r="C79" s="1" t="s">
        <v>86</v>
      </c>
      <c r="D79" s="3">
        <v>20</v>
      </c>
    </row>
    <row r="80" spans="1:4" x14ac:dyDescent="0.25">
      <c r="A80">
        <v>79</v>
      </c>
      <c r="B80" s="1" t="s">
        <v>91</v>
      </c>
      <c r="C80" s="1" t="s">
        <v>86</v>
      </c>
      <c r="D80" s="3">
        <v>103</v>
      </c>
    </row>
    <row r="81" spans="1:4" x14ac:dyDescent="0.25">
      <c r="A81">
        <v>80</v>
      </c>
      <c r="B81" s="1" t="s">
        <v>92</v>
      </c>
      <c r="C81" s="1" t="s">
        <v>86</v>
      </c>
      <c r="D81" s="3">
        <v>27</v>
      </c>
    </row>
    <row r="82" spans="1:4" x14ac:dyDescent="0.25">
      <c r="A82">
        <v>81</v>
      </c>
      <c r="B82" s="1" t="s">
        <v>93</v>
      </c>
      <c r="C82" s="1" t="s">
        <v>86</v>
      </c>
      <c r="D82" s="3">
        <v>3</v>
      </c>
    </row>
    <row r="83" spans="1:4" x14ac:dyDescent="0.25">
      <c r="A83">
        <v>82</v>
      </c>
      <c r="B83" s="1" t="s">
        <v>94</v>
      </c>
      <c r="C83" s="1" t="s">
        <v>86</v>
      </c>
      <c r="D83" s="3">
        <v>60</v>
      </c>
    </row>
    <row r="84" spans="1:4" x14ac:dyDescent="0.25">
      <c r="A84">
        <v>83</v>
      </c>
      <c r="B84" s="1" t="s">
        <v>95</v>
      </c>
      <c r="C84" s="1" t="s">
        <v>86</v>
      </c>
      <c r="D84" s="3">
        <v>60</v>
      </c>
    </row>
    <row r="85" spans="1:4" x14ac:dyDescent="0.25">
      <c r="A85">
        <v>84</v>
      </c>
      <c r="B85" s="1" t="s">
        <v>96</v>
      </c>
      <c r="C85" s="1" t="s">
        <v>86</v>
      </c>
      <c r="D85" s="3">
        <v>75</v>
      </c>
    </row>
    <row r="86" spans="1:4" x14ac:dyDescent="0.25">
      <c r="A86">
        <v>85</v>
      </c>
      <c r="B86" s="1" t="s">
        <v>97</v>
      </c>
      <c r="C86" s="1" t="s">
        <v>86</v>
      </c>
      <c r="D86" s="3">
        <v>80</v>
      </c>
    </row>
    <row r="87" spans="1:4" x14ac:dyDescent="0.25">
      <c r="A87">
        <v>86</v>
      </c>
      <c r="B87" s="1" t="s">
        <v>98</v>
      </c>
      <c r="C87" s="1" t="s">
        <v>86</v>
      </c>
      <c r="D87" s="3">
        <v>215</v>
      </c>
    </row>
    <row r="88" spans="1:4" x14ac:dyDescent="0.25">
      <c r="A88">
        <v>87</v>
      </c>
      <c r="B88" s="1" t="s">
        <v>99</v>
      </c>
      <c r="C88" s="1" t="s">
        <v>86</v>
      </c>
      <c r="D88" s="3">
        <v>30</v>
      </c>
    </row>
    <row r="89" spans="1:4" x14ac:dyDescent="0.25">
      <c r="A89">
        <v>88</v>
      </c>
      <c r="B89" s="1" t="s">
        <v>100</v>
      </c>
      <c r="C89" s="1" t="s">
        <v>86</v>
      </c>
      <c r="D89" s="3">
        <v>6</v>
      </c>
    </row>
    <row r="90" spans="1:4" x14ac:dyDescent="0.25">
      <c r="A90">
        <v>89</v>
      </c>
      <c r="B90" s="1" t="s">
        <v>101</v>
      </c>
      <c r="C90" s="1" t="s">
        <v>86</v>
      </c>
      <c r="D90" s="3">
        <v>45</v>
      </c>
    </row>
    <row r="91" spans="1:4" x14ac:dyDescent="0.25">
      <c r="A91">
        <v>90</v>
      </c>
      <c r="B91" s="1" t="s">
        <v>102</v>
      </c>
      <c r="C91" s="1" t="s">
        <v>86</v>
      </c>
      <c r="D91" s="3">
        <v>138</v>
      </c>
    </row>
    <row r="92" spans="1:4" x14ac:dyDescent="0.25">
      <c r="A92">
        <v>91</v>
      </c>
      <c r="B92" s="1" t="s">
        <v>103</v>
      </c>
      <c r="C92" s="1" t="s">
        <v>86</v>
      </c>
      <c r="D92" s="3">
        <v>14</v>
      </c>
    </row>
    <row r="93" spans="1:4" x14ac:dyDescent="0.25">
      <c r="A93">
        <v>92</v>
      </c>
      <c r="B93" s="1" t="s">
        <v>104</v>
      </c>
      <c r="C93" s="1" t="s">
        <v>86</v>
      </c>
      <c r="D93" s="3">
        <v>20</v>
      </c>
    </row>
    <row r="94" spans="1:4" x14ac:dyDescent="0.25">
      <c r="A94">
        <v>93</v>
      </c>
      <c r="B94" s="1" t="s">
        <v>105</v>
      </c>
      <c r="C94" s="1" t="s">
        <v>86</v>
      </c>
      <c r="D94" s="3">
        <v>85</v>
      </c>
    </row>
    <row r="95" spans="1:4" x14ac:dyDescent="0.25">
      <c r="A95">
        <v>94</v>
      </c>
      <c r="B95" s="1" t="s">
        <v>106</v>
      </c>
      <c r="C95" s="1" t="s">
        <v>86</v>
      </c>
      <c r="D95" s="3">
        <v>70</v>
      </c>
    </row>
  </sheetData>
  <sheetProtection algorithmName="SHA-512" hashValue="Xu4+G0rg9btt+CTDC8+kY30MrEKYjaVOjUse+wSvvZJwnkm6P1azFXBmIThEP8cLGlXKN/aUfJ5x9IIXpSutXA==" saltValue="JMn8uHOdTZpFeWbGtolUqw==" spinCount="100000" sheet="1" objects="1" scenarios="1"/>
  <phoneticPr fontId="1"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46CD9-F06A-481A-9642-F31C6A2276CB}">
  <dimension ref="A1:C21"/>
  <sheetViews>
    <sheetView workbookViewId="0">
      <selection activeCell="Y21" sqref="Y21"/>
    </sheetView>
  </sheetViews>
  <sheetFormatPr defaultRowHeight="15" x14ac:dyDescent="0.25"/>
  <cols>
    <col min="1" max="1" width="9.7109375" bestFit="1" customWidth="1"/>
    <col min="2" max="2" width="14.42578125" bestFit="1" customWidth="1"/>
    <col min="3" max="3" width="15.7109375" bestFit="1" customWidth="1"/>
  </cols>
  <sheetData>
    <row r="1" spans="1:3" x14ac:dyDescent="0.25">
      <c r="A1" t="s">
        <v>107</v>
      </c>
      <c r="B1" t="s">
        <v>108</v>
      </c>
      <c r="C1" t="s">
        <v>109</v>
      </c>
    </row>
    <row r="2" spans="1:3" x14ac:dyDescent="0.25">
      <c r="A2">
        <v>1</v>
      </c>
      <c r="B2" s="1" t="s">
        <v>110</v>
      </c>
      <c r="C2" s="1" t="s">
        <v>110</v>
      </c>
    </row>
    <row r="3" spans="1:3" x14ac:dyDescent="0.25">
      <c r="A3">
        <v>2</v>
      </c>
      <c r="B3" s="1" t="s">
        <v>111</v>
      </c>
      <c r="C3" s="1" t="s">
        <v>112</v>
      </c>
    </row>
    <row r="4" spans="1:3" x14ac:dyDescent="0.25">
      <c r="A4">
        <v>3</v>
      </c>
      <c r="B4" s="1" t="s">
        <v>113</v>
      </c>
      <c r="C4" s="1" t="s">
        <v>114</v>
      </c>
    </row>
    <row r="5" spans="1:3" x14ac:dyDescent="0.25">
      <c r="A5">
        <v>4</v>
      </c>
      <c r="B5" s="1" t="s">
        <v>115</v>
      </c>
      <c r="C5" s="1" t="s">
        <v>116</v>
      </c>
    </row>
    <row r="6" spans="1:3" x14ac:dyDescent="0.25">
      <c r="A6">
        <v>5</v>
      </c>
      <c r="B6" s="1" t="s">
        <v>117</v>
      </c>
      <c r="C6" s="1" t="s">
        <v>118</v>
      </c>
    </row>
    <row r="7" spans="1:3" x14ac:dyDescent="0.25">
      <c r="A7">
        <v>6</v>
      </c>
      <c r="B7" s="1" t="s">
        <v>119</v>
      </c>
      <c r="C7" s="1" t="s">
        <v>120</v>
      </c>
    </row>
    <row r="8" spans="1:3" x14ac:dyDescent="0.25">
      <c r="A8">
        <v>7</v>
      </c>
      <c r="B8" s="1" t="s">
        <v>121</v>
      </c>
      <c r="C8" s="1" t="s">
        <v>122</v>
      </c>
    </row>
    <row r="9" spans="1:3" x14ac:dyDescent="0.25">
      <c r="A9">
        <v>8</v>
      </c>
      <c r="B9" s="1" t="s">
        <v>123</v>
      </c>
      <c r="C9" s="1" t="s">
        <v>124</v>
      </c>
    </row>
    <row r="10" spans="1:3" x14ac:dyDescent="0.25">
      <c r="A10">
        <v>9</v>
      </c>
      <c r="B10" s="1" t="s">
        <v>125</v>
      </c>
      <c r="C10" s="1" t="s">
        <v>126</v>
      </c>
    </row>
    <row r="11" spans="1:3" x14ac:dyDescent="0.25">
      <c r="A11">
        <v>10</v>
      </c>
      <c r="B11" s="1" t="s">
        <v>127</v>
      </c>
      <c r="C11" s="1" t="s">
        <v>126</v>
      </c>
    </row>
    <row r="12" spans="1:3" x14ac:dyDescent="0.25">
      <c r="A12">
        <v>11</v>
      </c>
      <c r="B12" s="1" t="s">
        <v>128</v>
      </c>
      <c r="C12" s="1" t="s">
        <v>129</v>
      </c>
    </row>
    <row r="13" spans="1:3" x14ac:dyDescent="0.25">
      <c r="A13">
        <v>12</v>
      </c>
      <c r="B13" s="1" t="s">
        <v>130</v>
      </c>
      <c r="C13" s="1" t="s">
        <v>131</v>
      </c>
    </row>
    <row r="14" spans="1:3" x14ac:dyDescent="0.25">
      <c r="A14">
        <v>13</v>
      </c>
      <c r="B14" s="1" t="s">
        <v>132</v>
      </c>
      <c r="C14" s="1" t="s">
        <v>133</v>
      </c>
    </row>
    <row r="15" spans="1:3" x14ac:dyDescent="0.25">
      <c r="A15">
        <v>14</v>
      </c>
      <c r="B15" s="1" t="s">
        <v>134</v>
      </c>
      <c r="C15" s="1" t="s">
        <v>135</v>
      </c>
    </row>
    <row r="16" spans="1:3" x14ac:dyDescent="0.25">
      <c r="A16">
        <v>15</v>
      </c>
      <c r="B16" s="1" t="s">
        <v>136</v>
      </c>
      <c r="C16" s="1" t="s">
        <v>137</v>
      </c>
    </row>
    <row r="17" spans="1:3" x14ac:dyDescent="0.25">
      <c r="A17">
        <v>16</v>
      </c>
      <c r="B17" s="1" t="s">
        <v>138</v>
      </c>
      <c r="C17" s="1" t="s">
        <v>139</v>
      </c>
    </row>
    <row r="18" spans="1:3" x14ac:dyDescent="0.25">
      <c r="A18">
        <v>17</v>
      </c>
      <c r="B18" s="1" t="s">
        <v>140</v>
      </c>
      <c r="C18" s="1" t="s">
        <v>141</v>
      </c>
    </row>
    <row r="19" spans="1:3" x14ac:dyDescent="0.25">
      <c r="A19">
        <v>18</v>
      </c>
      <c r="B19" s="1" t="s">
        <v>142</v>
      </c>
      <c r="C19" s="1" t="s">
        <v>143</v>
      </c>
    </row>
    <row r="20" spans="1:3" x14ac:dyDescent="0.25">
      <c r="A20">
        <v>19</v>
      </c>
      <c r="B20" s="1" t="s">
        <v>144</v>
      </c>
      <c r="C20" s="1" t="s">
        <v>145</v>
      </c>
    </row>
    <row r="21" spans="1:3" x14ac:dyDescent="0.25">
      <c r="A21">
        <v>20</v>
      </c>
      <c r="B21" s="1" t="s">
        <v>146</v>
      </c>
      <c r="C21" s="1" t="s">
        <v>145</v>
      </c>
    </row>
  </sheetData>
  <sheetProtection algorithmName="SHA-512" hashValue="Ebt2croH3t6d2qdbEFV/kzqE2dFk8N8SMyQgRvMFAUgWZp/TQt6piZhi8ANydT39p3wHy5rB+UjirAbsfk4oFg==" saltValue="9HGD+rC1LrK3tnGTEkWxJQ==" spinCount="100000" sheet="1" objects="1" scenarios="1"/>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Props1.xml><?xml version="1.0" encoding="utf-8"?>
<ds:datastoreItem xmlns:ds="http://schemas.openxmlformats.org/officeDocument/2006/customXml" ds:itemID="{437AB254-D078-4AF2-B809-4FFC268B1049}">
  <ds:schemaRefs/>
</ds:datastoreItem>
</file>

<file path=customXml/itemProps2.xml><?xml version="1.0" encoding="utf-8"?>
<ds:datastoreItem xmlns:ds="http://schemas.openxmlformats.org/officeDocument/2006/customXml" ds:itemID="{FF6D643A-E9B2-4378-9080-D86A5378D355}">
  <ds:schemaRefs/>
</ds:datastoreItem>
</file>

<file path=customXml/itemProps3.xml><?xml version="1.0" encoding="utf-8"?>
<ds:datastoreItem xmlns:ds="http://schemas.openxmlformats.org/officeDocument/2006/customXml" ds:itemID="{5BA1EE26-2F7A-43F0-B1B8-81618677374C}">
  <ds:schemaRefs/>
</ds:datastoreItem>
</file>

<file path=customXml/itemProps4.xml><?xml version="1.0" encoding="utf-8"?>
<ds:datastoreItem xmlns:ds="http://schemas.openxmlformats.org/officeDocument/2006/customXml" ds:itemID="{001E7B82-FBD7-422C-9F01-A1F9206C10A1}">
  <ds:schemaRefs/>
</ds:datastoreItem>
</file>

<file path=customXml/itemProps5.xml><?xml version="1.0" encoding="utf-8"?>
<ds:datastoreItem xmlns:ds="http://schemas.openxmlformats.org/officeDocument/2006/customXml" ds:itemID="{759D07BF-FD0E-4E3F-8958-20E0D013B9D4}">
  <ds:schemaRefs/>
</ds:datastoreItem>
</file>

<file path=customXml/itemProps6.xml><?xml version="1.0" encoding="utf-8"?>
<ds:datastoreItem xmlns:ds="http://schemas.openxmlformats.org/officeDocument/2006/customXml" ds:itemID="{EF9BCD62-7E17-4694-9842-02473DAEF4AC}">
  <ds:schemaRefs/>
</ds:datastoreItem>
</file>

<file path=customXml/itemProps7.xml><?xml version="1.0" encoding="utf-8"?>
<ds:datastoreItem xmlns:ds="http://schemas.openxmlformats.org/officeDocument/2006/customXml" ds:itemID="{A2FF5E95-2D6B-4FA0-9A0B-679A79D6A3C7}">
  <ds:schemaRefs/>
</ds:datastoreItem>
</file>

<file path=customXml/itemProps8.xml><?xml version="1.0" encoding="utf-8"?>
<ds:datastoreItem xmlns:ds="http://schemas.openxmlformats.org/officeDocument/2006/customXml" ds:itemID="{BAA6EFDA-248F-4810-B9BE-D43BBEE5F733}">
  <ds:schemaRefs/>
</ds:datastoreItem>
</file>

<file path=customXml/itemProps9.xml><?xml version="1.0" encoding="utf-8"?>
<ds:datastoreItem xmlns:ds="http://schemas.openxmlformats.org/officeDocument/2006/customXml" ds:itemID="{31E7CACA-67FE-40EA-95E6-33E595061B84}">
  <ds:schemaRefs/>
</ds:datastoreItem>
</file>

<file path=customXml/itemProps10.xml><?xml version="1.0" encoding="utf-8"?>
<ds:datastoreItem xmlns:ds="http://schemas.openxmlformats.org/officeDocument/2006/customXml" ds:itemID="{61594BEB-6967-426D-828A-1B649B02543C}">
  <ds:schemaRefs/>
</ds:datastoreItem>
</file>

<file path=customXml/itemProps11.xml><?xml version="1.0" encoding="utf-8"?>
<ds:datastoreItem xmlns:ds="http://schemas.openxmlformats.org/officeDocument/2006/customXml" ds:itemID="{53D82BAB-F3D6-47A5-B7EC-6A652A3689DA}">
  <ds:schemaRefs/>
</ds:datastoreItem>
</file>

<file path=customXml/itemProps12.xml><?xml version="1.0" encoding="utf-8"?>
<ds:datastoreItem xmlns:ds="http://schemas.openxmlformats.org/officeDocument/2006/customXml" ds:itemID="{43EC3C5C-5A10-4F63-80F0-177E4806EEAB}">
  <ds:schemaRefs/>
</ds:datastoreItem>
</file>

<file path=customXml/itemProps13.xml><?xml version="1.0" encoding="utf-8"?>
<ds:datastoreItem xmlns:ds="http://schemas.openxmlformats.org/officeDocument/2006/customXml" ds:itemID="{3BF8E416-3E22-437F-A0E4-8CF2BF47E494}">
  <ds:schemaRefs/>
</ds:datastoreItem>
</file>

<file path=customXml/itemProps14.xml><?xml version="1.0" encoding="utf-8"?>
<ds:datastoreItem xmlns:ds="http://schemas.openxmlformats.org/officeDocument/2006/customXml" ds:itemID="{5955F3A3-A012-43D2-B180-E19BBACEB909}">
  <ds:schemaRefs/>
</ds:datastoreItem>
</file>

<file path=customXml/itemProps15.xml><?xml version="1.0" encoding="utf-8"?>
<ds:datastoreItem xmlns:ds="http://schemas.openxmlformats.org/officeDocument/2006/customXml" ds:itemID="{88A1E83E-F7D8-4E22-A8B4-7821E471581B}">
  <ds:schemaRefs/>
</ds:datastoreItem>
</file>

<file path=customXml/itemProps16.xml><?xml version="1.0" encoding="utf-8"?>
<ds:datastoreItem xmlns:ds="http://schemas.openxmlformats.org/officeDocument/2006/customXml" ds:itemID="{55C798E4-9FDB-4F77-A4BC-7D0BE3162F0B}">
  <ds:schemaRefs/>
</ds:datastoreItem>
</file>

<file path=customXml/itemProps17.xml><?xml version="1.0" encoding="utf-8"?>
<ds:datastoreItem xmlns:ds="http://schemas.openxmlformats.org/officeDocument/2006/customXml" ds:itemID="{8D75059F-8C34-4AEE-9C94-27203F600FC1}">
  <ds:schemaRefs/>
</ds:datastoreItem>
</file>

<file path=customXml/itemProps18.xml><?xml version="1.0" encoding="utf-8"?>
<ds:datastoreItem xmlns:ds="http://schemas.openxmlformats.org/officeDocument/2006/customXml" ds:itemID="{A84653C3-1691-44E0-839C-C2D5E901EEB6}">
  <ds:schemaRefs/>
</ds:datastoreItem>
</file>

<file path=customXml/itemProps19.xml><?xml version="1.0" encoding="utf-8"?>
<ds:datastoreItem xmlns:ds="http://schemas.openxmlformats.org/officeDocument/2006/customXml" ds:itemID="{DCD736CD-4426-48BC-8ED4-BBD484DD00B6}">
  <ds:schemaRefs/>
</ds:datastoreItem>
</file>

<file path=customXml/itemProps20.xml><?xml version="1.0" encoding="utf-8"?>
<ds:datastoreItem xmlns:ds="http://schemas.openxmlformats.org/officeDocument/2006/customXml" ds:itemID="{4C42A9B0-1E2E-4DB7-BAD7-A6EC69A3E2F4}">
  <ds:schemaRefs/>
</ds:datastoreItem>
</file>

<file path=customXml/itemProps21.xml><?xml version="1.0" encoding="utf-8"?>
<ds:datastoreItem xmlns:ds="http://schemas.openxmlformats.org/officeDocument/2006/customXml" ds:itemID="{B6FF56A4-12D4-41F8-B99D-7C5471E0C3B8}">
  <ds:schemaRefs/>
</ds:datastoreItem>
</file>

<file path=customXml/itemProps22.xml><?xml version="1.0" encoding="utf-8"?>
<ds:datastoreItem xmlns:ds="http://schemas.openxmlformats.org/officeDocument/2006/customXml" ds:itemID="{631026CA-9D0D-4BE5-ABD9-7CAD2CC28708}">
  <ds:schemaRefs/>
</ds:datastoreItem>
</file>

<file path=customXml/itemProps23.xml><?xml version="1.0" encoding="utf-8"?>
<ds:datastoreItem xmlns:ds="http://schemas.openxmlformats.org/officeDocument/2006/customXml" ds:itemID="{0A860005-93D8-4D55-A6E9-664ABEFCD87B}">
  <ds:schemaRefs/>
</ds:datastoreItem>
</file>

<file path=customXml/itemProps24.xml><?xml version="1.0" encoding="utf-8"?>
<ds:datastoreItem xmlns:ds="http://schemas.openxmlformats.org/officeDocument/2006/customXml" ds:itemID="{8AA0F394-D34A-47DC-A299-F39FCB98A0F6}">
  <ds:schemaRefs/>
</ds:datastoreItem>
</file>

<file path=customXml/itemProps25.xml><?xml version="1.0" encoding="utf-8"?>
<ds:datastoreItem xmlns:ds="http://schemas.openxmlformats.org/officeDocument/2006/customXml" ds:itemID="{FE98D7FF-C74F-4C6C-B6B5-3DFBFCC0A355}">
  <ds:schemaRefs/>
</ds:datastoreItem>
</file>

<file path=customXml/itemProps26.xml><?xml version="1.0" encoding="utf-8"?>
<ds:datastoreItem xmlns:ds="http://schemas.openxmlformats.org/officeDocument/2006/customXml" ds:itemID="{06A8F65C-AFAB-4DD6-B08A-E33B4C031E0C}">
  <ds:schemaRefs/>
</ds:datastoreItem>
</file>

<file path=customXml/itemProps27.xml><?xml version="1.0" encoding="utf-8"?>
<ds:datastoreItem xmlns:ds="http://schemas.openxmlformats.org/officeDocument/2006/customXml" ds:itemID="{8D037D3F-8767-450F-93A0-BA072A3AF639}">
  <ds:schemaRefs>
    <ds:schemaRef ds:uri="http://schemas.microsoft.com/DataMashup"/>
  </ds:schemaRefs>
</ds:datastoreItem>
</file>

<file path=customXml/itemProps28.xml><?xml version="1.0" encoding="utf-8"?>
<ds:datastoreItem xmlns:ds="http://schemas.openxmlformats.org/officeDocument/2006/customXml" ds:itemID="{51A4DF83-5023-4426-8A0A-5291D4714A6D}">
  <ds:schemaRefs/>
</ds:datastoreItem>
</file>

<file path=customXml/itemProps29.xml><?xml version="1.0" encoding="utf-8"?>
<ds:datastoreItem xmlns:ds="http://schemas.openxmlformats.org/officeDocument/2006/customXml" ds:itemID="{63E5BF78-7C4F-4973-BE04-70AEE9BEADE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Dashboard</vt:lpstr>
      <vt:lpstr>Analysis</vt:lpstr>
      <vt:lpstr>OrderDetails</vt:lpstr>
      <vt:lpstr>Products</vt:lpstr>
      <vt:lpstr>PropertyInfo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Swapnilbandekar</dc:creator>
  <cp:lastModifiedBy>Swapnilbandekar</cp:lastModifiedBy>
  <dcterms:created xsi:type="dcterms:W3CDTF">2022-09-26T06:51:01Z</dcterms:created>
  <dcterms:modified xsi:type="dcterms:W3CDTF">2022-10-12T07:42:08Z</dcterms:modified>
</cp:coreProperties>
</file>